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9\"/>
    </mc:Choice>
  </mc:AlternateContent>
  <xr:revisionPtr revIDLastSave="0" documentId="8_{0C5FA905-6AB3-4F17-A1D5-23BC94394E7A}" xr6:coauthVersionLast="47" xr6:coauthVersionMax="47" xr10:uidLastSave="{00000000-0000-0000-0000-000000000000}"/>
  <bookViews>
    <workbookView xWindow="-108" yWindow="-108" windowWidth="23256" windowHeight="12456" activeTab="6" xr2:uid="{FB68699A-586A-4C01-A660-CB2A59F5E991}"/>
  </bookViews>
  <sheets>
    <sheet name="男子" sheetId="5" r:id="rId1"/>
    <sheet name="女子" sheetId="4" r:id="rId2"/>
    <sheet name="男子ダブルス" sheetId="6" r:id="rId3"/>
    <sheet name="女子ダブルス" sheetId="7" r:id="rId4"/>
    <sheet name="男子シングルス" sheetId="8" r:id="rId5"/>
    <sheet name="女子シングルス" sheetId="9" r:id="rId6"/>
    <sheet name="Rank" sheetId="10" r:id="rId7"/>
  </sheets>
  <externalReferences>
    <externalReference r:id="rId8"/>
    <externalReference r:id="rId9"/>
    <externalReference r:id="rId10"/>
    <externalReference r:id="rId11"/>
  </externalReferences>
  <definedNames>
    <definedName name="_xlnm.Print_Area" localSheetId="1">女子!$A$1:$FR$125</definedName>
    <definedName name="_xlnm.Print_Area" localSheetId="5">女子シングルス!$A$1:$BV$90</definedName>
    <definedName name="_xlnm.Print_Area" localSheetId="3">女子ダブルス!$A$1:$AK$78</definedName>
    <definedName name="_xlnm.Print_Area" localSheetId="0">男子!$A$1:$GZ$132</definedName>
    <definedName name="_xlnm.Print_Area" localSheetId="4">男子シングルス!$A$1:$BV$156</definedName>
    <definedName name="_xlnm.Print_Area" localSheetId="2">男子ダブルス!$A$1:$BV$70</definedName>
    <definedName name="ランキングシード">#REF!</definedName>
    <definedName name="ランキング小">#REF!</definedName>
    <definedName name="ランキング大" localSheetId="6">#REF!</definedName>
    <definedName name="ランキング大" localSheetId="5">[1]ランク表!$A$2:$AO$162</definedName>
    <definedName name="ランキング大" localSheetId="3">[2]ランク表!$A$2:$AO$70</definedName>
    <definedName name="ランキング大" localSheetId="2">[3]ランク表!$A$2:$AO$124</definedName>
    <definedName name="ランキング大">[4]ランク表!$A$2:$AO$279</definedName>
    <definedName name="順位" localSheetId="6">#REF!</definedName>
    <definedName name="順位" localSheetId="5">[1]ランク表!$D$2:$D$162</definedName>
    <definedName name="順位" localSheetId="3">[2]ランク表!$D$2:$D$70</definedName>
    <definedName name="順位" localSheetId="2">[3]ランク表!$D$2:$D$124</definedName>
    <definedName name="順位">[4]ランク表!$D$2:$D$279</definedName>
  </definedNames>
  <calcPr calcId="181029"/>
</workbook>
</file>

<file path=xl/calcChain.xml><?xml version="1.0" encoding="utf-8"?>
<calcChain xmlns="http://schemas.openxmlformats.org/spreadsheetml/2006/main">
  <c r="O45" i="9" l="1"/>
  <c r="V45" i="9"/>
  <c r="AZ45" i="9"/>
  <c r="BG45" i="9"/>
  <c r="O79" i="9"/>
  <c r="V79" i="9"/>
  <c r="AZ13" i="8"/>
  <c r="BG13" i="8"/>
  <c r="O39" i="8"/>
  <c r="V39" i="8"/>
  <c r="AZ39" i="8"/>
  <c r="BG39" i="8"/>
  <c r="O67" i="8"/>
  <c r="V67" i="8"/>
  <c r="O117" i="8"/>
  <c r="V117" i="8"/>
  <c r="AZ117" i="8"/>
  <c r="BG117" i="8"/>
  <c r="O145" i="8"/>
  <c r="V145" i="8"/>
  <c r="O39" i="7"/>
  <c r="V39" i="7"/>
  <c r="O35" i="6"/>
  <c r="V35" i="6"/>
  <c r="AZ35" i="6"/>
  <c r="BG35" i="6"/>
  <c r="O61" i="6"/>
  <c r="V61" i="6"/>
  <c r="AC26" i="4"/>
  <c r="V70" i="5"/>
  <c r="AB70" i="5"/>
  <c r="AI26" i="4"/>
  <c r="Z26" i="4"/>
  <c r="T26" i="4"/>
  <c r="Q26" i="4"/>
  <c r="K26" i="4"/>
  <c r="AU26" i="4"/>
  <c r="BA26" i="4"/>
  <c r="BD26" i="4"/>
  <c r="Z22" i="4"/>
  <c r="AY22" i="4"/>
  <c r="Q22" i="4"/>
  <c r="K22" i="4"/>
  <c r="AI18" i="4"/>
  <c r="T22" i="4"/>
  <c r="AU22" i="4"/>
  <c r="BA22" i="4"/>
  <c r="Q18" i="4"/>
  <c r="K18" i="4"/>
  <c r="AU18" i="4"/>
  <c r="AY14" i="4"/>
  <c r="AU14" i="4"/>
  <c r="BA14" i="4"/>
  <c r="AN10" i="4"/>
  <c r="AE10" i="4"/>
  <c r="V10" i="4"/>
  <c r="M10" i="4"/>
  <c r="AR14" i="5"/>
  <c r="AN14" i="5"/>
  <c r="AB22" i="5"/>
  <c r="AR22" i="5"/>
  <c r="V22" i="5"/>
  <c r="AN22" i="5"/>
  <c r="AT22" i="5"/>
  <c r="AW22" i="5"/>
  <c r="S22" i="5"/>
  <c r="M22" i="5"/>
  <c r="S18" i="5"/>
  <c r="AR18" i="5"/>
  <c r="AT18" i="5"/>
  <c r="M18" i="5"/>
  <c r="AN18" i="5"/>
  <c r="EU26" i="4"/>
  <c r="FK26" i="4"/>
  <c r="FM26" i="4"/>
  <c r="EO26" i="4"/>
  <c r="EL26" i="4"/>
  <c r="EF26" i="4"/>
  <c r="EC26" i="4"/>
  <c r="DW26" i="4"/>
  <c r="EL22" i="4"/>
  <c r="FK22" i="4"/>
  <c r="FM22" i="4"/>
  <c r="FP22" i="4"/>
  <c r="EF22" i="4"/>
  <c r="EC22" i="4"/>
  <c r="DW22" i="4"/>
  <c r="FG22" i="4"/>
  <c r="FK18" i="4"/>
  <c r="EC18" i="4"/>
  <c r="DW18" i="4"/>
  <c r="FG18" i="4"/>
  <c r="FM18" i="4"/>
  <c r="FP18" i="4"/>
  <c r="FK14" i="4"/>
  <c r="FG14" i="4"/>
  <c r="FM14" i="4"/>
  <c r="EZ10" i="4"/>
  <c r="EQ10" i="4"/>
  <c r="EH10" i="4"/>
  <c r="DY10" i="4"/>
  <c r="CO26" i="4"/>
  <c r="DE26" i="4"/>
  <c r="CI26" i="4"/>
  <c r="CF26" i="4"/>
  <c r="BZ26" i="4"/>
  <c r="DA26" i="4"/>
  <c r="BW26" i="4"/>
  <c r="BQ26" i="4"/>
  <c r="CF22" i="4"/>
  <c r="DE22" i="4"/>
  <c r="BW22" i="4"/>
  <c r="BQ22" i="4"/>
  <c r="BZ22" i="4"/>
  <c r="DA22" i="4"/>
  <c r="DG22" i="4"/>
  <c r="BW18" i="4"/>
  <c r="BQ18" i="4"/>
  <c r="DA18" i="4"/>
  <c r="DG18" i="4"/>
  <c r="DE14" i="4"/>
  <c r="DG14" i="4"/>
  <c r="DA14" i="4"/>
  <c r="CT10" i="4"/>
  <c r="CK10" i="4"/>
  <c r="CB10" i="4"/>
  <c r="BS10" i="4"/>
  <c r="AG10" i="5"/>
  <c r="X10" i="5"/>
  <c r="O10" i="5"/>
  <c r="CR26" i="5"/>
  <c r="CL26" i="5"/>
  <c r="CI26" i="5"/>
  <c r="CC26" i="5"/>
  <c r="DD26" i="5"/>
  <c r="DJ26" i="5"/>
  <c r="BZ26" i="5"/>
  <c r="BT26" i="5"/>
  <c r="CI22" i="5"/>
  <c r="DH22" i="5"/>
  <c r="CC22" i="5"/>
  <c r="DD22" i="5"/>
  <c r="DJ22" i="5"/>
  <c r="BZ22" i="5"/>
  <c r="BT22" i="5"/>
  <c r="BZ18" i="5"/>
  <c r="DH18" i="5"/>
  <c r="BT18" i="5"/>
  <c r="DD18" i="5"/>
  <c r="DJ18" i="5"/>
  <c r="DH14" i="5"/>
  <c r="DD14" i="5"/>
  <c r="CW10" i="5"/>
  <c r="CN10" i="5"/>
  <c r="CE10" i="5"/>
  <c r="BV10" i="5"/>
  <c r="AI50" i="4"/>
  <c r="AY50" i="4"/>
  <c r="AC50" i="4"/>
  <c r="Z50" i="4"/>
  <c r="T50" i="4"/>
  <c r="Q50" i="4"/>
  <c r="K50" i="4"/>
  <c r="Z46" i="4"/>
  <c r="Q46" i="4"/>
  <c r="AY46" i="4"/>
  <c r="K46" i="4"/>
  <c r="AU46" i="4"/>
  <c r="BA46" i="4"/>
  <c r="T46" i="4"/>
  <c r="Q42" i="4"/>
  <c r="AY42" i="4"/>
  <c r="BA42" i="4"/>
  <c r="K42" i="4"/>
  <c r="AU42" i="4"/>
  <c r="AY38" i="4"/>
  <c r="AU38" i="4"/>
  <c r="BA38" i="4"/>
  <c r="BD38" i="4"/>
  <c r="AN34" i="4"/>
  <c r="AE34" i="4"/>
  <c r="V34" i="4"/>
  <c r="M34" i="4"/>
  <c r="EY26" i="5"/>
  <c r="ES26" i="5"/>
  <c r="EP26" i="5"/>
  <c r="EJ26" i="5"/>
  <c r="FK26" i="5"/>
  <c r="FQ26" i="5"/>
  <c r="EG26" i="5"/>
  <c r="EA26" i="5"/>
  <c r="EP22" i="5"/>
  <c r="FO22" i="5"/>
  <c r="EJ22" i="5"/>
  <c r="EG22" i="5"/>
  <c r="EA22" i="5"/>
  <c r="EG18" i="5"/>
  <c r="FO18" i="5"/>
  <c r="EA18" i="5"/>
  <c r="FK18" i="5"/>
  <c r="FQ18" i="5"/>
  <c r="FT18" i="5"/>
  <c r="FO14" i="5"/>
  <c r="FQ14" i="5"/>
  <c r="FK14" i="5"/>
  <c r="FD10" i="5"/>
  <c r="EU10" i="5"/>
  <c r="EL10" i="5"/>
  <c r="EC10" i="5"/>
  <c r="EZ34" i="4"/>
  <c r="EQ34" i="4"/>
  <c r="EH34" i="4"/>
  <c r="DY34" i="4"/>
  <c r="CT34" i="4"/>
  <c r="CK34" i="4"/>
  <c r="CB34" i="4"/>
  <c r="BS34" i="4"/>
  <c r="FD54" i="5"/>
  <c r="EU54" i="5"/>
  <c r="EL54" i="5"/>
  <c r="EC54" i="5"/>
  <c r="CW54" i="5"/>
  <c r="CN54" i="5"/>
  <c r="CE54" i="5"/>
  <c r="BV54" i="5"/>
  <c r="AP54" i="5"/>
  <c r="AG54" i="5"/>
  <c r="X54" i="5"/>
  <c r="O54" i="5"/>
  <c r="FD32" i="5"/>
  <c r="EU32" i="5"/>
  <c r="EL32" i="5"/>
  <c r="EC32" i="5"/>
  <c r="CW32" i="5"/>
  <c r="CN32" i="5"/>
  <c r="CE32" i="5"/>
  <c r="BV32" i="5"/>
  <c r="AP32" i="5"/>
  <c r="AG32" i="5"/>
  <c r="X32" i="5"/>
  <c r="O32" i="5"/>
  <c r="AK48" i="5"/>
  <c r="AE48" i="5"/>
  <c r="AB48" i="5"/>
  <c r="BA48" i="5"/>
  <c r="V48" i="5"/>
  <c r="AW48" i="5"/>
  <c r="BC48" i="5"/>
  <c r="S48" i="5"/>
  <c r="M48" i="5"/>
  <c r="AB44" i="5"/>
  <c r="BA44" i="5"/>
  <c r="BC44" i="5"/>
  <c r="V44" i="5"/>
  <c r="S44" i="5"/>
  <c r="M44" i="5"/>
  <c r="AW44" i="5"/>
  <c r="S40" i="5"/>
  <c r="BA40" i="5"/>
  <c r="M40" i="5"/>
  <c r="AW40" i="5"/>
  <c r="BC40" i="5"/>
  <c r="EY70" i="5"/>
  <c r="ES70" i="5"/>
  <c r="FK70" i="5"/>
  <c r="EP70" i="5"/>
  <c r="FO70" i="5"/>
  <c r="EJ70" i="5"/>
  <c r="EG70" i="5"/>
  <c r="EA70" i="5"/>
  <c r="EP66" i="5"/>
  <c r="EJ66" i="5"/>
  <c r="FK66" i="5"/>
  <c r="EG66" i="5"/>
  <c r="FO66" i="5"/>
  <c r="EA66" i="5"/>
  <c r="EG62" i="5"/>
  <c r="FO62" i="5"/>
  <c r="EA62" i="5"/>
  <c r="FK62" i="5"/>
  <c r="FQ62" i="5"/>
  <c r="CR70" i="5"/>
  <c r="CL70" i="5"/>
  <c r="DD70" i="5"/>
  <c r="DJ70" i="5"/>
  <c r="CI70" i="5"/>
  <c r="CC70" i="5"/>
  <c r="BZ70" i="5"/>
  <c r="BT70" i="5"/>
  <c r="CI66" i="5"/>
  <c r="CC66" i="5"/>
  <c r="DD66" i="5"/>
  <c r="DJ66" i="5"/>
  <c r="DM66" i="5"/>
  <c r="BZ66" i="5"/>
  <c r="DH66" i="5"/>
  <c r="BT66" i="5"/>
  <c r="BZ62" i="5"/>
  <c r="DH62" i="5"/>
  <c r="BT62" i="5"/>
  <c r="DD62" i="5"/>
  <c r="DJ62" i="5"/>
  <c r="AK70" i="5"/>
  <c r="BA70" i="5"/>
  <c r="AE70" i="5"/>
  <c r="S70" i="5"/>
  <c r="M70" i="5"/>
  <c r="AB66" i="5"/>
  <c r="V66" i="5"/>
  <c r="AW66" i="5"/>
  <c r="S66" i="5"/>
  <c r="BA66" i="5"/>
  <c r="BC66" i="5"/>
  <c r="M66" i="5"/>
  <c r="S62" i="5"/>
  <c r="BA62" i="5"/>
  <c r="M62" i="5"/>
  <c r="AW62" i="5"/>
  <c r="BC62" i="5"/>
  <c r="EY48" i="5"/>
  <c r="ES48" i="5"/>
  <c r="EP48" i="5"/>
  <c r="FO48" i="5"/>
  <c r="EJ48" i="5"/>
  <c r="FK48" i="5"/>
  <c r="EG48" i="5"/>
  <c r="EA48" i="5"/>
  <c r="EP44" i="5"/>
  <c r="EJ44" i="5"/>
  <c r="FK44" i="5"/>
  <c r="FQ44" i="5"/>
  <c r="EG44" i="5"/>
  <c r="EA44" i="5"/>
  <c r="EG40" i="5"/>
  <c r="FO40" i="5"/>
  <c r="EA40" i="5"/>
  <c r="FK40" i="5"/>
  <c r="FQ40" i="5"/>
  <c r="FO58" i="5"/>
  <c r="FK58" i="5"/>
  <c r="FQ58" i="5"/>
  <c r="DH58" i="5"/>
  <c r="DD58" i="5"/>
  <c r="BA58" i="5"/>
  <c r="AW58" i="5"/>
  <c r="BC58" i="5"/>
  <c r="CR48" i="5"/>
  <c r="CL48" i="5"/>
  <c r="CI48" i="5"/>
  <c r="CC48" i="5"/>
  <c r="DD48" i="5"/>
  <c r="DJ48" i="5"/>
  <c r="BZ48" i="5"/>
  <c r="DH48" i="5"/>
  <c r="BT48" i="5"/>
  <c r="CI44" i="5"/>
  <c r="DH44" i="5"/>
  <c r="CC44" i="5"/>
  <c r="BZ44" i="5"/>
  <c r="BT44" i="5"/>
  <c r="BZ40" i="5"/>
  <c r="DH40" i="5"/>
  <c r="BT40" i="5"/>
  <c r="DD40" i="5"/>
  <c r="FO36" i="5"/>
  <c r="FK36" i="5"/>
  <c r="FQ36" i="5"/>
  <c r="DH36" i="5"/>
  <c r="DD36" i="5"/>
  <c r="DJ36" i="5"/>
  <c r="BA36" i="5"/>
  <c r="AW36" i="5"/>
  <c r="BZ46" i="4"/>
  <c r="DA46" i="4"/>
  <c r="EF46" i="4"/>
  <c r="FG38" i="4"/>
  <c r="FM38" i="4"/>
  <c r="DW42" i="4"/>
  <c r="FG42" i="4"/>
  <c r="EO50" i="4"/>
  <c r="EF50" i="4"/>
  <c r="FG50" i="4"/>
  <c r="FM50" i="4"/>
  <c r="DW50" i="4"/>
  <c r="EU50" i="4"/>
  <c r="EL50" i="4"/>
  <c r="EC50" i="4"/>
  <c r="FK38" i="4"/>
  <c r="EC42" i="4"/>
  <c r="FK42" i="4"/>
  <c r="DW46" i="4"/>
  <c r="EL46" i="4"/>
  <c r="FK46" i="4"/>
  <c r="FM46" i="4"/>
  <c r="EC46" i="4"/>
  <c r="CI50" i="4"/>
  <c r="BZ50" i="4"/>
  <c r="DA50" i="4"/>
  <c r="BQ50" i="4"/>
  <c r="CO50" i="4"/>
  <c r="CF50" i="4"/>
  <c r="BW50" i="4"/>
  <c r="DE50" i="4"/>
  <c r="DA38" i="4"/>
  <c r="DG38" i="4"/>
  <c r="DE38" i="4"/>
  <c r="BQ42" i="4"/>
  <c r="DA42" i="4"/>
  <c r="BW42" i="4"/>
  <c r="DE42" i="4"/>
  <c r="DG42" i="4"/>
  <c r="BQ46" i="4"/>
  <c r="CF46" i="4"/>
  <c r="DE46" i="4"/>
  <c r="BW46" i="4"/>
  <c r="AU50" i="4"/>
  <c r="BA50" i="4"/>
  <c r="BD50" i="4"/>
  <c r="DE18" i="4"/>
  <c r="DH26" i="5"/>
  <c r="BC26" i="5"/>
  <c r="BF26" i="5"/>
  <c r="FO26" i="5"/>
  <c r="FK50" i="4"/>
  <c r="FG26" i="4"/>
  <c r="AW70" i="5"/>
  <c r="BC70" i="5"/>
  <c r="BF70" i="5"/>
  <c r="DH70" i="5"/>
  <c r="DJ40" i="5"/>
  <c r="DM40" i="5"/>
  <c r="FG46" i="4"/>
  <c r="DD44" i="5"/>
  <c r="DJ44" i="5"/>
  <c r="DM44" i="5"/>
  <c r="AT14" i="5"/>
  <c r="AY26" i="4"/>
  <c r="FK22" i="5"/>
  <c r="FQ22" i="5"/>
  <c r="FO44" i="5"/>
  <c r="AY18" i="4"/>
  <c r="BA18" i="4"/>
  <c r="DJ14" i="5"/>
  <c r="BC36" i="5"/>
  <c r="DJ58" i="5"/>
  <c r="BD18" i="4"/>
  <c r="FP46" i="4"/>
  <c r="FT62" i="5"/>
  <c r="FQ70" i="5"/>
  <c r="BD46" i="4"/>
  <c r="BD14" i="4"/>
  <c r="DG50" i="4"/>
  <c r="DM36" i="5"/>
  <c r="BD42" i="4"/>
  <c r="DM22" i="5"/>
  <c r="DM26" i="5"/>
  <c r="DG26" i="4"/>
  <c r="DJ26" i="4"/>
  <c r="FP14" i="4"/>
  <c r="AW18" i="5"/>
  <c r="AW14" i="5"/>
  <c r="BD22" i="4"/>
  <c r="DM18" i="5"/>
  <c r="DM14" i="5"/>
  <c r="FM42" i="4"/>
  <c r="FP42" i="4"/>
  <c r="DG46" i="4"/>
  <c r="DJ46" i="4"/>
  <c r="DM48" i="5"/>
  <c r="BF58" i="5"/>
  <c r="FT44" i="5"/>
  <c r="FQ48" i="5"/>
  <c r="FT48" i="5"/>
  <c r="BF62" i="5"/>
  <c r="BF66" i="5"/>
  <c r="DM62" i="5"/>
  <c r="DM58" i="5"/>
  <c r="DM70" i="5"/>
  <c r="FQ66" i="5"/>
  <c r="FT66" i="5"/>
  <c r="BF40" i="5"/>
  <c r="BF36" i="5"/>
  <c r="FT14" i="5"/>
  <c r="FP26" i="4"/>
  <c r="DJ22" i="4"/>
  <c r="FT36" i="5"/>
  <c r="DJ38" i="4"/>
  <c r="DJ50" i="4"/>
  <c r="DJ18" i="4"/>
  <c r="FT58" i="5"/>
  <c r="DJ14" i="4"/>
  <c r="FT40" i="5"/>
  <c r="FP38" i="4"/>
  <c r="DJ42" i="4"/>
  <c r="FT70" i="5"/>
  <c r="FP50" i="4"/>
</calcChain>
</file>

<file path=xl/sharedStrings.xml><?xml version="1.0" encoding="utf-8"?>
<sst xmlns="http://schemas.openxmlformats.org/spreadsheetml/2006/main" count="3617" uniqueCount="815">
  <si>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</si>
  <si>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</si>
  <si>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</si>
  <si>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</si>
  <si>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</si>
  <si>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</si>
  <si>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</si>
  <si>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</si>
  <si>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</si>
  <si>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</si>
  <si>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</si>
  <si>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</si>
  <si>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</si>
  <si>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</si>
  <si>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</si>
  <si>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</si>
  <si>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</si>
  <si>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</si>
  <si>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（</t>
    <phoneticPr fontId="2"/>
  </si>
  <si>
    <t>）</t>
    <phoneticPr fontId="2"/>
  </si>
  <si>
    <t>ﾌﾞﾛｯｸ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</si>
  <si>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</si>
  <si>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</si>
  <si>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</si>
  <si>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</si>
  <si>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</si>
  <si>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</si>
  <si>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</si>
  <si>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B</t>
    <phoneticPr fontId="2"/>
  </si>
  <si>
    <t>C</t>
    <phoneticPr fontId="2"/>
  </si>
  <si>
    <t>３チーム</t>
    <phoneticPr fontId="2"/>
  </si>
  <si>
    <t>①　２－３</t>
    <phoneticPr fontId="2"/>
  </si>
  <si>
    <t>②　１－３</t>
    <phoneticPr fontId="2"/>
  </si>
  <si>
    <t>③　１－２</t>
    <phoneticPr fontId="2"/>
  </si>
  <si>
    <t>Ｅ</t>
    <phoneticPr fontId="2"/>
  </si>
  <si>
    <t>Ｆ</t>
    <phoneticPr fontId="2"/>
  </si>
  <si>
    <t>４チーム</t>
    <phoneticPr fontId="2"/>
  </si>
  <si>
    <t>他はフリー抽選で入る。</t>
    <phoneticPr fontId="2"/>
  </si>
  <si>
    <t>F</t>
    <phoneticPr fontId="2"/>
  </si>
  <si>
    <t>E</t>
    <phoneticPr fontId="2"/>
  </si>
  <si>
    <t>D</t>
    <phoneticPr fontId="2"/>
  </si>
  <si>
    <t>〈３・４位トーナメント〉</t>
    <rPh sb="4" eb="5">
      <t>イ</t>
    </rPh>
    <phoneticPr fontId="2"/>
  </si>
  <si>
    <t>G</t>
    <phoneticPr fontId="2"/>
  </si>
  <si>
    <t>H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</si>
  <si>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</si>
  <si>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</si>
  <si>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</si>
  <si>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</si>
  <si>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</si>
  <si>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</si>
  <si>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〈４位トーナメント〉</t>
    <rPh sb="2" eb="3">
      <t>イ</t>
    </rPh>
    <phoneticPr fontId="2"/>
  </si>
  <si>
    <t>高工芸</t>
    <rPh sb="0" eb="1">
      <t>タカ</t>
    </rPh>
    <rPh sb="1" eb="3">
      <t>コウゲイ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</si>
  <si>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</si>
  <si>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</si>
  <si>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</si>
  <si>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１～４シードを決定する</t>
    <rPh sb="7" eb="9">
      <t>ケッテイ</t>
    </rPh>
    <phoneticPr fontId="2"/>
  </si>
  <si>
    <t>５～８シードを決定する</t>
    <rPh sb="7" eb="9">
      <t>ケッテイ</t>
    </rPh>
    <phoneticPr fontId="2"/>
  </si>
  <si>
    <t>A</t>
    <phoneticPr fontId="2"/>
  </si>
  <si>
    <t>（</t>
    <phoneticPr fontId="2"/>
  </si>
  <si>
    <t>）</t>
    <phoneticPr fontId="2"/>
  </si>
  <si>
    <t>Ｃ１</t>
    <phoneticPr fontId="2"/>
  </si>
  <si>
    <t>の敗者</t>
    <rPh sb="1" eb="3">
      <t>ハイシャ</t>
    </rPh>
    <phoneticPr fontId="2"/>
  </si>
  <si>
    <t>E</t>
    <phoneticPr fontId="2"/>
  </si>
  <si>
    <t>Ｄ</t>
    <phoneticPr fontId="2"/>
  </si>
  <si>
    <t>C</t>
    <phoneticPr fontId="2"/>
  </si>
  <si>
    <t>F</t>
    <phoneticPr fontId="2"/>
  </si>
  <si>
    <t>B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</si>
  <si>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</si>
  <si>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</si>
  <si>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E１</t>
    <phoneticPr fontId="2"/>
  </si>
  <si>
    <t>Ｄ１</t>
    <phoneticPr fontId="2"/>
  </si>
  <si>
    <t>－</t>
    <phoneticPr fontId="2"/>
  </si>
  <si>
    <t>D</t>
    <phoneticPr fontId="2"/>
  </si>
  <si>
    <t>E</t>
    <phoneticPr fontId="2"/>
  </si>
  <si>
    <t>－</t>
    <phoneticPr fontId="2"/>
  </si>
  <si>
    <t>I</t>
    <phoneticPr fontId="2"/>
  </si>
  <si>
    <t>２～４位トーナメントはコートでオーダー交換をする</t>
    <rPh sb="3" eb="4">
      <t>イ</t>
    </rPh>
    <rPh sb="19" eb="21">
      <t>コウカン</t>
    </rPh>
    <phoneticPr fontId="2"/>
  </si>
  <si>
    <t>Ａ</t>
    <phoneticPr fontId="2"/>
  </si>
  <si>
    <t>Ｂ</t>
    <phoneticPr fontId="2"/>
  </si>
  <si>
    <t>高松西</t>
    <rPh sb="0" eb="2">
      <t>タカマツ</t>
    </rPh>
    <rPh sb="2" eb="3">
      <t>ニシ</t>
    </rPh>
    <phoneticPr fontId="2"/>
  </si>
  <si>
    <t>F１</t>
    <phoneticPr fontId="2"/>
  </si>
  <si>
    <t>試合進行が遅れた場合</t>
    <rPh sb="0" eb="2">
      <t>シアイ</t>
    </rPh>
    <rPh sb="2" eb="4">
      <t>シンコウ</t>
    </rPh>
    <rPh sb="5" eb="6">
      <t>オク</t>
    </rPh>
    <rPh sb="8" eb="10">
      <t>バアイ</t>
    </rPh>
    <phoneticPr fontId="2"/>
  </si>
  <si>
    <t>１回目にダブルスとできるシングルス</t>
    <rPh sb="1" eb="3">
      <t>カイメ</t>
    </rPh>
    <phoneticPr fontId="2"/>
  </si>
  <si>
    <t>２回目に残りのシングルスを行います。</t>
    <rPh sb="1" eb="3">
      <t>カイメ</t>
    </rPh>
    <rPh sb="4" eb="5">
      <t>ノコ</t>
    </rPh>
    <rPh sb="13" eb="14">
      <t>オコナ</t>
    </rPh>
    <phoneticPr fontId="2"/>
  </si>
  <si>
    <t>ベンチは番号の若い学校が本部席に向かって左。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</si>
  <si>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尽誠</t>
    <rPh sb="0" eb="2">
      <t>ジンセイ</t>
    </rPh>
    <phoneticPr fontId="2"/>
  </si>
  <si>
    <t>坂出</t>
    <rPh sb="0" eb="2">
      <t>サカイデ</t>
    </rPh>
    <phoneticPr fontId="2"/>
  </si>
  <si>
    <t>D</t>
    <phoneticPr fontId="2"/>
  </si>
  <si>
    <t>３・４位トーナメントはコートでオーダー交換をする</t>
    <rPh sb="3" eb="4">
      <t>イ</t>
    </rPh>
    <rPh sb="19" eb="21">
      <t>コウカン</t>
    </rPh>
    <phoneticPr fontId="2"/>
  </si>
  <si>
    <t>オーダーは直ちに進行席に提出する。</t>
    <rPh sb="5" eb="6">
      <t>タダ</t>
    </rPh>
    <rPh sb="8" eb="10">
      <t>シンコウ</t>
    </rPh>
    <rPh sb="10" eb="11">
      <t>セキ</t>
    </rPh>
    <rPh sb="12" eb="14">
      <t>テイシュツ</t>
    </rPh>
    <phoneticPr fontId="2"/>
  </si>
  <si>
    <t>試合結果は勝利チームが進行席に提出する。</t>
    <rPh sb="0" eb="2">
      <t>シアイ</t>
    </rPh>
    <rPh sb="2" eb="4">
      <t>ケッカ</t>
    </rPh>
    <rPh sb="5" eb="7">
      <t>ショウリ</t>
    </rPh>
    <rPh sb="11" eb="13">
      <t>シンコウ</t>
    </rPh>
    <rPh sb="13" eb="14">
      <t>セキ</t>
    </rPh>
    <rPh sb="15" eb="17">
      <t>テイシュツ</t>
    </rPh>
    <phoneticPr fontId="2"/>
  </si>
  <si>
    <t>予選リーグの試合順序は</t>
    <rPh sb="0" eb="2">
      <t>ヨセン</t>
    </rPh>
    <rPh sb="6" eb="8">
      <t>シアイ</t>
    </rPh>
    <rPh sb="8" eb="10">
      <t>ジュンジョ</t>
    </rPh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</si>
  <si>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phoneticPr fontId="2"/>
  </si>
  <si>
    <t>各ブロックに入っている学校以外は、フリー抽選で入る。</t>
    <rPh sb="0" eb="1">
      <t>カク</t>
    </rPh>
    <rPh sb="6" eb="7">
      <t>ハイ</t>
    </rPh>
    <rPh sb="11" eb="13">
      <t>ガッコウ</t>
    </rPh>
    <rPh sb="13" eb="15">
      <t>イガイ</t>
    </rPh>
    <rPh sb="20" eb="22">
      <t>チュウセン</t>
    </rPh>
    <rPh sb="23" eb="24">
      <t>ハイ</t>
    </rPh>
    <phoneticPr fontId="2"/>
  </si>
  <si>
    <t>　　　　　　　次の通りとする</t>
    <phoneticPr fontId="2"/>
  </si>
  <si>
    <t>８～１４コートを練習用に開放する予定です。</t>
  </si>
  <si>
    <t>抽選のある学校は
代表者1名８：３５ステージ集合</t>
    <rPh sb="0" eb="2">
      <t>チュウセン</t>
    </rPh>
    <rPh sb="5" eb="7">
      <t>ガッコウ</t>
    </rPh>
    <rPh sb="9" eb="12">
      <t>ダイヒョウシャ</t>
    </rPh>
    <rPh sb="13" eb="14">
      <t>メイ</t>
    </rPh>
    <rPh sb="22" eb="24">
      <t>シュウゴウ</t>
    </rPh>
    <phoneticPr fontId="2"/>
  </si>
  <si>
    <t>B</t>
    <phoneticPr fontId="2"/>
  </si>
  <si>
    <t>高松商</t>
    <rPh sb="0" eb="3">
      <t>タカマツショウ</t>
    </rPh>
    <phoneticPr fontId="2"/>
  </si>
  <si>
    <t>丸亀</t>
    <rPh sb="0" eb="2">
      <t>マルガメ</t>
    </rPh>
    <phoneticPr fontId="2"/>
  </si>
  <si>
    <t>A</t>
    <phoneticPr fontId="2"/>
  </si>
  <si>
    <t>３・４位トーナメントの２回戦終了後にサブアリーナの</t>
    <phoneticPr fontId="2"/>
  </si>
  <si>
    <t>４位トーナメントの２回戦終了後にサブアリーナの</t>
    <phoneticPr fontId="2"/>
  </si>
  <si>
    <t>（S1～S3コート）</t>
    <phoneticPr fontId="2"/>
  </si>
  <si>
    <t>（S8～S10コート）</t>
    <phoneticPr fontId="2"/>
  </si>
  <si>
    <t>（S4～S7コート）</t>
    <phoneticPr fontId="2"/>
  </si>
  <si>
    <t>（S11～S14コート）</t>
    <phoneticPr fontId="2"/>
  </si>
  <si>
    <t>四学香川西</t>
    <rPh sb="0" eb="1">
      <t>ヨン</t>
    </rPh>
    <rPh sb="1" eb="2">
      <t>ガク</t>
    </rPh>
    <rPh sb="2" eb="4">
      <t>カガワ</t>
    </rPh>
    <rPh sb="4" eb="5">
      <t>ニシ</t>
    </rPh>
    <phoneticPr fontId="2"/>
  </si>
  <si>
    <t>高中央</t>
    <rPh sb="0" eb="3">
      <t>タカチュウオウ</t>
    </rPh>
    <phoneticPr fontId="2"/>
  </si>
  <si>
    <t>善一</t>
    <rPh sb="0" eb="2">
      <t>ゼンイチ</t>
    </rPh>
    <phoneticPr fontId="2"/>
  </si>
  <si>
    <t>2019年度　　香川県高等学校春季強化卓球大会</t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シュンキ</t>
    </rPh>
    <rPh sb="17" eb="19">
      <t>キョウカ</t>
    </rPh>
    <rPh sb="19" eb="21">
      <t>タッキュウ</t>
    </rPh>
    <rPh sb="21" eb="23">
      <t>タイカイ</t>
    </rPh>
    <phoneticPr fontId="2"/>
  </si>
  <si>
    <t>平成３1年４月２0日（土）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phoneticPr fontId="2"/>
  </si>
  <si>
    <t>G</t>
    <phoneticPr fontId="2"/>
  </si>
  <si>
    <t>四学香川西</t>
    <rPh sb="0" eb="5">
      <t>ヨンガクカガワニシ</t>
    </rPh>
    <phoneticPr fontId="2"/>
  </si>
  <si>
    <t>小中央</t>
    <rPh sb="0" eb="3">
      <t>ショウチュウオウ</t>
    </rPh>
    <phoneticPr fontId="2"/>
  </si>
  <si>
    <t>Eブロック、Fブロックの２に高松一、高松西が抽選で入る。</t>
    <rPh sb="14" eb="17">
      <t>タカマツイチ</t>
    </rPh>
    <rPh sb="18" eb="20">
      <t>タカマツ</t>
    </rPh>
    <rPh sb="20" eb="21">
      <t>ニシ</t>
    </rPh>
    <rPh sb="22" eb="24">
      <t>チュウセン</t>
    </rPh>
    <rPh sb="25" eb="26">
      <t>ハイ</t>
    </rPh>
    <phoneticPr fontId="2"/>
  </si>
  <si>
    <t>B～Iの４に高瀬が抽選で入る。</t>
    <rPh sb="6" eb="8">
      <t>タカセ</t>
    </rPh>
    <rPh sb="9" eb="11">
      <t>チュウセン</t>
    </rPh>
    <rPh sb="12" eb="13">
      <t>ハイ</t>
    </rPh>
    <phoneticPr fontId="2"/>
  </si>
  <si>
    <t>D</t>
    <phoneticPr fontId="2"/>
  </si>
  <si>
    <t>（1コート）</t>
    <phoneticPr fontId="2"/>
  </si>
  <si>
    <t>（2～4コート）</t>
    <phoneticPr fontId="2"/>
  </si>
  <si>
    <t>（12～14コート）</t>
    <phoneticPr fontId="2"/>
  </si>
  <si>
    <t>（15～17コート）</t>
    <phoneticPr fontId="2"/>
  </si>
  <si>
    <t>（18～20コート）</t>
    <phoneticPr fontId="2"/>
  </si>
  <si>
    <t>（29～31コート）</t>
    <phoneticPr fontId="2"/>
  </si>
  <si>
    <t>（8～11コート）</t>
    <phoneticPr fontId="2"/>
  </si>
  <si>
    <t>（21･22･32･33コート）</t>
    <phoneticPr fontId="2"/>
  </si>
  <si>
    <t>（23～25コート）</t>
    <phoneticPr fontId="2"/>
  </si>
  <si>
    <t>（26～28コート）</t>
    <phoneticPr fontId="2"/>
  </si>
  <si>
    <t>（5～7コート）</t>
    <phoneticPr fontId="2"/>
  </si>
  <si>
    <t>高瀬</t>
    <rPh sb="0" eb="2">
      <t>タカセ</t>
    </rPh>
    <phoneticPr fontId="2"/>
  </si>
  <si>
    <t>高松一</t>
    <rPh sb="0" eb="2">
      <t>タカマツ</t>
    </rPh>
    <rPh sb="2" eb="3">
      <t>イチ</t>
    </rPh>
    <phoneticPr fontId="2"/>
  </si>
  <si>
    <t>三木</t>
    <rPh sb="0" eb="2">
      <t>ミキ</t>
    </rPh>
    <phoneticPr fontId="2"/>
  </si>
  <si>
    <t>笠田</t>
    <rPh sb="0" eb="2">
      <t>カサダ</t>
    </rPh>
    <phoneticPr fontId="2"/>
  </si>
  <si>
    <t>丸城西</t>
    <rPh sb="0" eb="1">
      <t>マル</t>
    </rPh>
    <rPh sb="1" eb="3">
      <t>ジョウセイ</t>
    </rPh>
    <phoneticPr fontId="2"/>
  </si>
  <si>
    <t>三本松</t>
    <rPh sb="0" eb="3">
      <t>サンボンマツ</t>
    </rPh>
    <phoneticPr fontId="2"/>
  </si>
  <si>
    <t>津田</t>
    <rPh sb="0" eb="2">
      <t>ツダ</t>
    </rPh>
    <phoneticPr fontId="2"/>
  </si>
  <si>
    <t>観一</t>
    <rPh sb="0" eb="2">
      <t>カンイチ</t>
    </rPh>
    <phoneticPr fontId="2"/>
  </si>
  <si>
    <t>石田</t>
    <rPh sb="0" eb="2">
      <t>イシダ</t>
    </rPh>
    <phoneticPr fontId="2"/>
  </si>
  <si>
    <t>観総合</t>
    <rPh sb="0" eb="1">
      <t>カン</t>
    </rPh>
    <rPh sb="1" eb="3">
      <t>ソウゴウ</t>
    </rPh>
    <phoneticPr fontId="2"/>
  </si>
  <si>
    <t>飯山</t>
    <rPh sb="0" eb="2">
      <t>ハンザン</t>
    </rPh>
    <phoneticPr fontId="2"/>
  </si>
  <si>
    <t>高松東</t>
    <rPh sb="0" eb="2">
      <t>タカマツ</t>
    </rPh>
    <rPh sb="2" eb="3">
      <t>ヒガシ</t>
    </rPh>
    <phoneticPr fontId="2"/>
  </si>
  <si>
    <t>琴平</t>
    <rPh sb="0" eb="2">
      <t>コトヒラ</t>
    </rPh>
    <phoneticPr fontId="2"/>
  </si>
  <si>
    <t>高桜井</t>
    <rPh sb="0" eb="3">
      <t>タカサクライ</t>
    </rPh>
    <phoneticPr fontId="2"/>
  </si>
  <si>
    <t>高松一</t>
    <rPh sb="0" eb="1">
      <t>タカ</t>
    </rPh>
    <rPh sb="2" eb="3">
      <t>イチ</t>
    </rPh>
    <phoneticPr fontId="2"/>
  </si>
  <si>
    <t>高松</t>
    <rPh sb="0" eb="2">
      <t>タカマツ</t>
    </rPh>
    <phoneticPr fontId="2"/>
  </si>
  <si>
    <t>観総合</t>
    <rPh sb="0" eb="3">
      <t>カンソウゴウ</t>
    </rPh>
    <phoneticPr fontId="2"/>
  </si>
  <si>
    <t>高桜井</t>
    <rPh sb="0" eb="1">
      <t>タカ</t>
    </rPh>
    <rPh sb="1" eb="3">
      <t>サクライ</t>
    </rPh>
    <phoneticPr fontId="2"/>
  </si>
  <si>
    <t>香中央</t>
    <rPh sb="0" eb="1">
      <t>カ</t>
    </rPh>
    <rPh sb="1" eb="3">
      <t>チュウオウ</t>
    </rPh>
    <phoneticPr fontId="2"/>
  </si>
  <si>
    <t>藤井</t>
    <rPh sb="0" eb="2">
      <t>フジイ</t>
    </rPh>
    <phoneticPr fontId="2"/>
  </si>
  <si>
    <t>多度津</t>
    <rPh sb="0" eb="3">
      <t>タドツ</t>
    </rPh>
    <phoneticPr fontId="2"/>
  </si>
  <si>
    <t>坂出一</t>
    <rPh sb="0" eb="2">
      <t>サカイデ</t>
    </rPh>
    <rPh sb="2" eb="3">
      <t>イチ</t>
    </rPh>
    <phoneticPr fontId="2"/>
  </si>
  <si>
    <t>志度</t>
    <rPh sb="0" eb="2">
      <t>シド</t>
    </rPh>
    <phoneticPr fontId="2"/>
  </si>
  <si>
    <t>香誠陵</t>
    <rPh sb="0" eb="1">
      <t>カ</t>
    </rPh>
    <rPh sb="1" eb="3">
      <t>セイリョウ</t>
    </rPh>
    <phoneticPr fontId="2"/>
  </si>
  <si>
    <t>坂出工</t>
    <rPh sb="0" eb="2">
      <t>サカイデ</t>
    </rPh>
    <rPh sb="2" eb="3">
      <t>コウ</t>
    </rPh>
    <phoneticPr fontId="2"/>
  </si>
  <si>
    <t>高松南</t>
    <rPh sb="0" eb="2">
      <t>タカマツ</t>
    </rPh>
    <rPh sb="2" eb="3">
      <t>ミナミ</t>
    </rPh>
    <phoneticPr fontId="2"/>
  </si>
  <si>
    <t>小中央</t>
    <rPh sb="0" eb="1">
      <t>ショウ</t>
    </rPh>
    <rPh sb="1" eb="3">
      <t>チュウオウ</t>
    </rPh>
    <phoneticPr fontId="2"/>
  </si>
  <si>
    <t>高専詫</t>
    <rPh sb="0" eb="2">
      <t>コウセン</t>
    </rPh>
    <rPh sb="2" eb="3">
      <t>タ</t>
    </rPh>
    <phoneticPr fontId="2"/>
  </si>
  <si>
    <t>高松北</t>
    <rPh sb="0" eb="2">
      <t>タカマツ</t>
    </rPh>
    <rPh sb="2" eb="3">
      <t>キタ</t>
    </rPh>
    <phoneticPr fontId="2"/>
  </si>
  <si>
    <t>四学香川西</t>
    <phoneticPr fontId="2"/>
  </si>
  <si>
    <t>高工芸</t>
    <rPh sb="0" eb="3">
      <t>タカコウゲイ</t>
    </rPh>
    <phoneticPr fontId="2"/>
  </si>
  <si>
    <t>高中央</t>
    <rPh sb="0" eb="1">
      <t>タカ</t>
    </rPh>
    <rPh sb="1" eb="3">
      <t>チュウオウ</t>
    </rPh>
    <phoneticPr fontId="2"/>
  </si>
  <si>
    <t>伊藤</t>
    <rPh sb="0" eb="2">
      <t>イトウ</t>
    </rPh>
    <phoneticPr fontId="2"/>
  </si>
  <si>
    <t>大西</t>
    <rPh sb="0" eb="2">
      <t>オオニシ</t>
    </rPh>
    <phoneticPr fontId="2"/>
  </si>
  <si>
    <t>長野・伊藤</t>
    <rPh sb="0" eb="2">
      <t>ナガノ</t>
    </rPh>
    <rPh sb="3" eb="5">
      <t>イトウ</t>
    </rPh>
    <phoneticPr fontId="2"/>
  </si>
  <si>
    <t>長野</t>
    <rPh sb="0" eb="2">
      <t>ナガノ</t>
    </rPh>
    <phoneticPr fontId="2"/>
  </si>
  <si>
    <t>高橋</t>
    <rPh sb="0" eb="2">
      <t>タカハシ</t>
    </rPh>
    <phoneticPr fontId="2"/>
  </si>
  <si>
    <t>尽誠</t>
    <phoneticPr fontId="2"/>
  </si>
  <si>
    <t>地下</t>
    <rPh sb="0" eb="2">
      <t>ジゲ</t>
    </rPh>
    <phoneticPr fontId="2"/>
  </si>
  <si>
    <t>井上</t>
    <rPh sb="0" eb="2">
      <t>イノウエ</t>
    </rPh>
    <phoneticPr fontId="2"/>
  </si>
  <si>
    <t>地下・石川</t>
    <rPh sb="0" eb="2">
      <t>ジゲ</t>
    </rPh>
    <rPh sb="3" eb="5">
      <t>イシカワ</t>
    </rPh>
    <phoneticPr fontId="2"/>
  </si>
  <si>
    <t>成瀬</t>
    <rPh sb="0" eb="2">
      <t>ナルセ</t>
    </rPh>
    <phoneticPr fontId="2"/>
  </si>
  <si>
    <t>石川</t>
    <rPh sb="0" eb="2">
      <t>イシカワ</t>
    </rPh>
    <phoneticPr fontId="2"/>
  </si>
  <si>
    <t>③</t>
    <phoneticPr fontId="2"/>
  </si>
  <si>
    <t>④</t>
    <phoneticPr fontId="2"/>
  </si>
  <si>
    <t>⑧</t>
    <phoneticPr fontId="2"/>
  </si>
  <si>
    <t>⑦</t>
    <phoneticPr fontId="2"/>
  </si>
  <si>
    <t>〇の中の数字は、県総体でのシード順位を表す。</t>
    <rPh sb="2" eb="3">
      <t>ナカ</t>
    </rPh>
    <rPh sb="4" eb="6">
      <t>スウジ</t>
    </rPh>
    <rPh sb="8" eb="9">
      <t>ケン</t>
    </rPh>
    <rPh sb="9" eb="11">
      <t>ソウタイ</t>
    </rPh>
    <rPh sb="16" eb="17">
      <t>ジュン</t>
    </rPh>
    <rPh sb="17" eb="18">
      <t>イ</t>
    </rPh>
    <rPh sb="19" eb="20">
      <t>アラワ</t>
    </rPh>
    <phoneticPr fontId="2"/>
  </si>
  <si>
    <t>①</t>
    <phoneticPr fontId="2"/>
  </si>
  <si>
    <t>②</t>
    <phoneticPr fontId="2"/>
  </si>
  <si>
    <t>⑤</t>
    <phoneticPr fontId="2"/>
  </si>
  <si>
    <t>⑥</t>
    <phoneticPr fontId="2"/>
  </si>
  <si>
    <t>波賀</t>
    <rPh sb="0" eb="2">
      <t>ハガ</t>
    </rPh>
    <phoneticPr fontId="2"/>
  </si>
  <si>
    <t>西田</t>
    <rPh sb="0" eb="2">
      <t>ニシダ</t>
    </rPh>
    <phoneticPr fontId="2"/>
  </si>
  <si>
    <t>西田・吉見</t>
    <rPh sb="0" eb="2">
      <t>ニシダ</t>
    </rPh>
    <rPh sb="3" eb="5">
      <t>ヨシミ</t>
    </rPh>
    <phoneticPr fontId="2"/>
  </si>
  <si>
    <t>吉見</t>
    <rPh sb="0" eb="2">
      <t>ヨシミ</t>
    </rPh>
    <phoneticPr fontId="2"/>
  </si>
  <si>
    <t>三宅</t>
    <rPh sb="0" eb="2">
      <t>ミヤケ</t>
    </rPh>
    <phoneticPr fontId="2"/>
  </si>
  <si>
    <t>長谷川</t>
    <rPh sb="0" eb="3">
      <t>ハセガワ</t>
    </rPh>
    <phoneticPr fontId="2"/>
  </si>
  <si>
    <t>窪・伊藤</t>
    <rPh sb="0" eb="1">
      <t>クボ</t>
    </rPh>
    <rPh sb="2" eb="4">
      <t>イトウ</t>
    </rPh>
    <phoneticPr fontId="2"/>
  </si>
  <si>
    <t>吉田</t>
    <rPh sb="0" eb="2">
      <t>ヨシダ</t>
    </rPh>
    <phoneticPr fontId="2"/>
  </si>
  <si>
    <t>窪</t>
    <rPh sb="0" eb="1">
      <t>クボ</t>
    </rPh>
    <phoneticPr fontId="2"/>
  </si>
  <si>
    <t>①</t>
    <phoneticPr fontId="2"/>
  </si>
  <si>
    <t>)</t>
  </si>
  <si>
    <t>尽　誠</t>
  </si>
  <si>
    <t>(</t>
  </si>
  <si>
    <t>　窪　・伊　藤</t>
  </si>
  <si>
    <t>高中央</t>
  </si>
  <si>
    <t>大　黒・　森　</t>
  </si>
  <si>
    <t>丸　亀</t>
  </si>
  <si>
    <t>田　岡・三　谷</t>
  </si>
  <si>
    <t>藤　井</t>
  </si>
  <si>
    <t>大　林・大　西</t>
  </si>
  <si>
    <t>志　度</t>
  </si>
  <si>
    <t>宗　村・太　田</t>
  </si>
  <si>
    <t>香川西</t>
  </si>
  <si>
    <t>波　賀・三　宅</t>
  </si>
  <si>
    <t>決勝</t>
  </si>
  <si>
    <t>三本松</t>
  </si>
  <si>
    <t>藤　森・長　井</t>
  </si>
  <si>
    <t>西　谷・中　村</t>
  </si>
  <si>
    <t>高松南</t>
  </si>
  <si>
    <t>三　好・松　野</t>
  </si>
  <si>
    <t>高松東</t>
  </si>
  <si>
    <t>月　原・中　家</t>
  </si>
  <si>
    <t>坂　出</t>
  </si>
  <si>
    <t>宮　武・直　井</t>
  </si>
  <si>
    <t>善　一</t>
  </si>
  <si>
    <t>西　峯・小　西</t>
  </si>
  <si>
    <t>多度津</t>
  </si>
  <si>
    <t>児　山・松　本</t>
  </si>
  <si>
    <t>高松北</t>
  </si>
  <si>
    <t>八十岡・山　口</t>
  </si>
  <si>
    <t>高専詫</t>
  </si>
  <si>
    <t>和　田・高　島</t>
  </si>
  <si>
    <t>三　木</t>
  </si>
  <si>
    <t>𠮷　田・長　西</t>
    <phoneticPr fontId="2"/>
  </si>
  <si>
    <t>笠　田</t>
  </si>
  <si>
    <t>康　本・山　階</t>
  </si>
  <si>
    <t>細　川・山　本</t>
  </si>
  <si>
    <t>高桜井</t>
  </si>
  <si>
    <t>川　西・前　田</t>
  </si>
  <si>
    <t>英　明</t>
  </si>
  <si>
    <t>岩　嶋・香　川</t>
  </si>
  <si>
    <t>向　山・浅　野</t>
  </si>
  <si>
    <t>飯　山</t>
  </si>
  <si>
    <t>谷　口・世　俵</t>
  </si>
  <si>
    <t>水　本・田　村</t>
  </si>
  <si>
    <t>竹　内・筒　井</t>
  </si>
  <si>
    <t>高工芸</t>
  </si>
  <si>
    <t>田　辺・西　川</t>
  </si>
  <si>
    <t>西　川・赤　木</t>
  </si>
  <si>
    <t>高松一</t>
  </si>
  <si>
    <t>木　原・渡　部</t>
  </si>
  <si>
    <t>渡邊・福岡</t>
    <phoneticPr fontId="2"/>
  </si>
  <si>
    <t>町　川・高　尾</t>
  </si>
  <si>
    <t>本　田・谷　川</t>
  </si>
  <si>
    <t>高松西</t>
  </si>
  <si>
    <t>川　本・大　恵</t>
  </si>
  <si>
    <t>熊　野・北　條</t>
  </si>
  <si>
    <t>野　口・増　田</t>
  </si>
  <si>
    <t>川　本・髙　木</t>
  </si>
  <si>
    <t>松　本・　森　</t>
  </si>
  <si>
    <t>冨　田・太　田</t>
  </si>
  <si>
    <t>丸城西</t>
  </si>
  <si>
    <t>小　西・藤　原</t>
  </si>
  <si>
    <t>草　薙・宮　西</t>
  </si>
  <si>
    <t>槇　野・谷　渕</t>
  </si>
  <si>
    <t>高　瀬</t>
  </si>
  <si>
    <t>宇　草・三　野</t>
  </si>
  <si>
    <t>琴　平</t>
  </si>
  <si>
    <t>土　肥・矢　野</t>
  </si>
  <si>
    <t>岡　田・武　島</t>
  </si>
  <si>
    <t>観総合</t>
  </si>
  <si>
    <t>滝　口・合　田</t>
  </si>
  <si>
    <t>藤　森・朝　倉</t>
  </si>
  <si>
    <t>真　鍋・古　川</t>
  </si>
  <si>
    <t>香中央</t>
  </si>
  <si>
    <t>細　田・松　本</t>
  </si>
  <si>
    <t>石　田</t>
  </si>
  <si>
    <t>高　山・新居田</t>
  </si>
  <si>
    <t>坂出一</t>
  </si>
  <si>
    <t>長　尾・加　用</t>
  </si>
  <si>
    <t>観　一</t>
  </si>
  <si>
    <t>井　原・齋　賀</t>
  </si>
  <si>
    <t>石　川・田　中</t>
  </si>
  <si>
    <t>橋　本・牟　礼</t>
  </si>
  <si>
    <t>高　木・石　井</t>
  </si>
  <si>
    <t>坂出工</t>
  </si>
  <si>
    <t>奥　村・池　上</t>
  </si>
  <si>
    <t>高松商</t>
  </si>
  <si>
    <t>山　中・東　岡</t>
  </si>
  <si>
    <t>大久保・香　西</t>
  </si>
  <si>
    <t>大　林・戸　羽</t>
  </si>
  <si>
    <t>真　鍋・村　山</t>
  </si>
  <si>
    <t>宮　本・若　山</t>
  </si>
  <si>
    <t>小中央</t>
  </si>
  <si>
    <t>山　下・大　谷</t>
  </si>
  <si>
    <t>関　根・　森　</t>
  </si>
  <si>
    <t>渡　邊・野　坂</t>
  </si>
  <si>
    <t>大　美・和　田</t>
  </si>
  <si>
    <t>渡　瀬・鵜　川</t>
  </si>
  <si>
    <t>池　田・木　村</t>
  </si>
  <si>
    <t>田　中・合　田</t>
  </si>
  <si>
    <t>辰　井・角　友</t>
  </si>
  <si>
    <t>藤　阪・河　上</t>
  </si>
  <si>
    <t>竹　内・　岡　</t>
  </si>
  <si>
    <t>田　中・　林　</t>
  </si>
  <si>
    <t>赤　松・久　保</t>
  </si>
  <si>
    <t>多田羅・西　川</t>
  </si>
  <si>
    <t>横　山・薄　谷</t>
  </si>
  <si>
    <t>大　西・吉　岡</t>
  </si>
  <si>
    <t>藤　原・野　村</t>
  </si>
  <si>
    <t>兵　頭・大　野</t>
  </si>
  <si>
    <t>山　地・池　田</t>
  </si>
  <si>
    <t>津　田</t>
  </si>
  <si>
    <t>山　花・水　田</t>
  </si>
  <si>
    <t>尾　花・藤　田</t>
  </si>
  <si>
    <t>高　松</t>
  </si>
  <si>
    <t>三　島・貞　廣</t>
  </si>
  <si>
    <t>宮　岡・牟　禮</t>
  </si>
  <si>
    <t>塩　山・鎌　田</t>
  </si>
  <si>
    <t>大　嶋・上　井</t>
  </si>
  <si>
    <t>範　國・野　瀬</t>
  </si>
  <si>
    <t>速　見・森　岡</t>
  </si>
  <si>
    <t>　林　・川　西</t>
  </si>
  <si>
    <t>近　石・須　田</t>
  </si>
  <si>
    <t>北　窪・佐　藤</t>
  </si>
  <si>
    <t>佐　野・小　木</t>
  </si>
  <si>
    <t>(四学香川西)</t>
    <rPh sb="1" eb="6">
      <t>ヨンガクカガワニシ</t>
    </rPh>
    <phoneticPr fontId="2"/>
  </si>
  <si>
    <t>新　村・桝　田</t>
  </si>
  <si>
    <t>杉　村・三　宅</t>
  </si>
  <si>
    <t>徳　田・小　西</t>
  </si>
  <si>
    <t>白　川・香　西</t>
  </si>
  <si>
    <t>阿　部・小　野</t>
  </si>
  <si>
    <t>植　松・出　石</t>
  </si>
  <si>
    <t>永　峰・長　田</t>
  </si>
  <si>
    <t>東　条・嶋　本</t>
  </si>
  <si>
    <t>西　山・矢　野</t>
  </si>
  <si>
    <t>山　際・亀　野</t>
  </si>
  <si>
    <t>大　西・山　本</t>
  </si>
  <si>
    <t>井　上・竹　井</t>
  </si>
  <si>
    <t>亀　田・北　岡</t>
  </si>
  <si>
    <t>藤　澤・上　山</t>
  </si>
  <si>
    <t>瀬　尾・増　田</t>
  </si>
  <si>
    <t>小　原・北　尾</t>
  </si>
  <si>
    <t>赤　坂・谷　川</t>
  </si>
  <si>
    <t>植　松・藤　田</t>
  </si>
  <si>
    <t>松　岡・向　井</t>
  </si>
  <si>
    <t>相　場・赤　澤</t>
  </si>
  <si>
    <t>大　木・織　田</t>
  </si>
  <si>
    <t>大　見・山　下</t>
  </si>
  <si>
    <t>森　本・六　車</t>
  </si>
  <si>
    <t>浪　越・藤　田</t>
  </si>
  <si>
    <t>吉見　恒星</t>
    <rPh sb="0" eb="2">
      <t>ヨシミ</t>
    </rPh>
    <rPh sb="3" eb="5">
      <t>コウセイ</t>
    </rPh>
    <phoneticPr fontId="2"/>
  </si>
  <si>
    <t>・</t>
    <phoneticPr fontId="2"/>
  </si>
  <si>
    <t>西田　光輝</t>
    <rPh sb="0" eb="2">
      <t>ニシダ</t>
    </rPh>
    <rPh sb="3" eb="4">
      <t>ヒカリ</t>
    </rPh>
    <rPh sb="4" eb="5">
      <t>カガヤ</t>
    </rPh>
    <phoneticPr fontId="2"/>
  </si>
  <si>
    <t>阿　治・中　本</t>
  </si>
  <si>
    <t>小　畑・秋　山</t>
  </si>
  <si>
    <t>竹　地・城　山</t>
  </si>
  <si>
    <t>山　地・宮　下</t>
  </si>
  <si>
    <t>橋　本・藤　渕</t>
  </si>
  <si>
    <t>佐　伯・岡　田</t>
  </si>
  <si>
    <t>三　村・秋　本</t>
  </si>
  <si>
    <t>福　家・三　島</t>
  </si>
  <si>
    <t>亀　井・石　井</t>
  </si>
  <si>
    <t>渡　邊・福　岡</t>
    <phoneticPr fontId="2"/>
  </si>
  <si>
    <t>長谷川・吉　田</t>
  </si>
  <si>
    <t>優勝</t>
    <rPh sb="0" eb="2">
      <t>ユウショウ</t>
    </rPh>
    <phoneticPr fontId="2"/>
  </si>
  <si>
    <t>西　田・吉　見</t>
  </si>
  <si>
    <t>会場：坂出市立体育館</t>
  </si>
  <si>
    <t>期日：平成31年4月30日(火)</t>
  </si>
  <si>
    <t>男子ダブルス</t>
  </si>
  <si>
    <t>2019年度　香川県高等学校春季強化卓球大会</t>
  </si>
  <si>
    <t>蓮　井・成　瀬</t>
  </si>
  <si>
    <t>井　関・岡　本</t>
  </si>
  <si>
    <t>後　藤・河　野</t>
  </si>
  <si>
    <t>福　長・宮　脇</t>
  </si>
  <si>
    <t>黒　石・水　原</t>
  </si>
  <si>
    <t>戸　田・吉　村</t>
  </si>
  <si>
    <t>佐　藤・大　井</t>
  </si>
  <si>
    <t>児　玉・内　藤</t>
  </si>
  <si>
    <t>鈴　木・齋　藤</t>
  </si>
  <si>
    <t>市　橋・杉　原</t>
  </si>
  <si>
    <t>豊　田・山　田</t>
  </si>
  <si>
    <t>木　下・秋　山</t>
  </si>
  <si>
    <t>住　戸・　東　</t>
  </si>
  <si>
    <t>黒　川・近　藤</t>
  </si>
  <si>
    <t>白　井・川　東</t>
  </si>
  <si>
    <t>小　野・十　鳥</t>
  </si>
  <si>
    <t>高　木・廣　瀬</t>
  </si>
  <si>
    <t>　菅　・斉　藤</t>
  </si>
  <si>
    <t>四　宮・尾　﨑</t>
  </si>
  <si>
    <t>久　保・小野瀬</t>
  </si>
  <si>
    <t>藤　岡・矢　野</t>
  </si>
  <si>
    <t>片　山・岸　上</t>
  </si>
  <si>
    <t>佐　藤・西　谷</t>
  </si>
  <si>
    <t>二　宮・小　松</t>
  </si>
  <si>
    <t>近　石・山　川</t>
  </si>
  <si>
    <t>青　地・山　﨑</t>
  </si>
  <si>
    <t>牛　田・　牧　</t>
  </si>
  <si>
    <t>原　岡・井　原</t>
  </si>
  <si>
    <t>落　合・谷　口</t>
  </si>
  <si>
    <t>瀧　本・亀　山</t>
  </si>
  <si>
    <t>井　川・八　田</t>
  </si>
  <si>
    <t>留　岡・後　藤</t>
  </si>
  <si>
    <t>仙　波・藤　村</t>
  </si>
  <si>
    <t>井　上・大　西</t>
  </si>
  <si>
    <t>藤　原・井　本</t>
  </si>
  <si>
    <t>平　田・西　岡</t>
  </si>
  <si>
    <t>公　文・中　島</t>
  </si>
  <si>
    <t>山　下・續　木</t>
  </si>
  <si>
    <t>多　田・古　市</t>
  </si>
  <si>
    <t>西　田・水　川</t>
  </si>
  <si>
    <t>合　田・西　田</t>
  </si>
  <si>
    <t>安　西・谷　本</t>
  </si>
  <si>
    <t>安　西・秋　山</t>
  </si>
  <si>
    <t>上　原・　原　</t>
  </si>
  <si>
    <t>入　谷・白　井</t>
  </si>
  <si>
    <t>梅　枝・山　本</t>
  </si>
  <si>
    <t>三　宅・白　井</t>
  </si>
  <si>
    <t>豊　嶋・大　垣</t>
  </si>
  <si>
    <t>亀　井・大　嶌</t>
  </si>
  <si>
    <t>（尽誠）</t>
    <rPh sb="1" eb="3">
      <t>ジンセイ</t>
    </rPh>
    <phoneticPr fontId="2"/>
  </si>
  <si>
    <t>山　下・赤　木</t>
  </si>
  <si>
    <t>香　川・山　田</t>
  </si>
  <si>
    <t>神　髙・鎌　田</t>
  </si>
  <si>
    <t>糸　川・檜　原</t>
  </si>
  <si>
    <t>河　田・髙　橋</t>
  </si>
  <si>
    <t>北　谷・田　中</t>
  </si>
  <si>
    <t>戸　村・土　井</t>
  </si>
  <si>
    <t>濵　元・前　田</t>
  </si>
  <si>
    <t>角　友・小野瀬</t>
  </si>
  <si>
    <t>間　嶋・芦　田</t>
  </si>
  <si>
    <t>大　澤・森　下</t>
  </si>
  <si>
    <t>橋　村・香　川</t>
  </si>
  <si>
    <t>福　本・井　上</t>
  </si>
  <si>
    <t>　橿　・亀　山</t>
  </si>
  <si>
    <t>石川　美里</t>
    <rPh sb="0" eb="2">
      <t>イシカワ</t>
    </rPh>
    <rPh sb="3" eb="5">
      <t>ミサト</t>
    </rPh>
    <phoneticPr fontId="2"/>
  </si>
  <si>
    <t>地下　久瑠美　</t>
    <phoneticPr fontId="2"/>
  </si>
  <si>
    <t>　原　・八　木</t>
  </si>
  <si>
    <t>三　木・梶　野</t>
  </si>
  <si>
    <t>小　山・岩　里</t>
  </si>
  <si>
    <t>山　西・山　本</t>
  </si>
  <si>
    <t>木　村・安　西</t>
  </si>
  <si>
    <t>地　下・石　川</t>
  </si>
  <si>
    <t>女子ダブルス</t>
  </si>
  <si>
    <t>三　宅</t>
  </si>
  <si>
    <t>亀　井</t>
  </si>
  <si>
    <t>福　岡</t>
  </si>
  <si>
    <t>品　川</t>
  </si>
  <si>
    <t>　森</t>
  </si>
  <si>
    <t>城　山</t>
  </si>
  <si>
    <t>準決勝</t>
  </si>
  <si>
    <t>岡　本</t>
  </si>
  <si>
    <t>和　泉</t>
  </si>
  <si>
    <t>香　西</t>
  </si>
  <si>
    <t>坂出一</t>
    <phoneticPr fontId="2"/>
  </si>
  <si>
    <t>須　田</t>
  </si>
  <si>
    <t>秋　本</t>
  </si>
  <si>
    <t>佐　藤</t>
  </si>
  <si>
    <t>宮　下</t>
  </si>
  <si>
    <t>村　山</t>
  </si>
  <si>
    <t>三　谷</t>
  </si>
  <si>
    <t>速　見</t>
  </si>
  <si>
    <t>織　田</t>
  </si>
  <si>
    <t>竹　地</t>
  </si>
  <si>
    <t>貞　廣</t>
  </si>
  <si>
    <t>山　本</t>
  </si>
  <si>
    <t>範　國</t>
  </si>
  <si>
    <t>真　鍋</t>
  </si>
  <si>
    <t>香誠陵</t>
  </si>
  <si>
    <t>滝　口</t>
  </si>
  <si>
    <t>大　林</t>
  </si>
  <si>
    <t>岡　田</t>
  </si>
  <si>
    <t>後　藤</t>
  </si>
  <si>
    <t>石　井</t>
  </si>
  <si>
    <t>池　上</t>
  </si>
  <si>
    <t>高専高</t>
  </si>
  <si>
    <t>尾　崎</t>
  </si>
  <si>
    <t>竹　井</t>
  </si>
  <si>
    <t>中　村</t>
  </si>
  <si>
    <t>町　川</t>
  </si>
  <si>
    <t>辰　井</t>
  </si>
  <si>
    <t>本　田</t>
  </si>
  <si>
    <t>山　中</t>
  </si>
  <si>
    <t>小　西</t>
  </si>
  <si>
    <t>小　野</t>
  </si>
  <si>
    <r>
      <t>合　田</t>
    </r>
    <r>
      <rPr>
        <sz val="9"/>
        <rFont val="HG丸ｺﾞｼｯｸM-PRO"/>
        <family val="3"/>
        <charset val="128"/>
      </rPr>
      <t>寅</t>
    </r>
  </si>
  <si>
    <t>嶋　本</t>
  </si>
  <si>
    <t>末　澤</t>
  </si>
  <si>
    <t>岩　嶋</t>
  </si>
  <si>
    <t>藤　森</t>
  </si>
  <si>
    <t>久　保</t>
  </si>
  <si>
    <t>橋　本</t>
  </si>
  <si>
    <t>𠮷　田</t>
    <phoneticPr fontId="2"/>
  </si>
  <si>
    <t>草　薙</t>
  </si>
  <si>
    <t>野　坂</t>
  </si>
  <si>
    <t>康　本</t>
  </si>
  <si>
    <t>長　尾</t>
  </si>
  <si>
    <t>近　石</t>
  </si>
  <si>
    <t>新　村</t>
  </si>
  <si>
    <t>赤　壁</t>
  </si>
  <si>
    <t>田　辺</t>
  </si>
  <si>
    <t>渡　里</t>
  </si>
  <si>
    <t>六　車</t>
  </si>
  <si>
    <t>池　田</t>
  </si>
  <si>
    <t>横　山</t>
  </si>
  <si>
    <t>浪　尾</t>
  </si>
  <si>
    <t>西　谷</t>
  </si>
  <si>
    <t>阿　治</t>
  </si>
  <si>
    <t>高　尾</t>
  </si>
  <si>
    <t>大　西</t>
  </si>
  <si>
    <t>和　田</t>
  </si>
  <si>
    <t>太　田</t>
  </si>
  <si>
    <t>川　本</t>
  </si>
  <si>
    <t>渡　邊</t>
  </si>
  <si>
    <t>大　美</t>
  </si>
  <si>
    <r>
      <t>竹　内</t>
    </r>
    <r>
      <rPr>
        <sz val="9"/>
        <rFont val="HG丸ｺﾞｼｯｸM-PRO"/>
        <family val="3"/>
        <charset val="128"/>
      </rPr>
      <t>天</t>
    </r>
  </si>
  <si>
    <t>浅　野</t>
  </si>
  <si>
    <t>田　中</t>
  </si>
  <si>
    <t>永　峰</t>
  </si>
  <si>
    <t>三　野</t>
  </si>
  <si>
    <t>森　口</t>
  </si>
  <si>
    <t>秋　山</t>
  </si>
  <si>
    <t>赤　澤</t>
  </si>
  <si>
    <t>谷　川</t>
  </si>
  <si>
    <t>北　尾</t>
  </si>
  <si>
    <t>佐　野</t>
  </si>
  <si>
    <t>上　木</t>
  </si>
  <si>
    <t>大　野</t>
  </si>
  <si>
    <t>宮　武</t>
  </si>
  <si>
    <t>徳　田</t>
  </si>
  <si>
    <t>田　村</t>
  </si>
  <si>
    <t>松　本</t>
  </si>
  <si>
    <t>赤　坂</t>
  </si>
  <si>
    <t>藤　渕</t>
  </si>
  <si>
    <t>松　野</t>
  </si>
  <si>
    <t>野　口</t>
  </si>
  <si>
    <t>北　窪</t>
  </si>
  <si>
    <t>藤　澤</t>
  </si>
  <si>
    <t>宝　田</t>
  </si>
  <si>
    <r>
      <t>竹　内</t>
    </r>
    <r>
      <rPr>
        <sz val="9"/>
        <rFont val="HG丸ｺﾞｼｯｸM-PRO"/>
        <family val="3"/>
        <charset val="128"/>
      </rPr>
      <t>雪</t>
    </r>
  </si>
  <si>
    <t>井　原</t>
  </si>
  <si>
    <t>長　田</t>
  </si>
  <si>
    <t>西　川</t>
  </si>
  <si>
    <t>髙　木</t>
  </si>
  <si>
    <t>牟　禮</t>
  </si>
  <si>
    <t>稲　垣</t>
  </si>
  <si>
    <t>上　井</t>
  </si>
  <si>
    <t>直　井</t>
  </si>
  <si>
    <t>水　田</t>
  </si>
  <si>
    <t>藤　田</t>
  </si>
  <si>
    <t>高　橋</t>
  </si>
  <si>
    <t>藤　原</t>
  </si>
  <si>
    <t>赤　木</t>
  </si>
  <si>
    <t>前　田</t>
  </si>
  <si>
    <t>瀬　尾</t>
  </si>
  <si>
    <r>
      <t>藤　田</t>
    </r>
    <r>
      <rPr>
        <sz val="9"/>
        <rFont val="HG丸ｺﾞｼｯｸM-PRO"/>
        <family val="3"/>
        <charset val="128"/>
      </rPr>
      <t>隼</t>
    </r>
  </si>
  <si>
    <t>長　西</t>
  </si>
  <si>
    <t>堤　竹</t>
  </si>
  <si>
    <r>
      <t>合　田</t>
    </r>
    <r>
      <rPr>
        <sz val="9"/>
        <rFont val="HG丸ｺﾞｼｯｸM-PRO"/>
        <family val="3"/>
        <charset val="128"/>
      </rPr>
      <t>圭</t>
    </r>
  </si>
  <si>
    <t>北　條</t>
  </si>
  <si>
    <t>大　谷</t>
  </si>
  <si>
    <t>山　下</t>
  </si>
  <si>
    <t>山　地</t>
  </si>
  <si>
    <t>多　田</t>
  </si>
  <si>
    <t>渡　部</t>
  </si>
  <si>
    <t>福　原</t>
  </si>
  <si>
    <t>谷　澤</t>
  </si>
  <si>
    <t>世　俵</t>
  </si>
  <si>
    <t>今　田</t>
  </si>
  <si>
    <t>宮　本</t>
  </si>
  <si>
    <t>鵜　川</t>
  </si>
  <si>
    <t>吉　見</t>
  </si>
  <si>
    <t>田　岡</t>
  </si>
  <si>
    <t>長谷川</t>
  </si>
  <si>
    <t>期日：平成31年4月30日(火)</t>
    <phoneticPr fontId="2"/>
  </si>
  <si>
    <t>男子シングルス</t>
  </si>
  <si>
    <t>伊　藤</t>
  </si>
  <si>
    <t>大　下</t>
  </si>
  <si>
    <t>冨　田</t>
  </si>
  <si>
    <t>三　島</t>
  </si>
  <si>
    <r>
      <t>藤　田</t>
    </r>
    <r>
      <rPr>
        <sz val="9"/>
        <rFont val="HG丸ｺﾞｼｯｸM-PRO"/>
        <family val="3"/>
        <charset val="128"/>
      </rPr>
      <t>祥</t>
    </r>
  </si>
  <si>
    <t>　窪</t>
  </si>
  <si>
    <t>月　原</t>
  </si>
  <si>
    <t>相　場</t>
  </si>
  <si>
    <t>寺　岡</t>
  </si>
  <si>
    <t>小　木</t>
  </si>
  <si>
    <t>関　根</t>
  </si>
  <si>
    <t>植　田</t>
  </si>
  <si>
    <t>加　用</t>
  </si>
  <si>
    <t>近　藤</t>
  </si>
  <si>
    <t>細　川</t>
  </si>
  <si>
    <t>森　本</t>
  </si>
  <si>
    <t>高　山</t>
  </si>
  <si>
    <t>三　井</t>
  </si>
  <si>
    <t>岡　﨑</t>
  </si>
  <si>
    <t>浪　越</t>
  </si>
  <si>
    <t>古　川</t>
  </si>
  <si>
    <t>杉　村</t>
  </si>
  <si>
    <t>土　肥</t>
  </si>
  <si>
    <t>向　山</t>
  </si>
  <si>
    <t>戸　羽</t>
  </si>
  <si>
    <t>尾　花</t>
  </si>
  <si>
    <t>宗　村</t>
  </si>
  <si>
    <t>東　条</t>
  </si>
  <si>
    <t>吉　田</t>
  </si>
  <si>
    <t>出　石</t>
  </si>
  <si>
    <t>山　際</t>
  </si>
  <si>
    <t>谷　口</t>
  </si>
  <si>
    <t>西　山</t>
  </si>
  <si>
    <t>阿　部</t>
  </si>
  <si>
    <t>武　島</t>
  </si>
  <si>
    <t>鳥　取</t>
  </si>
  <si>
    <t>大　嶋</t>
  </si>
  <si>
    <t>石　川</t>
  </si>
  <si>
    <t>宮　岡</t>
  </si>
  <si>
    <t>水　本</t>
  </si>
  <si>
    <t>中　本</t>
  </si>
  <si>
    <t>福　家</t>
  </si>
  <si>
    <t>森　岡</t>
  </si>
  <si>
    <t>角　友</t>
  </si>
  <si>
    <t>白　川</t>
  </si>
  <si>
    <t>宇　草</t>
  </si>
  <si>
    <t>宮　西</t>
  </si>
  <si>
    <t>細　田</t>
  </si>
  <si>
    <t>高　島</t>
  </si>
  <si>
    <t>山　花</t>
  </si>
  <si>
    <t>赤　松</t>
  </si>
  <si>
    <t>　岡</t>
  </si>
  <si>
    <t>三　村</t>
  </si>
  <si>
    <t>矢　野</t>
  </si>
  <si>
    <t>藤　阪</t>
  </si>
  <si>
    <t>亀　野</t>
  </si>
  <si>
    <t>渡　瀬</t>
  </si>
  <si>
    <t>河　上</t>
  </si>
  <si>
    <t>井　上</t>
  </si>
  <si>
    <t>増　田</t>
  </si>
  <si>
    <t>北　岡</t>
  </si>
  <si>
    <t>大久保</t>
  </si>
  <si>
    <t>塩　田</t>
  </si>
  <si>
    <t>野　瀬</t>
  </si>
  <si>
    <t>多田羅</t>
  </si>
  <si>
    <t>三　好</t>
  </si>
  <si>
    <t>亀　田</t>
  </si>
  <si>
    <t>大　見</t>
  </si>
  <si>
    <t>兵　頭</t>
  </si>
  <si>
    <t>谷　渕</t>
  </si>
  <si>
    <t>小　原</t>
  </si>
  <si>
    <t>高　木</t>
  </si>
  <si>
    <t>聾</t>
  </si>
  <si>
    <t>尾　形</t>
  </si>
  <si>
    <t>奥　村</t>
  </si>
  <si>
    <t>槇　野</t>
  </si>
  <si>
    <t>香　川</t>
  </si>
  <si>
    <t>(四学香川西)</t>
    <phoneticPr fontId="2"/>
  </si>
  <si>
    <t>大　木</t>
  </si>
  <si>
    <t>木　村</t>
  </si>
  <si>
    <t>植　松</t>
  </si>
  <si>
    <t>筒　井</t>
  </si>
  <si>
    <t>熊　野</t>
  </si>
  <si>
    <t>　林</t>
  </si>
  <si>
    <t>木　谷</t>
  </si>
  <si>
    <t>鎌　田</t>
  </si>
  <si>
    <t>川　村</t>
  </si>
  <si>
    <t>大　恵</t>
  </si>
  <si>
    <t>岩　下</t>
  </si>
  <si>
    <t>上　原</t>
  </si>
  <si>
    <t>川　西</t>
  </si>
  <si>
    <t>塩　山</t>
  </si>
  <si>
    <t>桝　田</t>
  </si>
  <si>
    <t>吉　岡</t>
  </si>
  <si>
    <t>野　村</t>
  </si>
  <si>
    <t>齋　賀</t>
  </si>
  <si>
    <t>新居田</t>
  </si>
  <si>
    <t>児　山</t>
  </si>
  <si>
    <t>山　階</t>
  </si>
  <si>
    <t>木　原</t>
  </si>
  <si>
    <t>西田　光輝</t>
    <phoneticPr fontId="2"/>
  </si>
  <si>
    <t>牟　礼</t>
  </si>
  <si>
    <t>水　谷</t>
  </si>
  <si>
    <t>徳　井</t>
  </si>
  <si>
    <t>蓮　井</t>
  </si>
  <si>
    <t>上　山</t>
  </si>
  <si>
    <t>佐　伯</t>
  </si>
  <si>
    <t>竹　嶋</t>
  </si>
  <si>
    <t>波　賀</t>
  </si>
  <si>
    <t>大　黒</t>
  </si>
  <si>
    <t>優勝</t>
    <phoneticPr fontId="2"/>
  </si>
  <si>
    <t>西　田</t>
    <phoneticPr fontId="2"/>
  </si>
  <si>
    <t>期日：平成31年4月30日(火)</t>
    <rPh sb="14" eb="15">
      <t>ヒ</t>
    </rPh>
    <phoneticPr fontId="2"/>
  </si>
  <si>
    <t>井　関</t>
  </si>
  <si>
    <t>大　嶌</t>
  </si>
  <si>
    <t>八　田</t>
  </si>
  <si>
    <t>大　垣</t>
  </si>
  <si>
    <t>藤　村</t>
  </si>
  <si>
    <t>岩　里</t>
  </si>
  <si>
    <t>鈴　木</t>
  </si>
  <si>
    <t>杉　原</t>
  </si>
  <si>
    <t>北　谷</t>
  </si>
  <si>
    <t>間　嶋</t>
  </si>
  <si>
    <t>原　岡</t>
  </si>
  <si>
    <t>戸　村</t>
  </si>
  <si>
    <t>角　家</t>
  </si>
  <si>
    <t>梅　枝</t>
  </si>
  <si>
    <t>白　井</t>
  </si>
  <si>
    <t>住　戸</t>
  </si>
  <si>
    <t>吉　本</t>
  </si>
  <si>
    <t>四　宮</t>
  </si>
  <si>
    <t>豊　嶋</t>
  </si>
  <si>
    <t>濵　元</t>
  </si>
  <si>
    <t>山　﨑</t>
  </si>
  <si>
    <t>河　田</t>
  </si>
  <si>
    <t>十　鳥</t>
  </si>
  <si>
    <t>泉　川</t>
  </si>
  <si>
    <t>川　東</t>
  </si>
  <si>
    <t>　原</t>
  </si>
  <si>
    <t>西　岡</t>
  </si>
  <si>
    <t>川　崎</t>
  </si>
  <si>
    <t>芦　田</t>
  </si>
  <si>
    <t>井　本</t>
  </si>
  <si>
    <t>小野瀬</t>
  </si>
  <si>
    <t>　菅</t>
  </si>
  <si>
    <t>堀　川</t>
  </si>
  <si>
    <t>西　田</t>
  </si>
  <si>
    <t>牛　田</t>
  </si>
  <si>
    <t>岸　上</t>
  </si>
  <si>
    <t>　青</t>
  </si>
  <si>
    <t>　橿</t>
  </si>
  <si>
    <t>齋　藤</t>
  </si>
  <si>
    <t>亀　山</t>
  </si>
  <si>
    <t>安　西</t>
  </si>
  <si>
    <t>伊　青</t>
  </si>
  <si>
    <t>黒　石</t>
  </si>
  <si>
    <t>續　木</t>
  </si>
  <si>
    <t>　東</t>
  </si>
  <si>
    <t>藤　岡</t>
  </si>
  <si>
    <t>瀧　本</t>
  </si>
  <si>
    <t>小　山</t>
  </si>
  <si>
    <t>木　下</t>
  </si>
  <si>
    <t>十　川</t>
  </si>
  <si>
    <t>岸　村</t>
  </si>
  <si>
    <t>芳　地</t>
  </si>
  <si>
    <t>赤　尾</t>
  </si>
  <si>
    <t>吉　村</t>
  </si>
  <si>
    <t>水　原</t>
  </si>
  <si>
    <t>井　川</t>
  </si>
  <si>
    <t>中　島</t>
  </si>
  <si>
    <t>成　瀬</t>
  </si>
  <si>
    <t>尾　﨑</t>
  </si>
  <si>
    <t>平　田</t>
  </si>
  <si>
    <t>谷　本</t>
  </si>
  <si>
    <t>　牧</t>
  </si>
  <si>
    <t>山　西</t>
  </si>
  <si>
    <t>野　﨑</t>
  </si>
  <si>
    <t>大　井</t>
  </si>
  <si>
    <t>合　田</t>
  </si>
  <si>
    <t>福　長</t>
  </si>
  <si>
    <t>青　地</t>
  </si>
  <si>
    <t>市　橋</t>
  </si>
  <si>
    <t>黒　川</t>
  </si>
  <si>
    <t>落　合</t>
  </si>
  <si>
    <t>糸　川</t>
  </si>
  <si>
    <t>小　松</t>
  </si>
  <si>
    <t>片　山</t>
  </si>
  <si>
    <t>髙　橋</t>
  </si>
  <si>
    <t>森　下</t>
  </si>
  <si>
    <t>水　川</t>
  </si>
  <si>
    <t>仙　波</t>
  </si>
  <si>
    <t>（尽誠）</t>
    <phoneticPr fontId="2"/>
  </si>
  <si>
    <t>檜　原</t>
  </si>
  <si>
    <t>戸　田</t>
  </si>
  <si>
    <t>河　野</t>
  </si>
  <si>
    <t>留　岡</t>
  </si>
  <si>
    <t>観　一</t>
    <phoneticPr fontId="2"/>
  </si>
  <si>
    <t>廣　瀬</t>
  </si>
  <si>
    <t>神　髙</t>
  </si>
  <si>
    <t>山　田</t>
  </si>
  <si>
    <t>豊　田</t>
  </si>
  <si>
    <t>公　文</t>
  </si>
  <si>
    <t>川　原</t>
  </si>
  <si>
    <t>土　井</t>
  </si>
  <si>
    <t>大　澤</t>
  </si>
  <si>
    <t>梶　野</t>
  </si>
  <si>
    <t>宮　脇</t>
  </si>
  <si>
    <t>常　包</t>
  </si>
  <si>
    <t>古　市</t>
  </si>
  <si>
    <t>福　本</t>
  </si>
  <si>
    <t>斉　藤</t>
  </si>
  <si>
    <t>二　宮</t>
  </si>
  <si>
    <t>入　谷</t>
  </si>
  <si>
    <t>橋　村</t>
  </si>
  <si>
    <t>児　玉</t>
  </si>
  <si>
    <t>山　川</t>
  </si>
  <si>
    <t>漆　谷</t>
  </si>
  <si>
    <t>海　田</t>
  </si>
  <si>
    <t>内　藤</t>
  </si>
  <si>
    <t>八　木</t>
  </si>
  <si>
    <t>長　野</t>
  </si>
  <si>
    <t>地　下</t>
  </si>
  <si>
    <t>女子シングルス</t>
  </si>
  <si>
    <t>公　文・中　島</t>
    <rPh sb="0" eb="1">
      <t>コウ</t>
    </rPh>
    <rPh sb="2" eb="3">
      <t>ブン</t>
    </rPh>
    <rPh sb="4" eb="5">
      <t>チュウ</t>
    </rPh>
    <rPh sb="6" eb="7">
      <t>シマ</t>
    </rPh>
    <phoneticPr fontId="2"/>
  </si>
  <si>
    <t>竹　内天</t>
  </si>
  <si>
    <t>Best16</t>
    <phoneticPr fontId="2"/>
  </si>
  <si>
    <t>Best8</t>
    <phoneticPr fontId="2"/>
  </si>
  <si>
    <t>　窪　・伊　藤</t>
    <phoneticPr fontId="2"/>
  </si>
  <si>
    <t>波　賀・三　宅</t>
    <phoneticPr fontId="2"/>
  </si>
  <si>
    <t>Best32</t>
    <phoneticPr fontId="2"/>
  </si>
  <si>
    <t>西　田・吉　見</t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</si>
  <si>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</si>
  <si>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</si>
  <si>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</si>
  <si>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</si>
  <si>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小豆島中央</t>
    <rPh sb="0" eb="5">
      <t>ショウドシマチュウオウ</t>
    </rPh>
    <phoneticPr fontId="2"/>
  </si>
  <si>
    <t>坂出工業</t>
    <rPh sb="0" eb="2">
      <t>サカイデ</t>
    </rPh>
    <rPh sb="2" eb="4">
      <t>コウギョウ</t>
    </rPh>
    <phoneticPr fontId="2"/>
  </si>
  <si>
    <t>高松第一</t>
    <rPh sb="0" eb="4">
      <t>タカマツダイイチ</t>
    </rPh>
    <phoneticPr fontId="2"/>
  </si>
  <si>
    <t>高松工芸</t>
    <rPh sb="0" eb="4">
      <t>タカマツコウゲイ</t>
    </rPh>
    <phoneticPr fontId="2"/>
  </si>
  <si>
    <t>高松中央</t>
    <rPh sb="0" eb="4">
      <t>タカマツチュウオウ</t>
    </rPh>
    <phoneticPr fontId="2"/>
  </si>
  <si>
    <t>善通寺第一</t>
    <rPh sb="0" eb="5">
      <t>ゼンツウジダイイチ</t>
    </rPh>
    <phoneticPr fontId="2"/>
  </si>
  <si>
    <t>高松商業</t>
    <rPh sb="0" eb="4">
      <t>タカマツショウギョウ</t>
    </rPh>
    <phoneticPr fontId="2"/>
  </si>
  <si>
    <t>尽誠学園</t>
    <rPh sb="0" eb="4">
      <t>ジンセイガクエン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</si>
  <si>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</si>
  <si>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</si>
  <si>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</si>
  <si>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</si>
  <si>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２０１９年度 香川県高等学校春季強化卓球大会 順位・ランキング</t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シュンキ</t>
    </rPh>
    <rPh sb="16" eb="18">
      <t>キョウカ</t>
    </rPh>
    <rPh sb="18" eb="20">
      <t>タッキュウ</t>
    </rPh>
    <rPh sb="20" eb="22">
      <t>タイカイ</t>
    </rPh>
    <rPh sb="23" eb="25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</si>
</sst>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54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 applyAlignment="1">
      <alignment vertical="center" justifyLastLine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 applyAlignment="1">
      <alignment vertical="center" justifyLastLine="1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11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3" fillId="0" borderId="109" xfId="0" applyFont="1" applyBorder="1">
      <alignment vertical="center"/>
    </xf>
    <xf numFmtId="0" fontId="3" fillId="0" borderId="107" xfId="0" applyFont="1" applyBorder="1">
      <alignment vertical="center"/>
    </xf>
    <xf numFmtId="0" fontId="3" fillId="0" borderId="106" xfId="0" applyFont="1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3" fillId="0" borderId="112" xfId="0" applyFont="1" applyBorder="1">
      <alignment vertical="center"/>
    </xf>
    <xf numFmtId="0" fontId="3" fillId="0" borderId="113" xfId="0" applyFont="1" applyBorder="1">
      <alignment vertical="center"/>
    </xf>
    <xf numFmtId="0" fontId="3" fillId="0" borderId="108" xfId="0" applyFont="1" applyBorder="1">
      <alignment vertical="center"/>
    </xf>
    <xf numFmtId="0" fontId="3" fillId="0" borderId="114" xfId="0" applyFont="1" applyBorder="1">
      <alignment vertical="center"/>
    </xf>
    <xf numFmtId="0" fontId="3" fillId="0" borderId="110" xfId="0" applyFont="1" applyBorder="1">
      <alignment vertical="center"/>
    </xf>
    <xf numFmtId="0" fontId="3" fillId="0" borderId="111" xfId="0" applyFont="1" applyBorder="1">
      <alignment vertical="center"/>
    </xf>
    <xf numFmtId="0" fontId="3" fillId="0" borderId="113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115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0" fillId="0" borderId="109" xfId="0" applyBorder="1">
      <alignment vertical="center"/>
    </xf>
    <xf numFmtId="0" fontId="0" fillId="0" borderId="116" xfId="0" applyBorder="1">
      <alignment vertical="center"/>
    </xf>
    <xf numFmtId="0" fontId="3" fillId="0" borderId="112" xfId="0" applyFont="1" applyBorder="1" applyAlignment="1">
      <alignment horizontal="center" vertical="center"/>
    </xf>
    <xf numFmtId="0" fontId="0" fillId="0" borderId="113" xfId="0" applyBorder="1">
      <alignment vertical="center"/>
    </xf>
    <xf numFmtId="0" fontId="3" fillId="0" borderId="109" xfId="0" applyFont="1" applyBorder="1" applyAlignment="1">
      <alignment horizontal="center" vertical="center"/>
    </xf>
    <xf numFmtId="0" fontId="0" fillId="0" borderId="112" xfId="0" applyBorder="1">
      <alignment vertical="center"/>
    </xf>
    <xf numFmtId="0" fontId="3" fillId="0" borderId="116" xfId="0" applyFont="1" applyBorder="1">
      <alignment vertical="center"/>
    </xf>
    <xf numFmtId="0" fontId="3" fillId="0" borderId="114" xfId="0" applyFont="1" applyBorder="1" applyAlignment="1">
      <alignment horizontal="center" vertical="center"/>
    </xf>
    <xf numFmtId="0" fontId="0" fillId="0" borderId="114" xfId="0" applyBorder="1">
      <alignment vertical="center"/>
    </xf>
    <xf numFmtId="0" fontId="3" fillId="0" borderId="117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14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0" xfId="1" applyFont="1" applyAlignment="1">
      <alignment horizontal="left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left" vertical="center" shrinkToFit="1"/>
    </xf>
    <xf numFmtId="0" fontId="15" fillId="0" borderId="4" xfId="1" applyFont="1" applyBorder="1" applyAlignment="1">
      <alignment horizontal="center" vertical="center" shrinkToFit="1"/>
    </xf>
    <xf numFmtId="0" fontId="14" fillId="0" borderId="31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0" xfId="1" applyFont="1"/>
    <xf numFmtId="0" fontId="17" fillId="0" borderId="118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119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/>
    </xf>
    <xf numFmtId="0" fontId="17" fillId="0" borderId="120" xfId="1" applyFont="1" applyBorder="1" applyAlignment="1">
      <alignment horizontal="center" vertical="center"/>
    </xf>
    <xf numFmtId="0" fontId="17" fillId="0" borderId="121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122" xfId="1" applyFont="1" applyBorder="1" applyAlignment="1">
      <alignment horizontal="center" vertical="center"/>
    </xf>
    <xf numFmtId="0" fontId="17" fillId="0" borderId="123" xfId="1" applyFont="1" applyBorder="1" applyAlignment="1">
      <alignment horizontal="center" vertical="center"/>
    </xf>
    <xf numFmtId="0" fontId="17" fillId="0" borderId="124" xfId="1" applyFont="1" applyBorder="1" applyAlignment="1">
      <alignment horizontal="center" vertical="center"/>
    </xf>
    <xf numFmtId="0" fontId="17" fillId="0" borderId="125" xfId="1" applyFont="1" applyBorder="1" applyAlignment="1">
      <alignment horizontal="center" vertical="center"/>
    </xf>
    <xf numFmtId="0" fontId="17" fillId="0" borderId="126" xfId="1" applyFont="1" applyBorder="1" applyAlignment="1">
      <alignment horizontal="center" vertical="center"/>
    </xf>
    <xf numFmtId="0" fontId="17" fillId="0" borderId="127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 textRotation="255" shrinkToFit="1"/>
    </xf>
    <xf numFmtId="0" fontId="25" fillId="0" borderId="0" xfId="1" applyFont="1" applyAlignment="1">
      <alignment horizontal="center" vertical="center" textRotation="255" shrinkToFit="1"/>
    </xf>
    <xf numFmtId="0" fontId="14" fillId="0" borderId="10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127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0" fontId="14" fillId="0" borderId="14" xfId="1" applyFont="1" applyBorder="1" applyAlignment="1">
      <alignment horizontal="center" vertical="center" shrinkToFit="1"/>
    </xf>
    <xf numFmtId="0" fontId="14" fillId="0" borderId="111" xfId="1" applyFont="1" applyBorder="1" applyAlignment="1">
      <alignment horizontal="center" vertical="center" shrinkToFit="1"/>
    </xf>
    <xf numFmtId="0" fontId="14" fillId="0" borderId="110" xfId="1" applyFont="1" applyBorder="1" applyAlignment="1">
      <alignment horizontal="center" vertical="center" shrinkToFit="1"/>
    </xf>
    <xf numFmtId="0" fontId="16" fillId="0" borderId="110" xfId="1" applyFont="1" applyBorder="1" applyAlignment="1">
      <alignment horizontal="center" vertical="center" shrinkToFit="1"/>
    </xf>
    <xf numFmtId="0" fontId="17" fillId="0" borderId="110" xfId="1" applyFont="1" applyBorder="1" applyAlignment="1">
      <alignment horizontal="center" vertical="center" shrinkToFit="1"/>
    </xf>
    <xf numFmtId="0" fontId="17" fillId="0" borderId="110" xfId="1" applyFont="1" applyBorder="1" applyAlignment="1">
      <alignment horizontal="left" vertical="center" shrinkToFit="1"/>
    </xf>
    <xf numFmtId="0" fontId="15" fillId="0" borderId="110" xfId="1" applyFont="1" applyBorder="1" applyAlignment="1">
      <alignment horizontal="center" vertical="center" shrinkToFit="1"/>
    </xf>
    <xf numFmtId="0" fontId="14" fillId="0" borderId="114" xfId="1" applyFont="1" applyBorder="1" applyAlignment="1">
      <alignment horizontal="center" vertical="center" shrinkToFit="1"/>
    </xf>
    <xf numFmtId="0" fontId="14" fillId="0" borderId="106" xfId="1" applyFont="1" applyBorder="1" applyAlignment="1">
      <alignment horizontal="center" vertical="center" shrinkToFit="1"/>
    </xf>
    <xf numFmtId="0" fontId="14" fillId="0" borderId="112" xfId="1" applyFont="1" applyBorder="1" applyAlignment="1">
      <alignment horizontal="center" vertical="center" shrinkToFit="1"/>
    </xf>
    <xf numFmtId="0" fontId="14" fillId="0" borderId="18" xfId="1" applyFont="1" applyBorder="1" applyAlignment="1">
      <alignment horizontal="center" vertical="center" shrinkToFit="1"/>
    </xf>
    <xf numFmtId="0" fontId="14" fillId="0" borderId="128" xfId="1" applyFont="1" applyBorder="1" applyAlignment="1">
      <alignment horizontal="center" vertical="center" shrinkToFit="1"/>
    </xf>
    <xf numFmtId="0" fontId="17" fillId="0" borderId="129" xfId="1" applyFont="1" applyBorder="1" applyAlignment="1">
      <alignment horizontal="center" vertical="center"/>
    </xf>
    <xf numFmtId="0" fontId="14" fillId="0" borderId="130" xfId="1" applyFont="1" applyBorder="1" applyAlignment="1">
      <alignment horizontal="center" vertical="center" shrinkToFit="1"/>
    </xf>
    <xf numFmtId="0" fontId="17" fillId="0" borderId="131" xfId="1" applyFont="1" applyBorder="1" applyAlignment="1">
      <alignment horizontal="center" vertical="center"/>
    </xf>
    <xf numFmtId="0" fontId="17" fillId="0" borderId="132" xfId="1" applyFont="1" applyBorder="1" applyAlignment="1">
      <alignment horizontal="center" vertical="center"/>
    </xf>
    <xf numFmtId="0" fontId="17" fillId="0" borderId="133" xfId="1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134" xfId="2" applyFont="1" applyBorder="1" applyAlignment="1">
      <alignment horizontal="center" vertical="center"/>
    </xf>
    <xf numFmtId="0" fontId="17" fillId="0" borderId="135" xfId="2" applyFont="1" applyBorder="1" applyAlignment="1">
      <alignment horizontal="center" vertical="center"/>
    </xf>
    <xf numFmtId="0" fontId="17" fillId="0" borderId="137" xfId="2" applyFont="1" applyBorder="1" applyAlignment="1">
      <alignment horizontal="center" vertical="center"/>
    </xf>
    <xf numFmtId="0" fontId="17" fillId="0" borderId="138" xfId="2" applyFont="1" applyBorder="1" applyAlignment="1">
      <alignment horizontal="center" vertical="center"/>
    </xf>
    <xf numFmtId="0" fontId="17" fillId="0" borderId="139" xfId="2" applyFont="1" applyBorder="1" applyAlignment="1">
      <alignment horizontal="center" vertical="center"/>
    </xf>
    <xf numFmtId="0" fontId="17" fillId="0" borderId="140" xfId="2" applyFont="1" applyBorder="1" applyAlignment="1">
      <alignment horizontal="center" vertical="center"/>
    </xf>
    <xf numFmtId="0" fontId="17" fillId="0" borderId="141" xfId="2" applyFont="1" applyBorder="1" applyAlignment="1">
      <alignment horizontal="center" vertical="center"/>
    </xf>
    <xf numFmtId="0" fontId="17" fillId="0" borderId="142" xfId="2" applyFont="1" applyBorder="1" applyAlignment="1">
      <alignment horizontal="center" vertical="center"/>
    </xf>
    <xf numFmtId="0" fontId="17" fillId="0" borderId="143" xfId="2" applyFont="1" applyBorder="1" applyAlignment="1">
      <alignment horizontal="center" vertical="center"/>
    </xf>
    <xf numFmtId="0" fontId="17" fillId="0" borderId="145" xfId="2" applyFont="1" applyBorder="1" applyAlignment="1">
      <alignment horizontal="center" vertical="center"/>
    </xf>
    <xf numFmtId="0" fontId="17" fillId="0" borderId="146" xfId="2" applyFont="1" applyBorder="1" applyAlignment="1">
      <alignment horizontal="center" vertical="center"/>
    </xf>
    <xf numFmtId="0" fontId="17" fillId="0" borderId="147" xfId="2" applyFont="1" applyBorder="1" applyAlignment="1">
      <alignment horizontal="center" vertical="center"/>
    </xf>
    <xf numFmtId="0" fontId="17" fillId="0" borderId="148" xfId="2" applyFont="1" applyBorder="1" applyAlignment="1">
      <alignment horizontal="center" vertical="center"/>
    </xf>
    <xf numFmtId="0" fontId="17" fillId="0" borderId="149" xfId="2" applyFont="1" applyBorder="1" applyAlignment="1">
      <alignment horizontal="center" vertical="center"/>
    </xf>
    <xf numFmtId="0" fontId="17" fillId="0" borderId="150" xfId="2" applyFont="1" applyBorder="1" applyAlignment="1">
      <alignment horizontal="center" vertical="center"/>
    </xf>
    <xf numFmtId="0" fontId="17" fillId="0" borderId="152" xfId="2" applyFont="1" applyBorder="1" applyAlignment="1">
      <alignment horizontal="center" vertical="center"/>
    </xf>
    <xf numFmtId="0" fontId="17" fillId="0" borderId="153" xfId="2" applyFont="1" applyBorder="1" applyAlignment="1">
      <alignment horizontal="center" vertical="center"/>
    </xf>
    <xf numFmtId="0" fontId="17" fillId="0" borderId="154" xfId="2" applyFont="1" applyBorder="1" applyAlignment="1">
      <alignment horizontal="center" vertical="center"/>
    </xf>
    <xf numFmtId="0" fontId="17" fillId="0" borderId="155" xfId="2" applyFont="1" applyBorder="1" applyAlignment="1">
      <alignment horizontal="center" vertical="center"/>
    </xf>
    <xf numFmtId="0" fontId="17" fillId="0" borderId="156" xfId="2" applyFont="1" applyBorder="1" applyAlignment="1">
      <alignment horizontal="center" vertical="center"/>
    </xf>
    <xf numFmtId="0" fontId="17" fillId="0" borderId="157" xfId="2" applyFont="1" applyBorder="1" applyAlignment="1">
      <alignment horizontal="center" vertical="center"/>
    </xf>
    <xf numFmtId="0" fontId="17" fillId="0" borderId="158" xfId="2" applyFont="1" applyBorder="1" applyAlignment="1">
      <alignment horizontal="center" vertical="center"/>
    </xf>
    <xf numFmtId="0" fontId="17" fillId="0" borderId="159" xfId="2" applyFont="1" applyBorder="1" applyAlignment="1">
      <alignment horizontal="center" vertical="center"/>
    </xf>
    <xf numFmtId="0" fontId="17" fillId="0" borderId="160" xfId="2" applyFont="1" applyBorder="1" applyAlignment="1">
      <alignment horizontal="center" vertical="center"/>
    </xf>
    <xf numFmtId="0" fontId="17" fillId="0" borderId="161" xfId="2" applyFont="1" applyBorder="1" applyAlignment="1">
      <alignment horizontal="center" vertical="center"/>
    </xf>
    <xf numFmtId="0" fontId="17" fillId="0" borderId="164" xfId="2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7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6" fillId="0" borderId="42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6" fillId="0" borderId="43" xfId="0" applyFont="1" applyBorder="1" applyAlignment="1">
      <alignment horizontal="distributed" vertical="center" justifyLastLine="1"/>
    </xf>
    <xf numFmtId="0" fontId="6" fillId="0" borderId="57" xfId="0" applyFont="1" applyBorder="1" applyAlignment="1">
      <alignment horizontal="distributed" vertical="center" justifyLastLine="1"/>
    </xf>
    <xf numFmtId="0" fontId="9" fillId="0" borderId="58" xfId="0" applyFont="1" applyBorder="1" applyAlignment="1">
      <alignment horizontal="right" vertical="center"/>
    </xf>
    <xf numFmtId="0" fontId="9" fillId="0" borderId="59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9" fillId="0" borderId="27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9" fillId="2" borderId="47" xfId="0" applyFont="1" applyFill="1" applyBorder="1" applyAlignment="1">
      <alignment horizontal="right" vertical="center"/>
    </xf>
    <xf numFmtId="0" fontId="9" fillId="2" borderId="42" xfId="0" applyFont="1" applyFill="1" applyBorder="1" applyAlignment="1">
      <alignment horizontal="right" vertical="center"/>
    </xf>
    <xf numFmtId="0" fontId="9" fillId="2" borderId="48" xfId="0" applyFont="1" applyFill="1" applyBorder="1" applyAlignment="1">
      <alignment horizontal="right" vertical="center"/>
    </xf>
    <xf numFmtId="0" fontId="9" fillId="2" borderId="43" xfId="0" applyFont="1" applyFill="1" applyBorder="1" applyAlignment="1">
      <alignment horizontal="right" vertical="center"/>
    </xf>
    <xf numFmtId="0" fontId="10" fillId="2" borderId="42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6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left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2" borderId="31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distributed" vertical="center" justifyLastLine="1"/>
    </xf>
    <xf numFmtId="0" fontId="6" fillId="0" borderId="72" xfId="0" applyFont="1" applyBorder="1" applyAlignment="1">
      <alignment horizontal="distributed" vertical="center" justifyLastLine="1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9" fillId="0" borderId="69" xfId="0" applyFont="1" applyBorder="1" applyAlignment="1">
      <alignment horizontal="right" vertical="center"/>
    </xf>
    <xf numFmtId="0" fontId="9" fillId="0" borderId="27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78" xfId="0" applyFont="1" applyBorder="1" applyAlignment="1">
      <alignment horizontal="left" vertical="center"/>
    </xf>
    <xf numFmtId="0" fontId="3" fillId="0" borderId="79" xfId="0" applyFont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3" fillId="0" borderId="66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55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3" fillId="0" borderId="67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79" xfId="0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 justifyLastLine="1"/>
    </xf>
    <xf numFmtId="0" fontId="3" fillId="0" borderId="10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left" vertical="center"/>
    </xf>
    <xf numFmtId="0" fontId="9" fillId="3" borderId="45" xfId="0" applyFont="1" applyFill="1" applyBorder="1" applyAlignment="1">
      <alignment horizontal="left" vertical="center"/>
    </xf>
    <xf numFmtId="0" fontId="9" fillId="3" borderId="43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horizontal="right" vertical="center"/>
    </xf>
    <xf numFmtId="0" fontId="9" fillId="3" borderId="42" xfId="0" applyFont="1" applyFill="1" applyBorder="1" applyAlignment="1">
      <alignment horizontal="right" vertical="center"/>
    </xf>
    <xf numFmtId="0" fontId="9" fillId="3" borderId="48" xfId="0" applyFont="1" applyFill="1" applyBorder="1" applyAlignment="1">
      <alignment horizontal="right" vertical="center"/>
    </xf>
    <xf numFmtId="0" fontId="9" fillId="3" borderId="43" xfId="0" applyFont="1" applyFill="1" applyBorder="1" applyAlignment="1">
      <alignment horizontal="right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distributed" vertical="center" justifyLastLine="1"/>
    </xf>
    <xf numFmtId="0" fontId="6" fillId="3" borderId="56" xfId="0" applyFont="1" applyFill="1" applyBorder="1" applyAlignment="1">
      <alignment horizontal="distributed" vertical="center" justifyLastLine="1"/>
    </xf>
    <xf numFmtId="0" fontId="6" fillId="3" borderId="43" xfId="0" applyFont="1" applyFill="1" applyBorder="1" applyAlignment="1">
      <alignment horizontal="distributed" vertical="center" justifyLastLine="1"/>
    </xf>
    <xf numFmtId="0" fontId="6" fillId="3" borderId="57" xfId="0" applyFont="1" applyFill="1" applyBorder="1" applyAlignment="1">
      <alignment horizontal="distributed" vertical="center" justifyLastLine="1"/>
    </xf>
    <xf numFmtId="0" fontId="9" fillId="3" borderId="58" xfId="0" applyFont="1" applyFill="1" applyBorder="1" applyAlignment="1">
      <alignment horizontal="right" vertical="center"/>
    </xf>
    <xf numFmtId="0" fontId="9" fillId="3" borderId="59" xfId="0" applyFont="1" applyFill="1" applyBorder="1" applyAlignment="1">
      <alignment horizontal="right"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9" fillId="3" borderId="31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61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63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78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distributed" vertical="center" justifyLastLine="1"/>
    </xf>
    <xf numFmtId="0" fontId="6" fillId="3" borderId="0" xfId="0" applyFont="1" applyFill="1" applyAlignment="1">
      <alignment horizontal="distributed" vertical="center" justifyLastLine="1"/>
    </xf>
    <xf numFmtId="0" fontId="6" fillId="3" borderId="36" xfId="0" applyFont="1" applyFill="1" applyBorder="1" applyAlignment="1">
      <alignment horizontal="distributed" vertical="center" justifyLastLine="1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distributed" vertical="center" justifyLastLine="1"/>
    </xf>
    <xf numFmtId="0" fontId="5" fillId="0" borderId="102" xfId="0" applyFont="1" applyBorder="1" applyAlignment="1">
      <alignment horizontal="distributed" vertical="center" justifyLastLine="1"/>
    </xf>
    <xf numFmtId="0" fontId="5" fillId="0" borderId="62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105" xfId="0" applyFont="1" applyBorder="1" applyAlignment="1">
      <alignment horizontal="distributed" vertical="center" justifyLastLine="1"/>
    </xf>
    <xf numFmtId="0" fontId="5" fillId="0" borderId="42" xfId="0" applyFont="1" applyBorder="1" applyAlignment="1">
      <alignment horizontal="distributed" vertical="center" justifyLastLine="1"/>
    </xf>
    <xf numFmtId="0" fontId="5" fillId="0" borderId="56" xfId="0" applyFont="1" applyBorder="1" applyAlignment="1">
      <alignment horizontal="distributed" vertical="center" justifyLastLine="1"/>
    </xf>
    <xf numFmtId="0" fontId="5" fillId="0" borderId="43" xfId="0" applyFont="1" applyBorder="1" applyAlignment="1">
      <alignment horizontal="distributed" vertical="center" justifyLastLine="1"/>
    </xf>
    <xf numFmtId="0" fontId="5" fillId="0" borderId="57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distributed" textRotation="255" justifyLastLine="1"/>
    </xf>
    <xf numFmtId="0" fontId="5" fillId="0" borderId="71" xfId="0" applyFont="1" applyBorder="1" applyAlignment="1">
      <alignment horizontal="distributed" vertical="center" justifyLastLine="1"/>
    </xf>
    <xf numFmtId="0" fontId="5" fillId="0" borderId="72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 shrinkToFit="1"/>
    </xf>
    <xf numFmtId="0" fontId="5" fillId="0" borderId="34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 textRotation="255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distributed" vertical="center" justifyLastLine="1"/>
    </xf>
    <xf numFmtId="0" fontId="5" fillId="0" borderId="78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63" xfId="0" applyFont="1" applyBorder="1" applyAlignment="1">
      <alignment horizontal="distributed" vertical="center" justifyLastLine="1"/>
    </xf>
    <xf numFmtId="0" fontId="17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7" fillId="0" borderId="0" xfId="1" applyFont="1" applyAlignment="1">
      <alignment horizontal="left" vertical="center" shrinkToFit="1"/>
    </xf>
    <xf numFmtId="0" fontId="18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 textRotation="255" shrinkToFit="1"/>
    </xf>
    <xf numFmtId="0" fontId="21" fillId="0" borderId="1" xfId="1" applyFont="1" applyBorder="1" applyAlignment="1">
      <alignment horizontal="center" vertical="center" textRotation="255" shrinkToFit="1"/>
    </xf>
    <xf numFmtId="0" fontId="21" fillId="0" borderId="7" xfId="1" applyFont="1" applyBorder="1" applyAlignment="1">
      <alignment horizontal="center" vertical="center" textRotation="255" shrinkToFit="1"/>
    </xf>
    <xf numFmtId="0" fontId="22" fillId="0" borderId="0" xfId="1" applyFont="1" applyAlignment="1">
      <alignment horizontal="center" vertical="center" textRotation="255" shrinkToFit="1"/>
    </xf>
    <xf numFmtId="0" fontId="23" fillId="0" borderId="0" xfId="1" applyFont="1" applyAlignment="1">
      <alignment horizontal="center" vertical="center" textRotation="255" shrinkToFit="1"/>
    </xf>
    <xf numFmtId="0" fontId="25" fillId="0" borderId="0" xfId="1" applyFont="1" applyAlignment="1">
      <alignment horizontal="center" vertical="center" textRotation="255" shrinkToFit="1"/>
    </xf>
    <xf numFmtId="0" fontId="24" fillId="0" borderId="0" xfId="1" applyFont="1" applyAlignment="1">
      <alignment horizontal="center" vertical="center" textRotation="255" shrinkToFit="1"/>
    </xf>
    <xf numFmtId="0" fontId="26" fillId="0" borderId="0" xfId="1" applyFont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25" fillId="0" borderId="0" xfId="1" applyFont="1" applyAlignment="1">
      <alignment horizontal="distributed" vertical="center" shrinkToFit="1"/>
    </xf>
    <xf numFmtId="0" fontId="3" fillId="0" borderId="0" xfId="1" applyFont="1" applyAlignment="1">
      <alignment horizontal="right" vertical="center" shrinkToFit="1"/>
    </xf>
    <xf numFmtId="176" fontId="28" fillId="0" borderId="0" xfId="1" applyNumberFormat="1" applyFont="1" applyAlignment="1">
      <alignment horizontal="center" vertical="center" shrinkToFit="1"/>
    </xf>
    <xf numFmtId="0" fontId="2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84" xfId="2" applyFont="1" applyBorder="1" applyAlignment="1">
      <alignment horizontal="distributed" vertical="center" indent="3"/>
    </xf>
    <xf numFmtId="0" fontId="17" fillId="0" borderId="80" xfId="2" applyFont="1" applyBorder="1" applyAlignment="1">
      <alignment horizontal="distributed" vertical="center" indent="3"/>
    </xf>
    <xf numFmtId="0" fontId="17" fillId="0" borderId="166" xfId="2" applyFont="1" applyBorder="1" applyAlignment="1">
      <alignment horizontal="center" vertical="center"/>
    </xf>
    <xf numFmtId="0" fontId="17" fillId="0" borderId="165" xfId="2" applyFont="1" applyBorder="1" applyAlignment="1">
      <alignment horizontal="center" vertical="center"/>
    </xf>
    <xf numFmtId="0" fontId="17" fillId="0" borderId="163" xfId="2" applyFont="1" applyBorder="1" applyAlignment="1">
      <alignment horizontal="distributed" vertical="center" indent="3"/>
    </xf>
    <xf numFmtId="0" fontId="17" fillId="0" borderId="162" xfId="2" applyFont="1" applyBorder="1" applyAlignment="1">
      <alignment horizontal="distributed" vertical="center" indent="3"/>
    </xf>
    <xf numFmtId="0" fontId="17" fillId="0" borderId="85" xfId="2" applyFont="1" applyBorder="1" applyAlignment="1">
      <alignment horizontal="distributed" vertical="center" indent="3"/>
    </xf>
    <xf numFmtId="0" fontId="17" fillId="0" borderId="81" xfId="2" applyFont="1" applyBorder="1" applyAlignment="1">
      <alignment horizontal="distributed" vertical="center" indent="3"/>
    </xf>
    <xf numFmtId="0" fontId="17" fillId="0" borderId="144" xfId="2" applyFont="1" applyBorder="1" applyAlignment="1">
      <alignment horizontal="center" vertical="center"/>
    </xf>
    <xf numFmtId="0" fontId="17" fillId="0" borderId="151" xfId="2" applyFont="1" applyBorder="1" applyAlignment="1">
      <alignment horizontal="center" vertical="center"/>
    </xf>
    <xf numFmtId="0" fontId="17" fillId="0" borderId="140" xfId="2" applyFont="1" applyBorder="1" applyAlignment="1">
      <alignment horizontal="center" vertical="center"/>
    </xf>
    <xf numFmtId="0" fontId="17" fillId="0" borderId="136" xfId="2" applyFont="1" applyBorder="1" applyAlignment="1">
      <alignment horizontal="center" vertical="center"/>
    </xf>
  </cellXfs>
  <cellStyles count="3">
    <cellStyle name="標準" xfId="0" builtinId="0"/>
    <cellStyle name="標準 2" xfId="1" xr:uid="{CC246947-31BB-4107-AC26-28ADAE2A5DD5}"/>
    <cellStyle name="標準_新人大会結果（決勝リーグも）２１" xfId="2" xr:uid="{51FB8887-6AC1-428C-BFAB-F2EAF8DA73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97</xdr:row>
      <xdr:rowOff>0</xdr:rowOff>
    </xdr:from>
    <xdr:to>
      <xdr:col>20</xdr:col>
      <xdr:colOff>0</xdr:colOff>
      <xdr:row>101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ABDA22-845E-BF8F-4567-4CCDF32CD7B3}"/>
            </a:ext>
          </a:extLst>
        </xdr:cNvPr>
        <xdr:cNvSpPr txBox="1"/>
      </xdr:nvSpPr>
      <xdr:spPr>
        <a:xfrm>
          <a:off x="990600" y="73914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101</xdr:row>
      <xdr:rowOff>0</xdr:rowOff>
    </xdr:from>
    <xdr:to>
      <xdr:col>20</xdr:col>
      <xdr:colOff>0</xdr:colOff>
      <xdr:row>105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F2433E-D629-2FC1-06D7-EBBFCE9F0C0F}"/>
            </a:ext>
          </a:extLst>
        </xdr:cNvPr>
        <xdr:cNvSpPr txBox="1"/>
      </xdr:nvSpPr>
      <xdr:spPr>
        <a:xfrm>
          <a:off x="990600" y="76962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189</xdr:col>
      <xdr:colOff>0</xdr:colOff>
      <xdr:row>97</xdr:row>
      <xdr:rowOff>0</xdr:rowOff>
    </xdr:from>
    <xdr:to>
      <xdr:col>191</xdr:col>
      <xdr:colOff>0</xdr:colOff>
      <xdr:row>101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42978AA-E9E4-ACDB-902C-1B035F29FF79}"/>
            </a:ext>
          </a:extLst>
        </xdr:cNvPr>
        <xdr:cNvSpPr txBox="1"/>
      </xdr:nvSpPr>
      <xdr:spPr>
        <a:xfrm>
          <a:off x="11577638" y="73914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189</xdr:col>
      <xdr:colOff>0</xdr:colOff>
      <xdr:row>101</xdr:row>
      <xdr:rowOff>0</xdr:rowOff>
    </xdr:from>
    <xdr:to>
      <xdr:col>191</xdr:col>
      <xdr:colOff>0</xdr:colOff>
      <xdr:row>105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D0466A-4CE6-8961-2A6E-6A319E38DBFA}"/>
            </a:ext>
          </a:extLst>
        </xdr:cNvPr>
        <xdr:cNvSpPr txBox="1"/>
      </xdr:nvSpPr>
      <xdr:spPr>
        <a:xfrm>
          <a:off x="11577638" y="76962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157</xdr:col>
      <xdr:colOff>0</xdr:colOff>
      <xdr:row>101</xdr:row>
      <xdr:rowOff>0</xdr:rowOff>
    </xdr:from>
    <xdr:to>
      <xdr:col>159</xdr:col>
      <xdr:colOff>0</xdr:colOff>
      <xdr:row>105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5804B2-D18A-0AE0-285D-F37C4FB6B449}"/>
            </a:ext>
          </a:extLst>
        </xdr:cNvPr>
        <xdr:cNvSpPr txBox="1"/>
      </xdr:nvSpPr>
      <xdr:spPr>
        <a:xfrm>
          <a:off x="9596438" y="76962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157</xdr:col>
      <xdr:colOff>0</xdr:colOff>
      <xdr:row>97</xdr:row>
      <xdr:rowOff>0</xdr:rowOff>
    </xdr:from>
    <xdr:to>
      <xdr:col>159</xdr:col>
      <xdr:colOff>0</xdr:colOff>
      <xdr:row>101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74454C-7773-E9BC-8FEA-3C6594E7560C}"/>
            </a:ext>
          </a:extLst>
        </xdr:cNvPr>
        <xdr:cNvSpPr txBox="1"/>
      </xdr:nvSpPr>
      <xdr:spPr>
        <a:xfrm>
          <a:off x="9596438" y="73914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20</xdr:col>
      <xdr:colOff>9525</xdr:colOff>
      <xdr:row>93</xdr:row>
      <xdr:rowOff>0</xdr:rowOff>
    </xdr:from>
    <xdr:to>
      <xdr:col>22</xdr:col>
      <xdr:colOff>2054</xdr:colOff>
      <xdr:row>97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44E2690-0460-6DA5-5005-22244981B14E}"/>
            </a:ext>
          </a:extLst>
        </xdr:cNvPr>
        <xdr:cNvSpPr txBox="1"/>
      </xdr:nvSpPr>
      <xdr:spPr>
        <a:xfrm>
          <a:off x="1123950" y="70866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20</xdr:col>
      <xdr:colOff>23812</xdr:colOff>
      <xdr:row>98</xdr:row>
      <xdr:rowOff>66675</xdr:rowOff>
    </xdr:from>
    <xdr:to>
      <xdr:col>22</xdr:col>
      <xdr:colOff>29022</xdr:colOff>
      <xdr:row>102</xdr:row>
      <xdr:rowOff>66675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7CDABC-866F-B569-09F4-7AF57525FB52}"/>
            </a:ext>
          </a:extLst>
        </xdr:cNvPr>
        <xdr:cNvSpPr txBox="1"/>
      </xdr:nvSpPr>
      <xdr:spPr>
        <a:xfrm>
          <a:off x="1138237" y="753427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20</xdr:col>
      <xdr:colOff>14287</xdr:colOff>
      <xdr:row>104</xdr:row>
      <xdr:rowOff>66675</xdr:rowOff>
    </xdr:from>
    <xdr:to>
      <xdr:col>22</xdr:col>
      <xdr:colOff>24056</xdr:colOff>
      <xdr:row>108</xdr:row>
      <xdr:rowOff>66675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B4CA3A-E01B-8783-A12F-726FF16CAAF3}"/>
            </a:ext>
          </a:extLst>
        </xdr:cNvPr>
        <xdr:cNvSpPr txBox="1"/>
      </xdr:nvSpPr>
      <xdr:spPr>
        <a:xfrm>
          <a:off x="1128712" y="799147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20</xdr:col>
      <xdr:colOff>19050</xdr:colOff>
      <xdr:row>109</xdr:row>
      <xdr:rowOff>9524</xdr:rowOff>
    </xdr:from>
    <xdr:to>
      <xdr:col>22</xdr:col>
      <xdr:colOff>11579</xdr:colOff>
      <xdr:row>113</xdr:row>
      <xdr:rowOff>9524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0FBA4F8-70BA-0BA4-1744-E4BA69447426}"/>
            </a:ext>
          </a:extLst>
        </xdr:cNvPr>
        <xdr:cNvSpPr txBox="1"/>
      </xdr:nvSpPr>
      <xdr:spPr>
        <a:xfrm>
          <a:off x="1133475" y="8315324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</a:p>
      </xdr:txBody>
    </xdr:sp>
    <xdr:clientData/>
  </xdr:twoCellAnchor>
  <xdr:twoCellAnchor>
    <xdr:from>
      <xdr:col>20</xdr:col>
      <xdr:colOff>9525</xdr:colOff>
      <xdr:row>113</xdr:row>
      <xdr:rowOff>23813</xdr:rowOff>
    </xdr:from>
    <xdr:to>
      <xdr:col>22</xdr:col>
      <xdr:colOff>2054</xdr:colOff>
      <xdr:row>117</xdr:row>
      <xdr:rowOff>14475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D84817D-A64D-BED9-46AE-8FAA75CEF92D}"/>
            </a:ext>
          </a:extLst>
        </xdr:cNvPr>
        <xdr:cNvSpPr txBox="1"/>
      </xdr:nvSpPr>
      <xdr:spPr>
        <a:xfrm>
          <a:off x="1123950" y="862488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20</xdr:col>
      <xdr:colOff>9525</xdr:colOff>
      <xdr:row>117</xdr:row>
      <xdr:rowOff>14288</xdr:rowOff>
    </xdr:from>
    <xdr:to>
      <xdr:col>22</xdr:col>
      <xdr:colOff>2054</xdr:colOff>
      <xdr:row>121</xdr:row>
      <xdr:rowOff>14288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92E4878-961A-F714-DEF4-CFFEF386F4BC}"/>
            </a:ext>
          </a:extLst>
        </xdr:cNvPr>
        <xdr:cNvSpPr txBox="1"/>
      </xdr:nvSpPr>
      <xdr:spPr>
        <a:xfrm>
          <a:off x="1123950" y="892968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</a:p>
      </xdr:txBody>
    </xdr:sp>
    <xdr:clientData/>
  </xdr:twoCellAnchor>
  <xdr:twoCellAnchor>
    <xdr:from>
      <xdr:col>20</xdr:col>
      <xdr:colOff>14287</xdr:colOff>
      <xdr:row>121</xdr:row>
      <xdr:rowOff>4762</xdr:rowOff>
    </xdr:from>
    <xdr:to>
      <xdr:col>22</xdr:col>
      <xdr:colOff>24056</xdr:colOff>
      <xdr:row>125</xdr:row>
      <xdr:rowOff>14383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FC9857D-A46D-1C2E-7F16-B0017F13C171}"/>
            </a:ext>
          </a:extLst>
        </xdr:cNvPr>
        <xdr:cNvSpPr txBox="1"/>
      </xdr:nvSpPr>
      <xdr:spPr>
        <a:xfrm>
          <a:off x="1128712" y="9224962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20</xdr:col>
      <xdr:colOff>19050</xdr:colOff>
      <xdr:row>125</xdr:row>
      <xdr:rowOff>14287</xdr:rowOff>
    </xdr:from>
    <xdr:to>
      <xdr:col>22</xdr:col>
      <xdr:colOff>11579</xdr:colOff>
      <xdr:row>129</xdr:row>
      <xdr:rowOff>4949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F596EA-3961-7625-6F4B-BA9D64FAB826}"/>
            </a:ext>
          </a:extLst>
        </xdr:cNvPr>
        <xdr:cNvSpPr txBox="1"/>
      </xdr:nvSpPr>
      <xdr:spPr>
        <a:xfrm>
          <a:off x="1133475" y="9529762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</a:p>
      </xdr:txBody>
    </xdr:sp>
    <xdr:clientData/>
  </xdr:twoCellAnchor>
  <xdr:twoCellAnchor>
    <xdr:from>
      <xdr:col>159</xdr:col>
      <xdr:colOff>28575</xdr:colOff>
      <xdr:row>104</xdr:row>
      <xdr:rowOff>66675</xdr:rowOff>
    </xdr:from>
    <xdr:to>
      <xdr:col>161</xdr:col>
      <xdr:colOff>36513</xdr:colOff>
      <xdr:row>108</xdr:row>
      <xdr:rowOff>66675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C3AB7A0-5E18-90FF-6A69-DF5B32839830}"/>
            </a:ext>
          </a:extLst>
        </xdr:cNvPr>
        <xdr:cNvSpPr txBox="1"/>
      </xdr:nvSpPr>
      <xdr:spPr>
        <a:xfrm>
          <a:off x="9753601" y="799147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159</xdr:col>
      <xdr:colOff>4763</xdr:colOff>
      <xdr:row>109</xdr:row>
      <xdr:rowOff>14287</xdr:rowOff>
    </xdr:from>
    <xdr:to>
      <xdr:col>161</xdr:col>
      <xdr:colOff>12701</xdr:colOff>
      <xdr:row>113</xdr:row>
      <xdr:rowOff>23908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39A0FC3-7D18-D131-7BC6-DE9409320770}"/>
            </a:ext>
          </a:extLst>
        </xdr:cNvPr>
        <xdr:cNvSpPr txBox="1"/>
      </xdr:nvSpPr>
      <xdr:spPr>
        <a:xfrm>
          <a:off x="9725026" y="8320087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</a:p>
      </xdr:txBody>
    </xdr:sp>
    <xdr:clientData/>
  </xdr:twoCellAnchor>
  <xdr:twoCellAnchor>
    <xdr:from>
      <xdr:col>159</xdr:col>
      <xdr:colOff>14287</xdr:colOff>
      <xdr:row>113</xdr:row>
      <xdr:rowOff>23813</xdr:rowOff>
    </xdr:from>
    <xdr:to>
      <xdr:col>161</xdr:col>
      <xdr:colOff>14287</xdr:colOff>
      <xdr:row>117</xdr:row>
      <xdr:rowOff>14475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28769D4-B529-E4CB-75BF-0E57EA87CC2B}"/>
            </a:ext>
          </a:extLst>
        </xdr:cNvPr>
        <xdr:cNvSpPr txBox="1"/>
      </xdr:nvSpPr>
      <xdr:spPr>
        <a:xfrm>
          <a:off x="9734550" y="862488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159</xdr:col>
      <xdr:colOff>14286</xdr:colOff>
      <xdr:row>117</xdr:row>
      <xdr:rowOff>19051</xdr:rowOff>
    </xdr:from>
    <xdr:to>
      <xdr:col>161</xdr:col>
      <xdr:colOff>14286</xdr:colOff>
      <xdr:row>121</xdr:row>
      <xdr:rowOff>19051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36F83A8-AD8B-29EA-934F-104D87B84252}"/>
            </a:ext>
          </a:extLst>
        </xdr:cNvPr>
        <xdr:cNvSpPr txBox="1"/>
      </xdr:nvSpPr>
      <xdr:spPr>
        <a:xfrm>
          <a:off x="9734549" y="8934451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</a:p>
      </xdr:txBody>
    </xdr:sp>
    <xdr:clientData/>
  </xdr:twoCellAnchor>
  <xdr:twoCellAnchor>
    <xdr:from>
      <xdr:col>159</xdr:col>
      <xdr:colOff>23812</xdr:colOff>
      <xdr:row>121</xdr:row>
      <xdr:rowOff>19050</xdr:rowOff>
    </xdr:from>
    <xdr:to>
      <xdr:col>161</xdr:col>
      <xdr:colOff>23812</xdr:colOff>
      <xdr:row>125</xdr:row>
      <xdr:rowOff>19050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81A7374-901C-2735-F0D2-0105F3EF0CE4}"/>
            </a:ext>
          </a:extLst>
        </xdr:cNvPr>
        <xdr:cNvSpPr txBox="1"/>
      </xdr:nvSpPr>
      <xdr:spPr>
        <a:xfrm>
          <a:off x="9744075" y="923925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159</xdr:col>
      <xdr:colOff>11429</xdr:colOff>
      <xdr:row>125</xdr:row>
      <xdr:rowOff>0</xdr:rowOff>
    </xdr:from>
    <xdr:to>
      <xdr:col>161</xdr:col>
      <xdr:colOff>19367</xdr:colOff>
      <xdr:row>129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9AC2005-EDAC-AD79-F791-1534B93A0E5A}"/>
            </a:ext>
          </a:extLst>
        </xdr:cNvPr>
        <xdr:cNvSpPr txBox="1"/>
      </xdr:nvSpPr>
      <xdr:spPr>
        <a:xfrm>
          <a:off x="9739312" y="95250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</a:p>
      </xdr:txBody>
    </xdr:sp>
    <xdr:clientData/>
  </xdr:twoCellAnchor>
  <xdr:twoCellAnchor>
    <xdr:from>
      <xdr:col>191</xdr:col>
      <xdr:colOff>14287</xdr:colOff>
      <xdr:row>105</xdr:row>
      <xdr:rowOff>1587</xdr:rowOff>
    </xdr:from>
    <xdr:to>
      <xdr:col>193</xdr:col>
      <xdr:colOff>24056</xdr:colOff>
      <xdr:row>108</xdr:row>
      <xdr:rowOff>71624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38E971C-4BC0-A2B2-8FEE-22616C481DA1}"/>
            </a:ext>
          </a:extLst>
        </xdr:cNvPr>
        <xdr:cNvSpPr txBox="1"/>
      </xdr:nvSpPr>
      <xdr:spPr>
        <a:xfrm>
          <a:off x="11715750" y="7996237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191</xdr:col>
      <xdr:colOff>23811</xdr:colOff>
      <xdr:row>109</xdr:row>
      <xdr:rowOff>0</xdr:rowOff>
    </xdr:from>
    <xdr:to>
      <xdr:col>193</xdr:col>
      <xdr:colOff>29021</xdr:colOff>
      <xdr:row>113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D322E08-6776-EEAB-F78A-1124689E411D}"/>
            </a:ext>
          </a:extLst>
        </xdr:cNvPr>
        <xdr:cNvSpPr txBox="1"/>
      </xdr:nvSpPr>
      <xdr:spPr>
        <a:xfrm>
          <a:off x="11725274" y="83058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</a:p>
      </xdr:txBody>
    </xdr:sp>
    <xdr:clientData/>
  </xdr:twoCellAnchor>
  <xdr:twoCellAnchor>
    <xdr:from>
      <xdr:col>191</xdr:col>
      <xdr:colOff>23812</xdr:colOff>
      <xdr:row>112</xdr:row>
      <xdr:rowOff>57150</xdr:rowOff>
    </xdr:from>
    <xdr:to>
      <xdr:col>193</xdr:col>
      <xdr:colOff>29022</xdr:colOff>
      <xdr:row>116</xdr:row>
      <xdr:rowOff>57150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16254D2-3A89-EF65-73D5-94C4263BC99F}"/>
            </a:ext>
          </a:extLst>
        </xdr:cNvPr>
        <xdr:cNvSpPr txBox="1"/>
      </xdr:nvSpPr>
      <xdr:spPr>
        <a:xfrm>
          <a:off x="11725275" y="859155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191</xdr:col>
      <xdr:colOff>23815</xdr:colOff>
      <xdr:row>117</xdr:row>
      <xdr:rowOff>4763</xdr:rowOff>
    </xdr:from>
    <xdr:to>
      <xdr:col>193</xdr:col>
      <xdr:colOff>28699</xdr:colOff>
      <xdr:row>121</xdr:row>
      <xdr:rowOff>4763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B248FEB-4AB3-DF51-41E1-58FFC23C7EA1}"/>
            </a:ext>
          </a:extLst>
        </xdr:cNvPr>
        <xdr:cNvSpPr txBox="1"/>
      </xdr:nvSpPr>
      <xdr:spPr>
        <a:xfrm>
          <a:off x="11725278" y="8920163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</a:p>
      </xdr:txBody>
    </xdr:sp>
    <xdr:clientData/>
  </xdr:twoCellAnchor>
  <xdr:twoCellAnchor>
    <xdr:from>
      <xdr:col>191</xdr:col>
      <xdr:colOff>9524</xdr:colOff>
      <xdr:row>121</xdr:row>
      <xdr:rowOff>1</xdr:rowOff>
    </xdr:from>
    <xdr:to>
      <xdr:col>193</xdr:col>
      <xdr:colOff>2053</xdr:colOff>
      <xdr:row>125</xdr:row>
      <xdr:rowOff>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8A4F71C-5957-A3CB-8C47-EDF0313DBEE5}"/>
            </a:ext>
          </a:extLst>
        </xdr:cNvPr>
        <xdr:cNvSpPr txBox="1"/>
      </xdr:nvSpPr>
      <xdr:spPr>
        <a:xfrm>
          <a:off x="11710987" y="9220201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191</xdr:col>
      <xdr:colOff>23812</xdr:colOff>
      <xdr:row>124</xdr:row>
      <xdr:rowOff>66675</xdr:rowOff>
    </xdr:from>
    <xdr:to>
      <xdr:col>193</xdr:col>
      <xdr:colOff>29022</xdr:colOff>
      <xdr:row>128</xdr:row>
      <xdr:rowOff>66675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25639E5-7003-2D84-0C8D-A9DFD71E4910}"/>
            </a:ext>
          </a:extLst>
        </xdr:cNvPr>
        <xdr:cNvSpPr txBox="1"/>
      </xdr:nvSpPr>
      <xdr:spPr>
        <a:xfrm>
          <a:off x="11725275" y="951547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</a:p>
      </xdr:txBody>
    </xdr:sp>
    <xdr:clientData/>
  </xdr:twoCellAnchor>
  <xdr:twoCellAnchor>
    <xdr:from>
      <xdr:col>23</xdr:col>
      <xdr:colOff>57148</xdr:colOff>
      <xdr:row>96</xdr:row>
      <xdr:rowOff>793</xdr:rowOff>
    </xdr:from>
    <xdr:to>
      <xdr:col>26</xdr:col>
      <xdr:colOff>7976</xdr:colOff>
      <xdr:row>100</xdr:row>
      <xdr:rowOff>793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5F4E363-714E-25E6-89E6-176C661030C9}"/>
            </a:ext>
          </a:extLst>
        </xdr:cNvPr>
        <xdr:cNvSpPr txBox="1"/>
      </xdr:nvSpPr>
      <xdr:spPr>
        <a:xfrm>
          <a:off x="1362074" y="7315199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107</xdr:row>
      <xdr:rowOff>0</xdr:rowOff>
    </xdr:from>
    <xdr:to>
      <xdr:col>26</xdr:col>
      <xdr:colOff>0</xdr:colOff>
      <xdr:row>111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7B61228-34BE-2948-FC3F-45DCC33129C1}"/>
            </a:ext>
          </a:extLst>
        </xdr:cNvPr>
        <xdr:cNvSpPr txBox="1"/>
      </xdr:nvSpPr>
      <xdr:spPr>
        <a:xfrm>
          <a:off x="1524000" y="8068469"/>
          <a:ext cx="127000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115</xdr:row>
      <xdr:rowOff>0</xdr:rowOff>
    </xdr:from>
    <xdr:to>
      <xdr:col>26</xdr:col>
      <xdr:colOff>0</xdr:colOff>
      <xdr:row>119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A54DA24F-60D0-9062-755F-E5B3CFA6F18B}"/>
            </a:ext>
          </a:extLst>
        </xdr:cNvPr>
        <xdr:cNvSpPr txBox="1"/>
      </xdr:nvSpPr>
      <xdr:spPr>
        <a:xfrm>
          <a:off x="1524000" y="8671719"/>
          <a:ext cx="127000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123</xdr:row>
      <xdr:rowOff>0</xdr:rowOff>
    </xdr:from>
    <xdr:to>
      <xdr:col>26</xdr:col>
      <xdr:colOff>0</xdr:colOff>
      <xdr:row>127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4C6D68B-C6F9-5951-DD77-30DF96FAEA17}"/>
            </a:ext>
          </a:extLst>
        </xdr:cNvPr>
        <xdr:cNvSpPr txBox="1"/>
      </xdr:nvSpPr>
      <xdr:spPr>
        <a:xfrm>
          <a:off x="1524000" y="9274969"/>
          <a:ext cx="127000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28</xdr:col>
      <xdr:colOff>28574</xdr:colOff>
      <xdr:row>101</xdr:row>
      <xdr:rowOff>19049</xdr:rowOff>
    </xdr:from>
    <xdr:to>
      <xdr:col>30</xdr:col>
      <xdr:colOff>28574</xdr:colOff>
      <xdr:row>105</xdr:row>
      <xdr:rowOff>19049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4813316-B1D1-FD98-8375-3CD6204673E1}"/>
            </a:ext>
          </a:extLst>
        </xdr:cNvPr>
        <xdr:cNvSpPr txBox="1"/>
      </xdr:nvSpPr>
      <xdr:spPr>
        <a:xfrm>
          <a:off x="1638299" y="7715249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28</xdr:col>
      <xdr:colOff>1906</xdr:colOff>
      <xdr:row>118</xdr:row>
      <xdr:rowOff>57147</xdr:rowOff>
    </xdr:from>
    <xdr:to>
      <xdr:col>30</xdr:col>
      <xdr:colOff>9844</xdr:colOff>
      <xdr:row>122</xdr:row>
      <xdr:rowOff>57147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7A3A79D-1A5F-2FF9-E330-F5A91D386F6F}"/>
            </a:ext>
          </a:extLst>
        </xdr:cNvPr>
        <xdr:cNvSpPr txBox="1"/>
      </xdr:nvSpPr>
      <xdr:spPr>
        <a:xfrm>
          <a:off x="1619251" y="9048747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191</xdr:col>
      <xdr:colOff>14287</xdr:colOff>
      <xdr:row>98</xdr:row>
      <xdr:rowOff>66675</xdr:rowOff>
    </xdr:from>
    <xdr:to>
      <xdr:col>193</xdr:col>
      <xdr:colOff>24056</xdr:colOff>
      <xdr:row>102</xdr:row>
      <xdr:rowOff>66675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07BD85B-AEB3-7AAB-5E6C-E6C66FAA0E86}"/>
            </a:ext>
          </a:extLst>
        </xdr:cNvPr>
        <xdr:cNvSpPr txBox="1"/>
      </xdr:nvSpPr>
      <xdr:spPr>
        <a:xfrm>
          <a:off x="11715750" y="753427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195</xdr:col>
      <xdr:colOff>28574</xdr:colOff>
      <xdr:row>106</xdr:row>
      <xdr:rowOff>52388</xdr:rowOff>
    </xdr:from>
    <xdr:to>
      <xdr:col>197</xdr:col>
      <xdr:colOff>36512</xdr:colOff>
      <xdr:row>110</xdr:row>
      <xdr:rowOff>62009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1A7DE8D-3623-0BAA-599E-6E8DF5530E58}"/>
            </a:ext>
          </a:extLst>
        </xdr:cNvPr>
        <xdr:cNvSpPr txBox="1"/>
      </xdr:nvSpPr>
      <xdr:spPr>
        <a:xfrm>
          <a:off x="11977687" y="812958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195</xdr:col>
      <xdr:colOff>28575</xdr:colOff>
      <xdr:row>114</xdr:row>
      <xdr:rowOff>57151</xdr:rowOff>
    </xdr:from>
    <xdr:to>
      <xdr:col>197</xdr:col>
      <xdr:colOff>36513</xdr:colOff>
      <xdr:row>118</xdr:row>
      <xdr:rowOff>57151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36F23FF-30B2-3A46-DD28-A5B6CC7CB2BA}"/>
            </a:ext>
          </a:extLst>
        </xdr:cNvPr>
        <xdr:cNvSpPr txBox="1"/>
      </xdr:nvSpPr>
      <xdr:spPr>
        <a:xfrm>
          <a:off x="11982451" y="8743951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195</xdr:col>
      <xdr:colOff>38100</xdr:colOff>
      <xdr:row>122</xdr:row>
      <xdr:rowOff>61914</xdr:rowOff>
    </xdr:from>
    <xdr:to>
      <xdr:col>197</xdr:col>
      <xdr:colOff>38100</xdr:colOff>
      <xdr:row>126</xdr:row>
      <xdr:rowOff>52576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684017E-8ACD-B59C-09A1-1AA1AE187D33}"/>
            </a:ext>
          </a:extLst>
        </xdr:cNvPr>
        <xdr:cNvSpPr txBox="1"/>
      </xdr:nvSpPr>
      <xdr:spPr>
        <a:xfrm>
          <a:off x="11991976" y="9348789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199</xdr:col>
      <xdr:colOff>25716</xdr:colOff>
      <xdr:row>100</xdr:row>
      <xdr:rowOff>61912</xdr:rowOff>
    </xdr:from>
    <xdr:to>
      <xdr:col>201</xdr:col>
      <xdr:colOff>33654</xdr:colOff>
      <xdr:row>104</xdr:row>
      <xdr:rowOff>71533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F0E9581-D06D-1B53-00B9-E07E302B51E5}"/>
            </a:ext>
          </a:extLst>
        </xdr:cNvPr>
        <xdr:cNvSpPr txBox="1"/>
      </xdr:nvSpPr>
      <xdr:spPr>
        <a:xfrm>
          <a:off x="12234862" y="7681912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199</xdr:col>
      <xdr:colOff>28575</xdr:colOff>
      <xdr:row>118</xdr:row>
      <xdr:rowOff>23811</xdr:rowOff>
    </xdr:from>
    <xdr:to>
      <xdr:col>201</xdr:col>
      <xdr:colOff>28575</xdr:colOff>
      <xdr:row>122</xdr:row>
      <xdr:rowOff>33432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566C3BC-3A64-BBBE-0F51-EF9E2A59A6D4}"/>
            </a:ext>
          </a:extLst>
        </xdr:cNvPr>
        <xdr:cNvSpPr txBox="1"/>
      </xdr:nvSpPr>
      <xdr:spPr>
        <a:xfrm>
          <a:off x="12225338" y="9015411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159</xdr:col>
      <xdr:colOff>33336</xdr:colOff>
      <xdr:row>93</xdr:row>
      <xdr:rowOff>9525</xdr:rowOff>
    </xdr:from>
    <xdr:to>
      <xdr:col>161</xdr:col>
      <xdr:colOff>33336</xdr:colOff>
      <xdr:row>97</xdr:row>
      <xdr:rowOff>9525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B67FCF3-DF40-FEBE-5FBE-D82B67DEB844}"/>
            </a:ext>
          </a:extLst>
        </xdr:cNvPr>
        <xdr:cNvSpPr txBox="1"/>
      </xdr:nvSpPr>
      <xdr:spPr>
        <a:xfrm>
          <a:off x="9758362" y="709612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191</xdr:col>
      <xdr:colOff>9525</xdr:colOff>
      <xdr:row>92</xdr:row>
      <xdr:rowOff>47625</xdr:rowOff>
    </xdr:from>
    <xdr:to>
      <xdr:col>193</xdr:col>
      <xdr:colOff>2054</xdr:colOff>
      <xdr:row>96</xdr:row>
      <xdr:rowOff>47625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D15DBFAE-3244-67C6-995D-85517A56264C}"/>
            </a:ext>
          </a:extLst>
        </xdr:cNvPr>
        <xdr:cNvSpPr txBox="1"/>
      </xdr:nvSpPr>
      <xdr:spPr>
        <a:xfrm>
          <a:off x="11710988" y="705802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163</xdr:col>
      <xdr:colOff>38099</xdr:colOff>
      <xdr:row>95</xdr:row>
      <xdr:rowOff>66674</xdr:rowOff>
    </xdr:from>
    <xdr:to>
      <xdr:col>165</xdr:col>
      <xdr:colOff>29028</xdr:colOff>
      <xdr:row>99</xdr:row>
      <xdr:rowOff>66674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8A097FB-B505-7AB7-BA31-7E03F63B6431}"/>
            </a:ext>
          </a:extLst>
        </xdr:cNvPr>
        <xdr:cNvSpPr txBox="1"/>
      </xdr:nvSpPr>
      <xdr:spPr>
        <a:xfrm>
          <a:off x="10001250" y="7305674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163</xdr:col>
      <xdr:colOff>25717</xdr:colOff>
      <xdr:row>107</xdr:row>
      <xdr:rowOff>0</xdr:rowOff>
    </xdr:from>
    <xdr:to>
      <xdr:col>165</xdr:col>
      <xdr:colOff>24508</xdr:colOff>
      <xdr:row>111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FAFD5B1-9721-4427-AEB0-D65D15D67378}"/>
            </a:ext>
          </a:extLst>
        </xdr:cNvPr>
        <xdr:cNvSpPr txBox="1"/>
      </xdr:nvSpPr>
      <xdr:spPr>
        <a:xfrm>
          <a:off x="9991725" y="81534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163</xdr:col>
      <xdr:colOff>40007</xdr:colOff>
      <xdr:row>115</xdr:row>
      <xdr:rowOff>4763</xdr:rowOff>
    </xdr:from>
    <xdr:to>
      <xdr:col>165</xdr:col>
      <xdr:colOff>38798</xdr:colOff>
      <xdr:row>119</xdr:row>
      <xdr:rowOff>14384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D6EA7379-C724-72A1-A057-FB959621D922}"/>
            </a:ext>
          </a:extLst>
        </xdr:cNvPr>
        <xdr:cNvSpPr txBox="1"/>
      </xdr:nvSpPr>
      <xdr:spPr>
        <a:xfrm>
          <a:off x="10010778" y="8767763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163</xdr:col>
      <xdr:colOff>40005</xdr:colOff>
      <xdr:row>123</xdr:row>
      <xdr:rowOff>1</xdr:rowOff>
    </xdr:from>
    <xdr:to>
      <xdr:col>165</xdr:col>
      <xdr:colOff>38796</xdr:colOff>
      <xdr:row>127</xdr:row>
      <xdr:rowOff>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D98989D-CBBE-6D53-351C-F579CFA3FE36}"/>
            </a:ext>
          </a:extLst>
        </xdr:cNvPr>
        <xdr:cNvSpPr txBox="1"/>
      </xdr:nvSpPr>
      <xdr:spPr>
        <a:xfrm>
          <a:off x="10010776" y="9372601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167</xdr:col>
      <xdr:colOff>33337</xdr:colOff>
      <xdr:row>101</xdr:row>
      <xdr:rowOff>9524</xdr:rowOff>
    </xdr:from>
    <xdr:to>
      <xdr:col>169</xdr:col>
      <xdr:colOff>38547</xdr:colOff>
      <xdr:row>105</xdr:row>
      <xdr:rowOff>9524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56B463E6-0275-D487-4A86-06814C8FBD57}"/>
            </a:ext>
          </a:extLst>
        </xdr:cNvPr>
        <xdr:cNvSpPr txBox="1"/>
      </xdr:nvSpPr>
      <xdr:spPr>
        <a:xfrm>
          <a:off x="10248900" y="7705724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167</xdr:col>
      <xdr:colOff>23813</xdr:colOff>
      <xdr:row>118</xdr:row>
      <xdr:rowOff>47623</xdr:rowOff>
    </xdr:from>
    <xdr:to>
      <xdr:col>169</xdr:col>
      <xdr:colOff>28697</xdr:colOff>
      <xdr:row>122</xdr:row>
      <xdr:rowOff>47623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1B4B8FE-96DF-F255-8179-250D9A2D12EE}"/>
            </a:ext>
          </a:extLst>
        </xdr:cNvPr>
        <xdr:cNvSpPr txBox="1"/>
      </xdr:nvSpPr>
      <xdr:spPr>
        <a:xfrm>
          <a:off x="10239376" y="9039223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195</xdr:col>
      <xdr:colOff>33337</xdr:colOff>
      <xdr:row>96</xdr:row>
      <xdr:rowOff>19049</xdr:rowOff>
    </xdr:from>
    <xdr:to>
      <xdr:col>197</xdr:col>
      <xdr:colOff>33337</xdr:colOff>
      <xdr:row>100</xdr:row>
      <xdr:rowOff>19049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912E11E-E483-1DED-2CFB-993452F7B724}"/>
            </a:ext>
          </a:extLst>
        </xdr:cNvPr>
        <xdr:cNvSpPr txBox="1"/>
      </xdr:nvSpPr>
      <xdr:spPr>
        <a:xfrm>
          <a:off x="11982450" y="7334249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159</xdr:col>
      <xdr:colOff>0</xdr:colOff>
      <xdr:row>99</xdr:row>
      <xdr:rowOff>0</xdr:rowOff>
    </xdr:from>
    <xdr:to>
      <xdr:col>161</xdr:col>
      <xdr:colOff>0</xdr:colOff>
      <xdr:row>103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206EFBAC-034D-3AB3-15AD-0F1E78867348}"/>
            </a:ext>
          </a:extLst>
        </xdr:cNvPr>
        <xdr:cNvSpPr txBox="1"/>
      </xdr:nvSpPr>
      <xdr:spPr>
        <a:xfrm>
          <a:off x="9720263" y="75438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197</xdr:col>
      <xdr:colOff>9526</xdr:colOff>
      <xdr:row>45</xdr:row>
      <xdr:rowOff>4762</xdr:rowOff>
    </xdr:from>
    <xdr:to>
      <xdr:col>199</xdr:col>
      <xdr:colOff>2055</xdr:colOff>
      <xdr:row>49</xdr:row>
      <xdr:rowOff>4762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DD47F6D2-8368-D13A-4349-87E56C4CE871}"/>
            </a:ext>
          </a:extLst>
        </xdr:cNvPr>
        <xdr:cNvSpPr txBox="1"/>
      </xdr:nvSpPr>
      <xdr:spPr>
        <a:xfrm>
          <a:off x="12082464" y="3433762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197</xdr:col>
      <xdr:colOff>19050</xdr:colOff>
      <xdr:row>49</xdr:row>
      <xdr:rowOff>9525</xdr:rowOff>
    </xdr:from>
    <xdr:to>
      <xdr:col>199</xdr:col>
      <xdr:colOff>11579</xdr:colOff>
      <xdr:row>53</xdr:row>
      <xdr:rowOff>9525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D18697EC-E614-D681-171B-EFA2F55A686E}"/>
            </a:ext>
          </a:extLst>
        </xdr:cNvPr>
        <xdr:cNvSpPr txBox="1"/>
      </xdr:nvSpPr>
      <xdr:spPr>
        <a:xfrm>
          <a:off x="12091988" y="374332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</a:p>
      </xdr:txBody>
    </xdr:sp>
    <xdr:clientData/>
  </xdr:twoCellAnchor>
  <xdr:twoCellAnchor>
    <xdr:from>
      <xdr:col>197</xdr:col>
      <xdr:colOff>19051</xdr:colOff>
      <xdr:row>52</xdr:row>
      <xdr:rowOff>66675</xdr:rowOff>
    </xdr:from>
    <xdr:to>
      <xdr:col>199</xdr:col>
      <xdr:colOff>11580</xdr:colOff>
      <xdr:row>56</xdr:row>
      <xdr:rowOff>66675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2A2D354D-9E8C-12EF-4603-ECBBCB7B5A90}"/>
            </a:ext>
          </a:extLst>
        </xdr:cNvPr>
        <xdr:cNvSpPr txBox="1"/>
      </xdr:nvSpPr>
      <xdr:spPr>
        <a:xfrm>
          <a:off x="12091989" y="402907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197</xdr:col>
      <xdr:colOff>19054</xdr:colOff>
      <xdr:row>57</xdr:row>
      <xdr:rowOff>14288</xdr:rowOff>
    </xdr:from>
    <xdr:to>
      <xdr:col>199</xdr:col>
      <xdr:colOff>11583</xdr:colOff>
      <xdr:row>61</xdr:row>
      <xdr:rowOff>14288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4D5E1F60-A097-B0EA-2D5D-03BC396973C3}"/>
            </a:ext>
          </a:extLst>
        </xdr:cNvPr>
        <xdr:cNvSpPr txBox="1"/>
      </xdr:nvSpPr>
      <xdr:spPr>
        <a:xfrm>
          <a:off x="12091992" y="435768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</a:p>
      </xdr:txBody>
    </xdr:sp>
    <xdr:clientData/>
  </xdr:twoCellAnchor>
  <xdr:twoCellAnchor>
    <xdr:from>
      <xdr:col>197</xdr:col>
      <xdr:colOff>12383</xdr:colOff>
      <xdr:row>61</xdr:row>
      <xdr:rowOff>9526</xdr:rowOff>
    </xdr:from>
    <xdr:to>
      <xdr:col>199</xdr:col>
      <xdr:colOff>14554</xdr:colOff>
      <xdr:row>65</xdr:row>
      <xdr:rowOff>9526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B1312676-4195-B1CF-0759-155A06F9DA82}"/>
            </a:ext>
          </a:extLst>
        </xdr:cNvPr>
        <xdr:cNvSpPr txBox="1"/>
      </xdr:nvSpPr>
      <xdr:spPr>
        <a:xfrm>
          <a:off x="12077701" y="4657726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197</xdr:col>
      <xdr:colOff>19051</xdr:colOff>
      <xdr:row>65</xdr:row>
      <xdr:rowOff>0</xdr:rowOff>
    </xdr:from>
    <xdr:to>
      <xdr:col>199</xdr:col>
      <xdr:colOff>11580</xdr:colOff>
      <xdr:row>69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58E7848A-F126-E6A4-31E8-BD5E0651DAF0}"/>
            </a:ext>
          </a:extLst>
        </xdr:cNvPr>
        <xdr:cNvSpPr txBox="1"/>
      </xdr:nvSpPr>
      <xdr:spPr>
        <a:xfrm>
          <a:off x="12091989" y="49530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</a:p>
      </xdr:txBody>
    </xdr:sp>
    <xdr:clientData/>
  </xdr:twoCellAnchor>
  <xdr:twoCellAnchor>
    <xdr:from>
      <xdr:col>197</xdr:col>
      <xdr:colOff>2</xdr:colOff>
      <xdr:row>41</xdr:row>
      <xdr:rowOff>19050</xdr:rowOff>
    </xdr:from>
    <xdr:to>
      <xdr:col>199</xdr:col>
      <xdr:colOff>2</xdr:colOff>
      <xdr:row>45</xdr:row>
      <xdr:rowOff>19050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CC6DCE32-4157-4D6D-9B37-756FFB3C60C6}"/>
            </a:ext>
          </a:extLst>
        </xdr:cNvPr>
        <xdr:cNvSpPr txBox="1"/>
      </xdr:nvSpPr>
      <xdr:spPr>
        <a:xfrm>
          <a:off x="12072940" y="314325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201</xdr:col>
      <xdr:colOff>23813</xdr:colOff>
      <xdr:row>46</xdr:row>
      <xdr:rowOff>61913</xdr:rowOff>
    </xdr:from>
    <xdr:to>
      <xdr:col>203</xdr:col>
      <xdr:colOff>23813</xdr:colOff>
      <xdr:row>50</xdr:row>
      <xdr:rowOff>71534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CEABB715-51C3-8976-38F1-0097AB83CEEB}"/>
            </a:ext>
          </a:extLst>
        </xdr:cNvPr>
        <xdr:cNvSpPr txBox="1"/>
      </xdr:nvSpPr>
      <xdr:spPr>
        <a:xfrm>
          <a:off x="12344401" y="3567113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201</xdr:col>
      <xdr:colOff>38103</xdr:colOff>
      <xdr:row>54</xdr:row>
      <xdr:rowOff>66676</xdr:rowOff>
    </xdr:from>
    <xdr:to>
      <xdr:col>203</xdr:col>
      <xdr:colOff>38103</xdr:colOff>
      <xdr:row>58</xdr:row>
      <xdr:rowOff>66676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417B6DC-B82E-69CB-37AB-E5E6E42D3BC3}"/>
            </a:ext>
          </a:extLst>
        </xdr:cNvPr>
        <xdr:cNvSpPr txBox="1"/>
      </xdr:nvSpPr>
      <xdr:spPr>
        <a:xfrm>
          <a:off x="12363454" y="4181476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201</xdr:col>
      <xdr:colOff>38101</xdr:colOff>
      <xdr:row>62</xdr:row>
      <xdr:rowOff>71439</xdr:rowOff>
    </xdr:from>
    <xdr:to>
      <xdr:col>203</xdr:col>
      <xdr:colOff>38101</xdr:colOff>
      <xdr:row>66</xdr:row>
      <xdr:rowOff>62101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230CCAE7-9B32-A0FA-8D51-3F4960E1A176}"/>
            </a:ext>
          </a:extLst>
        </xdr:cNvPr>
        <xdr:cNvSpPr txBox="1"/>
      </xdr:nvSpPr>
      <xdr:spPr>
        <a:xfrm>
          <a:off x="12363452" y="4786314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205</xdr:col>
      <xdr:colOff>28576</xdr:colOff>
      <xdr:row>58</xdr:row>
      <xdr:rowOff>33336</xdr:rowOff>
    </xdr:from>
    <xdr:to>
      <xdr:col>207</xdr:col>
      <xdr:colOff>24222</xdr:colOff>
      <xdr:row>62</xdr:row>
      <xdr:rowOff>42957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A776C200-A3D1-9313-E5E5-C5287B88F756}"/>
            </a:ext>
          </a:extLst>
        </xdr:cNvPr>
        <xdr:cNvSpPr txBox="1"/>
      </xdr:nvSpPr>
      <xdr:spPr>
        <a:xfrm>
          <a:off x="12592052" y="4452936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196</xdr:col>
      <xdr:colOff>61914</xdr:colOff>
      <xdr:row>36</xdr:row>
      <xdr:rowOff>52388</xdr:rowOff>
    </xdr:from>
    <xdr:to>
      <xdr:col>198</xdr:col>
      <xdr:colOff>48307</xdr:colOff>
      <xdr:row>40</xdr:row>
      <xdr:rowOff>52388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941FD682-504B-25C0-B749-4A86446689A1}"/>
            </a:ext>
          </a:extLst>
        </xdr:cNvPr>
        <xdr:cNvSpPr txBox="1"/>
      </xdr:nvSpPr>
      <xdr:spPr>
        <a:xfrm>
          <a:off x="12063414" y="279558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201</xdr:col>
      <xdr:colOff>1</xdr:colOff>
      <xdr:row>38</xdr:row>
      <xdr:rowOff>66674</xdr:rowOff>
    </xdr:from>
    <xdr:to>
      <xdr:col>203</xdr:col>
      <xdr:colOff>1</xdr:colOff>
      <xdr:row>42</xdr:row>
      <xdr:rowOff>66674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F3EAA17A-62A0-F830-D4F1-2E1B8100B075}"/>
            </a:ext>
          </a:extLst>
        </xdr:cNvPr>
        <xdr:cNvSpPr txBox="1"/>
      </xdr:nvSpPr>
      <xdr:spPr>
        <a:xfrm>
          <a:off x="12320589" y="2962274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205</xdr:col>
      <xdr:colOff>23812</xdr:colOff>
      <xdr:row>43</xdr:row>
      <xdr:rowOff>9525</xdr:rowOff>
    </xdr:from>
    <xdr:to>
      <xdr:col>207</xdr:col>
      <xdr:colOff>14741</xdr:colOff>
      <xdr:row>47</xdr:row>
      <xdr:rowOff>9525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AE776501-D8B6-1F2C-DE84-F681B3F4F27C}"/>
            </a:ext>
          </a:extLst>
        </xdr:cNvPr>
        <xdr:cNvSpPr txBox="1"/>
      </xdr:nvSpPr>
      <xdr:spPr>
        <a:xfrm>
          <a:off x="12582525" y="328612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101</xdr:row>
      <xdr:rowOff>0</xdr:rowOff>
    </xdr:from>
    <xdr:to>
      <xdr:col>52</xdr:col>
      <xdr:colOff>0</xdr:colOff>
      <xdr:row>105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5950F8E2-9448-C8C2-3FC1-C9C0A327BF61}"/>
            </a:ext>
          </a:extLst>
        </xdr:cNvPr>
        <xdr:cNvSpPr txBox="1"/>
      </xdr:nvSpPr>
      <xdr:spPr>
        <a:xfrm>
          <a:off x="3175000" y="7616032"/>
          <a:ext cx="127000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105</xdr:row>
      <xdr:rowOff>0</xdr:rowOff>
    </xdr:from>
    <xdr:to>
      <xdr:col>52</xdr:col>
      <xdr:colOff>0</xdr:colOff>
      <xdr:row>109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416AE6E8-88AC-2FC9-CF70-F3A6DC9BD17B}"/>
            </a:ext>
          </a:extLst>
        </xdr:cNvPr>
        <xdr:cNvSpPr txBox="1"/>
      </xdr:nvSpPr>
      <xdr:spPr>
        <a:xfrm>
          <a:off x="3175000" y="7917657"/>
          <a:ext cx="127000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</a:p>
      </xdr:txBody>
    </xdr:sp>
    <xdr:clientData/>
  </xdr:twoCellAnchor>
  <xdr:twoCellAnchor>
    <xdr:from>
      <xdr:col>50</xdr:col>
      <xdr:colOff>0</xdr:colOff>
      <xdr:row>109</xdr:row>
      <xdr:rowOff>0</xdr:rowOff>
    </xdr:from>
    <xdr:to>
      <xdr:col>52</xdr:col>
      <xdr:colOff>0</xdr:colOff>
      <xdr:row>113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947849C0-0A04-AF2B-40D6-C3FB699C1DFE}"/>
            </a:ext>
          </a:extLst>
        </xdr:cNvPr>
        <xdr:cNvSpPr txBox="1"/>
      </xdr:nvSpPr>
      <xdr:spPr>
        <a:xfrm>
          <a:off x="3175000" y="8219282"/>
          <a:ext cx="127000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113</xdr:row>
      <xdr:rowOff>0</xdr:rowOff>
    </xdr:from>
    <xdr:to>
      <xdr:col>52</xdr:col>
      <xdr:colOff>0</xdr:colOff>
      <xdr:row>117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C79C9AD9-F3D9-9798-9F4C-637810638142}"/>
            </a:ext>
          </a:extLst>
        </xdr:cNvPr>
        <xdr:cNvSpPr txBox="1"/>
      </xdr:nvSpPr>
      <xdr:spPr>
        <a:xfrm>
          <a:off x="3175000" y="8520907"/>
          <a:ext cx="127000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</a:p>
      </xdr:txBody>
    </xdr:sp>
    <xdr:clientData/>
  </xdr:twoCellAnchor>
  <xdr:twoCellAnchor>
    <xdr:from>
      <xdr:col>54</xdr:col>
      <xdr:colOff>0</xdr:colOff>
      <xdr:row>103</xdr:row>
      <xdr:rowOff>0</xdr:rowOff>
    </xdr:from>
    <xdr:to>
      <xdr:col>56</xdr:col>
      <xdr:colOff>0</xdr:colOff>
      <xdr:row>107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25F00427-FEDD-10B5-99DB-156D3B832AD9}"/>
            </a:ext>
          </a:extLst>
        </xdr:cNvPr>
        <xdr:cNvSpPr txBox="1"/>
      </xdr:nvSpPr>
      <xdr:spPr>
        <a:xfrm>
          <a:off x="3302000" y="7766844"/>
          <a:ext cx="127000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54</xdr:col>
      <xdr:colOff>0</xdr:colOff>
      <xdr:row>111</xdr:row>
      <xdr:rowOff>0</xdr:rowOff>
    </xdr:from>
    <xdr:to>
      <xdr:col>56</xdr:col>
      <xdr:colOff>0</xdr:colOff>
      <xdr:row>115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CF4A5602-9B86-B389-96D1-CA7DE8F25C76}"/>
            </a:ext>
          </a:extLst>
        </xdr:cNvPr>
        <xdr:cNvSpPr txBox="1"/>
      </xdr:nvSpPr>
      <xdr:spPr>
        <a:xfrm>
          <a:off x="3302000" y="8370094"/>
          <a:ext cx="127000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118</xdr:row>
      <xdr:rowOff>0</xdr:rowOff>
    </xdr:from>
    <xdr:to>
      <xdr:col>27</xdr:col>
      <xdr:colOff>0</xdr:colOff>
      <xdr:row>122</xdr:row>
      <xdr:rowOff>0</xdr:rowOff>
    </xdr:to>
    <xdr:sp macro="" textlink="">
      <xdr:nvSpPr>
        <xdr:cNvPr id="8675" name="Text Box 2">
          <a:extLst>
            <a:ext uri="{FF2B5EF4-FFF2-40B4-BE49-F238E27FC236}">
              <a16:creationId xmlns:a16="http://schemas.microsoft.com/office/drawing/2014/main" id="{392443CA-C943-875D-37E4-CD8CCE964919}"/>
            </a:ext>
          </a:extLst>
        </xdr:cNvPr>
        <xdr:cNvSpPr txBox="1">
          <a:spLocks noChangeArrowheads="1"/>
        </xdr:cNvSpPr>
      </xdr:nvSpPr>
      <xdr:spPr bwMode="auto">
        <a:xfrm>
          <a:off x="1684020" y="9022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7620</xdr:colOff>
      <xdr:row>112</xdr:row>
      <xdr:rowOff>60960</xdr:rowOff>
    </xdr:from>
    <xdr:to>
      <xdr:col>27</xdr:col>
      <xdr:colOff>7620</xdr:colOff>
      <xdr:row>116</xdr:row>
      <xdr:rowOff>60960</xdr:rowOff>
    </xdr:to>
    <xdr:sp macro="" textlink="">
      <xdr:nvSpPr>
        <xdr:cNvPr id="8676" name="Text Box 3">
          <a:extLst>
            <a:ext uri="{FF2B5EF4-FFF2-40B4-BE49-F238E27FC236}">
              <a16:creationId xmlns:a16="http://schemas.microsoft.com/office/drawing/2014/main" id="{B5F7DB87-48A5-DEA3-D8D4-77ED45C03E8A}"/>
            </a:ext>
          </a:extLst>
        </xdr:cNvPr>
        <xdr:cNvSpPr txBox="1">
          <a:spLocks noChangeArrowheads="1"/>
        </xdr:cNvSpPr>
      </xdr:nvSpPr>
      <xdr:spPr bwMode="auto">
        <a:xfrm>
          <a:off x="1691640" y="862584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0</xdr:colOff>
      <xdr:row>110</xdr:row>
      <xdr:rowOff>0</xdr:rowOff>
    </xdr:from>
    <xdr:to>
      <xdr:col>27</xdr:col>
      <xdr:colOff>0</xdr:colOff>
      <xdr:row>114</xdr:row>
      <xdr:rowOff>0</xdr:rowOff>
    </xdr:to>
    <xdr:sp macro="" textlink="">
      <xdr:nvSpPr>
        <xdr:cNvPr id="8677" name="Text Box 5">
          <a:extLst>
            <a:ext uri="{FF2B5EF4-FFF2-40B4-BE49-F238E27FC236}">
              <a16:creationId xmlns:a16="http://schemas.microsoft.com/office/drawing/2014/main" id="{8EF874AF-49C2-B1E7-A7E5-DA218F61095E}"/>
            </a:ext>
          </a:extLst>
        </xdr:cNvPr>
        <xdr:cNvSpPr txBox="1">
          <a:spLocks noChangeArrowheads="1"/>
        </xdr:cNvSpPr>
      </xdr:nvSpPr>
      <xdr:spPr bwMode="auto">
        <a:xfrm>
          <a:off x="1684020" y="8412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0</xdr:colOff>
      <xdr:row>106</xdr:row>
      <xdr:rowOff>0</xdr:rowOff>
    </xdr:from>
    <xdr:to>
      <xdr:col>27</xdr:col>
      <xdr:colOff>0</xdr:colOff>
      <xdr:row>110</xdr:row>
      <xdr:rowOff>0</xdr:rowOff>
    </xdr:to>
    <xdr:sp macro="" textlink="">
      <xdr:nvSpPr>
        <xdr:cNvPr id="8678" name="Text Box 10">
          <a:extLst>
            <a:ext uri="{FF2B5EF4-FFF2-40B4-BE49-F238E27FC236}">
              <a16:creationId xmlns:a16="http://schemas.microsoft.com/office/drawing/2014/main" id="{FDA342F6-5B44-3949-09F0-61E945244EBD}"/>
            </a:ext>
          </a:extLst>
        </xdr:cNvPr>
        <xdr:cNvSpPr txBox="1">
          <a:spLocks noChangeArrowheads="1"/>
        </xdr:cNvSpPr>
      </xdr:nvSpPr>
      <xdr:spPr bwMode="auto">
        <a:xfrm>
          <a:off x="1684020" y="8107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108</xdr:row>
      <xdr:rowOff>0</xdr:rowOff>
    </xdr:from>
    <xdr:to>
      <xdr:col>30</xdr:col>
      <xdr:colOff>0</xdr:colOff>
      <xdr:row>112</xdr:row>
      <xdr:rowOff>0</xdr:rowOff>
    </xdr:to>
    <xdr:sp macro="" textlink="">
      <xdr:nvSpPr>
        <xdr:cNvPr id="8679" name="Text Box 21">
          <a:extLst>
            <a:ext uri="{FF2B5EF4-FFF2-40B4-BE49-F238E27FC236}">
              <a16:creationId xmlns:a16="http://schemas.microsoft.com/office/drawing/2014/main" id="{41A0715E-5FC8-510A-1CEB-0873E80E0160}"/>
            </a:ext>
          </a:extLst>
        </xdr:cNvPr>
        <xdr:cNvSpPr txBox="1">
          <a:spLocks noChangeArrowheads="1"/>
        </xdr:cNvSpPr>
      </xdr:nvSpPr>
      <xdr:spPr bwMode="auto">
        <a:xfrm>
          <a:off x="1889760" y="82600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122</xdr:row>
      <xdr:rowOff>0</xdr:rowOff>
    </xdr:from>
    <xdr:to>
      <xdr:col>30</xdr:col>
      <xdr:colOff>0</xdr:colOff>
      <xdr:row>126</xdr:row>
      <xdr:rowOff>0</xdr:rowOff>
    </xdr:to>
    <xdr:sp macro="" textlink="">
      <xdr:nvSpPr>
        <xdr:cNvPr id="8680" name="Text Box 24">
          <a:extLst>
            <a:ext uri="{FF2B5EF4-FFF2-40B4-BE49-F238E27FC236}">
              <a16:creationId xmlns:a16="http://schemas.microsoft.com/office/drawing/2014/main" id="{E69D5127-8621-8DCD-C1D3-B9D328C7C724}"/>
            </a:ext>
          </a:extLst>
        </xdr:cNvPr>
        <xdr:cNvSpPr txBox="1">
          <a:spLocks noChangeArrowheads="1"/>
        </xdr:cNvSpPr>
      </xdr:nvSpPr>
      <xdr:spPr bwMode="auto">
        <a:xfrm>
          <a:off x="1889760" y="93268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116</xdr:row>
      <xdr:rowOff>0</xdr:rowOff>
    </xdr:from>
    <xdr:to>
      <xdr:col>30</xdr:col>
      <xdr:colOff>0</xdr:colOff>
      <xdr:row>120</xdr:row>
      <xdr:rowOff>0</xdr:rowOff>
    </xdr:to>
    <xdr:sp macro="" textlink="">
      <xdr:nvSpPr>
        <xdr:cNvPr id="8681" name="Text Box 25">
          <a:extLst>
            <a:ext uri="{FF2B5EF4-FFF2-40B4-BE49-F238E27FC236}">
              <a16:creationId xmlns:a16="http://schemas.microsoft.com/office/drawing/2014/main" id="{377F7539-C544-BD8F-747C-ECE650FA9EF0}"/>
            </a:ext>
          </a:extLst>
        </xdr:cNvPr>
        <xdr:cNvSpPr txBox="1">
          <a:spLocks noChangeArrowheads="1"/>
        </xdr:cNvSpPr>
      </xdr:nvSpPr>
      <xdr:spPr bwMode="auto">
        <a:xfrm>
          <a:off x="1889760" y="88696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0</xdr:colOff>
      <xdr:row>119</xdr:row>
      <xdr:rowOff>0</xdr:rowOff>
    </xdr:from>
    <xdr:to>
      <xdr:col>33</xdr:col>
      <xdr:colOff>0</xdr:colOff>
      <xdr:row>123</xdr:row>
      <xdr:rowOff>0</xdr:rowOff>
    </xdr:to>
    <xdr:sp macro="" textlink="">
      <xdr:nvSpPr>
        <xdr:cNvPr id="8682" name="Text Box 36">
          <a:extLst>
            <a:ext uri="{FF2B5EF4-FFF2-40B4-BE49-F238E27FC236}">
              <a16:creationId xmlns:a16="http://schemas.microsoft.com/office/drawing/2014/main" id="{B718942C-9C21-1EE9-5F9C-A3BA2B9C6441}"/>
            </a:ext>
          </a:extLst>
        </xdr:cNvPr>
        <xdr:cNvSpPr txBox="1">
          <a:spLocks noChangeArrowheads="1"/>
        </xdr:cNvSpPr>
      </xdr:nvSpPr>
      <xdr:spPr bwMode="auto">
        <a:xfrm>
          <a:off x="2095500" y="9098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5291</xdr:colOff>
      <xdr:row>79</xdr:row>
      <xdr:rowOff>58209</xdr:rowOff>
    </xdr:from>
    <xdr:to>
      <xdr:col>22</xdr:col>
      <xdr:colOff>50185</xdr:colOff>
      <xdr:row>83</xdr:row>
      <xdr:rowOff>66676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982D925-81CA-1A08-0DE5-CA3EBBAF74AB}"/>
            </a:ext>
          </a:extLst>
        </xdr:cNvPr>
        <xdr:cNvSpPr txBox="1"/>
      </xdr:nvSpPr>
      <xdr:spPr>
        <a:xfrm>
          <a:off x="1603374" y="5953126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20</xdr:col>
      <xdr:colOff>33653</xdr:colOff>
      <xdr:row>85</xdr:row>
      <xdr:rowOff>71966</xdr:rowOff>
    </xdr:from>
    <xdr:to>
      <xdr:col>23</xdr:col>
      <xdr:colOff>16052</xdr:colOff>
      <xdr:row>89</xdr:row>
      <xdr:rowOff>58208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5B56D00-0014-0BE2-1A72-B9420539B147}"/>
            </a:ext>
          </a:extLst>
        </xdr:cNvPr>
        <xdr:cNvSpPr txBox="1"/>
      </xdr:nvSpPr>
      <xdr:spPr>
        <a:xfrm>
          <a:off x="1570036" y="6411383"/>
          <a:ext cx="192088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56</xdr:col>
      <xdr:colOff>4762</xdr:colOff>
      <xdr:row>80</xdr:row>
      <xdr:rowOff>0</xdr:rowOff>
    </xdr:from>
    <xdr:to>
      <xdr:col>57</xdr:col>
      <xdr:colOff>31750</xdr:colOff>
      <xdr:row>84</xdr:row>
      <xdr:rowOff>8468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7ECC2DA-BAC4-A917-58C9-7D7E1C1576D1}"/>
            </a:ext>
          </a:extLst>
        </xdr:cNvPr>
        <xdr:cNvSpPr txBox="1"/>
      </xdr:nvSpPr>
      <xdr:spPr>
        <a:xfrm>
          <a:off x="4195762" y="5969000"/>
          <a:ext cx="101071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21</xdr:col>
      <xdr:colOff>9525</xdr:colOff>
      <xdr:row>94</xdr:row>
      <xdr:rowOff>22224</xdr:rowOff>
    </xdr:from>
    <xdr:to>
      <xdr:col>22</xdr:col>
      <xdr:colOff>54419</xdr:colOff>
      <xdr:row>98</xdr:row>
      <xdr:rowOff>30691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F598249-DEA1-EBA8-2CCA-C00737FA3C09}"/>
            </a:ext>
          </a:extLst>
        </xdr:cNvPr>
        <xdr:cNvSpPr txBox="1"/>
      </xdr:nvSpPr>
      <xdr:spPr>
        <a:xfrm>
          <a:off x="1607608" y="7028391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</a:p>
      </xdr:txBody>
    </xdr:sp>
    <xdr:clientData/>
  </xdr:twoCellAnchor>
  <xdr:twoCellAnchor>
    <xdr:from>
      <xdr:col>21</xdr:col>
      <xdr:colOff>0</xdr:colOff>
      <xdr:row>100</xdr:row>
      <xdr:rowOff>56621</xdr:rowOff>
    </xdr:from>
    <xdr:to>
      <xdr:col>22</xdr:col>
      <xdr:colOff>37329</xdr:colOff>
      <xdr:row>104</xdr:row>
      <xdr:rowOff>65088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80A1BE2-B873-2B1D-F274-74AF4D7C1D54}"/>
            </a:ext>
          </a:extLst>
        </xdr:cNvPr>
        <xdr:cNvSpPr txBox="1"/>
      </xdr:nvSpPr>
      <xdr:spPr>
        <a:xfrm>
          <a:off x="1598083" y="750728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39157</xdr:colOff>
      <xdr:row>82</xdr:row>
      <xdr:rowOff>1057</xdr:rowOff>
    </xdr:from>
    <xdr:to>
      <xdr:col>25</xdr:col>
      <xdr:colOff>14815</xdr:colOff>
      <xdr:row>86</xdr:row>
      <xdr:rowOff>9524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AFC6DA2-6538-9AC9-5754-5AD23A52D50D}"/>
            </a:ext>
          </a:extLst>
        </xdr:cNvPr>
        <xdr:cNvSpPr txBox="1"/>
      </xdr:nvSpPr>
      <xdr:spPr>
        <a:xfrm>
          <a:off x="1785407" y="6118224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23</xdr:col>
      <xdr:colOff>13757</xdr:colOff>
      <xdr:row>97</xdr:row>
      <xdr:rowOff>55033</xdr:rowOff>
    </xdr:from>
    <xdr:to>
      <xdr:col>24</xdr:col>
      <xdr:colOff>51422</xdr:colOff>
      <xdr:row>101</xdr:row>
      <xdr:rowOff>63500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9CBF6B0-6CD9-51A8-C61E-C214761A96A6}"/>
            </a:ext>
          </a:extLst>
        </xdr:cNvPr>
        <xdr:cNvSpPr txBox="1"/>
      </xdr:nvSpPr>
      <xdr:spPr>
        <a:xfrm>
          <a:off x="1760007" y="728345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165</xdr:col>
      <xdr:colOff>1054</xdr:colOff>
      <xdr:row>117</xdr:row>
      <xdr:rowOff>57150</xdr:rowOff>
    </xdr:from>
    <xdr:to>
      <xdr:col>166</xdr:col>
      <xdr:colOff>45948</xdr:colOff>
      <xdr:row>121</xdr:row>
      <xdr:rowOff>65616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B38845F-BEA8-14DB-D18E-D152A0C1198F}"/>
            </a:ext>
          </a:extLst>
        </xdr:cNvPr>
        <xdr:cNvSpPr txBox="1"/>
      </xdr:nvSpPr>
      <xdr:spPr>
        <a:xfrm>
          <a:off x="12267137" y="8767233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162</xdr:col>
      <xdr:colOff>64029</xdr:colOff>
      <xdr:row>76</xdr:row>
      <xdr:rowOff>31750</xdr:rowOff>
    </xdr:from>
    <xdr:to>
      <xdr:col>164</xdr:col>
      <xdr:colOff>31798</xdr:colOff>
      <xdr:row>80</xdr:row>
      <xdr:rowOff>61382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17B87F4-7A15-8850-6E8E-821D5AF12077}"/>
            </a:ext>
          </a:extLst>
        </xdr:cNvPr>
        <xdr:cNvSpPr txBox="1"/>
      </xdr:nvSpPr>
      <xdr:spPr>
        <a:xfrm>
          <a:off x="12112625" y="5704417"/>
          <a:ext cx="111125" cy="325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162</xdr:col>
      <xdr:colOff>62440</xdr:colOff>
      <xdr:row>83</xdr:row>
      <xdr:rowOff>8467</xdr:rowOff>
    </xdr:from>
    <xdr:to>
      <xdr:col>164</xdr:col>
      <xdr:colOff>35677</xdr:colOff>
      <xdr:row>87</xdr:row>
      <xdr:rowOff>16934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1BE16C4-5917-C054-1973-C0A70781CA3B}"/>
            </a:ext>
          </a:extLst>
        </xdr:cNvPr>
        <xdr:cNvSpPr txBox="1"/>
      </xdr:nvSpPr>
      <xdr:spPr>
        <a:xfrm>
          <a:off x="12111036" y="6199717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161</xdr:col>
      <xdr:colOff>2116</xdr:colOff>
      <xdr:row>80</xdr:row>
      <xdr:rowOff>63500</xdr:rowOff>
    </xdr:from>
    <xdr:to>
      <xdr:col>162</xdr:col>
      <xdr:colOff>37075</xdr:colOff>
      <xdr:row>84</xdr:row>
      <xdr:rowOff>71967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22783CB-CB28-2E3C-8DB3-CA0C22F84D70}"/>
            </a:ext>
          </a:extLst>
        </xdr:cNvPr>
        <xdr:cNvSpPr txBox="1"/>
      </xdr:nvSpPr>
      <xdr:spPr>
        <a:xfrm>
          <a:off x="11969220" y="60325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165</xdr:col>
      <xdr:colOff>12699</xdr:colOff>
      <xdr:row>79</xdr:row>
      <xdr:rowOff>53973</xdr:rowOff>
    </xdr:from>
    <xdr:to>
      <xdr:col>166</xdr:col>
      <xdr:colOff>50363</xdr:colOff>
      <xdr:row>83</xdr:row>
      <xdr:rowOff>62440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4A69D5B-2837-F487-79A5-2DCDE2590FE6}"/>
            </a:ext>
          </a:extLst>
        </xdr:cNvPr>
        <xdr:cNvSpPr txBox="1"/>
      </xdr:nvSpPr>
      <xdr:spPr>
        <a:xfrm>
          <a:off x="12278782" y="594889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165</xdr:col>
      <xdr:colOff>8466</xdr:colOff>
      <xdr:row>93</xdr:row>
      <xdr:rowOff>65617</xdr:rowOff>
    </xdr:from>
    <xdr:to>
      <xdr:col>166</xdr:col>
      <xdr:colOff>53360</xdr:colOff>
      <xdr:row>98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17F7867A-96B9-5368-4CDF-142DF685404B}"/>
            </a:ext>
          </a:extLst>
        </xdr:cNvPr>
        <xdr:cNvSpPr txBox="1"/>
      </xdr:nvSpPr>
      <xdr:spPr>
        <a:xfrm>
          <a:off x="12274549" y="699770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167</xdr:col>
      <xdr:colOff>9316</xdr:colOff>
      <xdr:row>86</xdr:row>
      <xdr:rowOff>71438</xdr:rowOff>
    </xdr:from>
    <xdr:to>
      <xdr:col>168</xdr:col>
      <xdr:colOff>62316</xdr:colOff>
      <xdr:row>91</xdr:row>
      <xdr:rowOff>5821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C7AD95B4-7E50-C069-273F-4EA3E19263EE}"/>
            </a:ext>
          </a:extLst>
        </xdr:cNvPr>
        <xdr:cNvSpPr txBox="1"/>
      </xdr:nvSpPr>
      <xdr:spPr>
        <a:xfrm>
          <a:off x="12431186" y="648493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165</xdr:col>
      <xdr:colOff>1060</xdr:colOff>
      <xdr:row>104</xdr:row>
      <xdr:rowOff>14817</xdr:rowOff>
    </xdr:from>
    <xdr:to>
      <xdr:col>166</xdr:col>
      <xdr:colOff>45954</xdr:colOff>
      <xdr:row>108</xdr:row>
      <xdr:rowOff>23284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7A94DC7-7384-194C-CD01-1213D2549E59}"/>
            </a:ext>
          </a:extLst>
        </xdr:cNvPr>
        <xdr:cNvSpPr txBox="1"/>
      </xdr:nvSpPr>
      <xdr:spPr>
        <a:xfrm>
          <a:off x="12267143" y="7761817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160</xdr:col>
      <xdr:colOff>57466</xdr:colOff>
      <xdr:row>84</xdr:row>
      <xdr:rowOff>67732</xdr:rowOff>
    </xdr:from>
    <xdr:to>
      <xdr:col>162</xdr:col>
      <xdr:colOff>33125</xdr:colOff>
      <xdr:row>89</xdr:row>
      <xdr:rowOff>2115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F5C2235-86E0-19F0-2C8E-D4201B5F475B}"/>
            </a:ext>
          </a:extLst>
        </xdr:cNvPr>
        <xdr:cNvSpPr txBox="1"/>
      </xdr:nvSpPr>
      <xdr:spPr>
        <a:xfrm>
          <a:off x="11965516" y="633306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167</xdr:col>
      <xdr:colOff>11643</xdr:colOff>
      <xdr:row>110</xdr:row>
      <xdr:rowOff>47625</xdr:rowOff>
    </xdr:from>
    <xdr:to>
      <xdr:col>168</xdr:col>
      <xdr:colOff>49446</xdr:colOff>
      <xdr:row>114</xdr:row>
      <xdr:rowOff>56092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011D377-1647-B269-48FF-A9FA6086C240}"/>
            </a:ext>
          </a:extLst>
        </xdr:cNvPr>
        <xdr:cNvSpPr txBox="1"/>
      </xdr:nvSpPr>
      <xdr:spPr>
        <a:xfrm>
          <a:off x="12425893" y="8239125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163</xdr:col>
      <xdr:colOff>0</xdr:colOff>
      <xdr:row>121</xdr:row>
      <xdr:rowOff>0</xdr:rowOff>
    </xdr:from>
    <xdr:to>
      <xdr:col>164</xdr:col>
      <xdr:colOff>37330</xdr:colOff>
      <xdr:row>125</xdr:row>
      <xdr:rowOff>8467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3DA4D6F-0773-6477-E099-5E6DBC3A92F0}"/>
            </a:ext>
          </a:extLst>
        </xdr:cNvPr>
        <xdr:cNvSpPr txBox="1"/>
      </xdr:nvSpPr>
      <xdr:spPr>
        <a:xfrm>
          <a:off x="11983183" y="9345491"/>
          <a:ext cx="123011" cy="316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18</xdr:col>
      <xdr:colOff>56938</xdr:colOff>
      <xdr:row>83</xdr:row>
      <xdr:rowOff>58208</xdr:rowOff>
    </xdr:from>
    <xdr:to>
      <xdr:col>20</xdr:col>
      <xdr:colOff>37358</xdr:colOff>
      <xdr:row>87</xdr:row>
      <xdr:rowOff>66675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D873EBA9-BB6E-1337-8395-BD40757B9E36}"/>
            </a:ext>
          </a:extLst>
        </xdr:cNvPr>
        <xdr:cNvSpPr txBox="1"/>
      </xdr:nvSpPr>
      <xdr:spPr>
        <a:xfrm>
          <a:off x="1445154" y="6249458"/>
          <a:ext cx="12858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19</xdr:col>
      <xdr:colOff>5290</xdr:colOff>
      <xdr:row>88</xdr:row>
      <xdr:rowOff>5291</xdr:rowOff>
    </xdr:from>
    <xdr:to>
      <xdr:col>20</xdr:col>
      <xdr:colOff>50185</xdr:colOff>
      <xdr:row>92</xdr:row>
      <xdr:rowOff>13758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1492C916-0F73-5DA2-C8EA-D38E3E1E0B23}"/>
            </a:ext>
          </a:extLst>
        </xdr:cNvPr>
        <xdr:cNvSpPr txBox="1"/>
      </xdr:nvSpPr>
      <xdr:spPr>
        <a:xfrm>
          <a:off x="1455207" y="656695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18</xdr:col>
      <xdr:colOff>69321</xdr:colOff>
      <xdr:row>91</xdr:row>
      <xdr:rowOff>63499</xdr:rowOff>
    </xdr:from>
    <xdr:to>
      <xdr:col>20</xdr:col>
      <xdr:colOff>49760</xdr:colOff>
      <xdr:row>95</xdr:row>
      <xdr:rowOff>71966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6AC4E3D-1567-D9E0-5E10-0976A58C8A67}"/>
            </a:ext>
          </a:extLst>
        </xdr:cNvPr>
        <xdr:cNvSpPr txBox="1"/>
      </xdr:nvSpPr>
      <xdr:spPr>
        <a:xfrm>
          <a:off x="1449916" y="6847416"/>
          <a:ext cx="12858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19</xdr:col>
      <xdr:colOff>10053</xdr:colOff>
      <xdr:row>96</xdr:row>
      <xdr:rowOff>21165</xdr:rowOff>
    </xdr:from>
    <xdr:to>
      <xdr:col>20</xdr:col>
      <xdr:colOff>47856</xdr:colOff>
      <xdr:row>100</xdr:row>
      <xdr:rowOff>29631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98D0113-D729-32FF-6D1E-51462827A427}"/>
            </a:ext>
          </a:extLst>
        </xdr:cNvPr>
        <xdr:cNvSpPr txBox="1"/>
      </xdr:nvSpPr>
      <xdr:spPr>
        <a:xfrm>
          <a:off x="1459970" y="717549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56</xdr:col>
      <xdr:colOff>4762</xdr:colOff>
      <xdr:row>86</xdr:row>
      <xdr:rowOff>63501</xdr:rowOff>
    </xdr:from>
    <xdr:to>
      <xdr:col>57</xdr:col>
      <xdr:colOff>50016</xdr:colOff>
      <xdr:row>90</xdr:row>
      <xdr:rowOff>71968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B78C4B66-50A2-7C76-2F4D-6925B13E5FFF}"/>
            </a:ext>
          </a:extLst>
        </xdr:cNvPr>
        <xdr:cNvSpPr txBox="1"/>
      </xdr:nvSpPr>
      <xdr:spPr>
        <a:xfrm>
          <a:off x="4195762" y="6477001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54</xdr:col>
      <xdr:colOff>0</xdr:colOff>
      <xdr:row>90</xdr:row>
      <xdr:rowOff>46160</xdr:rowOff>
    </xdr:from>
    <xdr:to>
      <xdr:col>55</xdr:col>
      <xdr:colOff>45909</xdr:colOff>
      <xdr:row>93</xdr:row>
      <xdr:rowOff>36635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1ACD74B-9586-3281-30A3-C24BC4CE51C1}"/>
            </a:ext>
          </a:extLst>
        </xdr:cNvPr>
        <xdr:cNvSpPr txBox="1"/>
      </xdr:nvSpPr>
      <xdr:spPr>
        <a:xfrm flipH="1">
          <a:off x="3996837" y="7006737"/>
          <a:ext cx="124067" cy="221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</a:p>
      </xdr:txBody>
    </xdr:sp>
    <xdr:clientData/>
  </xdr:twoCellAnchor>
  <xdr:twoCellAnchor>
    <xdr:from>
      <xdr:col>54</xdr:col>
      <xdr:colOff>11959</xdr:colOff>
      <xdr:row>97</xdr:row>
      <xdr:rowOff>69849</xdr:rowOff>
    </xdr:from>
    <xdr:to>
      <xdr:col>55</xdr:col>
      <xdr:colOff>56853</xdr:colOff>
      <xdr:row>102</xdr:row>
      <xdr:rowOff>4233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80ABE2DD-F25B-97EF-F4CB-23FE866665DB}"/>
            </a:ext>
          </a:extLst>
        </xdr:cNvPr>
        <xdr:cNvSpPr txBox="1"/>
      </xdr:nvSpPr>
      <xdr:spPr>
        <a:xfrm>
          <a:off x="4062412" y="7298266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</a:p>
      </xdr:txBody>
    </xdr:sp>
    <xdr:clientData/>
  </xdr:twoCellAnchor>
  <xdr:twoCellAnchor>
    <xdr:from>
      <xdr:col>52</xdr:col>
      <xdr:colOff>15874</xdr:colOff>
      <xdr:row>88</xdr:row>
      <xdr:rowOff>0</xdr:rowOff>
    </xdr:from>
    <xdr:to>
      <xdr:col>53</xdr:col>
      <xdr:colOff>57962</xdr:colOff>
      <xdr:row>92</xdr:row>
      <xdr:rowOff>8467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5BD18078-7A1B-FBDF-38CF-988301336A90}"/>
            </a:ext>
          </a:extLst>
        </xdr:cNvPr>
        <xdr:cNvSpPr txBox="1"/>
      </xdr:nvSpPr>
      <xdr:spPr>
        <a:xfrm>
          <a:off x="3910541" y="6561667"/>
          <a:ext cx="12858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52</xdr:col>
      <xdr:colOff>15345</xdr:colOff>
      <xdr:row>91</xdr:row>
      <xdr:rowOff>47624</xdr:rowOff>
    </xdr:from>
    <xdr:to>
      <xdr:col>53</xdr:col>
      <xdr:colOff>60240</xdr:colOff>
      <xdr:row>95</xdr:row>
      <xdr:rowOff>56091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48C536FA-F65A-F923-1416-8D8C0CBA7724}"/>
            </a:ext>
          </a:extLst>
        </xdr:cNvPr>
        <xdr:cNvSpPr txBox="1"/>
      </xdr:nvSpPr>
      <xdr:spPr>
        <a:xfrm>
          <a:off x="3910012" y="6831541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52</xdr:col>
      <xdr:colOff>5291</xdr:colOff>
      <xdr:row>95</xdr:row>
      <xdr:rowOff>37041</xdr:rowOff>
    </xdr:from>
    <xdr:to>
      <xdr:col>53</xdr:col>
      <xdr:colOff>59716</xdr:colOff>
      <xdr:row>99</xdr:row>
      <xdr:rowOff>45508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627FDA7-09AB-1D89-16EC-0139B71DE0DA}"/>
            </a:ext>
          </a:extLst>
        </xdr:cNvPr>
        <xdr:cNvSpPr txBox="1"/>
      </xdr:nvSpPr>
      <xdr:spPr>
        <a:xfrm>
          <a:off x="3899958" y="7117291"/>
          <a:ext cx="13334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52</xdr:col>
      <xdr:colOff>9524</xdr:colOff>
      <xdr:row>99</xdr:row>
      <xdr:rowOff>58208</xdr:rowOff>
    </xdr:from>
    <xdr:to>
      <xdr:col>53</xdr:col>
      <xdr:colOff>54419</xdr:colOff>
      <xdr:row>103</xdr:row>
      <xdr:rowOff>66674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7FEC85C-3F04-B49F-E07A-329AC7135559}"/>
            </a:ext>
          </a:extLst>
        </xdr:cNvPr>
        <xdr:cNvSpPr txBox="1"/>
      </xdr:nvSpPr>
      <xdr:spPr>
        <a:xfrm>
          <a:off x="3904191" y="7434791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37042</xdr:colOff>
      <xdr:row>108</xdr:row>
      <xdr:rowOff>15876</xdr:rowOff>
    </xdr:from>
    <xdr:to>
      <xdr:col>57</xdr:col>
      <xdr:colOff>51770</xdr:colOff>
      <xdr:row>112</xdr:row>
      <xdr:rowOff>24343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24F49E85-BB79-273F-400E-C63A4E765CD7}"/>
            </a:ext>
          </a:extLst>
        </xdr:cNvPr>
        <xdr:cNvSpPr txBox="1"/>
      </xdr:nvSpPr>
      <xdr:spPr>
        <a:xfrm>
          <a:off x="4228042" y="8059209"/>
          <a:ext cx="101071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54</xdr:col>
      <xdr:colOff>5293</xdr:colOff>
      <xdr:row>83</xdr:row>
      <xdr:rowOff>58207</xdr:rowOff>
    </xdr:from>
    <xdr:to>
      <xdr:col>55</xdr:col>
      <xdr:colOff>32280</xdr:colOff>
      <xdr:row>87</xdr:row>
      <xdr:rowOff>66675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5A276094-12E6-041B-4219-8B10A495EF7C}"/>
            </a:ext>
          </a:extLst>
        </xdr:cNvPr>
        <xdr:cNvSpPr txBox="1"/>
      </xdr:nvSpPr>
      <xdr:spPr>
        <a:xfrm>
          <a:off x="4048126" y="6249457"/>
          <a:ext cx="101071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15875</xdr:colOff>
      <xdr:row>100</xdr:row>
      <xdr:rowOff>68791</xdr:rowOff>
    </xdr:from>
    <xdr:to>
      <xdr:col>57</xdr:col>
      <xdr:colOff>38176</xdr:colOff>
      <xdr:row>105</xdr:row>
      <xdr:rowOff>3176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74B73DC-941C-5CD7-6587-437D05E76BBF}"/>
            </a:ext>
          </a:extLst>
        </xdr:cNvPr>
        <xdr:cNvSpPr txBox="1"/>
      </xdr:nvSpPr>
      <xdr:spPr>
        <a:xfrm>
          <a:off x="4206875" y="7519458"/>
          <a:ext cx="101071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54</xdr:col>
      <xdr:colOff>15875</xdr:colOff>
      <xdr:row>103</xdr:row>
      <xdr:rowOff>63500</xdr:rowOff>
    </xdr:from>
    <xdr:to>
      <xdr:col>55</xdr:col>
      <xdr:colOff>35511</xdr:colOff>
      <xdr:row>107</xdr:row>
      <xdr:rowOff>71968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8AA03F60-9355-5149-E542-3FA2BB858D43}"/>
            </a:ext>
          </a:extLst>
        </xdr:cNvPr>
        <xdr:cNvSpPr txBox="1"/>
      </xdr:nvSpPr>
      <xdr:spPr>
        <a:xfrm>
          <a:off x="4058708" y="7736417"/>
          <a:ext cx="101071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58</xdr:col>
      <xdr:colOff>31750</xdr:colOff>
      <xdr:row>83</xdr:row>
      <xdr:rowOff>58208</xdr:rowOff>
    </xdr:from>
    <xdr:to>
      <xdr:col>60</xdr:col>
      <xdr:colOff>7409</xdr:colOff>
      <xdr:row>87</xdr:row>
      <xdr:rowOff>66675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6D264999-E6C6-4006-2254-7A80B3E772C6}"/>
            </a:ext>
          </a:extLst>
        </xdr:cNvPr>
        <xdr:cNvSpPr txBox="1"/>
      </xdr:nvSpPr>
      <xdr:spPr>
        <a:xfrm>
          <a:off x="4370917" y="624945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58</xdr:col>
      <xdr:colOff>37571</xdr:colOff>
      <xdr:row>104</xdr:row>
      <xdr:rowOff>0</xdr:rowOff>
    </xdr:from>
    <xdr:to>
      <xdr:col>59</xdr:col>
      <xdr:colOff>59872</xdr:colOff>
      <xdr:row>108</xdr:row>
      <xdr:rowOff>8468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F19960D1-BA91-9DA1-2A02-3B28102749D5}"/>
            </a:ext>
          </a:extLst>
        </xdr:cNvPr>
        <xdr:cNvSpPr txBox="1"/>
      </xdr:nvSpPr>
      <xdr:spPr>
        <a:xfrm>
          <a:off x="4376738" y="7747000"/>
          <a:ext cx="101071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161</xdr:col>
      <xdr:colOff>14288</xdr:colOff>
      <xdr:row>89</xdr:row>
      <xdr:rowOff>10583</xdr:rowOff>
    </xdr:from>
    <xdr:to>
      <xdr:col>162</xdr:col>
      <xdr:colOff>51618</xdr:colOff>
      <xdr:row>93</xdr:row>
      <xdr:rowOff>19050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E8533FD1-3858-C67F-1106-28C8C592D1AE}"/>
            </a:ext>
          </a:extLst>
        </xdr:cNvPr>
        <xdr:cNvSpPr txBox="1"/>
      </xdr:nvSpPr>
      <xdr:spPr>
        <a:xfrm>
          <a:off x="11984038" y="6646333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161</xdr:col>
      <xdr:colOff>0</xdr:colOff>
      <xdr:row>93</xdr:row>
      <xdr:rowOff>0</xdr:rowOff>
    </xdr:from>
    <xdr:to>
      <xdr:col>162</xdr:col>
      <xdr:colOff>36600</xdr:colOff>
      <xdr:row>97</xdr:row>
      <xdr:rowOff>8467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9DA4B8DC-02F2-9DC4-FCD1-900A8797ED49}"/>
            </a:ext>
          </a:extLst>
        </xdr:cNvPr>
        <xdr:cNvSpPr txBox="1"/>
      </xdr:nvSpPr>
      <xdr:spPr>
        <a:xfrm>
          <a:off x="11836645" y="7191375"/>
          <a:ext cx="122197" cy="316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160</xdr:col>
      <xdr:colOff>62450</xdr:colOff>
      <xdr:row>104</xdr:row>
      <xdr:rowOff>52918</xdr:rowOff>
    </xdr:from>
    <xdr:to>
      <xdr:col>162</xdr:col>
      <xdr:colOff>38109</xdr:colOff>
      <xdr:row>108</xdr:row>
      <xdr:rowOff>61385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9E792088-D3D7-9A4F-8142-2E4409512F7E}"/>
            </a:ext>
          </a:extLst>
        </xdr:cNvPr>
        <xdr:cNvSpPr txBox="1"/>
      </xdr:nvSpPr>
      <xdr:spPr>
        <a:xfrm>
          <a:off x="11962880" y="779991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160</xdr:col>
      <xdr:colOff>51117</xdr:colOff>
      <xdr:row>108</xdr:row>
      <xdr:rowOff>62440</xdr:rowOff>
    </xdr:from>
    <xdr:to>
      <xdr:col>162</xdr:col>
      <xdr:colOff>39566</xdr:colOff>
      <xdr:row>112</xdr:row>
      <xdr:rowOff>70906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835B7AB7-EC0C-BFF2-AC6D-B3BF77577B37}"/>
            </a:ext>
          </a:extLst>
        </xdr:cNvPr>
        <xdr:cNvSpPr txBox="1"/>
      </xdr:nvSpPr>
      <xdr:spPr>
        <a:xfrm>
          <a:off x="11959167" y="8105773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160</xdr:col>
      <xdr:colOff>62443</xdr:colOff>
      <xdr:row>112</xdr:row>
      <xdr:rowOff>68791</xdr:rowOff>
    </xdr:from>
    <xdr:to>
      <xdr:col>162</xdr:col>
      <xdr:colOff>38102</xdr:colOff>
      <xdr:row>117</xdr:row>
      <xdr:rowOff>3175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827E680E-F2F1-63D9-81C6-0C8F6896E409}"/>
            </a:ext>
          </a:extLst>
        </xdr:cNvPr>
        <xdr:cNvSpPr txBox="1"/>
      </xdr:nvSpPr>
      <xdr:spPr>
        <a:xfrm>
          <a:off x="11962873" y="8408458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160</xdr:col>
      <xdr:colOff>64028</xdr:colOff>
      <xdr:row>116</xdr:row>
      <xdr:rowOff>57150</xdr:rowOff>
    </xdr:from>
    <xdr:to>
      <xdr:col>162</xdr:col>
      <xdr:colOff>39687</xdr:colOff>
      <xdr:row>120</xdr:row>
      <xdr:rowOff>65617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809F8842-42A4-9367-07CF-5D8937ABC942}"/>
            </a:ext>
          </a:extLst>
        </xdr:cNvPr>
        <xdr:cNvSpPr txBox="1"/>
      </xdr:nvSpPr>
      <xdr:spPr>
        <a:xfrm>
          <a:off x="11964458" y="8693150"/>
          <a:ext cx="123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163</xdr:col>
      <xdr:colOff>3705</xdr:colOff>
      <xdr:row>90</xdr:row>
      <xdr:rowOff>63499</xdr:rowOff>
    </xdr:from>
    <xdr:to>
      <xdr:col>164</xdr:col>
      <xdr:colOff>33203</xdr:colOff>
      <xdr:row>95</xdr:row>
      <xdr:rowOff>19047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6E2A1C2C-643A-0035-934F-6DB18F1C3195}"/>
            </a:ext>
          </a:extLst>
        </xdr:cNvPr>
        <xdr:cNvSpPr txBox="1"/>
      </xdr:nvSpPr>
      <xdr:spPr>
        <a:xfrm>
          <a:off x="12121622" y="6773332"/>
          <a:ext cx="111125" cy="325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163</xdr:col>
      <xdr:colOff>5291</xdr:colOff>
      <xdr:row>96</xdr:row>
      <xdr:rowOff>63501</xdr:rowOff>
    </xdr:from>
    <xdr:to>
      <xdr:col>164</xdr:col>
      <xdr:colOff>34789</xdr:colOff>
      <xdr:row>101</xdr:row>
      <xdr:rowOff>19049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9684E107-1123-577B-6CDF-BE44627C4118}"/>
            </a:ext>
          </a:extLst>
        </xdr:cNvPr>
        <xdr:cNvSpPr txBox="1"/>
      </xdr:nvSpPr>
      <xdr:spPr>
        <a:xfrm>
          <a:off x="12123208" y="7217834"/>
          <a:ext cx="111125" cy="325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163</xdr:col>
      <xdr:colOff>1588</xdr:colOff>
      <xdr:row>100</xdr:row>
      <xdr:rowOff>21167</xdr:rowOff>
    </xdr:from>
    <xdr:to>
      <xdr:col>164</xdr:col>
      <xdr:colOff>38630</xdr:colOff>
      <xdr:row>104</xdr:row>
      <xdr:rowOff>50799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5424CD6-FE93-EA73-BAB7-59619709DFF8}"/>
            </a:ext>
          </a:extLst>
        </xdr:cNvPr>
        <xdr:cNvSpPr txBox="1"/>
      </xdr:nvSpPr>
      <xdr:spPr>
        <a:xfrm>
          <a:off x="12119505" y="7471834"/>
          <a:ext cx="111125" cy="325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163</xdr:col>
      <xdr:colOff>528</xdr:colOff>
      <xdr:row>106</xdr:row>
      <xdr:rowOff>61384</xdr:rowOff>
    </xdr:from>
    <xdr:to>
      <xdr:col>164</xdr:col>
      <xdr:colOff>50367</xdr:colOff>
      <xdr:row>110</xdr:row>
      <xdr:rowOff>69851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1853366E-7279-C4CD-DAC6-D065E67B578E}"/>
            </a:ext>
          </a:extLst>
        </xdr:cNvPr>
        <xdr:cNvSpPr txBox="1"/>
      </xdr:nvSpPr>
      <xdr:spPr>
        <a:xfrm>
          <a:off x="12118445" y="7956551"/>
          <a:ext cx="12858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163</xdr:col>
      <xdr:colOff>10585</xdr:colOff>
      <xdr:row>114</xdr:row>
      <xdr:rowOff>63500</xdr:rowOff>
    </xdr:from>
    <xdr:to>
      <xdr:col>164</xdr:col>
      <xdr:colOff>35703</xdr:colOff>
      <xdr:row>119</xdr:row>
      <xdr:rowOff>19048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4A0D5C98-7955-DE70-C2F9-54E960927BCE}"/>
            </a:ext>
          </a:extLst>
        </xdr:cNvPr>
        <xdr:cNvSpPr txBox="1"/>
      </xdr:nvSpPr>
      <xdr:spPr>
        <a:xfrm>
          <a:off x="12128502" y="8551333"/>
          <a:ext cx="111125" cy="325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158344</xdr:colOff>
      <xdr:row>48</xdr:row>
      <xdr:rowOff>471</xdr:rowOff>
    </xdr:from>
    <xdr:to>
      <xdr:col>6</xdr:col>
      <xdr:colOff>108851</xdr:colOff>
      <xdr:row>48</xdr:row>
      <xdr:rowOff>471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78618B5-D4E8-4770-B4C8-138CC466CA1B}"/>
            </a:ext>
          </a:extLst>
        </xdr:cNvPr>
        <xdr:cNvCxnSpPr/>
      </xdr:nvCxnSpPr>
      <xdr:spPr>
        <a:xfrm flipV="1">
          <a:off x="158344" y="8047191"/>
          <a:ext cx="365382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155204</xdr:colOff>
      <xdr:row>66</xdr:row>
      <xdr:rowOff>0</xdr:rowOff>
    </xdr:from>
    <xdr:to>
      <xdr:col>6</xdr:col>
      <xdr:colOff>108833</xdr:colOff>
      <xdr:row>66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D3ACA47-5DFB-4EA6-9EDD-0A1B2BE61069}"/>
            </a:ext>
          </a:extLst>
        </xdr:cNvPr>
        <xdr:cNvCxnSpPr/>
      </xdr:nvCxnSpPr>
      <xdr:spPr>
        <a:xfrm flipV="1">
          <a:off x="155204" y="11064240"/>
          <a:ext cx="365694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155204</xdr:colOff>
      <xdr:row>66</xdr:row>
      <xdr:rowOff>0</xdr:rowOff>
    </xdr:from>
    <xdr:to>
      <xdr:col>6</xdr:col>
      <xdr:colOff>104891</xdr:colOff>
      <xdr:row>66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38E9D51-62AB-4A90-82E8-4ADAE251194C}"/>
            </a:ext>
          </a:extLst>
        </xdr:cNvPr>
        <xdr:cNvCxnSpPr/>
      </xdr:nvCxnSpPr>
      <xdr:spPr>
        <a:xfrm flipV="1">
          <a:off x="155204" y="11064240"/>
          <a:ext cx="365300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36</xdr:col>
      <xdr:colOff>10112</xdr:colOff>
      <xdr:row>16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8CABA35-0478-4659-B4FF-6E4711B809DF}"/>
            </a:ext>
          </a:extLst>
        </xdr:cNvPr>
        <xdr:cNvCxnSpPr/>
      </xdr:nvCxnSpPr>
      <xdr:spPr>
        <a:xfrm flipV="1">
          <a:off x="18516600" y="2682240"/>
          <a:ext cx="371343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36</xdr:col>
      <xdr:colOff>10112</xdr:colOff>
      <xdr:row>10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68CB4DB-96D2-43D9-AD35-9EA87FBF6A04}"/>
            </a:ext>
          </a:extLst>
        </xdr:cNvPr>
        <xdr:cNvCxnSpPr/>
      </xdr:nvCxnSpPr>
      <xdr:spPr>
        <a:xfrm flipV="1">
          <a:off x="18516600" y="1676400"/>
          <a:ext cx="371343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</xdr:colOff>
      <xdr:row>6</xdr:row>
      <xdr:rowOff>5443</xdr:rowOff>
    </xdr:from>
    <xdr:to>
      <xdr:col>36</xdr:col>
      <xdr:colOff>36783</xdr:colOff>
      <xdr:row>6</xdr:row>
      <xdr:rowOff>5443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0E5B8C2-74B8-4E6F-B1D7-62F6742783A5}"/>
            </a:ext>
          </a:extLst>
        </xdr:cNvPr>
        <xdr:cNvCxnSpPr/>
      </xdr:nvCxnSpPr>
      <xdr:spPr>
        <a:xfrm flipV="1">
          <a:off x="19152870" y="1011283"/>
          <a:ext cx="310383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36</xdr:col>
      <xdr:colOff>10112</xdr:colOff>
      <xdr:row>22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D6F83FD-36CB-4128-82D5-F55701DD4786}"/>
            </a:ext>
          </a:extLst>
        </xdr:cNvPr>
        <xdr:cNvCxnSpPr/>
      </xdr:nvCxnSpPr>
      <xdr:spPr>
        <a:xfrm flipV="1">
          <a:off x="18516600" y="3688080"/>
          <a:ext cx="371343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125143</xdr:colOff>
      <xdr:row>24</xdr:row>
      <xdr:rowOff>0</xdr:rowOff>
    </xdr:from>
    <xdr:to>
      <xdr:col>36</xdr:col>
      <xdr:colOff>0</xdr:colOff>
      <xdr:row>24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61DB0D7-7393-4FDE-A797-F25A348CE1BC}"/>
            </a:ext>
          </a:extLst>
        </xdr:cNvPr>
        <xdr:cNvCxnSpPr/>
      </xdr:nvCxnSpPr>
      <xdr:spPr>
        <a:xfrm flipV="1">
          <a:off x="18024523" y="4023360"/>
          <a:ext cx="419539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158345</xdr:colOff>
      <xdr:row>14</xdr:row>
      <xdr:rowOff>0</xdr:rowOff>
    </xdr:from>
    <xdr:to>
      <xdr:col>43</xdr:col>
      <xdr:colOff>108851</xdr:colOff>
      <xdr:row>14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A156BE2-F8F5-4889-9758-7EB6C4A4847F}"/>
            </a:ext>
          </a:extLst>
        </xdr:cNvPr>
        <xdr:cNvCxnSpPr/>
      </xdr:nvCxnSpPr>
      <xdr:spPr>
        <a:xfrm flipV="1">
          <a:off x="22995485" y="2346960"/>
          <a:ext cx="365382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158345</xdr:colOff>
      <xdr:row>30</xdr:row>
      <xdr:rowOff>0</xdr:rowOff>
    </xdr:from>
    <xdr:to>
      <xdr:col>43</xdr:col>
      <xdr:colOff>108851</xdr:colOff>
      <xdr:row>30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56A7D95-2F6C-4223-8256-D5420DCDC2C6}"/>
            </a:ext>
          </a:extLst>
        </xdr:cNvPr>
        <xdr:cNvCxnSpPr/>
      </xdr:nvCxnSpPr>
      <xdr:spPr>
        <a:xfrm flipV="1">
          <a:off x="22995485" y="5029200"/>
          <a:ext cx="365382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</xdr:row>
      <xdr:rowOff>0</xdr:rowOff>
    </xdr:from>
    <xdr:to>
      <xdr:col>73</xdr:col>
      <xdr:colOff>17732</xdr:colOff>
      <xdr:row>12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C5B5E4D-63FC-44DE-B12F-BCC1E092A829}"/>
            </a:ext>
          </a:extLst>
        </xdr:cNvPr>
        <xdr:cNvCxnSpPr/>
      </xdr:nvCxnSpPr>
      <xdr:spPr>
        <a:xfrm flipV="1">
          <a:off x="41353740" y="2011680"/>
          <a:ext cx="372105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34682</xdr:colOff>
      <xdr:row>19</xdr:row>
      <xdr:rowOff>120436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F93893F-2AFB-42AD-A0A3-E62D9562B3FF}"/>
            </a:ext>
          </a:extLst>
        </xdr:cNvPr>
        <xdr:cNvSpPr txBox="1"/>
      </xdr:nvSpPr>
      <xdr:spPr>
        <a:xfrm>
          <a:off x="7406640" y="3017520"/>
          <a:ext cx="651902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34375</xdr:colOff>
      <xdr:row>11</xdr:row>
      <xdr:rowOff>128104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C15DF47-8821-469B-BF25-823CB5F57F2F}"/>
            </a:ext>
          </a:extLst>
        </xdr:cNvPr>
        <xdr:cNvSpPr txBox="1"/>
      </xdr:nvSpPr>
      <xdr:spPr>
        <a:xfrm>
          <a:off x="6789420" y="1676400"/>
          <a:ext cx="651595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34375</xdr:colOff>
      <xdr:row>27</xdr:row>
      <xdr:rowOff>120437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C14FFD5-8136-4019-906B-BD3E5368CD6C}"/>
            </a:ext>
          </a:extLst>
        </xdr:cNvPr>
        <xdr:cNvSpPr txBox="1"/>
      </xdr:nvSpPr>
      <xdr:spPr>
        <a:xfrm>
          <a:off x="6789420" y="4358640"/>
          <a:ext cx="651595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34375</xdr:colOff>
      <xdr:row>43</xdr:row>
      <xdr:rowOff>120436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BD91DFB-64F4-4765-A9F1-D2C3A2C4CD09}"/>
            </a:ext>
          </a:extLst>
        </xdr:cNvPr>
        <xdr:cNvSpPr txBox="1"/>
      </xdr:nvSpPr>
      <xdr:spPr>
        <a:xfrm>
          <a:off x="6789420" y="7040880"/>
          <a:ext cx="651595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34682</xdr:colOff>
      <xdr:row>51</xdr:row>
      <xdr:rowOff>128104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D48290F-76D9-472B-842F-D96D61963EC7}"/>
            </a:ext>
          </a:extLst>
        </xdr:cNvPr>
        <xdr:cNvSpPr txBox="1"/>
      </xdr:nvSpPr>
      <xdr:spPr>
        <a:xfrm>
          <a:off x="7406640" y="8382000"/>
          <a:ext cx="651902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34375</xdr:colOff>
      <xdr:row>59</xdr:row>
      <xdr:rowOff>120437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8168EFE-5B5D-4226-B574-0179B007535F}"/>
            </a:ext>
          </a:extLst>
        </xdr:cNvPr>
        <xdr:cNvSpPr txBox="1"/>
      </xdr:nvSpPr>
      <xdr:spPr>
        <a:xfrm>
          <a:off x="6789420" y="9723120"/>
          <a:ext cx="651595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34375</xdr:colOff>
      <xdr:row>43</xdr:row>
      <xdr:rowOff>120436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8DB308-AB19-4917-827B-BD5885DDBAAF}"/>
            </a:ext>
          </a:extLst>
        </xdr:cNvPr>
        <xdr:cNvSpPr txBox="1"/>
      </xdr:nvSpPr>
      <xdr:spPr>
        <a:xfrm>
          <a:off x="15430500" y="7040880"/>
          <a:ext cx="651595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42024</xdr:colOff>
      <xdr:row>51</xdr:row>
      <xdr:rowOff>128104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C4E9D85-9467-45A7-AF28-9EA5B8A2FA2C}"/>
            </a:ext>
          </a:extLst>
        </xdr:cNvPr>
        <xdr:cNvSpPr txBox="1"/>
      </xdr:nvSpPr>
      <xdr:spPr>
        <a:xfrm>
          <a:off x="14813280" y="8382000"/>
          <a:ext cx="659244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34375</xdr:colOff>
      <xdr:row>59</xdr:row>
      <xdr:rowOff>120437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AE175A5-1AA8-4F34-8364-8C261C1CD509}"/>
            </a:ext>
          </a:extLst>
        </xdr:cNvPr>
        <xdr:cNvSpPr txBox="1"/>
      </xdr:nvSpPr>
      <xdr:spPr>
        <a:xfrm>
          <a:off x="15430500" y="9723120"/>
          <a:ext cx="651595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42024</xdr:colOff>
      <xdr:row>19</xdr:row>
      <xdr:rowOff>120436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0C1A759-35F6-41E1-B82B-8A68A9D0AC95}"/>
            </a:ext>
          </a:extLst>
        </xdr:cNvPr>
        <xdr:cNvSpPr txBox="1"/>
      </xdr:nvSpPr>
      <xdr:spPr>
        <a:xfrm>
          <a:off x="14813280" y="3017520"/>
          <a:ext cx="659244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34375</xdr:colOff>
      <xdr:row>11</xdr:row>
      <xdr:rowOff>128104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1268EA6-AEA6-4E03-90F3-4EF23AF685B2}"/>
            </a:ext>
          </a:extLst>
        </xdr:cNvPr>
        <xdr:cNvSpPr txBox="1"/>
      </xdr:nvSpPr>
      <xdr:spPr>
        <a:xfrm>
          <a:off x="15430500" y="1676400"/>
          <a:ext cx="651595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34375</xdr:colOff>
      <xdr:row>27</xdr:row>
      <xdr:rowOff>120437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83749C0-A5B4-4389-9F84-5F1F6133120C}"/>
            </a:ext>
          </a:extLst>
        </xdr:cNvPr>
        <xdr:cNvSpPr txBox="1"/>
      </xdr:nvSpPr>
      <xdr:spPr>
        <a:xfrm>
          <a:off x="15430500" y="4358640"/>
          <a:ext cx="651595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42024</xdr:colOff>
      <xdr:row>11</xdr:row>
      <xdr:rowOff>128104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BEBEDD7-63EB-47D5-B1E0-2FE54C5BB0F4}"/>
            </a:ext>
          </a:extLst>
        </xdr:cNvPr>
        <xdr:cNvSpPr txBox="1"/>
      </xdr:nvSpPr>
      <xdr:spPr>
        <a:xfrm>
          <a:off x="29626560" y="1676400"/>
          <a:ext cx="659244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34375</xdr:colOff>
      <xdr:row>19</xdr:row>
      <xdr:rowOff>120436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986C516-DA5A-4366-A5BB-25CEFA5EDA6A}"/>
            </a:ext>
          </a:extLst>
        </xdr:cNvPr>
        <xdr:cNvSpPr txBox="1"/>
      </xdr:nvSpPr>
      <xdr:spPr>
        <a:xfrm>
          <a:off x="30243780" y="3017520"/>
          <a:ext cx="651595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42024</xdr:colOff>
      <xdr:row>27</xdr:row>
      <xdr:rowOff>120437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0E5CA1C-2EBD-48D8-81FF-71C41F0BFF71}"/>
            </a:ext>
          </a:extLst>
        </xdr:cNvPr>
        <xdr:cNvSpPr txBox="1"/>
      </xdr:nvSpPr>
      <xdr:spPr>
        <a:xfrm>
          <a:off x="29626560" y="4358640"/>
          <a:ext cx="659244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63</xdr:col>
      <xdr:colOff>42024</xdr:colOff>
      <xdr:row>13</xdr:row>
      <xdr:rowOff>120437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794D413-74FC-4E72-9092-DD92666EEB0E}"/>
            </a:ext>
          </a:extLst>
        </xdr:cNvPr>
        <xdr:cNvSpPr txBox="1"/>
      </xdr:nvSpPr>
      <xdr:spPr>
        <a:xfrm>
          <a:off x="38267640" y="2011680"/>
          <a:ext cx="659244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20</xdr:row>
      <xdr:rowOff>0</xdr:rowOff>
    </xdr:from>
    <xdr:to>
      <xdr:col>62</xdr:col>
      <xdr:colOff>34375</xdr:colOff>
      <xdr:row>21</xdr:row>
      <xdr:rowOff>128105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AF5060A-8B2C-4262-B1AC-D2FD904C5C94}"/>
            </a:ext>
          </a:extLst>
        </xdr:cNvPr>
        <xdr:cNvSpPr txBox="1"/>
      </xdr:nvSpPr>
      <xdr:spPr>
        <a:xfrm>
          <a:off x="37650420" y="3352800"/>
          <a:ext cx="651595" cy="29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42024</xdr:colOff>
      <xdr:row>29</xdr:row>
      <xdr:rowOff>120436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09D496F-9EEE-4E6B-B29A-4D2D919706E2}"/>
            </a:ext>
          </a:extLst>
        </xdr:cNvPr>
        <xdr:cNvSpPr txBox="1"/>
      </xdr:nvSpPr>
      <xdr:spPr>
        <a:xfrm>
          <a:off x="38267640" y="4693920"/>
          <a:ext cx="659244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42024</xdr:colOff>
      <xdr:row>43</xdr:row>
      <xdr:rowOff>120436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2641405-2D8E-4EE6-92C1-023757A91BC7}"/>
            </a:ext>
          </a:extLst>
        </xdr:cNvPr>
        <xdr:cNvSpPr txBox="1"/>
      </xdr:nvSpPr>
      <xdr:spPr>
        <a:xfrm>
          <a:off x="29626560" y="7040880"/>
          <a:ext cx="659244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42024</xdr:colOff>
      <xdr:row>45</xdr:row>
      <xdr:rowOff>120437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6B9C6EC-2785-412C-A351-25A86E8D5A7E}"/>
            </a:ext>
          </a:extLst>
        </xdr:cNvPr>
        <xdr:cNvSpPr txBox="1"/>
      </xdr:nvSpPr>
      <xdr:spPr>
        <a:xfrm>
          <a:off x="38267640" y="7376160"/>
          <a:ext cx="659244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34375</xdr:colOff>
      <xdr:row>53</xdr:row>
      <xdr:rowOff>128104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D574D-A623-45D2-B544-050B170012A3}"/>
            </a:ext>
          </a:extLst>
        </xdr:cNvPr>
        <xdr:cNvSpPr txBox="1"/>
      </xdr:nvSpPr>
      <xdr:spPr>
        <a:xfrm>
          <a:off x="37650420" y="8717280"/>
          <a:ext cx="651595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34375</xdr:colOff>
      <xdr:row>51</xdr:row>
      <xdr:rowOff>128104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4229969-705F-40EF-B376-9AB885044F21}"/>
            </a:ext>
          </a:extLst>
        </xdr:cNvPr>
        <xdr:cNvSpPr txBox="1"/>
      </xdr:nvSpPr>
      <xdr:spPr>
        <a:xfrm>
          <a:off x="30243780" y="8382000"/>
          <a:ext cx="651595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42024</xdr:colOff>
      <xdr:row>59</xdr:row>
      <xdr:rowOff>120437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7EB6221-764A-4C55-BD32-6C41FBDB7E90}"/>
            </a:ext>
          </a:extLst>
        </xdr:cNvPr>
        <xdr:cNvSpPr txBox="1"/>
      </xdr:nvSpPr>
      <xdr:spPr>
        <a:xfrm>
          <a:off x="29626560" y="9723120"/>
          <a:ext cx="659244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42024</xdr:colOff>
      <xdr:row>61</xdr:row>
      <xdr:rowOff>120436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6ED6168-DF32-4112-B880-4D73148E09D2}"/>
            </a:ext>
          </a:extLst>
        </xdr:cNvPr>
        <xdr:cNvSpPr txBox="1"/>
      </xdr:nvSpPr>
      <xdr:spPr>
        <a:xfrm>
          <a:off x="38267640" y="10058400"/>
          <a:ext cx="659244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42024</xdr:colOff>
      <xdr:row>7</xdr:row>
      <xdr:rowOff>128105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386ED35-20C7-48F8-9D00-78BFD0CA8220}"/>
            </a:ext>
          </a:extLst>
        </xdr:cNvPr>
        <xdr:cNvSpPr txBox="1"/>
      </xdr:nvSpPr>
      <xdr:spPr>
        <a:xfrm>
          <a:off x="6172200" y="1005840"/>
          <a:ext cx="659244" cy="29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42024</xdr:colOff>
      <xdr:row>15</xdr:row>
      <xdr:rowOff>120436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472CBEE-91F1-4B1F-9941-B33D3E64A5A9}"/>
            </a:ext>
          </a:extLst>
        </xdr:cNvPr>
        <xdr:cNvSpPr txBox="1"/>
      </xdr:nvSpPr>
      <xdr:spPr>
        <a:xfrm>
          <a:off x="6172200" y="2346960"/>
          <a:ext cx="659244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42024</xdr:colOff>
      <xdr:row>23</xdr:row>
      <xdr:rowOff>128104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606EB417-881E-452D-A097-21CDBB811360}"/>
            </a:ext>
          </a:extLst>
        </xdr:cNvPr>
        <xdr:cNvSpPr txBox="1"/>
      </xdr:nvSpPr>
      <xdr:spPr>
        <a:xfrm>
          <a:off x="6172200" y="3688080"/>
          <a:ext cx="659244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42024</xdr:colOff>
      <xdr:row>31</xdr:row>
      <xdr:rowOff>120437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4560E66-EAFE-46FA-98A3-FD2FC6005581}"/>
            </a:ext>
          </a:extLst>
        </xdr:cNvPr>
        <xdr:cNvSpPr txBox="1"/>
      </xdr:nvSpPr>
      <xdr:spPr>
        <a:xfrm>
          <a:off x="6172200" y="5029200"/>
          <a:ext cx="659244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34682</xdr:colOff>
      <xdr:row>7</xdr:row>
      <xdr:rowOff>128105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1694DF6-735F-41E8-886F-7C4918B89888}"/>
            </a:ext>
          </a:extLst>
        </xdr:cNvPr>
        <xdr:cNvSpPr txBox="1"/>
      </xdr:nvSpPr>
      <xdr:spPr>
        <a:xfrm>
          <a:off x="16047720" y="1005840"/>
          <a:ext cx="651902" cy="29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34682</xdr:colOff>
      <xdr:row>15</xdr:row>
      <xdr:rowOff>120436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D523F4E-A895-450F-ACF0-E40C14570AA7}"/>
            </a:ext>
          </a:extLst>
        </xdr:cNvPr>
        <xdr:cNvSpPr txBox="1"/>
      </xdr:nvSpPr>
      <xdr:spPr>
        <a:xfrm>
          <a:off x="16047720" y="2346960"/>
          <a:ext cx="651902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34682</xdr:colOff>
      <xdr:row>23</xdr:row>
      <xdr:rowOff>115674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D54C2B1-38F5-4FAF-B350-34FB2B248D69}"/>
            </a:ext>
          </a:extLst>
        </xdr:cNvPr>
        <xdr:cNvSpPr txBox="1"/>
      </xdr:nvSpPr>
      <xdr:spPr>
        <a:xfrm>
          <a:off x="16047720" y="3688080"/>
          <a:ext cx="651902" cy="283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34682</xdr:colOff>
      <xdr:row>31</xdr:row>
      <xdr:rowOff>120437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A5A6C5D-8062-4013-A984-6636A60783D4}"/>
            </a:ext>
          </a:extLst>
        </xdr:cNvPr>
        <xdr:cNvSpPr txBox="1"/>
      </xdr:nvSpPr>
      <xdr:spPr>
        <a:xfrm>
          <a:off x="16047720" y="5029200"/>
          <a:ext cx="651902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42024</xdr:colOff>
      <xdr:row>39</xdr:row>
      <xdr:rowOff>128104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8CD9F1E-FB8A-41EA-9C79-CCEE21A513FA}"/>
            </a:ext>
          </a:extLst>
        </xdr:cNvPr>
        <xdr:cNvSpPr txBox="1"/>
      </xdr:nvSpPr>
      <xdr:spPr>
        <a:xfrm>
          <a:off x="6172200" y="6370320"/>
          <a:ext cx="659244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42024</xdr:colOff>
      <xdr:row>47</xdr:row>
      <xdr:rowOff>120436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0D4EB22-501F-4885-986A-BF9E48AED5B7}"/>
            </a:ext>
          </a:extLst>
        </xdr:cNvPr>
        <xdr:cNvSpPr txBox="1"/>
      </xdr:nvSpPr>
      <xdr:spPr>
        <a:xfrm>
          <a:off x="6172200" y="7711440"/>
          <a:ext cx="659244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-1</xdr:rowOff>
    </xdr:from>
    <xdr:to>
      <xdr:col>11</xdr:col>
      <xdr:colOff>42024</xdr:colOff>
      <xdr:row>55</xdr:row>
      <xdr:rowOff>120436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63ADE07-6387-42B0-B647-E53E607BCFC1}"/>
            </a:ext>
          </a:extLst>
        </xdr:cNvPr>
        <xdr:cNvSpPr txBox="1"/>
      </xdr:nvSpPr>
      <xdr:spPr>
        <a:xfrm>
          <a:off x="6172200" y="9052559"/>
          <a:ext cx="659244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42024</xdr:colOff>
      <xdr:row>63</xdr:row>
      <xdr:rowOff>128105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4F4F86B-6CFA-4D86-A4A4-51A1DB991CC3}"/>
            </a:ext>
          </a:extLst>
        </xdr:cNvPr>
        <xdr:cNvSpPr txBox="1"/>
      </xdr:nvSpPr>
      <xdr:spPr>
        <a:xfrm>
          <a:off x="6172200" y="10393680"/>
          <a:ext cx="659244" cy="29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34682</xdr:colOff>
      <xdr:row>39</xdr:row>
      <xdr:rowOff>128104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288F134-F561-4908-8511-790DAF1C6E8D}"/>
            </a:ext>
          </a:extLst>
        </xdr:cNvPr>
        <xdr:cNvSpPr txBox="1"/>
      </xdr:nvSpPr>
      <xdr:spPr>
        <a:xfrm>
          <a:off x="16047720" y="6370320"/>
          <a:ext cx="651902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34682</xdr:colOff>
      <xdr:row>47</xdr:row>
      <xdr:rowOff>120436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13EDC30-505A-42BE-A7E7-FA5D614238D0}"/>
            </a:ext>
          </a:extLst>
        </xdr:cNvPr>
        <xdr:cNvSpPr txBox="1"/>
      </xdr:nvSpPr>
      <xdr:spPr>
        <a:xfrm>
          <a:off x="16047720" y="7711440"/>
          <a:ext cx="651902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53</xdr:row>
      <xdr:rowOff>163285</xdr:rowOff>
    </xdr:from>
    <xdr:to>
      <xdr:col>27</xdr:col>
      <xdr:colOff>34682</xdr:colOff>
      <xdr:row>55</xdr:row>
      <xdr:rowOff>120436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C41898E-ADEC-46D8-951A-6F3FE3B6C2EC}"/>
            </a:ext>
          </a:extLst>
        </xdr:cNvPr>
        <xdr:cNvSpPr txBox="1"/>
      </xdr:nvSpPr>
      <xdr:spPr>
        <a:xfrm>
          <a:off x="16047720" y="9048205"/>
          <a:ext cx="651902" cy="292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34682</xdr:colOff>
      <xdr:row>63</xdr:row>
      <xdr:rowOff>128105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2C6E094-E8E3-43D3-87D6-1FA37B67DEA3}"/>
            </a:ext>
          </a:extLst>
        </xdr:cNvPr>
        <xdr:cNvSpPr txBox="1"/>
      </xdr:nvSpPr>
      <xdr:spPr>
        <a:xfrm>
          <a:off x="16047720" y="10393680"/>
          <a:ext cx="651902" cy="29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34375</xdr:colOff>
      <xdr:row>7</xdr:row>
      <xdr:rowOff>128105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ACB9BE6-54D4-42EC-A4A4-2C9B3C9514B7}"/>
            </a:ext>
          </a:extLst>
        </xdr:cNvPr>
        <xdr:cNvSpPr txBox="1"/>
      </xdr:nvSpPr>
      <xdr:spPr>
        <a:xfrm>
          <a:off x="29009340" y="1005840"/>
          <a:ext cx="651595" cy="29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34375</xdr:colOff>
      <xdr:row>15</xdr:row>
      <xdr:rowOff>120436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1AFF3BE3-57A8-448C-92C6-40912621DB36}"/>
            </a:ext>
          </a:extLst>
        </xdr:cNvPr>
        <xdr:cNvSpPr txBox="1"/>
      </xdr:nvSpPr>
      <xdr:spPr>
        <a:xfrm>
          <a:off x="29009340" y="2346960"/>
          <a:ext cx="651595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34375</xdr:colOff>
      <xdr:row>23</xdr:row>
      <xdr:rowOff>128104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3BCA38F-74ED-4B1A-BF82-5915C8128CA6}"/>
            </a:ext>
          </a:extLst>
        </xdr:cNvPr>
        <xdr:cNvSpPr txBox="1"/>
      </xdr:nvSpPr>
      <xdr:spPr>
        <a:xfrm>
          <a:off x="29009340" y="3688080"/>
          <a:ext cx="651595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34375</xdr:colOff>
      <xdr:row>31</xdr:row>
      <xdr:rowOff>120437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4E7B4AF-DF86-4AEA-AD5F-62AFEB8DCA71}"/>
            </a:ext>
          </a:extLst>
        </xdr:cNvPr>
        <xdr:cNvSpPr txBox="1"/>
      </xdr:nvSpPr>
      <xdr:spPr>
        <a:xfrm>
          <a:off x="29009340" y="5029200"/>
          <a:ext cx="651595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8</xdr:row>
      <xdr:rowOff>0</xdr:rowOff>
    </xdr:from>
    <xdr:to>
      <xdr:col>64</xdr:col>
      <xdr:colOff>34375</xdr:colOff>
      <xdr:row>9</xdr:row>
      <xdr:rowOff>128104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2DB3238-46E9-471A-8B1F-44797144DAE3}"/>
            </a:ext>
          </a:extLst>
        </xdr:cNvPr>
        <xdr:cNvSpPr txBox="1"/>
      </xdr:nvSpPr>
      <xdr:spPr>
        <a:xfrm>
          <a:off x="38884860" y="1341120"/>
          <a:ext cx="651595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15</xdr:row>
      <xdr:rowOff>163285</xdr:rowOff>
    </xdr:from>
    <xdr:to>
      <xdr:col>64</xdr:col>
      <xdr:colOff>34375</xdr:colOff>
      <xdr:row>17</xdr:row>
      <xdr:rowOff>120436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D68D061-6E64-4B0D-B96F-A132B53740EB}"/>
            </a:ext>
          </a:extLst>
        </xdr:cNvPr>
        <xdr:cNvSpPr txBox="1"/>
      </xdr:nvSpPr>
      <xdr:spPr>
        <a:xfrm>
          <a:off x="38884860" y="2677885"/>
          <a:ext cx="651595" cy="292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24</xdr:row>
      <xdr:rowOff>14423</xdr:rowOff>
    </xdr:from>
    <xdr:to>
      <xdr:col>64</xdr:col>
      <xdr:colOff>34375</xdr:colOff>
      <xdr:row>25</xdr:row>
      <xdr:rowOff>128055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6C5A0EA-9BE5-4DC8-BD0A-35ED776F9FAC}"/>
            </a:ext>
          </a:extLst>
        </xdr:cNvPr>
        <xdr:cNvSpPr txBox="1"/>
      </xdr:nvSpPr>
      <xdr:spPr>
        <a:xfrm>
          <a:off x="38884860" y="4037783"/>
          <a:ext cx="651595" cy="281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34375</xdr:colOff>
      <xdr:row>33</xdr:row>
      <xdr:rowOff>120436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C8071EB-D174-4621-B992-148E5848E444}"/>
            </a:ext>
          </a:extLst>
        </xdr:cNvPr>
        <xdr:cNvSpPr txBox="1"/>
      </xdr:nvSpPr>
      <xdr:spPr>
        <a:xfrm>
          <a:off x="38884860" y="5364480"/>
          <a:ext cx="651595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34375</xdr:colOff>
      <xdr:row>41</xdr:row>
      <xdr:rowOff>120437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B9594B0-FD57-47F7-A828-263864FACCA0}"/>
            </a:ext>
          </a:extLst>
        </xdr:cNvPr>
        <xdr:cNvSpPr txBox="1"/>
      </xdr:nvSpPr>
      <xdr:spPr>
        <a:xfrm>
          <a:off x="38884860" y="6705600"/>
          <a:ext cx="651595" cy="288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34375</xdr:colOff>
      <xdr:row>49</xdr:row>
      <xdr:rowOff>128105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B46EA1C-5D5F-415D-96EC-37002EF71987}"/>
            </a:ext>
          </a:extLst>
        </xdr:cNvPr>
        <xdr:cNvSpPr txBox="1"/>
      </xdr:nvSpPr>
      <xdr:spPr>
        <a:xfrm>
          <a:off x="38884860" y="8046720"/>
          <a:ext cx="651595" cy="29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34375</xdr:colOff>
      <xdr:row>57</xdr:row>
      <xdr:rowOff>120436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AC8C2C88-A64E-4C85-9F0F-9A8D2F471507}"/>
            </a:ext>
          </a:extLst>
        </xdr:cNvPr>
        <xdr:cNvSpPr txBox="1"/>
      </xdr:nvSpPr>
      <xdr:spPr>
        <a:xfrm>
          <a:off x="38884860" y="9387840"/>
          <a:ext cx="651595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64</xdr:row>
      <xdr:rowOff>1</xdr:rowOff>
    </xdr:from>
    <xdr:to>
      <xdr:col>64</xdr:col>
      <xdr:colOff>34375</xdr:colOff>
      <xdr:row>65</xdr:row>
      <xdr:rowOff>128105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F2211D6F-D05A-4386-AF40-8A2A4707C8AC}"/>
            </a:ext>
          </a:extLst>
        </xdr:cNvPr>
        <xdr:cNvSpPr txBox="1"/>
      </xdr:nvSpPr>
      <xdr:spPr>
        <a:xfrm>
          <a:off x="38884860" y="10728961"/>
          <a:ext cx="651595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34375</xdr:colOff>
      <xdr:row>39</xdr:row>
      <xdr:rowOff>128104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240473D8-6376-42D6-AE7E-61CBCB293AC7}"/>
            </a:ext>
          </a:extLst>
        </xdr:cNvPr>
        <xdr:cNvSpPr txBox="1"/>
      </xdr:nvSpPr>
      <xdr:spPr>
        <a:xfrm>
          <a:off x="29009340" y="6370320"/>
          <a:ext cx="651595" cy="29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34375</xdr:colOff>
      <xdr:row>47</xdr:row>
      <xdr:rowOff>120436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22223217-E7F6-4796-A4BF-F5B436EA8AA0}"/>
            </a:ext>
          </a:extLst>
        </xdr:cNvPr>
        <xdr:cNvSpPr txBox="1"/>
      </xdr:nvSpPr>
      <xdr:spPr>
        <a:xfrm>
          <a:off x="29009340" y="7711440"/>
          <a:ext cx="651595" cy="28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53</xdr:row>
      <xdr:rowOff>163285</xdr:rowOff>
    </xdr:from>
    <xdr:to>
      <xdr:col>48</xdr:col>
      <xdr:colOff>34375</xdr:colOff>
      <xdr:row>55</xdr:row>
      <xdr:rowOff>120436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801EE20D-13DA-4836-8EFA-BC0D45A27F1C}"/>
            </a:ext>
          </a:extLst>
        </xdr:cNvPr>
        <xdr:cNvSpPr txBox="1"/>
      </xdr:nvSpPr>
      <xdr:spPr>
        <a:xfrm>
          <a:off x="29009340" y="9048205"/>
          <a:ext cx="651595" cy="292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48</xdr:col>
      <xdr:colOff>34375</xdr:colOff>
      <xdr:row>63</xdr:row>
      <xdr:rowOff>128105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3D93DB51-B247-4EC0-86F7-89B3669E3FAF}"/>
            </a:ext>
          </a:extLst>
        </xdr:cNvPr>
        <xdr:cNvSpPr txBox="1"/>
      </xdr:nvSpPr>
      <xdr:spPr>
        <a:xfrm>
          <a:off x="29009340" y="10393680"/>
          <a:ext cx="651595" cy="29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8</xdr:row>
      <xdr:rowOff>0</xdr:rowOff>
    </xdr:from>
    <xdr:to>
      <xdr:col>36</xdr:col>
      <xdr:colOff>10115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9839902-27F4-4564-B9D6-931D4566B874}"/>
            </a:ext>
          </a:extLst>
        </xdr:cNvPr>
        <xdr:cNvCxnSpPr/>
      </xdr:nvCxnSpPr>
      <xdr:spPr>
        <a:xfrm flipV="1">
          <a:off x="18516600" y="1341120"/>
          <a:ext cx="37134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125143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F54627-5789-41A4-931E-F93B57DD8828}"/>
            </a:ext>
          </a:extLst>
        </xdr:cNvPr>
        <xdr:cNvCxnSpPr/>
      </xdr:nvCxnSpPr>
      <xdr:spPr>
        <a:xfrm flipV="1">
          <a:off x="18024523" y="4358640"/>
          <a:ext cx="419539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36</xdr:col>
      <xdr:colOff>10115</xdr:colOff>
      <xdr:row>46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8DACD52-4519-4D0E-A03A-D8E3A6085DAE}"/>
            </a:ext>
          </a:extLst>
        </xdr:cNvPr>
        <xdr:cNvCxnSpPr/>
      </xdr:nvCxnSpPr>
      <xdr:spPr>
        <a:xfrm flipV="1">
          <a:off x="18516600" y="7711440"/>
          <a:ext cx="37134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62</xdr:row>
      <xdr:rowOff>0</xdr:rowOff>
    </xdr:from>
    <xdr:to>
      <xdr:col>7</xdr:col>
      <xdr:colOff>17733</xdr:colOff>
      <xdr:row>62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BD270D5-0ACE-4F27-83EF-6C324300FFBA}"/>
            </a:ext>
          </a:extLst>
        </xdr:cNvPr>
        <xdr:cNvCxnSpPr/>
      </xdr:nvCxnSpPr>
      <xdr:spPr>
        <a:xfrm flipV="1">
          <a:off x="617220" y="10393680"/>
          <a:ext cx="372105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42022</xdr:colOff>
      <xdr:row>24</xdr:row>
      <xdr:rowOff>4775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6A1829-F528-483C-B4D4-4E6670859536}"/>
            </a:ext>
          </a:extLst>
        </xdr:cNvPr>
        <xdr:cNvSpPr txBox="1"/>
      </xdr:nvSpPr>
      <xdr:spPr>
        <a:xfrm>
          <a:off x="8023860" y="3688080"/>
          <a:ext cx="659242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42024</xdr:colOff>
      <xdr:row>16</xdr:row>
      <xdr:rowOff>12412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136DABC-BAB4-4DAF-BF05-B0DC59690183}"/>
            </a:ext>
          </a:extLst>
        </xdr:cNvPr>
        <xdr:cNvSpPr txBox="1"/>
      </xdr:nvSpPr>
      <xdr:spPr>
        <a:xfrm>
          <a:off x="7406640" y="2346960"/>
          <a:ext cx="659244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42024</xdr:colOff>
      <xdr:row>32</xdr:row>
      <xdr:rowOff>4775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1FEDA8D-E1E0-4FF7-952E-9899CD0320C8}"/>
            </a:ext>
          </a:extLst>
        </xdr:cNvPr>
        <xdr:cNvSpPr txBox="1"/>
      </xdr:nvSpPr>
      <xdr:spPr>
        <a:xfrm>
          <a:off x="7406640" y="502920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42024</xdr:colOff>
      <xdr:row>50</xdr:row>
      <xdr:rowOff>4775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B9A8AE5-C344-44BE-A9CC-29945DC22EC7}"/>
            </a:ext>
          </a:extLst>
        </xdr:cNvPr>
        <xdr:cNvSpPr txBox="1"/>
      </xdr:nvSpPr>
      <xdr:spPr>
        <a:xfrm>
          <a:off x="7406640" y="804672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42022</xdr:colOff>
      <xdr:row>58</xdr:row>
      <xdr:rowOff>4775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29CEC38-A347-4625-9DD3-35F6974A07CB}"/>
            </a:ext>
          </a:extLst>
        </xdr:cNvPr>
        <xdr:cNvSpPr txBox="1"/>
      </xdr:nvSpPr>
      <xdr:spPr>
        <a:xfrm>
          <a:off x="8023860" y="9387840"/>
          <a:ext cx="659242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13</xdr:col>
      <xdr:colOff>42024</xdr:colOff>
      <xdr:row>66</xdr:row>
      <xdr:rowOff>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52EC8E-09BA-4A3E-937F-5AA481484E65}"/>
            </a:ext>
          </a:extLst>
        </xdr:cNvPr>
        <xdr:cNvSpPr txBox="1"/>
      </xdr:nvSpPr>
      <xdr:spPr>
        <a:xfrm>
          <a:off x="7406640" y="1072896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34656</xdr:colOff>
      <xdr:row>16</xdr:row>
      <xdr:rowOff>12412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A834E8-CD63-4784-92AB-3CF035B343F7}"/>
            </a:ext>
          </a:extLst>
        </xdr:cNvPr>
        <xdr:cNvSpPr txBox="1"/>
      </xdr:nvSpPr>
      <xdr:spPr>
        <a:xfrm>
          <a:off x="14813280" y="2346960"/>
          <a:ext cx="651876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34333</xdr:colOff>
      <xdr:row>24</xdr:row>
      <xdr:rowOff>4775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EDC375C-B5C2-4DD9-8C82-D567F5863BA7}"/>
            </a:ext>
          </a:extLst>
        </xdr:cNvPr>
        <xdr:cNvSpPr txBox="1"/>
      </xdr:nvSpPr>
      <xdr:spPr>
        <a:xfrm>
          <a:off x="14196060" y="3688080"/>
          <a:ext cx="651553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34656</xdr:colOff>
      <xdr:row>32</xdr:row>
      <xdr:rowOff>4775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B111D0-C80B-4885-846C-5283BFDFED15}"/>
            </a:ext>
          </a:extLst>
        </xdr:cNvPr>
        <xdr:cNvSpPr txBox="1"/>
      </xdr:nvSpPr>
      <xdr:spPr>
        <a:xfrm>
          <a:off x="14813280" y="5029200"/>
          <a:ext cx="651876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34656</xdr:colOff>
      <xdr:row>48</xdr:row>
      <xdr:rowOff>4775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B7D53D1-1F10-436A-A9CE-639A3B02A33F}"/>
            </a:ext>
          </a:extLst>
        </xdr:cNvPr>
        <xdr:cNvSpPr txBox="1"/>
      </xdr:nvSpPr>
      <xdr:spPr>
        <a:xfrm>
          <a:off x="14813280" y="7711440"/>
          <a:ext cx="651876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24</xdr:col>
      <xdr:colOff>34333</xdr:colOff>
      <xdr:row>56</xdr:row>
      <xdr:rowOff>12412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30AAB15-0F1C-404E-9A67-5794E7DE6C79}"/>
            </a:ext>
          </a:extLst>
        </xdr:cNvPr>
        <xdr:cNvSpPr txBox="1"/>
      </xdr:nvSpPr>
      <xdr:spPr>
        <a:xfrm>
          <a:off x="14196060" y="9052560"/>
          <a:ext cx="651553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25</xdr:col>
      <xdr:colOff>34656</xdr:colOff>
      <xdr:row>64</xdr:row>
      <xdr:rowOff>12412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445D6A5-EE21-4DC6-8125-2AD049A460C0}"/>
            </a:ext>
          </a:extLst>
        </xdr:cNvPr>
        <xdr:cNvSpPr txBox="1"/>
      </xdr:nvSpPr>
      <xdr:spPr>
        <a:xfrm>
          <a:off x="14813280" y="10393680"/>
          <a:ext cx="651876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34654</xdr:colOff>
      <xdr:row>11</xdr:row>
      <xdr:rowOff>4775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4E736A-012C-4415-B3D6-23661242BC99}"/>
            </a:ext>
          </a:extLst>
        </xdr:cNvPr>
        <xdr:cNvSpPr txBox="1"/>
      </xdr:nvSpPr>
      <xdr:spPr>
        <a:xfrm>
          <a:off x="6789420" y="1508760"/>
          <a:ext cx="65187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34654</xdr:colOff>
      <xdr:row>20</xdr:row>
      <xdr:rowOff>4775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5D6B6E6-1E42-45D5-9CA2-19D8B8F5F387}"/>
            </a:ext>
          </a:extLst>
        </xdr:cNvPr>
        <xdr:cNvSpPr txBox="1"/>
      </xdr:nvSpPr>
      <xdr:spPr>
        <a:xfrm>
          <a:off x="6789420" y="3017520"/>
          <a:ext cx="65187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34654</xdr:colOff>
      <xdr:row>28</xdr:row>
      <xdr:rowOff>4775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260D511-C807-4A67-A7DC-39214E898196}"/>
            </a:ext>
          </a:extLst>
        </xdr:cNvPr>
        <xdr:cNvSpPr txBox="1"/>
      </xdr:nvSpPr>
      <xdr:spPr>
        <a:xfrm>
          <a:off x="6789420" y="4358640"/>
          <a:ext cx="65187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34654</xdr:colOff>
      <xdr:row>36</xdr:row>
      <xdr:rowOff>4775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66FF265-383A-4A2E-9F10-EF4422A2A54A}"/>
            </a:ext>
          </a:extLst>
        </xdr:cNvPr>
        <xdr:cNvSpPr txBox="1"/>
      </xdr:nvSpPr>
      <xdr:spPr>
        <a:xfrm>
          <a:off x="6789420" y="5699760"/>
          <a:ext cx="65187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42022</xdr:colOff>
      <xdr:row>11</xdr:row>
      <xdr:rowOff>4775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4D45248-3741-4D0F-BDE8-77511BBE6ECC}"/>
            </a:ext>
          </a:extLst>
        </xdr:cNvPr>
        <xdr:cNvSpPr txBox="1"/>
      </xdr:nvSpPr>
      <xdr:spPr>
        <a:xfrm>
          <a:off x="15430500" y="1508760"/>
          <a:ext cx="659242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42022</xdr:colOff>
      <xdr:row>20</xdr:row>
      <xdr:rowOff>4775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3FFBCBF-605F-41A7-A674-49D6EE26E755}"/>
            </a:ext>
          </a:extLst>
        </xdr:cNvPr>
        <xdr:cNvSpPr txBox="1"/>
      </xdr:nvSpPr>
      <xdr:spPr>
        <a:xfrm>
          <a:off x="15430500" y="3017520"/>
          <a:ext cx="659242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42022</xdr:colOff>
      <xdr:row>28</xdr:row>
      <xdr:rowOff>4775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B2C9A28-12CE-4E9C-A436-B0EEDAEE8AAA}"/>
            </a:ext>
          </a:extLst>
        </xdr:cNvPr>
        <xdr:cNvSpPr txBox="1"/>
      </xdr:nvSpPr>
      <xdr:spPr>
        <a:xfrm>
          <a:off x="15430500" y="4358640"/>
          <a:ext cx="659242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42022</xdr:colOff>
      <xdr:row>36</xdr:row>
      <xdr:rowOff>4775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10C79EC-493F-464C-95D0-06C9EBC8AD34}"/>
            </a:ext>
          </a:extLst>
        </xdr:cNvPr>
        <xdr:cNvSpPr txBox="1"/>
      </xdr:nvSpPr>
      <xdr:spPr>
        <a:xfrm>
          <a:off x="15430500" y="5699760"/>
          <a:ext cx="659242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42022</xdr:colOff>
      <xdr:row>44</xdr:row>
      <xdr:rowOff>4775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DFCCD45-82E1-4F56-B61A-77C85F404C66}"/>
            </a:ext>
          </a:extLst>
        </xdr:cNvPr>
        <xdr:cNvSpPr txBox="1"/>
      </xdr:nvSpPr>
      <xdr:spPr>
        <a:xfrm>
          <a:off x="15430500" y="7040880"/>
          <a:ext cx="659242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42022</xdr:colOff>
      <xdr:row>52</xdr:row>
      <xdr:rowOff>12412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0ED6C98-FD27-4F1B-9084-4398FBD62F71}"/>
            </a:ext>
          </a:extLst>
        </xdr:cNvPr>
        <xdr:cNvSpPr txBox="1"/>
      </xdr:nvSpPr>
      <xdr:spPr>
        <a:xfrm>
          <a:off x="15430500" y="8382000"/>
          <a:ext cx="659242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34654</xdr:colOff>
      <xdr:row>45</xdr:row>
      <xdr:rowOff>4775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32EDA78-C852-4BE2-9C23-CA60FBA04A5E}"/>
            </a:ext>
          </a:extLst>
        </xdr:cNvPr>
        <xdr:cNvSpPr txBox="1"/>
      </xdr:nvSpPr>
      <xdr:spPr>
        <a:xfrm>
          <a:off x="6789420" y="7208520"/>
          <a:ext cx="65187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34654</xdr:colOff>
      <xdr:row>54</xdr:row>
      <xdr:rowOff>4775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C881B26-7DD9-4D9A-8EC4-FB769BE64506}"/>
            </a:ext>
          </a:extLst>
        </xdr:cNvPr>
        <xdr:cNvSpPr txBox="1"/>
      </xdr:nvSpPr>
      <xdr:spPr>
        <a:xfrm>
          <a:off x="6789420" y="8717280"/>
          <a:ext cx="65187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34654</xdr:colOff>
      <xdr:row>62</xdr:row>
      <xdr:rowOff>4775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A18D6D3-C5C0-45D9-A95F-C910AF1A07B9}"/>
            </a:ext>
          </a:extLst>
        </xdr:cNvPr>
        <xdr:cNvSpPr txBox="1"/>
      </xdr:nvSpPr>
      <xdr:spPr>
        <a:xfrm>
          <a:off x="6789420" y="10058400"/>
          <a:ext cx="65187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34654</xdr:colOff>
      <xdr:row>71</xdr:row>
      <xdr:rowOff>4775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0F81546-9E57-4331-BC1A-7E8ECBD049C4}"/>
            </a:ext>
          </a:extLst>
        </xdr:cNvPr>
        <xdr:cNvSpPr txBox="1"/>
      </xdr:nvSpPr>
      <xdr:spPr>
        <a:xfrm>
          <a:off x="6789420" y="11567160"/>
          <a:ext cx="65187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57</xdr:row>
      <xdr:rowOff>146538</xdr:rowOff>
    </xdr:from>
    <xdr:to>
      <xdr:col>26</xdr:col>
      <xdr:colOff>42022</xdr:colOff>
      <xdr:row>60</xdr:row>
      <xdr:rowOff>12412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3830A8D-032B-4D79-9551-EB70F2634BC5}"/>
            </a:ext>
          </a:extLst>
        </xdr:cNvPr>
        <xdr:cNvSpPr txBox="1"/>
      </xdr:nvSpPr>
      <xdr:spPr>
        <a:xfrm>
          <a:off x="15430500" y="9702018"/>
          <a:ext cx="659242" cy="368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26</xdr:col>
      <xdr:colOff>42022</xdr:colOff>
      <xdr:row>69</xdr:row>
      <xdr:rowOff>12412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CE98397-0E23-4C9B-A1D0-EF8A1BE34B51}"/>
            </a:ext>
          </a:extLst>
        </xdr:cNvPr>
        <xdr:cNvSpPr txBox="1"/>
      </xdr:nvSpPr>
      <xdr:spPr>
        <a:xfrm>
          <a:off x="15430500" y="11231880"/>
          <a:ext cx="659242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11</xdr:col>
      <xdr:colOff>34335</xdr:colOff>
      <xdr:row>9</xdr:row>
      <xdr:rowOff>4775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2651364-3F01-495B-8962-1B77053CB5FD}"/>
            </a:ext>
          </a:extLst>
        </xdr:cNvPr>
        <xdr:cNvSpPr txBox="1"/>
      </xdr:nvSpPr>
      <xdr:spPr>
        <a:xfrm>
          <a:off x="6172200" y="1173480"/>
          <a:ext cx="651555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34335</xdr:colOff>
      <xdr:row>14</xdr:row>
      <xdr:rowOff>4775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A81E976-102C-484B-80E0-D00261E4D187}"/>
            </a:ext>
          </a:extLst>
        </xdr:cNvPr>
        <xdr:cNvSpPr txBox="1"/>
      </xdr:nvSpPr>
      <xdr:spPr>
        <a:xfrm>
          <a:off x="6172200" y="2011680"/>
          <a:ext cx="651555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34335</xdr:colOff>
      <xdr:row>18</xdr:row>
      <xdr:rowOff>4775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C725178-E51A-416C-BC77-D6B668F800E0}"/>
            </a:ext>
          </a:extLst>
        </xdr:cNvPr>
        <xdr:cNvSpPr txBox="1"/>
      </xdr:nvSpPr>
      <xdr:spPr>
        <a:xfrm>
          <a:off x="6172200" y="2682240"/>
          <a:ext cx="651555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34335</xdr:colOff>
      <xdr:row>22</xdr:row>
      <xdr:rowOff>4775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F0A33018-4E5B-4FF0-8B07-32778DEAC50A}"/>
            </a:ext>
          </a:extLst>
        </xdr:cNvPr>
        <xdr:cNvSpPr txBox="1"/>
      </xdr:nvSpPr>
      <xdr:spPr>
        <a:xfrm>
          <a:off x="6172200" y="3352800"/>
          <a:ext cx="651555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34335</xdr:colOff>
      <xdr:row>26</xdr:row>
      <xdr:rowOff>12412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3453260-955C-4B7D-8441-37CB5CB8E65F}"/>
            </a:ext>
          </a:extLst>
        </xdr:cNvPr>
        <xdr:cNvSpPr txBox="1"/>
      </xdr:nvSpPr>
      <xdr:spPr>
        <a:xfrm>
          <a:off x="6172200" y="4023360"/>
          <a:ext cx="651555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1</xdr:rowOff>
    </xdr:from>
    <xdr:to>
      <xdr:col>11</xdr:col>
      <xdr:colOff>34335</xdr:colOff>
      <xdr:row>30</xdr:row>
      <xdr:rowOff>12413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A99D74D-B286-4CF6-9494-53C5E6887E54}"/>
            </a:ext>
          </a:extLst>
        </xdr:cNvPr>
        <xdr:cNvSpPr txBox="1"/>
      </xdr:nvSpPr>
      <xdr:spPr>
        <a:xfrm>
          <a:off x="6172200" y="4693921"/>
          <a:ext cx="651555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6805</xdr:rowOff>
    </xdr:from>
    <xdr:to>
      <xdr:col>11</xdr:col>
      <xdr:colOff>34335</xdr:colOff>
      <xdr:row>34</xdr:row>
      <xdr:rowOff>11580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645602A-26C8-459E-B029-E74E2D26C150}"/>
            </a:ext>
          </a:extLst>
        </xdr:cNvPr>
        <xdr:cNvSpPr txBox="1"/>
      </xdr:nvSpPr>
      <xdr:spPr>
        <a:xfrm>
          <a:off x="6172200" y="5371285"/>
          <a:ext cx="651555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37</xdr:row>
      <xdr:rowOff>13608</xdr:rowOff>
    </xdr:from>
    <xdr:to>
      <xdr:col>11</xdr:col>
      <xdr:colOff>34335</xdr:colOff>
      <xdr:row>39</xdr:row>
      <xdr:rowOff>26020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5EC0996-B313-499F-B107-ADF9B0B228F4}"/>
            </a:ext>
          </a:extLst>
        </xdr:cNvPr>
        <xdr:cNvSpPr txBox="1"/>
      </xdr:nvSpPr>
      <xdr:spPr>
        <a:xfrm>
          <a:off x="6172200" y="6216288"/>
          <a:ext cx="651555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34335</xdr:colOff>
      <xdr:row>42</xdr:row>
      <xdr:rowOff>12412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6FFADE6-EA43-4559-B752-BF2477A38B68}"/>
            </a:ext>
          </a:extLst>
        </xdr:cNvPr>
        <xdr:cNvSpPr txBox="1"/>
      </xdr:nvSpPr>
      <xdr:spPr>
        <a:xfrm>
          <a:off x="6172200" y="6705600"/>
          <a:ext cx="651555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34335</xdr:colOff>
      <xdr:row>48</xdr:row>
      <xdr:rowOff>4775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8C4BF0E1-FFF1-4055-8BFD-1401154E48A1}"/>
            </a:ext>
          </a:extLst>
        </xdr:cNvPr>
        <xdr:cNvSpPr txBox="1"/>
      </xdr:nvSpPr>
      <xdr:spPr>
        <a:xfrm>
          <a:off x="6172200" y="7711440"/>
          <a:ext cx="651555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34335</xdr:colOff>
      <xdr:row>52</xdr:row>
      <xdr:rowOff>12412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BC191D9-7B79-42FD-833C-52AB223797F2}"/>
            </a:ext>
          </a:extLst>
        </xdr:cNvPr>
        <xdr:cNvSpPr txBox="1"/>
      </xdr:nvSpPr>
      <xdr:spPr>
        <a:xfrm>
          <a:off x="6172200" y="8382000"/>
          <a:ext cx="651555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34335</xdr:colOff>
      <xdr:row>56</xdr:row>
      <xdr:rowOff>12412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02B57C0-5146-4780-9DAC-F8C4B81FD3DD}"/>
            </a:ext>
          </a:extLst>
        </xdr:cNvPr>
        <xdr:cNvSpPr txBox="1"/>
      </xdr:nvSpPr>
      <xdr:spPr>
        <a:xfrm>
          <a:off x="6172200" y="9052560"/>
          <a:ext cx="651555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57</xdr:row>
      <xdr:rowOff>146538</xdr:rowOff>
    </xdr:from>
    <xdr:to>
      <xdr:col>11</xdr:col>
      <xdr:colOff>34335</xdr:colOff>
      <xdr:row>60</xdr:row>
      <xdr:rowOff>12412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9F91D89-8252-4BF3-ACD4-6D4C90FFF5EB}"/>
            </a:ext>
          </a:extLst>
        </xdr:cNvPr>
        <xdr:cNvSpPr txBox="1"/>
      </xdr:nvSpPr>
      <xdr:spPr>
        <a:xfrm>
          <a:off x="6172200" y="9702018"/>
          <a:ext cx="651555" cy="368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62</xdr:row>
      <xdr:rowOff>6804</xdr:rowOff>
    </xdr:from>
    <xdr:to>
      <xdr:col>11</xdr:col>
      <xdr:colOff>34335</xdr:colOff>
      <xdr:row>64</xdr:row>
      <xdr:rowOff>11579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2F252A1-7F53-40CF-818C-FB5687499FC8}"/>
            </a:ext>
          </a:extLst>
        </xdr:cNvPr>
        <xdr:cNvSpPr txBox="1"/>
      </xdr:nvSpPr>
      <xdr:spPr>
        <a:xfrm>
          <a:off x="6172200" y="10400484"/>
          <a:ext cx="651555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66</xdr:row>
      <xdr:rowOff>0</xdr:rowOff>
    </xdr:from>
    <xdr:to>
      <xdr:col>11</xdr:col>
      <xdr:colOff>34335</xdr:colOff>
      <xdr:row>68</xdr:row>
      <xdr:rowOff>12412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5D0409C-F2CD-4FB5-9167-853EF6E8CCE5}"/>
            </a:ext>
          </a:extLst>
        </xdr:cNvPr>
        <xdr:cNvSpPr txBox="1"/>
      </xdr:nvSpPr>
      <xdr:spPr>
        <a:xfrm>
          <a:off x="6172200" y="11064240"/>
          <a:ext cx="651555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72</xdr:row>
      <xdr:rowOff>0</xdr:rowOff>
    </xdr:from>
    <xdr:to>
      <xdr:col>11</xdr:col>
      <xdr:colOff>34335</xdr:colOff>
      <xdr:row>74</xdr:row>
      <xdr:rowOff>4775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5A75A25-7F04-4C33-80DD-CB44FECB5475}"/>
            </a:ext>
          </a:extLst>
        </xdr:cNvPr>
        <xdr:cNvSpPr txBox="1"/>
      </xdr:nvSpPr>
      <xdr:spPr>
        <a:xfrm>
          <a:off x="6172200" y="12070080"/>
          <a:ext cx="651555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70</xdr:row>
      <xdr:rowOff>0</xdr:rowOff>
    </xdr:from>
    <xdr:to>
      <xdr:col>27</xdr:col>
      <xdr:colOff>42024</xdr:colOff>
      <xdr:row>72</xdr:row>
      <xdr:rowOff>4775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D50C885-0CE1-4D57-B2FC-DEBE94E6B1F6}"/>
            </a:ext>
          </a:extLst>
        </xdr:cNvPr>
        <xdr:cNvSpPr txBox="1"/>
      </xdr:nvSpPr>
      <xdr:spPr>
        <a:xfrm>
          <a:off x="16047720" y="1173480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27</xdr:col>
      <xdr:colOff>42024</xdr:colOff>
      <xdr:row>66</xdr:row>
      <xdr:rowOff>4775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3D37801B-557F-487D-AA1E-C385BB654EDF}"/>
            </a:ext>
          </a:extLst>
        </xdr:cNvPr>
        <xdr:cNvSpPr txBox="1"/>
      </xdr:nvSpPr>
      <xdr:spPr>
        <a:xfrm>
          <a:off x="16047720" y="1072896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60</xdr:row>
      <xdr:rowOff>0</xdr:rowOff>
    </xdr:from>
    <xdr:to>
      <xdr:col>27</xdr:col>
      <xdr:colOff>42024</xdr:colOff>
      <xdr:row>62</xdr:row>
      <xdr:rowOff>4775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4157230-6F54-408E-8423-86DF19065268}"/>
            </a:ext>
          </a:extLst>
        </xdr:cNvPr>
        <xdr:cNvSpPr txBox="1"/>
      </xdr:nvSpPr>
      <xdr:spPr>
        <a:xfrm>
          <a:off x="16047720" y="1005840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42024</xdr:colOff>
      <xdr:row>58</xdr:row>
      <xdr:rowOff>4775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4F4C4FB9-2B4E-4F35-BA08-5F2A92EC1A27}"/>
            </a:ext>
          </a:extLst>
        </xdr:cNvPr>
        <xdr:cNvSpPr txBox="1"/>
      </xdr:nvSpPr>
      <xdr:spPr>
        <a:xfrm>
          <a:off x="16047720" y="938784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27</xdr:col>
      <xdr:colOff>42024</xdr:colOff>
      <xdr:row>54</xdr:row>
      <xdr:rowOff>4775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84C5F30-C396-4363-8386-50359F356EF5}"/>
            </a:ext>
          </a:extLst>
        </xdr:cNvPr>
        <xdr:cNvSpPr txBox="1"/>
      </xdr:nvSpPr>
      <xdr:spPr>
        <a:xfrm>
          <a:off x="16047720" y="871728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42024</xdr:colOff>
      <xdr:row>50</xdr:row>
      <xdr:rowOff>4775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61B8B19-EF12-4DD9-98D4-FACF4653D7D5}"/>
            </a:ext>
          </a:extLst>
        </xdr:cNvPr>
        <xdr:cNvSpPr txBox="1"/>
      </xdr:nvSpPr>
      <xdr:spPr>
        <a:xfrm>
          <a:off x="16047720" y="804672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42024</xdr:colOff>
      <xdr:row>42</xdr:row>
      <xdr:rowOff>12412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D3E70111-DDE7-4480-9641-F6BFF7C2A0AC}"/>
            </a:ext>
          </a:extLst>
        </xdr:cNvPr>
        <xdr:cNvSpPr txBox="1"/>
      </xdr:nvSpPr>
      <xdr:spPr>
        <a:xfrm>
          <a:off x="16047720" y="6705600"/>
          <a:ext cx="659244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44</xdr:row>
      <xdr:rowOff>0</xdr:rowOff>
    </xdr:from>
    <xdr:to>
      <xdr:col>27</xdr:col>
      <xdr:colOff>42024</xdr:colOff>
      <xdr:row>46</xdr:row>
      <xdr:rowOff>4775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515CC50-1BD9-488D-8D15-42193BF32E18}"/>
            </a:ext>
          </a:extLst>
        </xdr:cNvPr>
        <xdr:cNvSpPr txBox="1"/>
      </xdr:nvSpPr>
      <xdr:spPr>
        <a:xfrm>
          <a:off x="16047720" y="737616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42024</xdr:colOff>
      <xdr:row>38</xdr:row>
      <xdr:rowOff>12412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A883BFF-2EB3-40AB-92A7-EC08E23C5F3B}"/>
            </a:ext>
          </a:extLst>
        </xdr:cNvPr>
        <xdr:cNvSpPr txBox="1"/>
      </xdr:nvSpPr>
      <xdr:spPr>
        <a:xfrm>
          <a:off x="16047720" y="6035040"/>
          <a:ext cx="659244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31</xdr:row>
      <xdr:rowOff>146538</xdr:rowOff>
    </xdr:from>
    <xdr:to>
      <xdr:col>27</xdr:col>
      <xdr:colOff>42024</xdr:colOff>
      <xdr:row>34</xdr:row>
      <xdr:rowOff>12412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E058F85-E4CD-4183-BAD5-EA45C644A15C}"/>
            </a:ext>
          </a:extLst>
        </xdr:cNvPr>
        <xdr:cNvSpPr txBox="1"/>
      </xdr:nvSpPr>
      <xdr:spPr>
        <a:xfrm>
          <a:off x="16047720" y="5343378"/>
          <a:ext cx="659244" cy="368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42024</xdr:colOff>
      <xdr:row>26</xdr:row>
      <xdr:rowOff>12412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39F4A9E-8756-4927-BA9C-6F986E31C5E3}"/>
            </a:ext>
          </a:extLst>
        </xdr:cNvPr>
        <xdr:cNvSpPr txBox="1"/>
      </xdr:nvSpPr>
      <xdr:spPr>
        <a:xfrm>
          <a:off x="16047720" y="4023360"/>
          <a:ext cx="659244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42024</xdr:colOff>
      <xdr:row>30</xdr:row>
      <xdr:rowOff>12412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1D08D62-379E-47C5-95B9-095617731D87}"/>
            </a:ext>
          </a:extLst>
        </xdr:cNvPr>
        <xdr:cNvSpPr txBox="1"/>
      </xdr:nvSpPr>
      <xdr:spPr>
        <a:xfrm>
          <a:off x="16047720" y="4693920"/>
          <a:ext cx="659244" cy="347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</xdr:row>
      <xdr:rowOff>146538</xdr:rowOff>
    </xdr:from>
    <xdr:to>
      <xdr:col>27</xdr:col>
      <xdr:colOff>42024</xdr:colOff>
      <xdr:row>8</xdr:row>
      <xdr:rowOff>12412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E10DFC3-02EC-40C2-B0FA-BA9876E74AD0}"/>
            </a:ext>
          </a:extLst>
        </xdr:cNvPr>
        <xdr:cNvSpPr txBox="1"/>
      </xdr:nvSpPr>
      <xdr:spPr>
        <a:xfrm>
          <a:off x="16047720" y="984738"/>
          <a:ext cx="659244" cy="368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42024</xdr:colOff>
      <xdr:row>14</xdr:row>
      <xdr:rowOff>4775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E18C3BE-580B-46EC-931D-9AF421B7DBED}"/>
            </a:ext>
          </a:extLst>
        </xdr:cNvPr>
        <xdr:cNvSpPr txBox="1"/>
      </xdr:nvSpPr>
      <xdr:spPr>
        <a:xfrm>
          <a:off x="16047720" y="201168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42024</xdr:colOff>
      <xdr:row>18</xdr:row>
      <xdr:rowOff>4775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506F479-9FED-4E0B-AC2F-40877BBAE822}"/>
            </a:ext>
          </a:extLst>
        </xdr:cNvPr>
        <xdr:cNvSpPr txBox="1"/>
      </xdr:nvSpPr>
      <xdr:spPr>
        <a:xfrm>
          <a:off x="16047720" y="268224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42024</xdr:colOff>
      <xdr:row>22</xdr:row>
      <xdr:rowOff>4775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4D9B087-7450-4AE1-8A6B-1A05D4DF5C01}"/>
            </a:ext>
          </a:extLst>
        </xdr:cNvPr>
        <xdr:cNvSpPr txBox="1"/>
      </xdr:nvSpPr>
      <xdr:spPr>
        <a:xfrm>
          <a:off x="16047720" y="3352800"/>
          <a:ext cx="659244" cy="34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166540</xdr:colOff>
      <xdr:row>6</xdr:row>
      <xdr:rowOff>0</xdr:rowOff>
    </xdr:from>
    <xdr:to>
      <xdr:col>44</xdr:col>
      <xdr:colOff>27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96F434E-36DA-4E9A-801C-8F776A49ACC4}"/>
            </a:ext>
          </a:extLst>
        </xdr:cNvPr>
        <xdr:cNvCxnSpPr/>
      </xdr:nvCxnSpPr>
      <xdr:spPr>
        <a:xfrm flipV="1">
          <a:off x="23003680" y="1005840"/>
          <a:ext cx="415402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166540</xdr:colOff>
      <xdr:row>56</xdr:row>
      <xdr:rowOff>0</xdr:rowOff>
    </xdr:from>
    <xdr:to>
      <xdr:col>44</xdr:col>
      <xdr:colOff>27</xdr:colOff>
      <xdr:row>56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D71D8FC-1B46-45D0-AAB9-11E282F2CEB9}"/>
            </a:ext>
          </a:extLst>
        </xdr:cNvPr>
        <xdr:cNvCxnSpPr/>
      </xdr:nvCxnSpPr>
      <xdr:spPr>
        <a:xfrm flipV="1">
          <a:off x="23003680" y="9387840"/>
          <a:ext cx="415402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166542</xdr:colOff>
      <xdr:row>18</xdr:row>
      <xdr:rowOff>0</xdr:rowOff>
    </xdr:from>
    <xdr:to>
      <xdr:col>72</xdr:col>
      <xdr:colOff>283017</xdr:colOff>
      <xdr:row>18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807B817-E3F0-4326-9376-0FCEB7E646EA}"/>
            </a:ext>
          </a:extLst>
        </xdr:cNvPr>
        <xdr:cNvCxnSpPr/>
      </xdr:nvCxnSpPr>
      <xdr:spPr>
        <a:xfrm flipV="1">
          <a:off x="40903062" y="3017520"/>
          <a:ext cx="38197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166542</xdr:colOff>
      <xdr:row>20</xdr:row>
      <xdr:rowOff>0</xdr:rowOff>
    </xdr:from>
    <xdr:to>
      <xdr:col>72</xdr:col>
      <xdr:colOff>283017</xdr:colOff>
      <xdr:row>20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F058AC5-C855-4E48-85EF-F2618593B4D3}"/>
            </a:ext>
          </a:extLst>
        </xdr:cNvPr>
        <xdr:cNvCxnSpPr/>
      </xdr:nvCxnSpPr>
      <xdr:spPr>
        <a:xfrm flipV="1">
          <a:off x="40903062" y="3352800"/>
          <a:ext cx="38197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166542</xdr:colOff>
      <xdr:row>52</xdr:row>
      <xdr:rowOff>10341</xdr:rowOff>
    </xdr:from>
    <xdr:to>
      <xdr:col>72</xdr:col>
      <xdr:colOff>283017</xdr:colOff>
      <xdr:row>52</xdr:row>
      <xdr:rowOff>10341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387B14A-E2AF-4738-BEE1-F2B8EA47D81B}"/>
            </a:ext>
          </a:extLst>
        </xdr:cNvPr>
        <xdr:cNvCxnSpPr/>
      </xdr:nvCxnSpPr>
      <xdr:spPr>
        <a:xfrm flipV="1">
          <a:off x="40903062" y="8727621"/>
          <a:ext cx="38197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166541</xdr:colOff>
      <xdr:row>94</xdr:row>
      <xdr:rowOff>0</xdr:rowOff>
    </xdr:from>
    <xdr:to>
      <xdr:col>6</xdr:col>
      <xdr:colOff>108846</xdr:colOff>
      <xdr:row>94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CAF702B-D2A6-4CBE-8019-98019F6CA235}"/>
            </a:ext>
          </a:extLst>
        </xdr:cNvPr>
        <xdr:cNvCxnSpPr/>
      </xdr:nvCxnSpPr>
      <xdr:spPr>
        <a:xfrm flipV="1">
          <a:off x="166541" y="15758160"/>
          <a:ext cx="3645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110</xdr:row>
      <xdr:rowOff>0</xdr:rowOff>
    </xdr:from>
    <xdr:to>
      <xdr:col>7</xdr:col>
      <xdr:colOff>9536</xdr:colOff>
      <xdr:row>110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1F55260-A4EF-425B-8928-99E80E46E510}"/>
            </a:ext>
          </a:extLst>
        </xdr:cNvPr>
        <xdr:cNvCxnSpPr/>
      </xdr:nvCxnSpPr>
      <xdr:spPr>
        <a:xfrm flipV="1">
          <a:off x="617220" y="18440400"/>
          <a:ext cx="371285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158920</xdr:colOff>
      <xdr:row>106</xdr:row>
      <xdr:rowOff>0</xdr:rowOff>
    </xdr:from>
    <xdr:to>
      <xdr:col>36</xdr:col>
      <xdr:colOff>53</xdr:colOff>
      <xdr:row>106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9887811-F6F7-49B0-971F-B49B3F081808}"/>
            </a:ext>
          </a:extLst>
        </xdr:cNvPr>
        <xdr:cNvCxnSpPr/>
      </xdr:nvCxnSpPr>
      <xdr:spPr>
        <a:xfrm flipV="1">
          <a:off x="18058300" y="17769840"/>
          <a:ext cx="416167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166542</xdr:colOff>
      <xdr:row>114</xdr:row>
      <xdr:rowOff>0</xdr:rowOff>
    </xdr:from>
    <xdr:to>
      <xdr:col>72</xdr:col>
      <xdr:colOff>283017</xdr:colOff>
      <xdr:row>114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17B07F2-B4C2-40E7-B325-5F0A96E1F827}"/>
            </a:ext>
          </a:extLst>
        </xdr:cNvPr>
        <xdr:cNvCxnSpPr/>
      </xdr:nvCxnSpPr>
      <xdr:spPr>
        <a:xfrm flipV="1">
          <a:off x="40903062" y="19110960"/>
          <a:ext cx="38197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149</xdr:row>
      <xdr:rowOff>139338</xdr:rowOff>
    </xdr:from>
    <xdr:to>
      <xdr:col>36</xdr:col>
      <xdr:colOff>9536</xdr:colOff>
      <xdr:row>149</xdr:row>
      <xdr:rowOff>139338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1D4777E-E6D9-47F6-835B-A4D17AA908DC}"/>
            </a:ext>
          </a:extLst>
        </xdr:cNvPr>
        <xdr:cNvCxnSpPr/>
      </xdr:nvCxnSpPr>
      <xdr:spPr>
        <a:xfrm flipV="1">
          <a:off x="18516600" y="25117698"/>
          <a:ext cx="371285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1202</xdr:colOff>
      <xdr:row>10</xdr:row>
      <xdr:rowOff>140846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6935FD-AA7D-45C4-9667-026452E0A6D4}"/>
            </a:ext>
          </a:extLst>
        </xdr:cNvPr>
        <xdr:cNvSpPr txBox="1"/>
      </xdr:nvSpPr>
      <xdr:spPr>
        <a:xfrm>
          <a:off x="6789420" y="150876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1202</xdr:colOff>
      <xdr:row>19</xdr:row>
      <xdr:rowOff>140846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4B45F77-9FD9-4859-82B2-769FD15A1E7D}"/>
            </a:ext>
          </a:extLst>
        </xdr:cNvPr>
        <xdr:cNvSpPr txBox="1"/>
      </xdr:nvSpPr>
      <xdr:spPr>
        <a:xfrm>
          <a:off x="6789420" y="301752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1201</xdr:colOff>
      <xdr:row>16</xdr:row>
      <xdr:rowOff>6963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293658-D19B-4F33-8FE4-F0B20AC99996}"/>
            </a:ext>
          </a:extLst>
        </xdr:cNvPr>
        <xdr:cNvSpPr txBox="1"/>
      </xdr:nvSpPr>
      <xdr:spPr>
        <a:xfrm>
          <a:off x="7406640" y="2346960"/>
          <a:ext cx="618421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1202</xdr:colOff>
      <xdr:row>23</xdr:row>
      <xdr:rowOff>140847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1230266-E633-4F38-8071-A972AEBF57C8}"/>
            </a:ext>
          </a:extLst>
        </xdr:cNvPr>
        <xdr:cNvSpPr txBox="1"/>
      </xdr:nvSpPr>
      <xdr:spPr>
        <a:xfrm>
          <a:off x="8023860" y="3688080"/>
          <a:ext cx="618422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1202</xdr:colOff>
      <xdr:row>28</xdr:row>
      <xdr:rowOff>6963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DD107A5-EF33-4DD7-A389-2FDEF5C465DA}"/>
            </a:ext>
          </a:extLst>
        </xdr:cNvPr>
        <xdr:cNvSpPr txBox="1"/>
      </xdr:nvSpPr>
      <xdr:spPr>
        <a:xfrm>
          <a:off x="6789420" y="4358640"/>
          <a:ext cx="618422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1202</xdr:colOff>
      <xdr:row>35</xdr:row>
      <xdr:rowOff>140846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AEC43D7-8FE2-43F9-A0DB-87A903638ABE}"/>
            </a:ext>
          </a:extLst>
        </xdr:cNvPr>
        <xdr:cNvSpPr txBox="1"/>
      </xdr:nvSpPr>
      <xdr:spPr>
        <a:xfrm>
          <a:off x="6789420" y="569976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1201</xdr:colOff>
      <xdr:row>31</xdr:row>
      <xdr:rowOff>140846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0166A49-F67C-41E8-82F1-D44909DA4202}"/>
            </a:ext>
          </a:extLst>
        </xdr:cNvPr>
        <xdr:cNvSpPr txBox="1"/>
      </xdr:nvSpPr>
      <xdr:spPr>
        <a:xfrm>
          <a:off x="7406640" y="502920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1202</xdr:colOff>
      <xdr:row>44</xdr:row>
      <xdr:rowOff>140847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341A092-14EA-4082-9D9D-6D7B2919D55D}"/>
            </a:ext>
          </a:extLst>
        </xdr:cNvPr>
        <xdr:cNvSpPr txBox="1"/>
      </xdr:nvSpPr>
      <xdr:spPr>
        <a:xfrm>
          <a:off x="6789420" y="7208520"/>
          <a:ext cx="618422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1202</xdr:colOff>
      <xdr:row>53</xdr:row>
      <xdr:rowOff>140847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32635DA-D3E7-4CA0-B6DA-CD583C8347CD}"/>
            </a:ext>
          </a:extLst>
        </xdr:cNvPr>
        <xdr:cNvSpPr txBox="1"/>
      </xdr:nvSpPr>
      <xdr:spPr>
        <a:xfrm>
          <a:off x="6789420" y="8717280"/>
          <a:ext cx="618422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1201</xdr:colOff>
      <xdr:row>49</xdr:row>
      <xdr:rowOff>140846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0A6EF06-89DC-4A92-BEAA-7EE303B0B0A8}"/>
            </a:ext>
          </a:extLst>
        </xdr:cNvPr>
        <xdr:cNvSpPr txBox="1"/>
      </xdr:nvSpPr>
      <xdr:spPr>
        <a:xfrm>
          <a:off x="7406640" y="804672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1202</xdr:colOff>
      <xdr:row>58</xdr:row>
      <xdr:rowOff>6963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3728D20-7A24-405C-B5AC-670C16E8538F}"/>
            </a:ext>
          </a:extLst>
        </xdr:cNvPr>
        <xdr:cNvSpPr txBox="1"/>
      </xdr:nvSpPr>
      <xdr:spPr>
        <a:xfrm>
          <a:off x="8023860" y="9387840"/>
          <a:ext cx="618422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13</xdr:col>
      <xdr:colOff>1201</xdr:colOff>
      <xdr:row>65</xdr:row>
      <xdr:rowOff>140847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14FEDCD-6BAD-44C0-AFB9-9F70A3682FF9}"/>
            </a:ext>
          </a:extLst>
        </xdr:cNvPr>
        <xdr:cNvSpPr txBox="1"/>
      </xdr:nvSpPr>
      <xdr:spPr>
        <a:xfrm>
          <a:off x="7406640" y="10728960"/>
          <a:ext cx="618421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1202</xdr:colOff>
      <xdr:row>61</xdr:row>
      <xdr:rowOff>140846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DCB8A29-57D2-4EA7-898C-C8AE8AFA2EFB}"/>
            </a:ext>
          </a:extLst>
        </xdr:cNvPr>
        <xdr:cNvSpPr txBox="1"/>
      </xdr:nvSpPr>
      <xdr:spPr>
        <a:xfrm>
          <a:off x="6789420" y="1005840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1202</xdr:colOff>
      <xdr:row>70</xdr:row>
      <xdr:rowOff>140846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6D887C8-1748-4643-BF73-F18234BC57BB}"/>
            </a:ext>
          </a:extLst>
        </xdr:cNvPr>
        <xdr:cNvSpPr txBox="1"/>
      </xdr:nvSpPr>
      <xdr:spPr>
        <a:xfrm>
          <a:off x="6789420" y="1156716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8832</xdr:rowOff>
    </xdr:from>
    <xdr:to>
      <xdr:col>26</xdr:col>
      <xdr:colOff>1202</xdr:colOff>
      <xdr:row>44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5E4D0C0-3630-446B-B8CF-E56A8AE55534}"/>
            </a:ext>
          </a:extLst>
        </xdr:cNvPr>
        <xdr:cNvSpPr txBox="1"/>
      </xdr:nvSpPr>
      <xdr:spPr>
        <a:xfrm>
          <a:off x="15430500" y="7049712"/>
          <a:ext cx="618422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1202</xdr:colOff>
      <xdr:row>51</xdr:row>
      <xdr:rowOff>140847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AF66E26-8FC0-424D-BF0C-74410151BC62}"/>
            </a:ext>
          </a:extLst>
        </xdr:cNvPr>
        <xdr:cNvSpPr txBox="1"/>
      </xdr:nvSpPr>
      <xdr:spPr>
        <a:xfrm>
          <a:off x="15430500" y="8382000"/>
          <a:ext cx="618422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25</xdr:col>
      <xdr:colOff>1201</xdr:colOff>
      <xdr:row>63</xdr:row>
      <xdr:rowOff>140846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0FB46ED-85C2-4321-ACCA-EB226444013B}"/>
            </a:ext>
          </a:extLst>
        </xdr:cNvPr>
        <xdr:cNvSpPr txBox="1"/>
      </xdr:nvSpPr>
      <xdr:spPr>
        <a:xfrm>
          <a:off x="14813280" y="1039368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26</xdr:col>
      <xdr:colOff>1202</xdr:colOff>
      <xdr:row>68</xdr:row>
      <xdr:rowOff>140846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B685F34-2E19-409C-983C-FDCFD1B5FFAD}"/>
            </a:ext>
          </a:extLst>
        </xdr:cNvPr>
        <xdr:cNvSpPr txBox="1"/>
      </xdr:nvSpPr>
      <xdr:spPr>
        <a:xfrm>
          <a:off x="15430500" y="1123188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1202</xdr:colOff>
      <xdr:row>59</xdr:row>
      <xdr:rowOff>140846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E3BD75C-DB71-44AE-AEF3-0D95DC4839AB}"/>
            </a:ext>
          </a:extLst>
        </xdr:cNvPr>
        <xdr:cNvSpPr txBox="1"/>
      </xdr:nvSpPr>
      <xdr:spPr>
        <a:xfrm>
          <a:off x="15430500" y="972312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1201</xdr:colOff>
      <xdr:row>47</xdr:row>
      <xdr:rowOff>140846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8BF0C67-9210-4E3B-B3CA-EB4BBA326601}"/>
            </a:ext>
          </a:extLst>
        </xdr:cNvPr>
        <xdr:cNvSpPr txBox="1"/>
      </xdr:nvSpPr>
      <xdr:spPr>
        <a:xfrm>
          <a:off x="14813280" y="771144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24</xdr:col>
      <xdr:colOff>1202</xdr:colOff>
      <xdr:row>56</xdr:row>
      <xdr:rowOff>6963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30D1C8A-C5FA-4AE0-B638-ADECA519372A}"/>
            </a:ext>
          </a:extLst>
        </xdr:cNvPr>
        <xdr:cNvSpPr txBox="1"/>
      </xdr:nvSpPr>
      <xdr:spPr>
        <a:xfrm>
          <a:off x="14196060" y="9052560"/>
          <a:ext cx="618422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1202</xdr:colOff>
      <xdr:row>23</xdr:row>
      <xdr:rowOff>140847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F39DE3F-CC75-4BDC-AE12-326B1392C39E}"/>
            </a:ext>
          </a:extLst>
        </xdr:cNvPr>
        <xdr:cNvSpPr txBox="1"/>
      </xdr:nvSpPr>
      <xdr:spPr>
        <a:xfrm>
          <a:off x="14196060" y="3688080"/>
          <a:ext cx="618422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1201</xdr:colOff>
      <xdr:row>31</xdr:row>
      <xdr:rowOff>140846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9CE1AB7-D91B-4136-B9A6-87B0DFDB4A5C}"/>
            </a:ext>
          </a:extLst>
        </xdr:cNvPr>
        <xdr:cNvSpPr txBox="1"/>
      </xdr:nvSpPr>
      <xdr:spPr>
        <a:xfrm>
          <a:off x="14813280" y="502920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1201</xdr:colOff>
      <xdr:row>16</xdr:row>
      <xdr:rowOff>6963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61236C1-AD41-4036-A3C4-8568BE4A73BC}"/>
            </a:ext>
          </a:extLst>
        </xdr:cNvPr>
        <xdr:cNvSpPr txBox="1"/>
      </xdr:nvSpPr>
      <xdr:spPr>
        <a:xfrm>
          <a:off x="14813280" y="2346960"/>
          <a:ext cx="618421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1202</xdr:colOff>
      <xdr:row>10</xdr:row>
      <xdr:rowOff>140846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848AA28-4622-4E4C-89D0-25E9EC077291}"/>
            </a:ext>
          </a:extLst>
        </xdr:cNvPr>
        <xdr:cNvSpPr txBox="1"/>
      </xdr:nvSpPr>
      <xdr:spPr>
        <a:xfrm>
          <a:off x="15430500" y="150876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1202</xdr:colOff>
      <xdr:row>19</xdr:row>
      <xdr:rowOff>140846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62E12E4-B034-4F86-A7D4-17657654F359}"/>
            </a:ext>
          </a:extLst>
        </xdr:cNvPr>
        <xdr:cNvSpPr txBox="1"/>
      </xdr:nvSpPr>
      <xdr:spPr>
        <a:xfrm>
          <a:off x="15430500" y="301752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1202</xdr:colOff>
      <xdr:row>28</xdr:row>
      <xdr:rowOff>6963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A1F08C65-2DEC-4D44-A8C3-D35DAE99289D}"/>
            </a:ext>
          </a:extLst>
        </xdr:cNvPr>
        <xdr:cNvSpPr txBox="1"/>
      </xdr:nvSpPr>
      <xdr:spPr>
        <a:xfrm>
          <a:off x="15430500" y="4358640"/>
          <a:ext cx="618422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1202</xdr:colOff>
      <xdr:row>35</xdr:row>
      <xdr:rowOff>140846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68A82B05-E951-4AD0-BCAB-8C4BDA8F3CD7}"/>
            </a:ext>
          </a:extLst>
        </xdr:cNvPr>
        <xdr:cNvSpPr txBox="1"/>
      </xdr:nvSpPr>
      <xdr:spPr>
        <a:xfrm>
          <a:off x="15430500" y="569976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1201</xdr:colOff>
      <xdr:row>10</xdr:row>
      <xdr:rowOff>140846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04D0273-2E87-4DF6-89DC-01F341975C74}"/>
            </a:ext>
          </a:extLst>
        </xdr:cNvPr>
        <xdr:cNvSpPr txBox="1"/>
      </xdr:nvSpPr>
      <xdr:spPr>
        <a:xfrm>
          <a:off x="29626560" y="150876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1202</xdr:colOff>
      <xdr:row>16</xdr:row>
      <xdr:rowOff>6963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1820868-742F-44A7-8246-8D078FBB2CB2}"/>
            </a:ext>
          </a:extLst>
        </xdr:cNvPr>
        <xdr:cNvSpPr txBox="1"/>
      </xdr:nvSpPr>
      <xdr:spPr>
        <a:xfrm>
          <a:off x="30243780" y="2346960"/>
          <a:ext cx="618422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1201</xdr:colOff>
      <xdr:row>19</xdr:row>
      <xdr:rowOff>140846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631FCB0-3C83-4410-9803-2ACA77EE2B9F}"/>
            </a:ext>
          </a:extLst>
        </xdr:cNvPr>
        <xdr:cNvSpPr txBox="1"/>
      </xdr:nvSpPr>
      <xdr:spPr>
        <a:xfrm>
          <a:off x="29626560" y="301752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1201</xdr:colOff>
      <xdr:row>23</xdr:row>
      <xdr:rowOff>140847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F482C65-1CE3-4449-A632-BF3F43978F0E}"/>
            </a:ext>
          </a:extLst>
        </xdr:cNvPr>
        <xdr:cNvSpPr txBox="1"/>
      </xdr:nvSpPr>
      <xdr:spPr>
        <a:xfrm>
          <a:off x="30861000" y="3688080"/>
          <a:ext cx="618421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1202</xdr:colOff>
      <xdr:row>31</xdr:row>
      <xdr:rowOff>140846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E8B3872-0875-4747-87F7-C70B45882240}"/>
            </a:ext>
          </a:extLst>
        </xdr:cNvPr>
        <xdr:cNvSpPr txBox="1"/>
      </xdr:nvSpPr>
      <xdr:spPr>
        <a:xfrm>
          <a:off x="30243780" y="502920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1201</xdr:colOff>
      <xdr:row>28</xdr:row>
      <xdr:rowOff>6963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1531817-E8B4-4462-8081-9A2BE54062DC}"/>
            </a:ext>
          </a:extLst>
        </xdr:cNvPr>
        <xdr:cNvSpPr txBox="1"/>
      </xdr:nvSpPr>
      <xdr:spPr>
        <a:xfrm>
          <a:off x="29626560" y="4358640"/>
          <a:ext cx="618421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1201</xdr:colOff>
      <xdr:row>35</xdr:row>
      <xdr:rowOff>140846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9BCF4C2-296C-4C0C-A3A1-28A69EE7560D}"/>
            </a:ext>
          </a:extLst>
        </xdr:cNvPr>
        <xdr:cNvSpPr txBox="1"/>
      </xdr:nvSpPr>
      <xdr:spPr>
        <a:xfrm>
          <a:off x="29626560" y="569976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1201</xdr:colOff>
      <xdr:row>23</xdr:row>
      <xdr:rowOff>140847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040DD47-C99D-482C-B4A9-606DF20F4F67}"/>
            </a:ext>
          </a:extLst>
        </xdr:cNvPr>
        <xdr:cNvSpPr txBox="1"/>
      </xdr:nvSpPr>
      <xdr:spPr>
        <a:xfrm>
          <a:off x="37033200" y="3688080"/>
          <a:ext cx="618421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1202</xdr:colOff>
      <xdr:row>16</xdr:row>
      <xdr:rowOff>6963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FD8C717-24EF-43A3-BBDA-1A62A4DB34D5}"/>
            </a:ext>
          </a:extLst>
        </xdr:cNvPr>
        <xdr:cNvSpPr txBox="1"/>
      </xdr:nvSpPr>
      <xdr:spPr>
        <a:xfrm>
          <a:off x="37650420" y="2346960"/>
          <a:ext cx="618422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1201</xdr:colOff>
      <xdr:row>10</xdr:row>
      <xdr:rowOff>140846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D2068C3C-D95F-42FC-9880-AC021B46CC51}"/>
            </a:ext>
          </a:extLst>
        </xdr:cNvPr>
        <xdr:cNvSpPr txBox="1"/>
      </xdr:nvSpPr>
      <xdr:spPr>
        <a:xfrm>
          <a:off x="38267640" y="150876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1201</xdr:colOff>
      <xdr:row>19</xdr:row>
      <xdr:rowOff>140846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E45751E-013C-4118-98B1-BD4875F30F68}"/>
            </a:ext>
          </a:extLst>
        </xdr:cNvPr>
        <xdr:cNvSpPr txBox="1"/>
      </xdr:nvSpPr>
      <xdr:spPr>
        <a:xfrm>
          <a:off x="38267640" y="301752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1201</xdr:colOff>
      <xdr:row>28</xdr:row>
      <xdr:rowOff>6963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B915CCAC-1608-4F3D-866D-D9BDAFD79D3A}"/>
            </a:ext>
          </a:extLst>
        </xdr:cNvPr>
        <xdr:cNvSpPr txBox="1"/>
      </xdr:nvSpPr>
      <xdr:spPr>
        <a:xfrm>
          <a:off x="38267640" y="4358640"/>
          <a:ext cx="618421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1202</xdr:colOff>
      <xdr:row>31</xdr:row>
      <xdr:rowOff>140846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E64C3B9B-8D46-44A1-BFF8-389D13B2714F}"/>
            </a:ext>
          </a:extLst>
        </xdr:cNvPr>
        <xdr:cNvSpPr txBox="1"/>
      </xdr:nvSpPr>
      <xdr:spPr>
        <a:xfrm>
          <a:off x="37650420" y="502920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1201</xdr:colOff>
      <xdr:row>37</xdr:row>
      <xdr:rowOff>6963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DB1A34C-7DB4-47D4-BEC2-0DD1B6FEAB46}"/>
            </a:ext>
          </a:extLst>
        </xdr:cNvPr>
        <xdr:cNvSpPr txBox="1"/>
      </xdr:nvSpPr>
      <xdr:spPr>
        <a:xfrm>
          <a:off x="38267640" y="5867400"/>
          <a:ext cx="618421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43</xdr:row>
      <xdr:rowOff>0</xdr:rowOff>
    </xdr:from>
    <xdr:to>
      <xdr:col>49</xdr:col>
      <xdr:colOff>1201</xdr:colOff>
      <xdr:row>44</xdr:row>
      <xdr:rowOff>140847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295A24A-0BBB-4E4A-A422-65916CBD3EC6}"/>
            </a:ext>
          </a:extLst>
        </xdr:cNvPr>
        <xdr:cNvSpPr txBox="1"/>
      </xdr:nvSpPr>
      <xdr:spPr>
        <a:xfrm>
          <a:off x="29626560" y="7208520"/>
          <a:ext cx="618421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48</xdr:row>
      <xdr:rowOff>0</xdr:rowOff>
    </xdr:from>
    <xdr:to>
      <xdr:col>50</xdr:col>
      <xdr:colOff>1202</xdr:colOff>
      <xdr:row>49</xdr:row>
      <xdr:rowOff>140846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59FAB37-5ACF-48F6-9A01-89EEBEA7DE61}"/>
            </a:ext>
          </a:extLst>
        </xdr:cNvPr>
        <xdr:cNvSpPr txBox="1"/>
      </xdr:nvSpPr>
      <xdr:spPr>
        <a:xfrm>
          <a:off x="30243780" y="804672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1201</xdr:colOff>
      <xdr:row>53</xdr:row>
      <xdr:rowOff>140847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EA6BD63-4ECD-4077-B000-71042DAE9B4E}"/>
            </a:ext>
          </a:extLst>
        </xdr:cNvPr>
        <xdr:cNvSpPr txBox="1"/>
      </xdr:nvSpPr>
      <xdr:spPr>
        <a:xfrm>
          <a:off x="29626560" y="8717280"/>
          <a:ext cx="618421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56</xdr:row>
      <xdr:rowOff>0</xdr:rowOff>
    </xdr:from>
    <xdr:to>
      <xdr:col>51</xdr:col>
      <xdr:colOff>1201</xdr:colOff>
      <xdr:row>58</xdr:row>
      <xdr:rowOff>6963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81F08AE-8286-48EB-9BFA-D5DCC07C8503}"/>
            </a:ext>
          </a:extLst>
        </xdr:cNvPr>
        <xdr:cNvSpPr txBox="1"/>
      </xdr:nvSpPr>
      <xdr:spPr>
        <a:xfrm>
          <a:off x="30861000" y="9387840"/>
          <a:ext cx="618421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49</xdr:col>
      <xdr:colOff>1201</xdr:colOff>
      <xdr:row>61</xdr:row>
      <xdr:rowOff>140846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B510580-75E5-4A38-B709-2E90B142E5B2}"/>
            </a:ext>
          </a:extLst>
        </xdr:cNvPr>
        <xdr:cNvSpPr txBox="1"/>
      </xdr:nvSpPr>
      <xdr:spPr>
        <a:xfrm>
          <a:off x="29626560" y="1005840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64</xdr:row>
      <xdr:rowOff>0</xdr:rowOff>
    </xdr:from>
    <xdr:to>
      <xdr:col>50</xdr:col>
      <xdr:colOff>1202</xdr:colOff>
      <xdr:row>65</xdr:row>
      <xdr:rowOff>140847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6DC0F0D-6BBE-45B6-8562-53607CDEDCA1}"/>
            </a:ext>
          </a:extLst>
        </xdr:cNvPr>
        <xdr:cNvSpPr txBox="1"/>
      </xdr:nvSpPr>
      <xdr:spPr>
        <a:xfrm>
          <a:off x="30243780" y="10728960"/>
          <a:ext cx="618422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69</xdr:row>
      <xdr:rowOff>0</xdr:rowOff>
    </xdr:from>
    <xdr:to>
      <xdr:col>49</xdr:col>
      <xdr:colOff>1201</xdr:colOff>
      <xdr:row>70</xdr:row>
      <xdr:rowOff>140846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97F645F-8578-4DC5-B499-BB066F45EDDF}"/>
            </a:ext>
          </a:extLst>
        </xdr:cNvPr>
        <xdr:cNvSpPr txBox="1"/>
      </xdr:nvSpPr>
      <xdr:spPr>
        <a:xfrm>
          <a:off x="29626560" y="1156716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1201</xdr:colOff>
      <xdr:row>45</xdr:row>
      <xdr:rowOff>140846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163C2691-9BBA-4AF5-8A75-BF8C7D25CAF7}"/>
            </a:ext>
          </a:extLst>
        </xdr:cNvPr>
        <xdr:cNvSpPr txBox="1"/>
      </xdr:nvSpPr>
      <xdr:spPr>
        <a:xfrm>
          <a:off x="38267640" y="737616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1201</xdr:colOff>
      <xdr:row>53</xdr:row>
      <xdr:rowOff>140847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9D35A2C0-3A04-43C7-AC63-39D1FFA035D9}"/>
            </a:ext>
          </a:extLst>
        </xdr:cNvPr>
        <xdr:cNvSpPr txBox="1"/>
      </xdr:nvSpPr>
      <xdr:spPr>
        <a:xfrm>
          <a:off x="38267640" y="8717280"/>
          <a:ext cx="618421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48</xdr:row>
      <xdr:rowOff>0</xdr:rowOff>
    </xdr:from>
    <xdr:to>
      <xdr:col>62</xdr:col>
      <xdr:colOff>1202</xdr:colOff>
      <xdr:row>49</xdr:row>
      <xdr:rowOff>140846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4FE57F0-80B2-4175-9959-EE3DF0230637}"/>
            </a:ext>
          </a:extLst>
        </xdr:cNvPr>
        <xdr:cNvSpPr txBox="1"/>
      </xdr:nvSpPr>
      <xdr:spPr>
        <a:xfrm>
          <a:off x="37650420" y="804672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56</xdr:row>
      <xdr:rowOff>0</xdr:rowOff>
    </xdr:from>
    <xdr:to>
      <xdr:col>61</xdr:col>
      <xdr:colOff>1201</xdr:colOff>
      <xdr:row>58</xdr:row>
      <xdr:rowOff>6963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B9AACF1E-52CC-42BA-996E-190035D2B643}"/>
            </a:ext>
          </a:extLst>
        </xdr:cNvPr>
        <xdr:cNvSpPr txBox="1"/>
      </xdr:nvSpPr>
      <xdr:spPr>
        <a:xfrm>
          <a:off x="37033200" y="9387840"/>
          <a:ext cx="618421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62</xdr:col>
      <xdr:colOff>1202</xdr:colOff>
      <xdr:row>65</xdr:row>
      <xdr:rowOff>140847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226569E1-4E7D-4B0A-ABDF-14B47209BE38}"/>
            </a:ext>
          </a:extLst>
        </xdr:cNvPr>
        <xdr:cNvSpPr txBox="1"/>
      </xdr:nvSpPr>
      <xdr:spPr>
        <a:xfrm>
          <a:off x="37650420" y="10728960"/>
          <a:ext cx="618422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1201</xdr:colOff>
      <xdr:row>61</xdr:row>
      <xdr:rowOff>140846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DB98E092-CD75-402A-8966-8A9C69AC7235}"/>
            </a:ext>
          </a:extLst>
        </xdr:cNvPr>
        <xdr:cNvSpPr txBox="1"/>
      </xdr:nvSpPr>
      <xdr:spPr>
        <a:xfrm>
          <a:off x="38267640" y="1005840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1201</xdr:colOff>
      <xdr:row>70</xdr:row>
      <xdr:rowOff>140846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EA2E7185-CBE1-4EEA-AF19-5BDDB79A1B40}"/>
            </a:ext>
          </a:extLst>
        </xdr:cNvPr>
        <xdr:cNvSpPr txBox="1"/>
      </xdr:nvSpPr>
      <xdr:spPr>
        <a:xfrm>
          <a:off x="38267640" y="1156716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1202</xdr:colOff>
      <xdr:row>89</xdr:row>
      <xdr:rowOff>6963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1AC5581A-AED9-42C7-B754-FC834AA36BF6}"/>
            </a:ext>
          </a:extLst>
        </xdr:cNvPr>
        <xdr:cNvSpPr txBox="1"/>
      </xdr:nvSpPr>
      <xdr:spPr>
        <a:xfrm>
          <a:off x="6789420" y="14584680"/>
          <a:ext cx="618422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96</xdr:row>
      <xdr:rowOff>13607</xdr:rowOff>
    </xdr:from>
    <xdr:to>
      <xdr:col>12</xdr:col>
      <xdr:colOff>1202</xdr:colOff>
      <xdr:row>98</xdr:row>
      <xdr:rowOff>4775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17225D2D-AC71-4AE8-97BA-6317623DCD52}"/>
            </a:ext>
          </a:extLst>
        </xdr:cNvPr>
        <xdr:cNvSpPr txBox="1"/>
      </xdr:nvSpPr>
      <xdr:spPr>
        <a:xfrm>
          <a:off x="6789420" y="16107047"/>
          <a:ext cx="618422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1202</xdr:colOff>
      <xdr:row>105</xdr:row>
      <xdr:rowOff>140846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2538856F-2AD3-409C-BC45-374B6B40B6FC}"/>
            </a:ext>
          </a:extLst>
        </xdr:cNvPr>
        <xdr:cNvSpPr txBox="1"/>
      </xdr:nvSpPr>
      <xdr:spPr>
        <a:xfrm>
          <a:off x="6789420" y="1743456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112</xdr:row>
      <xdr:rowOff>0</xdr:rowOff>
    </xdr:from>
    <xdr:to>
      <xdr:col>12</xdr:col>
      <xdr:colOff>1202</xdr:colOff>
      <xdr:row>113</xdr:row>
      <xdr:rowOff>140846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F1F75E40-7304-495A-8750-36A43C92D052}"/>
            </a:ext>
          </a:extLst>
        </xdr:cNvPr>
        <xdr:cNvSpPr txBox="1"/>
      </xdr:nvSpPr>
      <xdr:spPr>
        <a:xfrm>
          <a:off x="6789420" y="1877568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87</xdr:row>
      <xdr:rowOff>0</xdr:rowOff>
    </xdr:from>
    <xdr:to>
      <xdr:col>26</xdr:col>
      <xdr:colOff>1202</xdr:colOff>
      <xdr:row>89</xdr:row>
      <xdr:rowOff>6963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C15AF39-1CB3-4796-B58B-35FB041FD23F}"/>
            </a:ext>
          </a:extLst>
        </xdr:cNvPr>
        <xdr:cNvSpPr txBox="1"/>
      </xdr:nvSpPr>
      <xdr:spPr>
        <a:xfrm>
          <a:off x="15430500" y="14584680"/>
          <a:ext cx="618422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96</xdr:row>
      <xdr:rowOff>13607</xdr:rowOff>
    </xdr:from>
    <xdr:to>
      <xdr:col>26</xdr:col>
      <xdr:colOff>1202</xdr:colOff>
      <xdr:row>98</xdr:row>
      <xdr:rowOff>4775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3C23A91A-6558-4B45-A897-C37BBC089469}"/>
            </a:ext>
          </a:extLst>
        </xdr:cNvPr>
        <xdr:cNvSpPr txBox="1"/>
      </xdr:nvSpPr>
      <xdr:spPr>
        <a:xfrm>
          <a:off x="15430500" y="16107047"/>
          <a:ext cx="618422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104</xdr:row>
      <xdr:rowOff>0</xdr:rowOff>
    </xdr:from>
    <xdr:to>
      <xdr:col>26</xdr:col>
      <xdr:colOff>1202</xdr:colOff>
      <xdr:row>105</xdr:row>
      <xdr:rowOff>140846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838215D6-6F15-45D5-B5A5-37CAE07F763C}"/>
            </a:ext>
          </a:extLst>
        </xdr:cNvPr>
        <xdr:cNvSpPr txBox="1"/>
      </xdr:nvSpPr>
      <xdr:spPr>
        <a:xfrm>
          <a:off x="15430500" y="1743456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113</xdr:row>
      <xdr:rowOff>8832</xdr:rowOff>
    </xdr:from>
    <xdr:to>
      <xdr:col>26</xdr:col>
      <xdr:colOff>1202</xdr:colOff>
      <xdr:row>115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25AC410-02B9-4257-90FD-44C4F43A43D6}"/>
            </a:ext>
          </a:extLst>
        </xdr:cNvPr>
        <xdr:cNvSpPr txBox="1"/>
      </xdr:nvSpPr>
      <xdr:spPr>
        <a:xfrm>
          <a:off x="15430500" y="18952152"/>
          <a:ext cx="618422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87</xdr:row>
      <xdr:rowOff>0</xdr:rowOff>
    </xdr:from>
    <xdr:to>
      <xdr:col>49</xdr:col>
      <xdr:colOff>1201</xdr:colOff>
      <xdr:row>89</xdr:row>
      <xdr:rowOff>6963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FC71D35B-D260-48F1-B1B2-C43C506C7E96}"/>
            </a:ext>
          </a:extLst>
        </xdr:cNvPr>
        <xdr:cNvSpPr txBox="1"/>
      </xdr:nvSpPr>
      <xdr:spPr>
        <a:xfrm>
          <a:off x="29626560" y="14584680"/>
          <a:ext cx="618421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96</xdr:row>
      <xdr:rowOff>13607</xdr:rowOff>
    </xdr:from>
    <xdr:to>
      <xdr:col>49</xdr:col>
      <xdr:colOff>1201</xdr:colOff>
      <xdr:row>98</xdr:row>
      <xdr:rowOff>4775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A4E67582-665A-4F85-8A62-8A984A82D955}"/>
            </a:ext>
          </a:extLst>
        </xdr:cNvPr>
        <xdr:cNvSpPr txBox="1"/>
      </xdr:nvSpPr>
      <xdr:spPr>
        <a:xfrm>
          <a:off x="29626560" y="16107047"/>
          <a:ext cx="618421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104</xdr:row>
      <xdr:rowOff>0</xdr:rowOff>
    </xdr:from>
    <xdr:to>
      <xdr:col>49</xdr:col>
      <xdr:colOff>1201</xdr:colOff>
      <xdr:row>105</xdr:row>
      <xdr:rowOff>140846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57CC2022-988D-44FF-BEB6-CAF90E565D6C}"/>
            </a:ext>
          </a:extLst>
        </xdr:cNvPr>
        <xdr:cNvSpPr txBox="1"/>
      </xdr:nvSpPr>
      <xdr:spPr>
        <a:xfrm>
          <a:off x="29626560" y="1743456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112</xdr:row>
      <xdr:rowOff>0</xdr:rowOff>
    </xdr:from>
    <xdr:to>
      <xdr:col>49</xdr:col>
      <xdr:colOff>1201</xdr:colOff>
      <xdr:row>113</xdr:row>
      <xdr:rowOff>140846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61AF9D79-3B8C-4BA4-8E15-4126B685818D}"/>
            </a:ext>
          </a:extLst>
        </xdr:cNvPr>
        <xdr:cNvSpPr txBox="1"/>
      </xdr:nvSpPr>
      <xdr:spPr>
        <a:xfrm>
          <a:off x="29626560" y="1877568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87</xdr:row>
      <xdr:rowOff>0</xdr:rowOff>
    </xdr:from>
    <xdr:to>
      <xdr:col>63</xdr:col>
      <xdr:colOff>1201</xdr:colOff>
      <xdr:row>89</xdr:row>
      <xdr:rowOff>6963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23984D66-5C12-4E51-ABB8-40C00D8ED28D}"/>
            </a:ext>
          </a:extLst>
        </xdr:cNvPr>
        <xdr:cNvSpPr txBox="1"/>
      </xdr:nvSpPr>
      <xdr:spPr>
        <a:xfrm>
          <a:off x="38267640" y="14584680"/>
          <a:ext cx="618421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96</xdr:row>
      <xdr:rowOff>13607</xdr:rowOff>
    </xdr:from>
    <xdr:to>
      <xdr:col>63</xdr:col>
      <xdr:colOff>1201</xdr:colOff>
      <xdr:row>98</xdr:row>
      <xdr:rowOff>4775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F09D6CD-7E10-4AD6-B734-9AACE87D6856}"/>
            </a:ext>
          </a:extLst>
        </xdr:cNvPr>
        <xdr:cNvSpPr txBox="1"/>
      </xdr:nvSpPr>
      <xdr:spPr>
        <a:xfrm>
          <a:off x="38267640" y="16107047"/>
          <a:ext cx="618421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104</xdr:row>
      <xdr:rowOff>0</xdr:rowOff>
    </xdr:from>
    <xdr:to>
      <xdr:col>63</xdr:col>
      <xdr:colOff>1201</xdr:colOff>
      <xdr:row>105</xdr:row>
      <xdr:rowOff>140846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5F49991-A224-45FD-922A-478B88F78800}"/>
            </a:ext>
          </a:extLst>
        </xdr:cNvPr>
        <xdr:cNvSpPr txBox="1"/>
      </xdr:nvSpPr>
      <xdr:spPr>
        <a:xfrm>
          <a:off x="38267640" y="1743456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113</xdr:row>
      <xdr:rowOff>8832</xdr:rowOff>
    </xdr:from>
    <xdr:to>
      <xdr:col>63</xdr:col>
      <xdr:colOff>1201</xdr:colOff>
      <xdr:row>115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4E6A7729-65FF-4C85-9726-40460BE8BA73}"/>
            </a:ext>
          </a:extLst>
        </xdr:cNvPr>
        <xdr:cNvSpPr txBox="1"/>
      </xdr:nvSpPr>
      <xdr:spPr>
        <a:xfrm>
          <a:off x="38267640" y="18952152"/>
          <a:ext cx="618421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121</xdr:row>
      <xdr:rowOff>0</xdr:rowOff>
    </xdr:from>
    <xdr:to>
      <xdr:col>12</xdr:col>
      <xdr:colOff>1202</xdr:colOff>
      <xdr:row>122</xdr:row>
      <xdr:rowOff>140846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50210496-25ED-4073-8A76-77C8D24C9909}"/>
            </a:ext>
          </a:extLst>
        </xdr:cNvPr>
        <xdr:cNvSpPr txBox="1"/>
      </xdr:nvSpPr>
      <xdr:spPr>
        <a:xfrm>
          <a:off x="6789420" y="2028444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130</xdr:row>
      <xdr:rowOff>21227</xdr:rowOff>
    </xdr:from>
    <xdr:to>
      <xdr:col>12</xdr:col>
      <xdr:colOff>1202</xdr:colOff>
      <xdr:row>132</xdr:row>
      <xdr:rowOff>12395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83D2AACE-867E-43A6-89B1-A5034403A31F}"/>
            </a:ext>
          </a:extLst>
        </xdr:cNvPr>
        <xdr:cNvSpPr txBox="1"/>
      </xdr:nvSpPr>
      <xdr:spPr>
        <a:xfrm>
          <a:off x="6789420" y="21814427"/>
          <a:ext cx="618422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138</xdr:row>
      <xdr:rowOff>543</xdr:rowOff>
    </xdr:from>
    <xdr:to>
      <xdr:col>12</xdr:col>
      <xdr:colOff>1202</xdr:colOff>
      <xdr:row>140</xdr:row>
      <xdr:rowOff>7160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5B5DCE24-D459-447E-B72B-8D2E0412B373}"/>
            </a:ext>
          </a:extLst>
        </xdr:cNvPr>
        <xdr:cNvSpPr txBox="1"/>
      </xdr:nvSpPr>
      <xdr:spPr>
        <a:xfrm>
          <a:off x="6789420" y="23134863"/>
          <a:ext cx="618422" cy="341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167255</xdr:colOff>
      <xdr:row>147</xdr:row>
      <xdr:rowOff>1212</xdr:rowOff>
    </xdr:from>
    <xdr:to>
      <xdr:col>11</xdr:col>
      <xdr:colOff>174093</xdr:colOff>
      <xdr:row>149</xdr:row>
      <xdr:rowOff>214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F03BD34A-0AAF-46AC-B3BA-E9690766098E}"/>
            </a:ext>
          </a:extLst>
        </xdr:cNvPr>
        <xdr:cNvSpPr txBox="1"/>
      </xdr:nvSpPr>
      <xdr:spPr>
        <a:xfrm>
          <a:off x="6339455" y="24644292"/>
          <a:ext cx="624058" cy="334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122</xdr:row>
      <xdr:rowOff>0</xdr:rowOff>
    </xdr:from>
    <xdr:to>
      <xdr:col>26</xdr:col>
      <xdr:colOff>1202</xdr:colOff>
      <xdr:row>124</xdr:row>
      <xdr:rowOff>6963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286C667F-AF3C-49E5-9D87-CF2686CC5085}"/>
            </a:ext>
          </a:extLst>
        </xdr:cNvPr>
        <xdr:cNvSpPr txBox="1"/>
      </xdr:nvSpPr>
      <xdr:spPr>
        <a:xfrm>
          <a:off x="15430500" y="20452080"/>
          <a:ext cx="618422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167255</xdr:colOff>
      <xdr:row>130</xdr:row>
      <xdr:rowOff>0</xdr:rowOff>
    </xdr:from>
    <xdr:to>
      <xdr:col>25</xdr:col>
      <xdr:colOff>174093</xdr:colOff>
      <xdr:row>131</xdr:row>
      <xdr:rowOff>140846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21697F63-FBF4-49B2-BFF3-174CE350AB96}"/>
            </a:ext>
          </a:extLst>
        </xdr:cNvPr>
        <xdr:cNvSpPr txBox="1"/>
      </xdr:nvSpPr>
      <xdr:spPr>
        <a:xfrm>
          <a:off x="14980535" y="21793200"/>
          <a:ext cx="624058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167255</xdr:colOff>
      <xdr:row>138</xdr:row>
      <xdr:rowOff>6803</xdr:rowOff>
    </xdr:from>
    <xdr:to>
      <xdr:col>25</xdr:col>
      <xdr:colOff>174093</xdr:colOff>
      <xdr:row>140</xdr:row>
      <xdr:rowOff>6136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B1AE63FB-2723-40CD-AF89-04419FD30A54}"/>
            </a:ext>
          </a:extLst>
        </xdr:cNvPr>
        <xdr:cNvSpPr txBox="1"/>
      </xdr:nvSpPr>
      <xdr:spPr>
        <a:xfrm>
          <a:off x="14980535" y="23141123"/>
          <a:ext cx="624058" cy="334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147</xdr:row>
      <xdr:rowOff>0</xdr:rowOff>
    </xdr:from>
    <xdr:to>
      <xdr:col>26</xdr:col>
      <xdr:colOff>1202</xdr:colOff>
      <xdr:row>148</xdr:row>
      <xdr:rowOff>140846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23F443B-0254-4485-A5D0-43AC436C72BF}"/>
            </a:ext>
          </a:extLst>
        </xdr:cNvPr>
        <xdr:cNvSpPr txBox="1"/>
      </xdr:nvSpPr>
      <xdr:spPr>
        <a:xfrm>
          <a:off x="15430500" y="2464308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1202</xdr:colOff>
      <xdr:row>120</xdr:row>
      <xdr:rowOff>0</xdr:rowOff>
    </xdr:from>
    <xdr:to>
      <xdr:col>49</xdr:col>
      <xdr:colOff>10028</xdr:colOff>
      <xdr:row>121</xdr:row>
      <xdr:rowOff>140847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81FEEAC6-CB05-4E88-B480-D7BA5CF152E0}"/>
            </a:ext>
          </a:extLst>
        </xdr:cNvPr>
        <xdr:cNvSpPr txBox="1"/>
      </xdr:nvSpPr>
      <xdr:spPr>
        <a:xfrm>
          <a:off x="29627762" y="20116800"/>
          <a:ext cx="626046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128</xdr:row>
      <xdr:rowOff>1212</xdr:rowOff>
    </xdr:from>
    <xdr:to>
      <xdr:col>49</xdr:col>
      <xdr:colOff>1201</xdr:colOff>
      <xdr:row>129</xdr:row>
      <xdr:rowOff>141511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FD59561C-DCBA-4BB7-BEEC-BDC1EBA508D7}"/>
            </a:ext>
          </a:extLst>
        </xdr:cNvPr>
        <xdr:cNvSpPr txBox="1"/>
      </xdr:nvSpPr>
      <xdr:spPr>
        <a:xfrm>
          <a:off x="29626560" y="21459132"/>
          <a:ext cx="618421" cy="307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</xdr:colOff>
      <xdr:row>136</xdr:row>
      <xdr:rowOff>13606</xdr:rowOff>
    </xdr:from>
    <xdr:to>
      <xdr:col>49</xdr:col>
      <xdr:colOff>1202</xdr:colOff>
      <xdr:row>138</xdr:row>
      <xdr:rowOff>4774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819E9C23-C54D-4E12-8964-679F8070501D}"/>
            </a:ext>
          </a:extLst>
        </xdr:cNvPr>
        <xdr:cNvSpPr txBox="1"/>
      </xdr:nvSpPr>
      <xdr:spPr>
        <a:xfrm>
          <a:off x="29626561" y="22812646"/>
          <a:ext cx="618421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167255</xdr:colOff>
      <xdr:row>145</xdr:row>
      <xdr:rowOff>22439</xdr:rowOff>
    </xdr:from>
    <xdr:to>
      <xdr:col>48</xdr:col>
      <xdr:colOff>174094</xdr:colOff>
      <xdr:row>147</xdr:row>
      <xdr:rowOff>13607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8F23ECCE-3A1E-4F83-96FE-6BC29FA17B6E}"/>
            </a:ext>
          </a:extLst>
        </xdr:cNvPr>
        <xdr:cNvSpPr txBox="1"/>
      </xdr:nvSpPr>
      <xdr:spPr>
        <a:xfrm>
          <a:off x="29176595" y="24330239"/>
          <a:ext cx="624059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167255</xdr:colOff>
      <xdr:row>122</xdr:row>
      <xdr:rowOff>8832</xdr:rowOff>
    </xdr:from>
    <xdr:to>
      <xdr:col>62</xdr:col>
      <xdr:colOff>174094</xdr:colOff>
      <xdr:row>124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CF046D20-6374-45F7-80E1-85026A616353}"/>
            </a:ext>
          </a:extLst>
        </xdr:cNvPr>
        <xdr:cNvSpPr txBox="1"/>
      </xdr:nvSpPr>
      <xdr:spPr>
        <a:xfrm>
          <a:off x="37817675" y="20460912"/>
          <a:ext cx="624059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1202</xdr:colOff>
      <xdr:row>130</xdr:row>
      <xdr:rowOff>21227</xdr:rowOff>
    </xdr:from>
    <xdr:to>
      <xdr:col>63</xdr:col>
      <xdr:colOff>10028</xdr:colOff>
      <xdr:row>132</xdr:row>
      <xdr:rowOff>12395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4AD28869-00E6-441A-B633-F61A8FAE820E}"/>
            </a:ext>
          </a:extLst>
        </xdr:cNvPr>
        <xdr:cNvSpPr txBox="1"/>
      </xdr:nvSpPr>
      <xdr:spPr>
        <a:xfrm>
          <a:off x="38268842" y="21814427"/>
          <a:ext cx="626046" cy="32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1202</xdr:colOff>
      <xdr:row>138</xdr:row>
      <xdr:rowOff>543</xdr:rowOff>
    </xdr:from>
    <xdr:to>
      <xdr:col>63</xdr:col>
      <xdr:colOff>10028</xdr:colOff>
      <xdr:row>140</xdr:row>
      <xdr:rowOff>7160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4C6BC71-0292-420B-A701-30D576E81AEF}"/>
            </a:ext>
          </a:extLst>
        </xdr:cNvPr>
        <xdr:cNvSpPr txBox="1"/>
      </xdr:nvSpPr>
      <xdr:spPr>
        <a:xfrm>
          <a:off x="38268842" y="23134863"/>
          <a:ext cx="626046" cy="341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147</xdr:row>
      <xdr:rowOff>1212</xdr:rowOff>
    </xdr:from>
    <xdr:to>
      <xdr:col>63</xdr:col>
      <xdr:colOff>1201</xdr:colOff>
      <xdr:row>149</xdr:row>
      <xdr:rowOff>214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7E21F4D3-94EC-40B0-887A-C87E0EBF610B}"/>
            </a:ext>
          </a:extLst>
        </xdr:cNvPr>
        <xdr:cNvSpPr txBox="1"/>
      </xdr:nvSpPr>
      <xdr:spPr>
        <a:xfrm>
          <a:off x="38267640" y="24644292"/>
          <a:ext cx="618421" cy="334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13</xdr:col>
      <xdr:colOff>1201</xdr:colOff>
      <xdr:row>93</xdr:row>
      <xdr:rowOff>140847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5A7B0733-B6FF-4411-8F00-D573D0A37CB9}"/>
            </a:ext>
          </a:extLst>
        </xdr:cNvPr>
        <xdr:cNvSpPr txBox="1"/>
      </xdr:nvSpPr>
      <xdr:spPr>
        <a:xfrm>
          <a:off x="7406640" y="15422880"/>
          <a:ext cx="618421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92</xdr:row>
      <xdr:rowOff>0</xdr:rowOff>
    </xdr:from>
    <xdr:to>
      <xdr:col>25</xdr:col>
      <xdr:colOff>1201</xdr:colOff>
      <xdr:row>93</xdr:row>
      <xdr:rowOff>140847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E0FA60E5-5863-493A-A785-9A2BDB736990}"/>
            </a:ext>
          </a:extLst>
        </xdr:cNvPr>
        <xdr:cNvSpPr txBox="1"/>
      </xdr:nvSpPr>
      <xdr:spPr>
        <a:xfrm>
          <a:off x="14813280" y="15422880"/>
          <a:ext cx="618421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100</xdr:row>
      <xdr:rowOff>0</xdr:rowOff>
    </xdr:from>
    <xdr:to>
      <xdr:col>24</xdr:col>
      <xdr:colOff>1202</xdr:colOff>
      <xdr:row>101</xdr:row>
      <xdr:rowOff>140846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6BCBF375-0FA3-4911-8F84-129A451E66A6}"/>
            </a:ext>
          </a:extLst>
        </xdr:cNvPr>
        <xdr:cNvSpPr txBox="1"/>
      </xdr:nvSpPr>
      <xdr:spPr>
        <a:xfrm>
          <a:off x="14196060" y="1676400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100</xdr:row>
      <xdr:rowOff>0</xdr:rowOff>
    </xdr:from>
    <xdr:to>
      <xdr:col>14</xdr:col>
      <xdr:colOff>1202</xdr:colOff>
      <xdr:row>101</xdr:row>
      <xdr:rowOff>140846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E1E3F7A-DF1B-4D03-9D9A-72E86D0E2A61}"/>
            </a:ext>
          </a:extLst>
        </xdr:cNvPr>
        <xdr:cNvSpPr txBox="1"/>
      </xdr:nvSpPr>
      <xdr:spPr>
        <a:xfrm>
          <a:off x="8023860" y="1676400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108</xdr:row>
      <xdr:rowOff>0</xdr:rowOff>
    </xdr:from>
    <xdr:to>
      <xdr:col>13</xdr:col>
      <xdr:colOff>1201</xdr:colOff>
      <xdr:row>110</xdr:row>
      <xdr:rowOff>6963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BD60E9EE-D392-4CBC-B777-840A2DDADB85}"/>
            </a:ext>
          </a:extLst>
        </xdr:cNvPr>
        <xdr:cNvSpPr txBox="1"/>
      </xdr:nvSpPr>
      <xdr:spPr>
        <a:xfrm>
          <a:off x="7406640" y="18105120"/>
          <a:ext cx="618421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108</xdr:row>
      <xdr:rowOff>0</xdr:rowOff>
    </xdr:from>
    <xdr:to>
      <xdr:col>25</xdr:col>
      <xdr:colOff>1201</xdr:colOff>
      <xdr:row>110</xdr:row>
      <xdr:rowOff>6963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80CA955E-6ADB-4D97-BAFB-016A141B5A70}"/>
            </a:ext>
          </a:extLst>
        </xdr:cNvPr>
        <xdr:cNvSpPr txBox="1"/>
      </xdr:nvSpPr>
      <xdr:spPr>
        <a:xfrm>
          <a:off x="14813280" y="18105120"/>
          <a:ext cx="618421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126</xdr:row>
      <xdr:rowOff>0</xdr:rowOff>
    </xdr:from>
    <xdr:to>
      <xdr:col>13</xdr:col>
      <xdr:colOff>1201</xdr:colOff>
      <xdr:row>127</xdr:row>
      <xdr:rowOff>140846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832E0ADE-2BA1-47CC-B697-7C7B5A53EA95}"/>
            </a:ext>
          </a:extLst>
        </xdr:cNvPr>
        <xdr:cNvSpPr txBox="1"/>
      </xdr:nvSpPr>
      <xdr:spPr>
        <a:xfrm>
          <a:off x="7406640" y="2112264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134</xdr:row>
      <xdr:rowOff>0</xdr:rowOff>
    </xdr:from>
    <xdr:to>
      <xdr:col>14</xdr:col>
      <xdr:colOff>1202</xdr:colOff>
      <xdr:row>135</xdr:row>
      <xdr:rowOff>140847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7FABDE24-CA7F-4203-B960-B1222E27E850}"/>
            </a:ext>
          </a:extLst>
        </xdr:cNvPr>
        <xdr:cNvSpPr txBox="1"/>
      </xdr:nvSpPr>
      <xdr:spPr>
        <a:xfrm>
          <a:off x="8023860" y="22463760"/>
          <a:ext cx="618422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142</xdr:row>
      <xdr:rowOff>0</xdr:rowOff>
    </xdr:from>
    <xdr:to>
      <xdr:col>13</xdr:col>
      <xdr:colOff>1201</xdr:colOff>
      <xdr:row>143</xdr:row>
      <xdr:rowOff>140846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A26F9537-7ECD-48A6-8F70-FCFF027DB7FA}"/>
            </a:ext>
          </a:extLst>
        </xdr:cNvPr>
        <xdr:cNvSpPr txBox="1"/>
      </xdr:nvSpPr>
      <xdr:spPr>
        <a:xfrm>
          <a:off x="7406640" y="2380488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126</xdr:row>
      <xdr:rowOff>0</xdr:rowOff>
    </xdr:from>
    <xdr:to>
      <xdr:col>25</xdr:col>
      <xdr:colOff>1201</xdr:colOff>
      <xdr:row>127</xdr:row>
      <xdr:rowOff>140846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BDFCB425-3B7D-4A16-9E02-8C645E1BA57C}"/>
            </a:ext>
          </a:extLst>
        </xdr:cNvPr>
        <xdr:cNvSpPr txBox="1"/>
      </xdr:nvSpPr>
      <xdr:spPr>
        <a:xfrm>
          <a:off x="14813280" y="2112264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134</xdr:row>
      <xdr:rowOff>0</xdr:rowOff>
    </xdr:from>
    <xdr:to>
      <xdr:col>24</xdr:col>
      <xdr:colOff>1202</xdr:colOff>
      <xdr:row>135</xdr:row>
      <xdr:rowOff>140847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90B938D5-1C0E-4BE7-BC8C-4C788E15EE2A}"/>
            </a:ext>
          </a:extLst>
        </xdr:cNvPr>
        <xdr:cNvSpPr txBox="1"/>
      </xdr:nvSpPr>
      <xdr:spPr>
        <a:xfrm>
          <a:off x="14196060" y="22463760"/>
          <a:ext cx="618422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142</xdr:row>
      <xdr:rowOff>0</xdr:rowOff>
    </xdr:from>
    <xdr:to>
      <xdr:col>25</xdr:col>
      <xdr:colOff>1201</xdr:colOff>
      <xdr:row>143</xdr:row>
      <xdr:rowOff>140846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AA8D257A-2A68-4DD0-B105-E1F66DC7E522}"/>
            </a:ext>
          </a:extLst>
        </xdr:cNvPr>
        <xdr:cNvSpPr txBox="1"/>
      </xdr:nvSpPr>
      <xdr:spPr>
        <a:xfrm>
          <a:off x="14813280" y="2380488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140</xdr:row>
      <xdr:rowOff>0</xdr:rowOff>
    </xdr:from>
    <xdr:to>
      <xdr:col>50</xdr:col>
      <xdr:colOff>1202</xdr:colOff>
      <xdr:row>141</xdr:row>
      <xdr:rowOff>140846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C9060579-1D1C-423D-850D-4A587DF90DCD}"/>
            </a:ext>
          </a:extLst>
        </xdr:cNvPr>
        <xdr:cNvSpPr txBox="1"/>
      </xdr:nvSpPr>
      <xdr:spPr>
        <a:xfrm>
          <a:off x="30243780" y="2346960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124</xdr:row>
      <xdr:rowOff>0</xdr:rowOff>
    </xdr:from>
    <xdr:to>
      <xdr:col>50</xdr:col>
      <xdr:colOff>1202</xdr:colOff>
      <xdr:row>126</xdr:row>
      <xdr:rowOff>6964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B154C69E-8432-4006-BA98-4EA215840D99}"/>
            </a:ext>
          </a:extLst>
        </xdr:cNvPr>
        <xdr:cNvSpPr txBox="1"/>
      </xdr:nvSpPr>
      <xdr:spPr>
        <a:xfrm>
          <a:off x="30243780" y="20787360"/>
          <a:ext cx="618422" cy="342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132</xdr:row>
      <xdr:rowOff>0</xdr:rowOff>
    </xdr:from>
    <xdr:to>
      <xdr:col>51</xdr:col>
      <xdr:colOff>1201</xdr:colOff>
      <xdr:row>133</xdr:row>
      <xdr:rowOff>140846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44DBAD6C-B981-47DD-AAB2-36EE5B2A8596}"/>
            </a:ext>
          </a:extLst>
        </xdr:cNvPr>
        <xdr:cNvSpPr txBox="1"/>
      </xdr:nvSpPr>
      <xdr:spPr>
        <a:xfrm>
          <a:off x="30861000" y="2212848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134</xdr:row>
      <xdr:rowOff>0</xdr:rowOff>
    </xdr:from>
    <xdr:to>
      <xdr:col>61</xdr:col>
      <xdr:colOff>1201</xdr:colOff>
      <xdr:row>135</xdr:row>
      <xdr:rowOff>140847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85039A7C-BFAC-476B-BEBF-DC61854A62AD}"/>
            </a:ext>
          </a:extLst>
        </xdr:cNvPr>
        <xdr:cNvSpPr txBox="1"/>
      </xdr:nvSpPr>
      <xdr:spPr>
        <a:xfrm>
          <a:off x="37033200" y="22463760"/>
          <a:ext cx="618421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142</xdr:row>
      <xdr:rowOff>0</xdr:rowOff>
    </xdr:from>
    <xdr:to>
      <xdr:col>62</xdr:col>
      <xdr:colOff>1202</xdr:colOff>
      <xdr:row>143</xdr:row>
      <xdr:rowOff>140846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07009018-6AC8-4014-8977-09C8A54FCF58}"/>
            </a:ext>
          </a:extLst>
        </xdr:cNvPr>
        <xdr:cNvSpPr txBox="1"/>
      </xdr:nvSpPr>
      <xdr:spPr>
        <a:xfrm>
          <a:off x="37650420" y="2380488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125</xdr:row>
      <xdr:rowOff>0</xdr:rowOff>
    </xdr:from>
    <xdr:to>
      <xdr:col>62</xdr:col>
      <xdr:colOff>1202</xdr:colOff>
      <xdr:row>126</xdr:row>
      <xdr:rowOff>140846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0E2CB471-6E39-4E6C-BBBA-B80C01463025}"/>
            </a:ext>
          </a:extLst>
        </xdr:cNvPr>
        <xdr:cNvSpPr txBox="1"/>
      </xdr:nvSpPr>
      <xdr:spPr>
        <a:xfrm>
          <a:off x="37650420" y="20955000"/>
          <a:ext cx="618422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92</xdr:row>
      <xdr:rowOff>0</xdr:rowOff>
    </xdr:from>
    <xdr:to>
      <xdr:col>50</xdr:col>
      <xdr:colOff>1202</xdr:colOff>
      <xdr:row>93</xdr:row>
      <xdr:rowOff>140847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46C2760D-B594-4A10-BB01-7D69B80850D3}"/>
            </a:ext>
          </a:extLst>
        </xdr:cNvPr>
        <xdr:cNvSpPr txBox="1"/>
      </xdr:nvSpPr>
      <xdr:spPr>
        <a:xfrm>
          <a:off x="30243780" y="15422880"/>
          <a:ext cx="618422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100</xdr:row>
      <xdr:rowOff>0</xdr:rowOff>
    </xdr:from>
    <xdr:to>
      <xdr:col>51</xdr:col>
      <xdr:colOff>1201</xdr:colOff>
      <xdr:row>101</xdr:row>
      <xdr:rowOff>140846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0FA12BAB-E459-44CD-AB20-898E4D6A26F9}"/>
            </a:ext>
          </a:extLst>
        </xdr:cNvPr>
        <xdr:cNvSpPr txBox="1"/>
      </xdr:nvSpPr>
      <xdr:spPr>
        <a:xfrm>
          <a:off x="30861000" y="1676400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108</xdr:row>
      <xdr:rowOff>0</xdr:rowOff>
    </xdr:from>
    <xdr:to>
      <xdr:col>50</xdr:col>
      <xdr:colOff>1202</xdr:colOff>
      <xdr:row>110</xdr:row>
      <xdr:rowOff>6963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98041AF0-ED42-45BF-864F-2D71E73F7A11}"/>
            </a:ext>
          </a:extLst>
        </xdr:cNvPr>
        <xdr:cNvSpPr txBox="1"/>
      </xdr:nvSpPr>
      <xdr:spPr>
        <a:xfrm>
          <a:off x="30243780" y="18105120"/>
          <a:ext cx="618422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100</xdr:row>
      <xdr:rowOff>0</xdr:rowOff>
    </xdr:from>
    <xdr:to>
      <xdr:col>61</xdr:col>
      <xdr:colOff>1201</xdr:colOff>
      <xdr:row>101</xdr:row>
      <xdr:rowOff>140846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F5EC6B71-529D-4329-8467-AC6375991732}"/>
            </a:ext>
          </a:extLst>
        </xdr:cNvPr>
        <xdr:cNvSpPr txBox="1"/>
      </xdr:nvSpPr>
      <xdr:spPr>
        <a:xfrm>
          <a:off x="37033200" y="16764000"/>
          <a:ext cx="618421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92</xdr:row>
      <xdr:rowOff>0</xdr:rowOff>
    </xdr:from>
    <xdr:to>
      <xdr:col>62</xdr:col>
      <xdr:colOff>1202</xdr:colOff>
      <xdr:row>93</xdr:row>
      <xdr:rowOff>140847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D53AECD4-5F6F-4A23-AFD8-18E716EF5CA4}"/>
            </a:ext>
          </a:extLst>
        </xdr:cNvPr>
        <xdr:cNvSpPr txBox="1"/>
      </xdr:nvSpPr>
      <xdr:spPr>
        <a:xfrm>
          <a:off x="37650420" y="15422880"/>
          <a:ext cx="618422" cy="308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108</xdr:row>
      <xdr:rowOff>0</xdr:rowOff>
    </xdr:from>
    <xdr:to>
      <xdr:col>62</xdr:col>
      <xdr:colOff>1202</xdr:colOff>
      <xdr:row>110</xdr:row>
      <xdr:rowOff>6963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0CDD0FAF-CEDF-4407-8090-63CE140E8705}"/>
            </a:ext>
          </a:extLst>
        </xdr:cNvPr>
        <xdr:cNvSpPr txBox="1"/>
      </xdr:nvSpPr>
      <xdr:spPr>
        <a:xfrm>
          <a:off x="37650420" y="18105120"/>
          <a:ext cx="618422" cy="342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29</xdr:col>
      <xdr:colOff>158920</xdr:colOff>
      <xdr:row>144</xdr:row>
      <xdr:rowOff>0</xdr:rowOff>
    </xdr:from>
    <xdr:to>
      <xdr:col>36</xdr:col>
      <xdr:colOff>53</xdr:colOff>
      <xdr:row>144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806272FD-0FCD-4B1F-B576-7E525D964AE8}"/>
            </a:ext>
          </a:extLst>
        </xdr:cNvPr>
        <xdr:cNvCxnSpPr/>
      </xdr:nvCxnSpPr>
      <xdr:spPr>
        <a:xfrm flipV="1">
          <a:off x="18058300" y="24140160"/>
          <a:ext cx="416167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0</xdr:colOff>
      <xdr:row>50</xdr:row>
      <xdr:rowOff>0</xdr:rowOff>
    </xdr:from>
    <xdr:to>
      <xdr:col>73</xdr:col>
      <xdr:colOff>9536</xdr:colOff>
      <xdr:row>50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29FB641-DCAD-47AE-9104-D13B259C670E}"/>
            </a:ext>
          </a:extLst>
        </xdr:cNvPr>
        <xdr:cNvCxnSpPr/>
      </xdr:nvCxnSpPr>
      <xdr:spPr>
        <a:xfrm flipV="1">
          <a:off x="41353740" y="8382000"/>
          <a:ext cx="371285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78</xdr:row>
      <xdr:rowOff>0</xdr:rowOff>
    </xdr:from>
    <xdr:to>
      <xdr:col>36</xdr:col>
      <xdr:colOff>9536</xdr:colOff>
      <xdr:row>78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7E2DA3D-31F6-4D1F-B7DF-B11C7FD3F8DF}"/>
            </a:ext>
          </a:extLst>
        </xdr:cNvPr>
        <xdr:cNvCxnSpPr/>
      </xdr:nvCxnSpPr>
      <xdr:spPr>
        <a:xfrm flipV="1">
          <a:off x="18516600" y="13075920"/>
          <a:ext cx="371285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36</xdr:col>
      <xdr:colOff>9536</xdr:colOff>
      <xdr:row>82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EC498F8-554A-41FE-922E-629F0188F165}"/>
            </a:ext>
          </a:extLst>
        </xdr:cNvPr>
        <xdr:cNvCxnSpPr/>
      </xdr:nvCxnSpPr>
      <xdr:spPr>
        <a:xfrm flipV="1">
          <a:off x="18516600" y="13746480"/>
          <a:ext cx="371285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80</xdr:row>
      <xdr:rowOff>0</xdr:rowOff>
    </xdr:from>
    <xdr:to>
      <xdr:col>73</xdr:col>
      <xdr:colOff>9536</xdr:colOff>
      <xdr:row>80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8AF4527-82AE-4AEF-98C4-05E103BE079D}"/>
            </a:ext>
          </a:extLst>
        </xdr:cNvPr>
        <xdr:cNvCxnSpPr/>
      </xdr:nvCxnSpPr>
      <xdr:spPr>
        <a:xfrm flipV="1">
          <a:off x="41353740" y="13411200"/>
          <a:ext cx="371285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166541</xdr:colOff>
      <xdr:row>76</xdr:row>
      <xdr:rowOff>0</xdr:rowOff>
    </xdr:from>
    <xdr:to>
      <xdr:col>6</xdr:col>
      <xdr:colOff>108846</xdr:colOff>
      <xdr:row>76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CF16A7B-AF81-4B09-8A08-3989B23D4E07}"/>
            </a:ext>
          </a:extLst>
        </xdr:cNvPr>
        <xdr:cNvCxnSpPr/>
      </xdr:nvCxnSpPr>
      <xdr:spPr>
        <a:xfrm flipV="1">
          <a:off x="166541" y="12740640"/>
          <a:ext cx="3645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1461</xdr:colOff>
      <xdr:row>8</xdr:row>
      <xdr:rowOff>102072</xdr:rowOff>
    </xdr:from>
    <xdr:to>
      <xdr:col>12</xdr:col>
      <xdr:colOff>0</xdr:colOff>
      <xdr:row>11</xdr:row>
      <xdr:rowOff>13197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2E184AB-703F-495A-ACDD-7DABEF2FF30C}"/>
            </a:ext>
          </a:extLst>
        </xdr:cNvPr>
        <xdr:cNvSpPr txBox="1"/>
      </xdr:nvSpPr>
      <xdr:spPr>
        <a:xfrm>
          <a:off x="6790881" y="1443192"/>
          <a:ext cx="615759" cy="414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184898</xdr:colOff>
      <xdr:row>22</xdr:row>
      <xdr:rowOff>42875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9A59C6-6479-430A-8DF3-2BD2F27601BF}"/>
            </a:ext>
          </a:extLst>
        </xdr:cNvPr>
        <xdr:cNvSpPr txBox="1"/>
      </xdr:nvSpPr>
      <xdr:spPr>
        <a:xfrm>
          <a:off x="6789420" y="3352800"/>
          <a:ext cx="184898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1460</xdr:colOff>
      <xdr:row>14</xdr:row>
      <xdr:rowOff>0</xdr:rowOff>
    </xdr:from>
    <xdr:to>
      <xdr:col>13</xdr:col>
      <xdr:colOff>0</xdr:colOff>
      <xdr:row>16</xdr:row>
      <xdr:rowOff>50506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AEE5509-BD73-4614-A84B-B70564DC1425}"/>
            </a:ext>
          </a:extLst>
        </xdr:cNvPr>
        <xdr:cNvSpPr txBox="1"/>
      </xdr:nvSpPr>
      <xdr:spPr>
        <a:xfrm>
          <a:off x="7408100" y="2346960"/>
          <a:ext cx="615760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</xdr:colOff>
      <xdr:row>30</xdr:row>
      <xdr:rowOff>102072</xdr:rowOff>
    </xdr:from>
    <xdr:to>
      <xdr:col>12</xdr:col>
      <xdr:colOff>3108</xdr:colOff>
      <xdr:row>33</xdr:row>
      <xdr:rowOff>13198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2C03936-9F49-48E6-8725-934AB8556B53}"/>
            </a:ext>
          </a:extLst>
        </xdr:cNvPr>
        <xdr:cNvSpPr txBox="1"/>
      </xdr:nvSpPr>
      <xdr:spPr>
        <a:xfrm>
          <a:off x="6789421" y="5131272"/>
          <a:ext cx="620327" cy="414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11</xdr:col>
      <xdr:colOff>184898</xdr:colOff>
      <xdr:row>43</xdr:row>
      <xdr:rowOff>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83987A-D524-46FF-B5FC-880F8D688D99}"/>
            </a:ext>
          </a:extLst>
        </xdr:cNvPr>
        <xdr:cNvSpPr txBox="1"/>
      </xdr:nvSpPr>
      <xdr:spPr>
        <a:xfrm>
          <a:off x="6789420" y="6873240"/>
          <a:ext cx="184898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3106</xdr:colOff>
      <xdr:row>38</xdr:row>
      <xdr:rowOff>50506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910863-7A84-46A8-9707-E7344FD0D89F}"/>
            </a:ext>
          </a:extLst>
        </xdr:cNvPr>
        <xdr:cNvSpPr txBox="1"/>
      </xdr:nvSpPr>
      <xdr:spPr>
        <a:xfrm>
          <a:off x="7406640" y="6035040"/>
          <a:ext cx="620326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1461</xdr:colOff>
      <xdr:row>26</xdr:row>
      <xdr:rowOff>0</xdr:rowOff>
    </xdr:from>
    <xdr:to>
      <xdr:col>14</xdr:col>
      <xdr:colOff>0</xdr:colOff>
      <xdr:row>28</xdr:row>
      <xdr:rowOff>42875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E6FF865-0A0F-439C-844D-31FFC3E30E18}"/>
            </a:ext>
          </a:extLst>
        </xdr:cNvPr>
        <xdr:cNvSpPr txBox="1"/>
      </xdr:nvSpPr>
      <xdr:spPr>
        <a:xfrm>
          <a:off x="8025321" y="4358640"/>
          <a:ext cx="615759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2922</xdr:colOff>
      <xdr:row>50</xdr:row>
      <xdr:rowOff>102071</xdr:rowOff>
    </xdr:from>
    <xdr:to>
      <xdr:col>12</xdr:col>
      <xdr:colOff>1461</xdr:colOff>
      <xdr:row>53</xdr:row>
      <xdr:rowOff>13197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F591B9-8FE9-4DEF-A19D-B6CD61733206}"/>
            </a:ext>
          </a:extLst>
        </xdr:cNvPr>
        <xdr:cNvSpPr txBox="1"/>
      </xdr:nvSpPr>
      <xdr:spPr>
        <a:xfrm>
          <a:off x="6792342" y="8484071"/>
          <a:ext cx="615759" cy="414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184898</xdr:colOff>
      <xdr:row>63</xdr:row>
      <xdr:rowOff>42875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71CF445-BE3E-4E34-9D0E-113015AD45DB}"/>
            </a:ext>
          </a:extLst>
        </xdr:cNvPr>
        <xdr:cNvSpPr txBox="1"/>
      </xdr:nvSpPr>
      <xdr:spPr>
        <a:xfrm>
          <a:off x="6789420" y="10226040"/>
          <a:ext cx="184898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10541</xdr:colOff>
      <xdr:row>56</xdr:row>
      <xdr:rowOff>4496</xdr:rowOff>
    </xdr:from>
    <xdr:to>
      <xdr:col>13</xdr:col>
      <xdr:colOff>1572</xdr:colOff>
      <xdr:row>58</xdr:row>
      <xdr:rowOff>50592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AD43267-CEFC-470F-A3C7-AAB075DB19D6}"/>
            </a:ext>
          </a:extLst>
        </xdr:cNvPr>
        <xdr:cNvSpPr txBox="1"/>
      </xdr:nvSpPr>
      <xdr:spPr>
        <a:xfrm>
          <a:off x="7417181" y="9392336"/>
          <a:ext cx="608251" cy="381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</xdr:colOff>
      <xdr:row>70</xdr:row>
      <xdr:rowOff>94452</xdr:rowOff>
    </xdr:from>
    <xdr:to>
      <xdr:col>12</xdr:col>
      <xdr:colOff>3108</xdr:colOff>
      <xdr:row>73</xdr:row>
      <xdr:rowOff>20805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005F97F-CC2E-459D-89FE-ECF5E4F26D62}"/>
            </a:ext>
          </a:extLst>
        </xdr:cNvPr>
        <xdr:cNvSpPr txBox="1"/>
      </xdr:nvSpPr>
      <xdr:spPr>
        <a:xfrm>
          <a:off x="6789421" y="11829252"/>
          <a:ext cx="620327" cy="429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168197</xdr:colOff>
      <xdr:row>81</xdr:row>
      <xdr:rowOff>0</xdr:rowOff>
    </xdr:from>
    <xdr:to>
      <xdr:col>11</xdr:col>
      <xdr:colOff>166737</xdr:colOff>
      <xdr:row>83</xdr:row>
      <xdr:rowOff>50506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01227B4-37F1-48F3-A9D5-B86A5382E5DF}"/>
            </a:ext>
          </a:extLst>
        </xdr:cNvPr>
        <xdr:cNvSpPr txBox="1"/>
      </xdr:nvSpPr>
      <xdr:spPr>
        <a:xfrm>
          <a:off x="6340397" y="13578840"/>
          <a:ext cx="615760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12</xdr:col>
      <xdr:colOff>184898</xdr:colOff>
      <xdr:row>78</xdr:row>
      <xdr:rowOff>42875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8776BB-3E42-4593-BAD4-26F8978A89AC}"/>
            </a:ext>
          </a:extLst>
        </xdr:cNvPr>
        <xdr:cNvSpPr txBox="1"/>
      </xdr:nvSpPr>
      <xdr:spPr>
        <a:xfrm>
          <a:off x="7406640" y="12740640"/>
          <a:ext cx="184898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1461</xdr:colOff>
      <xdr:row>66</xdr:row>
      <xdr:rowOff>0</xdr:rowOff>
    </xdr:from>
    <xdr:to>
      <xdr:col>14</xdr:col>
      <xdr:colOff>0</xdr:colOff>
      <xdr:row>68</xdr:row>
      <xdr:rowOff>42875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EAAAEF0-CF7B-4DF6-AD3D-B67BDB5CE08C}"/>
            </a:ext>
          </a:extLst>
        </xdr:cNvPr>
        <xdr:cNvSpPr txBox="1"/>
      </xdr:nvSpPr>
      <xdr:spPr>
        <a:xfrm>
          <a:off x="8025321" y="11064240"/>
          <a:ext cx="615759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8</xdr:row>
      <xdr:rowOff>102734</xdr:rowOff>
    </xdr:from>
    <xdr:to>
      <xdr:col>26</xdr:col>
      <xdr:colOff>3107</xdr:colOff>
      <xdr:row>11</xdr:row>
      <xdr:rowOff>29087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2935761-0BC6-4FDF-A26E-6048486B0CD3}"/>
            </a:ext>
          </a:extLst>
        </xdr:cNvPr>
        <xdr:cNvSpPr txBox="1"/>
      </xdr:nvSpPr>
      <xdr:spPr>
        <a:xfrm>
          <a:off x="15430500" y="1443854"/>
          <a:ext cx="620327" cy="429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25</xdr:col>
      <xdr:colOff>184898</xdr:colOff>
      <xdr:row>21</xdr:row>
      <xdr:rowOff>42875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B229BE9-C6F7-4E62-BFE2-3B0E5194B5C8}"/>
            </a:ext>
          </a:extLst>
        </xdr:cNvPr>
        <xdr:cNvSpPr txBox="1"/>
      </xdr:nvSpPr>
      <xdr:spPr>
        <a:xfrm>
          <a:off x="15430500" y="3185160"/>
          <a:ext cx="184898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169891</xdr:colOff>
      <xdr:row>16</xdr:row>
      <xdr:rowOff>50506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4223AA8-414E-4680-BD60-AED09B14F59B}"/>
            </a:ext>
          </a:extLst>
        </xdr:cNvPr>
        <xdr:cNvSpPr txBox="1"/>
      </xdr:nvSpPr>
      <xdr:spPr>
        <a:xfrm>
          <a:off x="14813280" y="2346960"/>
          <a:ext cx="169891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48</xdr:row>
      <xdr:rowOff>102072</xdr:rowOff>
    </xdr:from>
    <xdr:to>
      <xdr:col>25</xdr:col>
      <xdr:colOff>184898</xdr:colOff>
      <xdr:row>51</xdr:row>
      <xdr:rowOff>20707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B36D239-70BA-4454-8F56-B4B309C3CF72}"/>
            </a:ext>
          </a:extLst>
        </xdr:cNvPr>
        <xdr:cNvSpPr txBox="1"/>
      </xdr:nvSpPr>
      <xdr:spPr>
        <a:xfrm>
          <a:off x="15430500" y="8148792"/>
          <a:ext cx="184898" cy="421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25</xdr:col>
      <xdr:colOff>184898</xdr:colOff>
      <xdr:row>61</xdr:row>
      <xdr:rowOff>42875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DCE0D08-7C6E-4166-9009-F35C2C6064E7}"/>
            </a:ext>
          </a:extLst>
        </xdr:cNvPr>
        <xdr:cNvSpPr txBox="1"/>
      </xdr:nvSpPr>
      <xdr:spPr>
        <a:xfrm>
          <a:off x="15430500" y="9890760"/>
          <a:ext cx="184898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54</xdr:row>
      <xdr:rowOff>0</xdr:rowOff>
    </xdr:from>
    <xdr:to>
      <xdr:col>24</xdr:col>
      <xdr:colOff>169891</xdr:colOff>
      <xdr:row>56</xdr:row>
      <xdr:rowOff>42875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F2ECDBF-1CEC-43B8-97E3-2105F48E892B}"/>
            </a:ext>
          </a:extLst>
        </xdr:cNvPr>
        <xdr:cNvSpPr txBox="1"/>
      </xdr:nvSpPr>
      <xdr:spPr>
        <a:xfrm>
          <a:off x="14813280" y="9052560"/>
          <a:ext cx="169891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1461</xdr:colOff>
      <xdr:row>23</xdr:row>
      <xdr:rowOff>115957</xdr:rowOff>
    </xdr:from>
    <xdr:to>
      <xdr:col>24</xdr:col>
      <xdr:colOff>0</xdr:colOff>
      <xdr:row>26</xdr:row>
      <xdr:rowOff>34592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DDB04CF-0EB6-4C08-AC7C-3D44A878A44A}"/>
            </a:ext>
          </a:extLst>
        </xdr:cNvPr>
        <xdr:cNvSpPr txBox="1"/>
      </xdr:nvSpPr>
      <xdr:spPr>
        <a:xfrm>
          <a:off x="14197521" y="3971677"/>
          <a:ext cx="615759" cy="421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1461</xdr:colOff>
      <xdr:row>64</xdr:row>
      <xdr:rowOff>0</xdr:rowOff>
    </xdr:from>
    <xdr:to>
      <xdr:col>24</xdr:col>
      <xdr:colOff>0</xdr:colOff>
      <xdr:row>66</xdr:row>
      <xdr:rowOff>50506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C415E10-0F9C-48CC-88E6-BA69773D1C0F}"/>
            </a:ext>
          </a:extLst>
        </xdr:cNvPr>
        <xdr:cNvSpPr txBox="1"/>
      </xdr:nvSpPr>
      <xdr:spPr>
        <a:xfrm>
          <a:off x="14197521" y="10728960"/>
          <a:ext cx="615759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1461</xdr:colOff>
      <xdr:row>68</xdr:row>
      <xdr:rowOff>102071</xdr:rowOff>
    </xdr:from>
    <xdr:to>
      <xdr:col>26</xdr:col>
      <xdr:colOff>0</xdr:colOff>
      <xdr:row>71</xdr:row>
      <xdr:rowOff>13197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2079FD2-0A8E-4FE2-BFEE-082B2E03E36C}"/>
            </a:ext>
          </a:extLst>
        </xdr:cNvPr>
        <xdr:cNvSpPr txBox="1"/>
      </xdr:nvSpPr>
      <xdr:spPr>
        <a:xfrm>
          <a:off x="15431961" y="11501591"/>
          <a:ext cx="615759" cy="414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1461</xdr:colOff>
      <xdr:row>78</xdr:row>
      <xdr:rowOff>124239</xdr:rowOff>
    </xdr:from>
    <xdr:to>
      <xdr:col>26</xdr:col>
      <xdr:colOff>0</xdr:colOff>
      <xdr:row>81</xdr:row>
      <xdr:rowOff>42874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65F418A-4F34-47F0-9C7F-7ACF1D4782AC}"/>
            </a:ext>
          </a:extLst>
        </xdr:cNvPr>
        <xdr:cNvSpPr txBox="1"/>
      </xdr:nvSpPr>
      <xdr:spPr>
        <a:xfrm>
          <a:off x="15431961" y="13200159"/>
          <a:ext cx="615759" cy="421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1461</xdr:colOff>
      <xdr:row>74</xdr:row>
      <xdr:rowOff>4495</xdr:rowOff>
    </xdr:from>
    <xdr:to>
      <xdr:col>25</xdr:col>
      <xdr:colOff>0</xdr:colOff>
      <xdr:row>76</xdr:row>
      <xdr:rowOff>50592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11AB9F5-7F45-44DC-835F-258C3C1FBB9F}"/>
            </a:ext>
          </a:extLst>
        </xdr:cNvPr>
        <xdr:cNvSpPr txBox="1"/>
      </xdr:nvSpPr>
      <xdr:spPr>
        <a:xfrm>
          <a:off x="14814741" y="12409855"/>
          <a:ext cx="615759" cy="3813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49</xdr:row>
      <xdr:rowOff>0</xdr:rowOff>
    </xdr:from>
    <xdr:to>
      <xdr:col>49</xdr:col>
      <xdr:colOff>3106</xdr:colOff>
      <xdr:row>51</xdr:row>
      <xdr:rowOff>50506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131AC3D-9B93-4ADB-AD6C-975A03EDD09E}"/>
            </a:ext>
          </a:extLst>
        </xdr:cNvPr>
        <xdr:cNvSpPr txBox="1"/>
      </xdr:nvSpPr>
      <xdr:spPr>
        <a:xfrm>
          <a:off x="29626560" y="8214360"/>
          <a:ext cx="620326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1460</xdr:colOff>
      <xdr:row>59</xdr:row>
      <xdr:rowOff>0</xdr:rowOff>
    </xdr:from>
    <xdr:to>
      <xdr:col>49</xdr:col>
      <xdr:colOff>0</xdr:colOff>
      <xdr:row>61</xdr:row>
      <xdr:rowOff>42875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ADC82E0-7969-48B5-9FC4-309BA8DBA48A}"/>
            </a:ext>
          </a:extLst>
        </xdr:cNvPr>
        <xdr:cNvSpPr txBox="1"/>
      </xdr:nvSpPr>
      <xdr:spPr>
        <a:xfrm>
          <a:off x="29628020" y="9890760"/>
          <a:ext cx="615760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54</xdr:row>
      <xdr:rowOff>0</xdr:rowOff>
    </xdr:from>
    <xdr:to>
      <xdr:col>49</xdr:col>
      <xdr:colOff>184898</xdr:colOff>
      <xdr:row>56</xdr:row>
      <xdr:rowOff>42875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1D0936A-A5D1-4FC6-8D08-6CF83D10AA96}"/>
            </a:ext>
          </a:extLst>
        </xdr:cNvPr>
        <xdr:cNvSpPr txBox="1"/>
      </xdr:nvSpPr>
      <xdr:spPr>
        <a:xfrm>
          <a:off x="30243780" y="9052560"/>
          <a:ext cx="184898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1460</xdr:colOff>
      <xdr:row>69</xdr:row>
      <xdr:rowOff>0</xdr:rowOff>
    </xdr:from>
    <xdr:to>
      <xdr:col>49</xdr:col>
      <xdr:colOff>0</xdr:colOff>
      <xdr:row>71</xdr:row>
      <xdr:rowOff>42875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A9ACCEC-D63A-46E8-A96E-0C1C3B1BC89B}"/>
            </a:ext>
          </a:extLst>
        </xdr:cNvPr>
        <xdr:cNvSpPr txBox="1"/>
      </xdr:nvSpPr>
      <xdr:spPr>
        <a:xfrm>
          <a:off x="29628020" y="11567160"/>
          <a:ext cx="615760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1460</xdr:colOff>
      <xdr:row>78</xdr:row>
      <xdr:rowOff>124239</xdr:rowOff>
    </xdr:from>
    <xdr:to>
      <xdr:col>49</xdr:col>
      <xdr:colOff>0</xdr:colOff>
      <xdr:row>81</xdr:row>
      <xdr:rowOff>42874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EEB32CE-A38B-4D0A-A52F-15619685D15F}"/>
            </a:ext>
          </a:extLst>
        </xdr:cNvPr>
        <xdr:cNvSpPr txBox="1"/>
      </xdr:nvSpPr>
      <xdr:spPr>
        <a:xfrm>
          <a:off x="29628020" y="13200159"/>
          <a:ext cx="615760" cy="421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74</xdr:row>
      <xdr:rowOff>0</xdr:rowOff>
    </xdr:from>
    <xdr:to>
      <xdr:col>50</xdr:col>
      <xdr:colOff>3107</xdr:colOff>
      <xdr:row>76</xdr:row>
      <xdr:rowOff>50506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2ACD062-5B02-42C8-91D7-FC92C8371A5C}"/>
            </a:ext>
          </a:extLst>
        </xdr:cNvPr>
        <xdr:cNvSpPr txBox="1"/>
      </xdr:nvSpPr>
      <xdr:spPr>
        <a:xfrm>
          <a:off x="30243780" y="12405360"/>
          <a:ext cx="620327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1460</xdr:colOff>
      <xdr:row>64</xdr:row>
      <xdr:rowOff>0</xdr:rowOff>
    </xdr:from>
    <xdr:to>
      <xdr:col>51</xdr:col>
      <xdr:colOff>0</xdr:colOff>
      <xdr:row>66</xdr:row>
      <xdr:rowOff>50506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A44E0EC-F3E5-4C15-9656-BFEAF27CDEF8}"/>
            </a:ext>
          </a:extLst>
        </xdr:cNvPr>
        <xdr:cNvSpPr txBox="1"/>
      </xdr:nvSpPr>
      <xdr:spPr>
        <a:xfrm>
          <a:off x="30862460" y="10728960"/>
          <a:ext cx="615760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10542</xdr:colOff>
      <xdr:row>48</xdr:row>
      <xdr:rowOff>102072</xdr:rowOff>
    </xdr:from>
    <xdr:to>
      <xdr:col>63</xdr:col>
      <xdr:colOff>1572</xdr:colOff>
      <xdr:row>51</xdr:row>
      <xdr:rowOff>20707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AB3A7C2-973E-4D41-B504-FDB46E32ADED}"/>
            </a:ext>
          </a:extLst>
        </xdr:cNvPr>
        <xdr:cNvSpPr txBox="1"/>
      </xdr:nvSpPr>
      <xdr:spPr>
        <a:xfrm>
          <a:off x="38278182" y="8148792"/>
          <a:ext cx="608250" cy="421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10542</xdr:colOff>
      <xdr:row>59</xdr:row>
      <xdr:rowOff>0</xdr:rowOff>
    </xdr:from>
    <xdr:to>
      <xdr:col>63</xdr:col>
      <xdr:colOff>1572</xdr:colOff>
      <xdr:row>61</xdr:row>
      <xdr:rowOff>42875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1588B33-E1C6-453F-91AE-D41F1A2092C2}"/>
            </a:ext>
          </a:extLst>
        </xdr:cNvPr>
        <xdr:cNvSpPr txBox="1"/>
      </xdr:nvSpPr>
      <xdr:spPr>
        <a:xfrm>
          <a:off x="38278182" y="9890760"/>
          <a:ext cx="608250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2922</xdr:colOff>
      <xdr:row>54</xdr:row>
      <xdr:rowOff>0</xdr:rowOff>
    </xdr:from>
    <xdr:to>
      <xdr:col>62</xdr:col>
      <xdr:colOff>1461</xdr:colOff>
      <xdr:row>56</xdr:row>
      <xdr:rowOff>42875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D253CF2-0754-4C6A-AFAA-E02A8E002448}"/>
            </a:ext>
          </a:extLst>
        </xdr:cNvPr>
        <xdr:cNvSpPr txBox="1"/>
      </xdr:nvSpPr>
      <xdr:spPr>
        <a:xfrm>
          <a:off x="37653342" y="9052560"/>
          <a:ext cx="615759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4382</xdr:colOff>
      <xdr:row>64</xdr:row>
      <xdr:rowOff>0</xdr:rowOff>
    </xdr:from>
    <xdr:to>
      <xdr:col>61</xdr:col>
      <xdr:colOff>2922</xdr:colOff>
      <xdr:row>66</xdr:row>
      <xdr:rowOff>50506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6B39A42-0E2E-490C-A48D-840B05D15478}"/>
            </a:ext>
          </a:extLst>
        </xdr:cNvPr>
        <xdr:cNvSpPr txBox="1"/>
      </xdr:nvSpPr>
      <xdr:spPr>
        <a:xfrm>
          <a:off x="37037582" y="10728960"/>
          <a:ext cx="615760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62</xdr:col>
      <xdr:colOff>184898</xdr:colOff>
      <xdr:row>71</xdr:row>
      <xdr:rowOff>42875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E5C3DBD-3AF3-42CC-A67D-74BADDD0FABD}"/>
            </a:ext>
          </a:extLst>
        </xdr:cNvPr>
        <xdr:cNvSpPr txBox="1"/>
      </xdr:nvSpPr>
      <xdr:spPr>
        <a:xfrm>
          <a:off x="38267640" y="11567160"/>
          <a:ext cx="184898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78</xdr:row>
      <xdr:rowOff>124239</xdr:rowOff>
    </xdr:from>
    <xdr:to>
      <xdr:col>62</xdr:col>
      <xdr:colOff>184898</xdr:colOff>
      <xdr:row>81</xdr:row>
      <xdr:rowOff>42874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51A9B18-5851-46A6-B1EE-2449B39E55A5}"/>
            </a:ext>
          </a:extLst>
        </xdr:cNvPr>
        <xdr:cNvSpPr txBox="1"/>
      </xdr:nvSpPr>
      <xdr:spPr>
        <a:xfrm>
          <a:off x="38267640" y="13200159"/>
          <a:ext cx="184898" cy="421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1461</xdr:colOff>
      <xdr:row>74</xdr:row>
      <xdr:rowOff>7975</xdr:rowOff>
    </xdr:from>
    <xdr:to>
      <xdr:col>62</xdr:col>
      <xdr:colOff>0</xdr:colOff>
      <xdr:row>76</xdr:row>
      <xdr:rowOff>38844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7F24CA8-14F9-4897-B0D2-C227354E12FA}"/>
            </a:ext>
          </a:extLst>
        </xdr:cNvPr>
        <xdr:cNvSpPr txBox="1"/>
      </xdr:nvSpPr>
      <xdr:spPr>
        <a:xfrm>
          <a:off x="37651881" y="12413335"/>
          <a:ext cx="615759" cy="366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1460</xdr:colOff>
      <xdr:row>9</xdr:row>
      <xdr:rowOff>0</xdr:rowOff>
    </xdr:from>
    <xdr:to>
      <xdr:col>49</xdr:col>
      <xdr:colOff>0</xdr:colOff>
      <xdr:row>11</xdr:row>
      <xdr:rowOff>42874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FE0B254-E0C8-4120-8B8D-1EED859A7BC7}"/>
            </a:ext>
          </a:extLst>
        </xdr:cNvPr>
        <xdr:cNvSpPr txBox="1"/>
      </xdr:nvSpPr>
      <xdr:spPr>
        <a:xfrm>
          <a:off x="29628020" y="1508760"/>
          <a:ext cx="615760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1460</xdr:colOff>
      <xdr:row>19</xdr:row>
      <xdr:rowOff>0</xdr:rowOff>
    </xdr:from>
    <xdr:to>
      <xdr:col>49</xdr:col>
      <xdr:colOff>0</xdr:colOff>
      <xdr:row>21</xdr:row>
      <xdr:rowOff>42875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482F762-1ACC-4C6F-A126-E2A8194DE33B}"/>
            </a:ext>
          </a:extLst>
        </xdr:cNvPr>
        <xdr:cNvSpPr txBox="1"/>
      </xdr:nvSpPr>
      <xdr:spPr>
        <a:xfrm>
          <a:off x="29628020" y="3185160"/>
          <a:ext cx="615760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3107</xdr:colOff>
      <xdr:row>16</xdr:row>
      <xdr:rowOff>50506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A4B92B4-6978-48FB-9692-E90D02B66C60}"/>
            </a:ext>
          </a:extLst>
        </xdr:cNvPr>
        <xdr:cNvSpPr txBox="1"/>
      </xdr:nvSpPr>
      <xdr:spPr>
        <a:xfrm>
          <a:off x="30243780" y="2346960"/>
          <a:ext cx="620327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1460</xdr:colOff>
      <xdr:row>28</xdr:row>
      <xdr:rowOff>115158</xdr:rowOff>
    </xdr:from>
    <xdr:to>
      <xdr:col>49</xdr:col>
      <xdr:colOff>0</xdr:colOff>
      <xdr:row>31</xdr:row>
      <xdr:rowOff>49231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835AEB3-7E5D-4533-9364-EEDEADC329DF}"/>
            </a:ext>
          </a:extLst>
        </xdr:cNvPr>
        <xdr:cNvSpPr txBox="1"/>
      </xdr:nvSpPr>
      <xdr:spPr>
        <a:xfrm>
          <a:off x="29628020" y="4809078"/>
          <a:ext cx="615760" cy="4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1460</xdr:colOff>
      <xdr:row>39</xdr:row>
      <xdr:rowOff>0</xdr:rowOff>
    </xdr:from>
    <xdr:to>
      <xdr:col>49</xdr:col>
      <xdr:colOff>0</xdr:colOff>
      <xdr:row>41</xdr:row>
      <xdr:rowOff>50505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7291FCA-2C86-4E40-A19E-3AFF3CC58AA0}"/>
            </a:ext>
          </a:extLst>
        </xdr:cNvPr>
        <xdr:cNvSpPr txBox="1"/>
      </xdr:nvSpPr>
      <xdr:spPr>
        <a:xfrm>
          <a:off x="29628020" y="6537960"/>
          <a:ext cx="615760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34</xdr:row>
      <xdr:rowOff>0</xdr:rowOff>
    </xdr:from>
    <xdr:to>
      <xdr:col>49</xdr:col>
      <xdr:colOff>184898</xdr:colOff>
      <xdr:row>36</xdr:row>
      <xdr:rowOff>42875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53FEC1AD-287C-4DF6-B2C0-694029C9DCD8}"/>
            </a:ext>
          </a:extLst>
        </xdr:cNvPr>
        <xdr:cNvSpPr txBox="1"/>
      </xdr:nvSpPr>
      <xdr:spPr>
        <a:xfrm>
          <a:off x="30243780" y="5699760"/>
          <a:ext cx="184898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24</xdr:row>
      <xdr:rowOff>0</xdr:rowOff>
    </xdr:from>
    <xdr:to>
      <xdr:col>50</xdr:col>
      <xdr:colOff>184898</xdr:colOff>
      <xdr:row>26</xdr:row>
      <xdr:rowOff>42874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3870837-B732-47F2-915E-AB24C6BCC40A}"/>
            </a:ext>
          </a:extLst>
        </xdr:cNvPr>
        <xdr:cNvSpPr txBox="1"/>
      </xdr:nvSpPr>
      <xdr:spPr>
        <a:xfrm>
          <a:off x="30861000" y="4023360"/>
          <a:ext cx="184898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62</xdr:col>
      <xdr:colOff>183437</xdr:colOff>
      <xdr:row>11</xdr:row>
      <xdr:rowOff>42874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39D9A2F-95C8-4115-9FC3-7FF6C9D4FA54}"/>
            </a:ext>
          </a:extLst>
        </xdr:cNvPr>
        <xdr:cNvSpPr txBox="1"/>
      </xdr:nvSpPr>
      <xdr:spPr>
        <a:xfrm>
          <a:off x="38267640" y="1508760"/>
          <a:ext cx="183437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19</xdr:row>
      <xdr:rowOff>0</xdr:rowOff>
    </xdr:from>
    <xdr:to>
      <xdr:col>62</xdr:col>
      <xdr:colOff>183437</xdr:colOff>
      <xdr:row>21</xdr:row>
      <xdr:rowOff>42875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C9FB6CB1-B70C-4981-9D83-928BFFCE8E1F}"/>
            </a:ext>
          </a:extLst>
        </xdr:cNvPr>
        <xdr:cNvSpPr txBox="1"/>
      </xdr:nvSpPr>
      <xdr:spPr>
        <a:xfrm>
          <a:off x="38267640" y="3185160"/>
          <a:ext cx="183437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3107</xdr:colOff>
      <xdr:row>16</xdr:row>
      <xdr:rowOff>50506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F3E469E-C577-4C4A-8A42-F10A592C0621}"/>
            </a:ext>
          </a:extLst>
        </xdr:cNvPr>
        <xdr:cNvSpPr txBox="1"/>
      </xdr:nvSpPr>
      <xdr:spPr>
        <a:xfrm>
          <a:off x="37650420" y="2346960"/>
          <a:ext cx="620327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24</xdr:row>
      <xdr:rowOff>0</xdr:rowOff>
    </xdr:from>
    <xdr:to>
      <xdr:col>60</xdr:col>
      <xdr:colOff>169891</xdr:colOff>
      <xdr:row>26</xdr:row>
      <xdr:rowOff>42874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CA82DB4-1B99-46EB-9B8A-96990D6C51EA}"/>
            </a:ext>
          </a:extLst>
        </xdr:cNvPr>
        <xdr:cNvSpPr txBox="1"/>
      </xdr:nvSpPr>
      <xdr:spPr>
        <a:xfrm>
          <a:off x="37033200" y="4023360"/>
          <a:ext cx="169891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12003</xdr:colOff>
      <xdr:row>29</xdr:row>
      <xdr:rowOff>8283</xdr:rowOff>
    </xdr:from>
    <xdr:to>
      <xdr:col>63</xdr:col>
      <xdr:colOff>238</xdr:colOff>
      <xdr:row>31</xdr:row>
      <xdr:rowOff>58789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7011375D-3212-4CCF-8657-2021908B13EE}"/>
            </a:ext>
          </a:extLst>
        </xdr:cNvPr>
        <xdr:cNvSpPr txBox="1"/>
      </xdr:nvSpPr>
      <xdr:spPr>
        <a:xfrm>
          <a:off x="38279643" y="4869843"/>
          <a:ext cx="605455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39</xdr:row>
      <xdr:rowOff>6822</xdr:rowOff>
    </xdr:from>
    <xdr:to>
      <xdr:col>62</xdr:col>
      <xdr:colOff>166775</xdr:colOff>
      <xdr:row>41</xdr:row>
      <xdr:rowOff>49696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99E52BA-E98B-47FA-983F-29EC7AC6C297}"/>
            </a:ext>
          </a:extLst>
        </xdr:cNvPr>
        <xdr:cNvSpPr txBox="1"/>
      </xdr:nvSpPr>
      <xdr:spPr>
        <a:xfrm>
          <a:off x="38267640" y="6544782"/>
          <a:ext cx="1667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61</xdr:col>
      <xdr:colOff>184898</xdr:colOff>
      <xdr:row>36</xdr:row>
      <xdr:rowOff>42875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4460873-D9AB-4128-B68E-1BC7519B8D0A}"/>
            </a:ext>
          </a:extLst>
        </xdr:cNvPr>
        <xdr:cNvSpPr txBox="1"/>
      </xdr:nvSpPr>
      <xdr:spPr>
        <a:xfrm>
          <a:off x="37650420" y="5699760"/>
          <a:ext cx="184898" cy="3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185375</xdr:colOff>
      <xdr:row>8</xdr:row>
      <xdr:rowOff>42874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784D8B3-9CAC-4A33-B95D-36C760C0F103}"/>
            </a:ext>
          </a:extLst>
        </xdr:cNvPr>
        <xdr:cNvSpPr txBox="1"/>
      </xdr:nvSpPr>
      <xdr:spPr>
        <a:xfrm>
          <a:off x="29009340" y="100584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47</xdr:col>
      <xdr:colOff>185375</xdr:colOff>
      <xdr:row>14</xdr:row>
      <xdr:rowOff>42874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F26619C-44B8-4EAE-BE77-9DEDFD841B58}"/>
            </a:ext>
          </a:extLst>
        </xdr:cNvPr>
        <xdr:cNvSpPr txBox="1"/>
      </xdr:nvSpPr>
      <xdr:spPr>
        <a:xfrm>
          <a:off x="29009340" y="201168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47</xdr:col>
      <xdr:colOff>185375</xdr:colOff>
      <xdr:row>18</xdr:row>
      <xdr:rowOff>42874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9C490706-6B63-45D1-A325-4F94A29EC012}"/>
            </a:ext>
          </a:extLst>
        </xdr:cNvPr>
        <xdr:cNvSpPr txBox="1"/>
      </xdr:nvSpPr>
      <xdr:spPr>
        <a:xfrm>
          <a:off x="29009340" y="268224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3584</xdr:colOff>
      <xdr:row>24</xdr:row>
      <xdr:rowOff>50505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B6456F12-8A27-48BA-A2A1-0C2C270DFB28}"/>
            </a:ext>
          </a:extLst>
        </xdr:cNvPr>
        <xdr:cNvSpPr txBox="1"/>
      </xdr:nvSpPr>
      <xdr:spPr>
        <a:xfrm>
          <a:off x="29009340" y="3688080"/>
          <a:ext cx="620804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185375</xdr:colOff>
      <xdr:row>28</xdr:row>
      <xdr:rowOff>42874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D2336E80-A5EE-4A18-BCA2-1703034FFDA1}"/>
            </a:ext>
          </a:extLst>
        </xdr:cNvPr>
        <xdr:cNvSpPr txBox="1"/>
      </xdr:nvSpPr>
      <xdr:spPr>
        <a:xfrm>
          <a:off x="29009340" y="435864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3584</xdr:colOff>
      <xdr:row>34</xdr:row>
      <xdr:rowOff>50505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8F1072CC-946C-43CF-ADC9-5B79E7FD1041}"/>
            </a:ext>
          </a:extLst>
        </xdr:cNvPr>
        <xdr:cNvSpPr txBox="1"/>
      </xdr:nvSpPr>
      <xdr:spPr>
        <a:xfrm>
          <a:off x="29009340" y="5364480"/>
          <a:ext cx="620804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36</xdr:row>
      <xdr:rowOff>0</xdr:rowOff>
    </xdr:from>
    <xdr:to>
      <xdr:col>48</xdr:col>
      <xdr:colOff>3584</xdr:colOff>
      <xdr:row>38</xdr:row>
      <xdr:rowOff>50505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8E2AABC2-D45A-44C1-BD14-58486E5146BD}"/>
            </a:ext>
          </a:extLst>
        </xdr:cNvPr>
        <xdr:cNvSpPr txBox="1"/>
      </xdr:nvSpPr>
      <xdr:spPr>
        <a:xfrm>
          <a:off x="29009340" y="6035040"/>
          <a:ext cx="620804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48</xdr:col>
      <xdr:colOff>3584</xdr:colOff>
      <xdr:row>44</xdr:row>
      <xdr:rowOff>50505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90630FA2-7683-4407-9CAF-57B88D8968F0}"/>
            </a:ext>
          </a:extLst>
        </xdr:cNvPr>
        <xdr:cNvSpPr txBox="1"/>
      </xdr:nvSpPr>
      <xdr:spPr>
        <a:xfrm>
          <a:off x="29009340" y="7040880"/>
          <a:ext cx="620804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3584</xdr:colOff>
      <xdr:row>48</xdr:row>
      <xdr:rowOff>50505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32B7B46C-0BB9-46E5-8F8A-B69C2FACEEBB}"/>
            </a:ext>
          </a:extLst>
        </xdr:cNvPr>
        <xdr:cNvSpPr txBox="1"/>
      </xdr:nvSpPr>
      <xdr:spPr>
        <a:xfrm>
          <a:off x="29009340" y="7711440"/>
          <a:ext cx="620804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52</xdr:row>
      <xdr:rowOff>0</xdr:rowOff>
    </xdr:from>
    <xdr:to>
      <xdr:col>47</xdr:col>
      <xdr:colOff>185375</xdr:colOff>
      <xdr:row>54</xdr:row>
      <xdr:rowOff>42874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FC493FAD-75FA-4EA9-B2FA-716433BDF3EC}"/>
            </a:ext>
          </a:extLst>
        </xdr:cNvPr>
        <xdr:cNvSpPr txBox="1"/>
      </xdr:nvSpPr>
      <xdr:spPr>
        <a:xfrm>
          <a:off x="29009340" y="871728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56</xdr:row>
      <xdr:rowOff>1</xdr:rowOff>
    </xdr:from>
    <xdr:to>
      <xdr:col>48</xdr:col>
      <xdr:colOff>3584</xdr:colOff>
      <xdr:row>58</xdr:row>
      <xdr:rowOff>50505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5C1B0A78-0765-405B-8377-F060B3135E67}"/>
            </a:ext>
          </a:extLst>
        </xdr:cNvPr>
        <xdr:cNvSpPr txBox="1"/>
      </xdr:nvSpPr>
      <xdr:spPr>
        <a:xfrm>
          <a:off x="29009340" y="9387841"/>
          <a:ext cx="620804" cy="385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47</xdr:col>
      <xdr:colOff>185375</xdr:colOff>
      <xdr:row>64</xdr:row>
      <xdr:rowOff>42874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D7906014-6527-4CB4-8655-805964BBA5EA}"/>
            </a:ext>
          </a:extLst>
        </xdr:cNvPr>
        <xdr:cNvSpPr txBox="1"/>
      </xdr:nvSpPr>
      <xdr:spPr>
        <a:xfrm>
          <a:off x="29009340" y="1039368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66</xdr:row>
      <xdr:rowOff>0</xdr:rowOff>
    </xdr:from>
    <xdr:to>
      <xdr:col>47</xdr:col>
      <xdr:colOff>185375</xdr:colOff>
      <xdr:row>68</xdr:row>
      <xdr:rowOff>42873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7CAC872E-BAF2-4B19-A4E1-4E741AF3E1FD}"/>
            </a:ext>
          </a:extLst>
        </xdr:cNvPr>
        <xdr:cNvSpPr txBox="1"/>
      </xdr:nvSpPr>
      <xdr:spPr>
        <a:xfrm>
          <a:off x="29009340" y="11064240"/>
          <a:ext cx="185375" cy="378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71</xdr:row>
      <xdr:rowOff>124557</xdr:rowOff>
    </xdr:from>
    <xdr:to>
      <xdr:col>47</xdr:col>
      <xdr:colOff>185375</xdr:colOff>
      <xdr:row>74</xdr:row>
      <xdr:rowOff>42873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F15AC401-E93D-4FE0-A6AD-A1521DB9A542}"/>
            </a:ext>
          </a:extLst>
        </xdr:cNvPr>
        <xdr:cNvSpPr txBox="1"/>
      </xdr:nvSpPr>
      <xdr:spPr>
        <a:xfrm>
          <a:off x="29009340" y="12026997"/>
          <a:ext cx="185375" cy="421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76</xdr:row>
      <xdr:rowOff>0</xdr:rowOff>
    </xdr:from>
    <xdr:to>
      <xdr:col>47</xdr:col>
      <xdr:colOff>185375</xdr:colOff>
      <xdr:row>78</xdr:row>
      <xdr:rowOff>42873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79214C81-A266-43C3-83BA-119BDB6FB8A0}"/>
            </a:ext>
          </a:extLst>
        </xdr:cNvPr>
        <xdr:cNvSpPr txBox="1"/>
      </xdr:nvSpPr>
      <xdr:spPr>
        <a:xfrm>
          <a:off x="29009340" y="12740640"/>
          <a:ext cx="185375" cy="378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81</xdr:row>
      <xdr:rowOff>116937</xdr:rowOff>
    </xdr:from>
    <xdr:to>
      <xdr:col>48</xdr:col>
      <xdr:colOff>3584</xdr:colOff>
      <xdr:row>84</xdr:row>
      <xdr:rowOff>42963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B8C09DE3-BBB4-4D91-9BAB-F896AD569BF7}"/>
            </a:ext>
          </a:extLst>
        </xdr:cNvPr>
        <xdr:cNvSpPr txBox="1"/>
      </xdr:nvSpPr>
      <xdr:spPr>
        <a:xfrm>
          <a:off x="29009340" y="13695777"/>
          <a:ext cx="620804" cy="428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66</xdr:row>
      <xdr:rowOff>0</xdr:rowOff>
    </xdr:from>
    <xdr:to>
      <xdr:col>63</xdr:col>
      <xdr:colOff>185375</xdr:colOff>
      <xdr:row>68</xdr:row>
      <xdr:rowOff>42873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A4A0838D-7E45-4D64-8BE9-DF604FB3341A}"/>
            </a:ext>
          </a:extLst>
        </xdr:cNvPr>
        <xdr:cNvSpPr txBox="1"/>
      </xdr:nvSpPr>
      <xdr:spPr>
        <a:xfrm>
          <a:off x="38884860" y="11064240"/>
          <a:ext cx="185375" cy="378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71</xdr:row>
      <xdr:rowOff>124557</xdr:rowOff>
    </xdr:from>
    <xdr:to>
      <xdr:col>63</xdr:col>
      <xdr:colOff>185375</xdr:colOff>
      <xdr:row>74</xdr:row>
      <xdr:rowOff>42873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3088F7AB-8397-4DEF-89BB-56AFF7ED103D}"/>
            </a:ext>
          </a:extLst>
        </xdr:cNvPr>
        <xdr:cNvSpPr txBox="1"/>
      </xdr:nvSpPr>
      <xdr:spPr>
        <a:xfrm>
          <a:off x="38884860" y="12026997"/>
          <a:ext cx="185375" cy="421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76</xdr:row>
      <xdr:rowOff>0</xdr:rowOff>
    </xdr:from>
    <xdr:to>
      <xdr:col>63</xdr:col>
      <xdr:colOff>185375</xdr:colOff>
      <xdr:row>78</xdr:row>
      <xdr:rowOff>42873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99966F44-15F5-423E-9627-841DBB515496}"/>
            </a:ext>
          </a:extLst>
        </xdr:cNvPr>
        <xdr:cNvSpPr txBox="1"/>
      </xdr:nvSpPr>
      <xdr:spPr>
        <a:xfrm>
          <a:off x="38884860" y="12740640"/>
          <a:ext cx="185375" cy="378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81</xdr:row>
      <xdr:rowOff>116937</xdr:rowOff>
    </xdr:from>
    <xdr:to>
      <xdr:col>64</xdr:col>
      <xdr:colOff>3584</xdr:colOff>
      <xdr:row>84</xdr:row>
      <xdr:rowOff>42963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5464B04E-A198-47C7-930E-D5CD2C35BB35}"/>
            </a:ext>
          </a:extLst>
        </xdr:cNvPr>
        <xdr:cNvSpPr txBox="1"/>
      </xdr:nvSpPr>
      <xdr:spPr>
        <a:xfrm>
          <a:off x="38884860" y="13695777"/>
          <a:ext cx="620804" cy="428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64</xdr:col>
      <xdr:colOff>3584</xdr:colOff>
      <xdr:row>48</xdr:row>
      <xdr:rowOff>50505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2E503AAE-D528-4CC6-A32F-C418F6E334A1}"/>
            </a:ext>
          </a:extLst>
        </xdr:cNvPr>
        <xdr:cNvSpPr txBox="1"/>
      </xdr:nvSpPr>
      <xdr:spPr>
        <a:xfrm>
          <a:off x="38884860" y="7711440"/>
          <a:ext cx="620804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63</xdr:col>
      <xdr:colOff>185375</xdr:colOff>
      <xdr:row>54</xdr:row>
      <xdr:rowOff>42874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515D3C3A-1361-4B52-93EF-C1151492D30B}"/>
            </a:ext>
          </a:extLst>
        </xdr:cNvPr>
        <xdr:cNvSpPr txBox="1"/>
      </xdr:nvSpPr>
      <xdr:spPr>
        <a:xfrm>
          <a:off x="38884860" y="871728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56</xdr:row>
      <xdr:rowOff>1</xdr:rowOff>
    </xdr:from>
    <xdr:to>
      <xdr:col>64</xdr:col>
      <xdr:colOff>3584</xdr:colOff>
      <xdr:row>58</xdr:row>
      <xdr:rowOff>50505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E56D02AC-3AEA-4455-ADB6-E339815224F1}"/>
            </a:ext>
          </a:extLst>
        </xdr:cNvPr>
        <xdr:cNvSpPr txBox="1"/>
      </xdr:nvSpPr>
      <xdr:spPr>
        <a:xfrm>
          <a:off x="38884860" y="9387841"/>
          <a:ext cx="620804" cy="385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62</xdr:row>
      <xdr:rowOff>0</xdr:rowOff>
    </xdr:from>
    <xdr:to>
      <xdr:col>63</xdr:col>
      <xdr:colOff>185375</xdr:colOff>
      <xdr:row>64</xdr:row>
      <xdr:rowOff>42874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8650A094-B802-4A50-B0CA-1D5DEF64199C}"/>
            </a:ext>
          </a:extLst>
        </xdr:cNvPr>
        <xdr:cNvSpPr txBox="1"/>
      </xdr:nvSpPr>
      <xdr:spPr>
        <a:xfrm>
          <a:off x="38884860" y="1039368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63</xdr:col>
      <xdr:colOff>185375</xdr:colOff>
      <xdr:row>28</xdr:row>
      <xdr:rowOff>42874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22FFF43E-3C46-4EF2-B3E6-0ABE39905CCA}"/>
            </a:ext>
          </a:extLst>
        </xdr:cNvPr>
        <xdr:cNvSpPr txBox="1"/>
      </xdr:nvSpPr>
      <xdr:spPr>
        <a:xfrm>
          <a:off x="38884860" y="435864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3584</xdr:colOff>
      <xdr:row>34</xdr:row>
      <xdr:rowOff>50505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129AD866-BAFC-4ACC-B431-1CAC96DC3D86}"/>
            </a:ext>
          </a:extLst>
        </xdr:cNvPr>
        <xdr:cNvSpPr txBox="1"/>
      </xdr:nvSpPr>
      <xdr:spPr>
        <a:xfrm>
          <a:off x="38884860" y="5364480"/>
          <a:ext cx="620804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36</xdr:row>
      <xdr:rowOff>0</xdr:rowOff>
    </xdr:from>
    <xdr:to>
      <xdr:col>64</xdr:col>
      <xdr:colOff>3584</xdr:colOff>
      <xdr:row>38</xdr:row>
      <xdr:rowOff>50505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43AD17D-D513-40FE-970E-27078BDC3395}"/>
            </a:ext>
          </a:extLst>
        </xdr:cNvPr>
        <xdr:cNvSpPr txBox="1"/>
      </xdr:nvSpPr>
      <xdr:spPr>
        <a:xfrm>
          <a:off x="38884860" y="6035040"/>
          <a:ext cx="620804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3584</xdr:colOff>
      <xdr:row>44</xdr:row>
      <xdr:rowOff>50505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73014AE2-A313-4536-B5EE-03C703CAA3C5}"/>
            </a:ext>
          </a:extLst>
        </xdr:cNvPr>
        <xdr:cNvSpPr txBox="1"/>
      </xdr:nvSpPr>
      <xdr:spPr>
        <a:xfrm>
          <a:off x="38884860" y="7040880"/>
          <a:ext cx="620804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185375</xdr:colOff>
      <xdr:row>8</xdr:row>
      <xdr:rowOff>42874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A1DD18E-7578-40E6-AF07-AA2DC69D2EAA}"/>
            </a:ext>
          </a:extLst>
        </xdr:cNvPr>
        <xdr:cNvSpPr txBox="1"/>
      </xdr:nvSpPr>
      <xdr:spPr>
        <a:xfrm>
          <a:off x="38884860" y="100584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12</xdr:row>
      <xdr:rowOff>0</xdr:rowOff>
    </xdr:from>
    <xdr:to>
      <xdr:col>63</xdr:col>
      <xdr:colOff>185375</xdr:colOff>
      <xdr:row>14</xdr:row>
      <xdr:rowOff>42874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BADF18F9-4F27-4D58-B0E4-1258FC576CD1}"/>
            </a:ext>
          </a:extLst>
        </xdr:cNvPr>
        <xdr:cNvSpPr txBox="1"/>
      </xdr:nvSpPr>
      <xdr:spPr>
        <a:xfrm>
          <a:off x="38884860" y="201168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63</xdr:col>
      <xdr:colOff>185375</xdr:colOff>
      <xdr:row>18</xdr:row>
      <xdr:rowOff>42874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2202D777-9705-413C-9C04-377FC74D1571}"/>
            </a:ext>
          </a:extLst>
        </xdr:cNvPr>
        <xdr:cNvSpPr txBox="1"/>
      </xdr:nvSpPr>
      <xdr:spPr>
        <a:xfrm>
          <a:off x="38884860" y="268224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3584</xdr:colOff>
      <xdr:row>24</xdr:row>
      <xdr:rowOff>50505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1A46887B-FC5B-4745-84FF-45DA8C304519}"/>
            </a:ext>
          </a:extLst>
        </xdr:cNvPr>
        <xdr:cNvSpPr txBox="1"/>
      </xdr:nvSpPr>
      <xdr:spPr>
        <a:xfrm>
          <a:off x="38884860" y="3688080"/>
          <a:ext cx="620804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67</xdr:row>
      <xdr:rowOff>116204</xdr:rowOff>
    </xdr:from>
    <xdr:to>
      <xdr:col>10</xdr:col>
      <xdr:colOff>170349</xdr:colOff>
      <xdr:row>70</xdr:row>
      <xdr:rowOff>42982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DD291DC4-9073-4DE7-A328-75D4BC0F6353}"/>
            </a:ext>
          </a:extLst>
        </xdr:cNvPr>
        <xdr:cNvSpPr txBox="1"/>
      </xdr:nvSpPr>
      <xdr:spPr>
        <a:xfrm>
          <a:off x="6172200" y="11348084"/>
          <a:ext cx="170349" cy="4296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74</xdr:row>
      <xdr:rowOff>731</xdr:rowOff>
    </xdr:from>
    <xdr:to>
      <xdr:col>10</xdr:col>
      <xdr:colOff>170349</xdr:colOff>
      <xdr:row>76</xdr:row>
      <xdr:rowOff>50484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D5F15D03-A90C-40EF-A4D9-0A32BD8DB75B}"/>
            </a:ext>
          </a:extLst>
        </xdr:cNvPr>
        <xdr:cNvSpPr txBox="1"/>
      </xdr:nvSpPr>
      <xdr:spPr>
        <a:xfrm>
          <a:off x="6172200" y="12406091"/>
          <a:ext cx="170349" cy="385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77</xdr:row>
      <xdr:rowOff>116204</xdr:rowOff>
    </xdr:from>
    <xdr:to>
      <xdr:col>10</xdr:col>
      <xdr:colOff>170349</xdr:colOff>
      <xdr:row>80</xdr:row>
      <xdr:rowOff>50712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E822C724-EE5C-4DEB-AB88-98CD2FDEBE35}"/>
            </a:ext>
          </a:extLst>
        </xdr:cNvPr>
        <xdr:cNvSpPr txBox="1"/>
      </xdr:nvSpPr>
      <xdr:spPr>
        <a:xfrm>
          <a:off x="6172200" y="13024484"/>
          <a:ext cx="170349" cy="437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84</xdr:row>
      <xdr:rowOff>731</xdr:rowOff>
    </xdr:from>
    <xdr:to>
      <xdr:col>10</xdr:col>
      <xdr:colOff>170349</xdr:colOff>
      <xdr:row>86</xdr:row>
      <xdr:rowOff>50484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7DD57D0A-7349-456B-BB4D-C17345A4B667}"/>
            </a:ext>
          </a:extLst>
        </xdr:cNvPr>
        <xdr:cNvSpPr txBox="1"/>
      </xdr:nvSpPr>
      <xdr:spPr>
        <a:xfrm>
          <a:off x="6172200" y="14082491"/>
          <a:ext cx="170349" cy="385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170349</xdr:colOff>
      <xdr:row>50</xdr:row>
      <xdr:rowOff>42874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F1AD1CBC-5285-4E26-B8A5-BC518D8F644B}"/>
            </a:ext>
          </a:extLst>
        </xdr:cNvPr>
        <xdr:cNvSpPr txBox="1"/>
      </xdr:nvSpPr>
      <xdr:spPr>
        <a:xfrm>
          <a:off x="6172200" y="8046720"/>
          <a:ext cx="170349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10</xdr:col>
      <xdr:colOff>170349</xdr:colOff>
      <xdr:row>56</xdr:row>
      <xdr:rowOff>42874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6342B5F2-362A-4F07-A7CD-461781D43A31}"/>
            </a:ext>
          </a:extLst>
        </xdr:cNvPr>
        <xdr:cNvSpPr txBox="1"/>
      </xdr:nvSpPr>
      <xdr:spPr>
        <a:xfrm>
          <a:off x="6172200" y="9052560"/>
          <a:ext cx="170349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170349</xdr:colOff>
      <xdr:row>60</xdr:row>
      <xdr:rowOff>42873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95493A8C-52EB-46AA-BED4-243A23C022DF}"/>
            </a:ext>
          </a:extLst>
        </xdr:cNvPr>
        <xdr:cNvSpPr txBox="1"/>
      </xdr:nvSpPr>
      <xdr:spPr>
        <a:xfrm>
          <a:off x="6172200" y="9723120"/>
          <a:ext cx="170349" cy="378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63</xdr:row>
      <xdr:rowOff>116204</xdr:rowOff>
    </xdr:from>
    <xdr:to>
      <xdr:col>10</xdr:col>
      <xdr:colOff>170349</xdr:colOff>
      <xdr:row>66</xdr:row>
      <xdr:rowOff>50713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41DC53BD-31E6-4506-840C-81F02A1B7FEE}"/>
            </a:ext>
          </a:extLst>
        </xdr:cNvPr>
        <xdr:cNvSpPr txBox="1"/>
      </xdr:nvSpPr>
      <xdr:spPr>
        <a:xfrm>
          <a:off x="6172200" y="10677524"/>
          <a:ext cx="170349" cy="437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10</xdr:col>
      <xdr:colOff>170349</xdr:colOff>
      <xdr:row>30</xdr:row>
      <xdr:rowOff>50505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B300E914-26A1-4EB7-894E-B02014A32DBE}"/>
            </a:ext>
          </a:extLst>
        </xdr:cNvPr>
        <xdr:cNvSpPr txBox="1"/>
      </xdr:nvSpPr>
      <xdr:spPr>
        <a:xfrm>
          <a:off x="6172200" y="4693920"/>
          <a:ext cx="170349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10</xdr:col>
      <xdr:colOff>170349</xdr:colOff>
      <xdr:row>36</xdr:row>
      <xdr:rowOff>42874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77E56E31-F066-4988-BD97-1E7BBA12B99B}"/>
            </a:ext>
          </a:extLst>
        </xdr:cNvPr>
        <xdr:cNvSpPr txBox="1"/>
      </xdr:nvSpPr>
      <xdr:spPr>
        <a:xfrm>
          <a:off x="6172200" y="5699760"/>
          <a:ext cx="170349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10</xdr:col>
      <xdr:colOff>170349</xdr:colOff>
      <xdr:row>40</xdr:row>
      <xdr:rowOff>42874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72EB88F1-CA65-4EFB-8530-235162AEE8C9}"/>
            </a:ext>
          </a:extLst>
        </xdr:cNvPr>
        <xdr:cNvSpPr txBox="1"/>
      </xdr:nvSpPr>
      <xdr:spPr>
        <a:xfrm>
          <a:off x="6172200" y="6370320"/>
          <a:ext cx="170349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10</xdr:col>
      <xdr:colOff>170349</xdr:colOff>
      <xdr:row>46</xdr:row>
      <xdr:rowOff>42874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784101B1-6A02-4D56-99D0-212261B778BE}"/>
            </a:ext>
          </a:extLst>
        </xdr:cNvPr>
        <xdr:cNvSpPr txBox="1"/>
      </xdr:nvSpPr>
      <xdr:spPr>
        <a:xfrm>
          <a:off x="6172200" y="7376160"/>
          <a:ext cx="170349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170349</xdr:colOff>
      <xdr:row>8</xdr:row>
      <xdr:rowOff>42874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A945CE12-6903-4D29-813A-A5A803D8F208}"/>
            </a:ext>
          </a:extLst>
        </xdr:cNvPr>
        <xdr:cNvSpPr txBox="1"/>
      </xdr:nvSpPr>
      <xdr:spPr>
        <a:xfrm>
          <a:off x="6172200" y="1005840"/>
          <a:ext cx="170349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170349</xdr:colOff>
      <xdr:row>14</xdr:row>
      <xdr:rowOff>42874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BC7D86F2-15D2-4333-97F9-0F7306E1FF18}"/>
            </a:ext>
          </a:extLst>
        </xdr:cNvPr>
        <xdr:cNvSpPr txBox="1"/>
      </xdr:nvSpPr>
      <xdr:spPr>
        <a:xfrm>
          <a:off x="6172200" y="2011680"/>
          <a:ext cx="170349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170349</xdr:colOff>
      <xdr:row>18</xdr:row>
      <xdr:rowOff>42874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6CB86791-116D-4636-9733-1C9AC9B60088}"/>
            </a:ext>
          </a:extLst>
        </xdr:cNvPr>
        <xdr:cNvSpPr txBox="1"/>
      </xdr:nvSpPr>
      <xdr:spPr>
        <a:xfrm>
          <a:off x="6172200" y="2682240"/>
          <a:ext cx="170349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6928</xdr:rowOff>
    </xdr:from>
    <xdr:to>
      <xdr:col>10</xdr:col>
      <xdr:colOff>170349</xdr:colOff>
      <xdr:row>26</xdr:row>
      <xdr:rowOff>38199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D9D9F016-8089-4FD7-8ED8-4596EFF79396}"/>
            </a:ext>
          </a:extLst>
        </xdr:cNvPr>
        <xdr:cNvSpPr txBox="1"/>
      </xdr:nvSpPr>
      <xdr:spPr>
        <a:xfrm>
          <a:off x="6172200" y="4030288"/>
          <a:ext cx="170349" cy="366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66</xdr:row>
      <xdr:rowOff>0</xdr:rowOff>
    </xdr:from>
    <xdr:to>
      <xdr:col>26</xdr:col>
      <xdr:colOff>185375</xdr:colOff>
      <xdr:row>68</xdr:row>
      <xdr:rowOff>42873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29658A9B-BCB5-4818-8165-9D8C04EE9AD7}"/>
            </a:ext>
          </a:extLst>
        </xdr:cNvPr>
        <xdr:cNvSpPr txBox="1"/>
      </xdr:nvSpPr>
      <xdr:spPr>
        <a:xfrm>
          <a:off x="16047720" y="11064240"/>
          <a:ext cx="185375" cy="378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72</xdr:row>
      <xdr:rowOff>732</xdr:rowOff>
    </xdr:from>
    <xdr:to>
      <xdr:col>26</xdr:col>
      <xdr:colOff>185375</xdr:colOff>
      <xdr:row>74</xdr:row>
      <xdr:rowOff>42873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ED6C97A-B002-45A0-990D-5F9F2F5DBE6B}"/>
            </a:ext>
          </a:extLst>
        </xdr:cNvPr>
        <xdr:cNvSpPr txBox="1"/>
      </xdr:nvSpPr>
      <xdr:spPr>
        <a:xfrm>
          <a:off x="16047720" y="12070812"/>
          <a:ext cx="185375" cy="377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76</xdr:row>
      <xdr:rowOff>0</xdr:rowOff>
    </xdr:from>
    <xdr:to>
      <xdr:col>26</xdr:col>
      <xdr:colOff>185375</xdr:colOff>
      <xdr:row>78</xdr:row>
      <xdr:rowOff>42873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655C4F0D-F49E-4383-9497-6CBE7B2EAB63}"/>
            </a:ext>
          </a:extLst>
        </xdr:cNvPr>
        <xdr:cNvSpPr txBox="1"/>
      </xdr:nvSpPr>
      <xdr:spPr>
        <a:xfrm>
          <a:off x="16047720" y="12740640"/>
          <a:ext cx="185375" cy="378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82</xdr:row>
      <xdr:rowOff>732</xdr:rowOff>
    </xdr:from>
    <xdr:to>
      <xdr:col>26</xdr:col>
      <xdr:colOff>185375</xdr:colOff>
      <xdr:row>84</xdr:row>
      <xdr:rowOff>42873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5330CDD9-90CF-48DB-B0AC-DA052618F0B3}"/>
            </a:ext>
          </a:extLst>
        </xdr:cNvPr>
        <xdr:cNvSpPr txBox="1"/>
      </xdr:nvSpPr>
      <xdr:spPr>
        <a:xfrm>
          <a:off x="16047720" y="13747212"/>
          <a:ext cx="185375" cy="377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3583</xdr:colOff>
      <xdr:row>48</xdr:row>
      <xdr:rowOff>50505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CB17A25-2F7A-44C4-98E3-11B434E35B24}"/>
            </a:ext>
          </a:extLst>
        </xdr:cNvPr>
        <xdr:cNvSpPr txBox="1"/>
      </xdr:nvSpPr>
      <xdr:spPr>
        <a:xfrm>
          <a:off x="16047720" y="7711440"/>
          <a:ext cx="620803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26</xdr:col>
      <xdr:colOff>185375</xdr:colOff>
      <xdr:row>54</xdr:row>
      <xdr:rowOff>42874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2B2E0F61-BFDE-4F2A-8A57-9C0F77E0EED9}"/>
            </a:ext>
          </a:extLst>
        </xdr:cNvPr>
        <xdr:cNvSpPr txBox="1"/>
      </xdr:nvSpPr>
      <xdr:spPr>
        <a:xfrm>
          <a:off x="16047720" y="871728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56</xdr:row>
      <xdr:rowOff>1</xdr:rowOff>
    </xdr:from>
    <xdr:to>
      <xdr:col>27</xdr:col>
      <xdr:colOff>3583</xdr:colOff>
      <xdr:row>58</xdr:row>
      <xdr:rowOff>50505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63ECB3DE-5A89-4947-A1F4-95B7F006F90A}"/>
            </a:ext>
          </a:extLst>
        </xdr:cNvPr>
        <xdr:cNvSpPr txBox="1"/>
      </xdr:nvSpPr>
      <xdr:spPr>
        <a:xfrm>
          <a:off x="16047720" y="9387841"/>
          <a:ext cx="620803" cy="385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26</xdr:col>
      <xdr:colOff>185375</xdr:colOff>
      <xdr:row>64</xdr:row>
      <xdr:rowOff>42874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6E7E053E-AC8A-433C-B059-9193D40BD027}"/>
            </a:ext>
          </a:extLst>
        </xdr:cNvPr>
        <xdr:cNvSpPr txBox="1"/>
      </xdr:nvSpPr>
      <xdr:spPr>
        <a:xfrm>
          <a:off x="16047720" y="1039368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26</xdr:col>
      <xdr:colOff>185375</xdr:colOff>
      <xdr:row>28</xdr:row>
      <xdr:rowOff>42874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F4DF40A2-CBF1-464F-AF96-06E7D6B4F372}"/>
            </a:ext>
          </a:extLst>
        </xdr:cNvPr>
        <xdr:cNvSpPr txBox="1"/>
      </xdr:nvSpPr>
      <xdr:spPr>
        <a:xfrm>
          <a:off x="16047720" y="435864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3583</xdr:colOff>
      <xdr:row>34</xdr:row>
      <xdr:rowOff>50505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AAED0E86-D845-4161-85BD-39F169CF6683}"/>
            </a:ext>
          </a:extLst>
        </xdr:cNvPr>
        <xdr:cNvSpPr txBox="1"/>
      </xdr:nvSpPr>
      <xdr:spPr>
        <a:xfrm>
          <a:off x="16047720" y="5364480"/>
          <a:ext cx="620803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3583</xdr:colOff>
      <xdr:row>38</xdr:row>
      <xdr:rowOff>50505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1A7752BB-F258-4DB8-ABD1-40290C6E66E5}"/>
            </a:ext>
          </a:extLst>
        </xdr:cNvPr>
        <xdr:cNvSpPr txBox="1"/>
      </xdr:nvSpPr>
      <xdr:spPr>
        <a:xfrm>
          <a:off x="16047720" y="6035040"/>
          <a:ext cx="620803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3583</xdr:colOff>
      <xdr:row>44</xdr:row>
      <xdr:rowOff>50505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9C71A8D9-E6E3-47BE-A40D-2C497BA5F016}"/>
            </a:ext>
          </a:extLst>
        </xdr:cNvPr>
        <xdr:cNvSpPr txBox="1"/>
      </xdr:nvSpPr>
      <xdr:spPr>
        <a:xfrm>
          <a:off x="16047720" y="7040880"/>
          <a:ext cx="620803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185375</xdr:colOff>
      <xdr:row>8</xdr:row>
      <xdr:rowOff>42874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235CBA51-6983-48B6-B766-7AB44BB8FDFB}"/>
            </a:ext>
          </a:extLst>
        </xdr:cNvPr>
        <xdr:cNvSpPr txBox="1"/>
      </xdr:nvSpPr>
      <xdr:spPr>
        <a:xfrm>
          <a:off x="16047720" y="100584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185375</xdr:colOff>
      <xdr:row>14</xdr:row>
      <xdr:rowOff>42874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C981A6DD-E742-4B4A-BE5F-CE978E7A2750}"/>
            </a:ext>
          </a:extLst>
        </xdr:cNvPr>
        <xdr:cNvSpPr txBox="1"/>
      </xdr:nvSpPr>
      <xdr:spPr>
        <a:xfrm>
          <a:off x="16047720" y="201168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185375</xdr:colOff>
      <xdr:row>18</xdr:row>
      <xdr:rowOff>42874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98210B07-C89D-43B1-BB49-F95E3588390D}"/>
            </a:ext>
          </a:extLst>
        </xdr:cNvPr>
        <xdr:cNvSpPr txBox="1"/>
      </xdr:nvSpPr>
      <xdr:spPr>
        <a:xfrm>
          <a:off x="16047720" y="2682240"/>
          <a:ext cx="185375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3583</xdr:colOff>
      <xdr:row>24</xdr:row>
      <xdr:rowOff>50505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7770364D-909E-4C7D-B1E4-1F1A7E170210}"/>
            </a:ext>
          </a:extLst>
        </xdr:cNvPr>
        <xdr:cNvSpPr txBox="1"/>
      </xdr:nvSpPr>
      <xdr:spPr>
        <a:xfrm>
          <a:off x="16047720" y="3688080"/>
          <a:ext cx="620803" cy="385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167255</xdr:colOff>
      <xdr:row>34</xdr:row>
      <xdr:rowOff>0</xdr:rowOff>
    </xdr:from>
    <xdr:to>
      <xdr:col>24</xdr:col>
      <xdr:colOff>174093</xdr:colOff>
      <xdr:row>36</xdr:row>
      <xdr:rowOff>42874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427DA829-9E29-417B-BDA6-077C14845194}"/>
            </a:ext>
          </a:extLst>
        </xdr:cNvPr>
        <xdr:cNvSpPr txBox="1"/>
      </xdr:nvSpPr>
      <xdr:spPr>
        <a:xfrm>
          <a:off x="14363315" y="5699760"/>
          <a:ext cx="624058" cy="378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26</xdr:col>
      <xdr:colOff>1202</xdr:colOff>
      <xdr:row>31</xdr:row>
      <xdr:rowOff>50506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44E98F4A-0428-4777-AF46-931D123B259F}"/>
            </a:ext>
          </a:extLst>
        </xdr:cNvPr>
        <xdr:cNvSpPr txBox="1"/>
      </xdr:nvSpPr>
      <xdr:spPr>
        <a:xfrm>
          <a:off x="15430500" y="4861560"/>
          <a:ext cx="618422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26</xdr:col>
      <xdr:colOff>1202</xdr:colOff>
      <xdr:row>41</xdr:row>
      <xdr:rowOff>50506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DB8BB5DD-62F7-4CC5-8986-79B444DFFA70}"/>
            </a:ext>
          </a:extLst>
        </xdr:cNvPr>
        <xdr:cNvSpPr txBox="1"/>
      </xdr:nvSpPr>
      <xdr:spPr>
        <a:xfrm>
          <a:off x="15430500" y="6537960"/>
          <a:ext cx="618422" cy="385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01.&#22899;&#23376;&#653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01.&#22899;&#23376;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02.&#30007;&#23376;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02.&#30007;&#23376;&#653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地　下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3502</v>
          </cell>
          <cell r="E3" t="str">
            <v>井　関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3501</v>
          </cell>
          <cell r="E4" t="str">
            <v>長　野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3202</v>
          </cell>
          <cell r="E5" t="str">
            <v>石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3503</v>
          </cell>
          <cell r="E6" t="str">
            <v>高　橋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3203</v>
          </cell>
          <cell r="E7" t="str">
            <v>井　上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101</v>
          </cell>
          <cell r="E8" t="str">
            <v>藤　原</v>
          </cell>
          <cell r="F8" t="str">
            <v>小中央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2101</v>
          </cell>
          <cell r="E9" t="str">
            <v>鎌　田</v>
          </cell>
          <cell r="F9" t="str">
            <v>高松西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中　島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3206</v>
          </cell>
          <cell r="E11" t="str">
            <v>大　西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1102</v>
          </cell>
          <cell r="E12" t="str">
            <v>安　西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1001</v>
          </cell>
          <cell r="E13" t="str">
            <v>平　田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1101</v>
          </cell>
          <cell r="E14" t="str">
            <v>木　村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3205</v>
          </cell>
          <cell r="E15" t="str">
            <v>蓮　井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3204</v>
          </cell>
          <cell r="E16" t="str">
            <v>成　瀬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3102</v>
          </cell>
          <cell r="E17" t="str">
            <v>尾　﨑</v>
          </cell>
          <cell r="F17" t="str">
            <v>善　一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3702</v>
          </cell>
          <cell r="E18" t="str">
            <v>香　川</v>
          </cell>
          <cell r="F18" t="str">
            <v>観　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1301</v>
          </cell>
          <cell r="E19" t="str">
            <v>鈴　木</v>
          </cell>
          <cell r="F19" t="str">
            <v>高松一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3103</v>
          </cell>
          <cell r="E20" t="str">
            <v>上　原</v>
          </cell>
          <cell r="F20" t="str">
            <v>善　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1004</v>
          </cell>
          <cell r="E21" t="str">
            <v>　菅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2102</v>
          </cell>
          <cell r="E22" t="str">
            <v>神　髙</v>
          </cell>
          <cell r="F22" t="str">
            <v>高松西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702</v>
          </cell>
          <cell r="E23" t="str">
            <v>小野瀬</v>
          </cell>
          <cell r="F23" t="str">
            <v>三　木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1104</v>
          </cell>
          <cell r="E24" t="str">
            <v>廣　瀬</v>
          </cell>
          <cell r="F24" t="str">
            <v>高松商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102</v>
          </cell>
          <cell r="E25" t="str">
            <v>井　本</v>
          </cell>
          <cell r="F25" t="str">
            <v>小中央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3208</v>
          </cell>
          <cell r="E26" t="str">
            <v>山　下</v>
          </cell>
          <cell r="F26" t="str">
            <v>尽　誠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2401</v>
          </cell>
          <cell r="E27" t="str">
            <v>豊　田</v>
          </cell>
          <cell r="F27" t="str">
            <v>坂　出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3504</v>
          </cell>
          <cell r="E28" t="str">
            <v>川　崎</v>
          </cell>
          <cell r="F28" t="str">
            <v>香川西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1003</v>
          </cell>
          <cell r="E29" t="str">
            <v>香　川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2303</v>
          </cell>
          <cell r="E30" t="str">
            <v>芦　田</v>
          </cell>
          <cell r="F30" t="str">
            <v>飯　山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1105</v>
          </cell>
          <cell r="E31" t="str">
            <v>公　文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1002</v>
          </cell>
          <cell r="E32" t="str">
            <v>西　岡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1005</v>
          </cell>
          <cell r="E33" t="str">
            <v>山　田</v>
          </cell>
          <cell r="F33" t="str">
            <v>高中央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1106</v>
          </cell>
          <cell r="E34" t="str">
            <v>高　木</v>
          </cell>
          <cell r="F34" t="str">
            <v>高松商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2701</v>
          </cell>
          <cell r="E35" t="str">
            <v>近　石</v>
          </cell>
          <cell r="F35" t="str">
            <v>丸　亀</v>
          </cell>
          <cell r="G35">
            <v>95</v>
          </cell>
          <cell r="H35">
            <v>3303</v>
          </cell>
          <cell r="I35" t="str">
            <v>濵　元</v>
          </cell>
          <cell r="J35">
            <v>33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1006</v>
          </cell>
          <cell r="E36" t="str">
            <v>斉　藤</v>
          </cell>
          <cell r="F36" t="str">
            <v>高中央</v>
          </cell>
          <cell r="G36">
            <v>94</v>
          </cell>
          <cell r="H36">
            <v>3302</v>
          </cell>
          <cell r="I36" t="str">
            <v>常　包</v>
          </cell>
          <cell r="J36">
            <v>33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3101</v>
          </cell>
          <cell r="E37" t="str">
            <v>四　宮</v>
          </cell>
          <cell r="F37" t="str">
            <v>善　一</v>
          </cell>
          <cell r="G37">
            <v>93</v>
          </cell>
          <cell r="H37">
            <v>1303</v>
          </cell>
          <cell r="I37" t="str">
            <v>山　﨑</v>
          </cell>
          <cell r="J37">
            <v>13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1107</v>
          </cell>
          <cell r="E38" t="str">
            <v>二　宮</v>
          </cell>
          <cell r="F38" t="str">
            <v>高松商</v>
          </cell>
          <cell r="G38">
            <v>92</v>
          </cell>
          <cell r="H38">
            <v>903</v>
          </cell>
          <cell r="I38" t="str">
            <v>古　市</v>
          </cell>
          <cell r="J38">
            <v>9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4101</v>
          </cell>
          <cell r="E39" t="str">
            <v>吉　本</v>
          </cell>
          <cell r="F39" t="str">
            <v>高専詫</v>
          </cell>
          <cell r="G39">
            <v>91</v>
          </cell>
          <cell r="H39">
            <v>3803</v>
          </cell>
          <cell r="I39" t="str">
            <v>秋　山</v>
          </cell>
          <cell r="J39">
            <v>38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1007</v>
          </cell>
          <cell r="E40" t="str">
            <v>福　本</v>
          </cell>
          <cell r="F40" t="str">
            <v>高中央</v>
          </cell>
          <cell r="G40">
            <v>90</v>
          </cell>
          <cell r="H40">
            <v>502</v>
          </cell>
          <cell r="I40" t="str">
            <v>西　谷</v>
          </cell>
          <cell r="J40">
            <v>5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1008</v>
          </cell>
          <cell r="E41" t="str">
            <v>住　戸</v>
          </cell>
          <cell r="F41" t="str">
            <v>高中央</v>
          </cell>
          <cell r="G41">
            <v>89</v>
          </cell>
          <cell r="H41">
            <v>303</v>
          </cell>
          <cell r="I41" t="str">
            <v>豊　嶋</v>
          </cell>
          <cell r="J41">
            <v>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3209</v>
          </cell>
          <cell r="E42" t="str">
            <v>香　川</v>
          </cell>
          <cell r="F42" t="str">
            <v>尽　誠</v>
          </cell>
          <cell r="G42">
            <v>88</v>
          </cell>
          <cell r="H42">
            <v>202</v>
          </cell>
          <cell r="I42" t="str">
            <v>安　西</v>
          </cell>
          <cell r="J42">
            <v>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3401</v>
          </cell>
          <cell r="E43" t="str">
            <v>糸　川</v>
          </cell>
          <cell r="F43" t="str">
            <v>高　瀬</v>
          </cell>
          <cell r="G43">
            <v>87</v>
          </cell>
          <cell r="H43">
            <v>1801</v>
          </cell>
          <cell r="I43" t="str">
            <v>片　山</v>
          </cell>
          <cell r="J43">
            <v>18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1009</v>
          </cell>
          <cell r="E44" t="str">
            <v>　東</v>
          </cell>
          <cell r="F44" t="str">
            <v>高中央</v>
          </cell>
          <cell r="G44">
            <v>86</v>
          </cell>
          <cell r="H44">
            <v>1405</v>
          </cell>
          <cell r="I44" t="str">
            <v>黒　石</v>
          </cell>
          <cell r="J44">
            <v>14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3207</v>
          </cell>
          <cell r="E45" t="str">
            <v>赤　木</v>
          </cell>
          <cell r="F45" t="str">
            <v>尽　誠</v>
          </cell>
          <cell r="G45">
            <v>85</v>
          </cell>
          <cell r="H45">
            <v>103</v>
          </cell>
          <cell r="I45" t="str">
            <v>森　下</v>
          </cell>
          <cell r="J45">
            <v>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701</v>
          </cell>
          <cell r="E46" t="str">
            <v>久　保</v>
          </cell>
          <cell r="F46" t="str">
            <v>三　木</v>
          </cell>
          <cell r="G46">
            <v>84</v>
          </cell>
          <cell r="H46">
            <v>3703</v>
          </cell>
          <cell r="I46" t="str">
            <v>續　木</v>
          </cell>
          <cell r="J46">
            <v>37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1109</v>
          </cell>
          <cell r="E47" t="str">
            <v>小　松</v>
          </cell>
          <cell r="F47" t="str">
            <v>高松商</v>
          </cell>
          <cell r="G47">
            <v>83</v>
          </cell>
          <cell r="H47">
            <v>1403</v>
          </cell>
          <cell r="I47" t="str">
            <v>髙　橋</v>
          </cell>
          <cell r="J47">
            <v>14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1108</v>
          </cell>
          <cell r="E48" t="str">
            <v>三　谷</v>
          </cell>
          <cell r="F48" t="str">
            <v>高松商</v>
          </cell>
          <cell r="G48">
            <v>82</v>
          </cell>
          <cell r="H48">
            <v>2803</v>
          </cell>
          <cell r="I48" t="str">
            <v>伊　青</v>
          </cell>
          <cell r="J48">
            <v>28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3505</v>
          </cell>
          <cell r="E49" t="str">
            <v>岡　本</v>
          </cell>
          <cell r="F49" t="str">
            <v>香川西</v>
          </cell>
          <cell r="G49">
            <v>81</v>
          </cell>
          <cell r="H49">
            <v>2802</v>
          </cell>
          <cell r="I49" t="str">
            <v>山　本</v>
          </cell>
          <cell r="J49">
            <v>28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1302</v>
          </cell>
          <cell r="E50" t="str">
            <v>青　地</v>
          </cell>
          <cell r="F50" t="str">
            <v>高松一</v>
          </cell>
          <cell r="G50">
            <v>80</v>
          </cell>
          <cell r="H50">
            <v>2304</v>
          </cell>
          <cell r="I50" t="str">
            <v>中　村</v>
          </cell>
          <cell r="J50">
            <v>23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201</v>
          </cell>
          <cell r="E51" t="str">
            <v>角　友</v>
          </cell>
          <cell r="F51" t="str">
            <v>三本松</v>
          </cell>
          <cell r="G51">
            <v>79</v>
          </cell>
          <cell r="H51">
            <v>3901</v>
          </cell>
          <cell r="I51" t="str">
            <v>山　下</v>
          </cell>
          <cell r="J51">
            <v>39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2703</v>
          </cell>
          <cell r="E52" t="str">
            <v>黒　川</v>
          </cell>
          <cell r="F52" t="str">
            <v>丸　亀</v>
          </cell>
          <cell r="G52">
            <v>78</v>
          </cell>
          <cell r="H52">
            <v>2105</v>
          </cell>
          <cell r="I52" t="str">
            <v>福　長</v>
          </cell>
          <cell r="J52">
            <v>21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501</v>
          </cell>
          <cell r="E53" t="str">
            <v>佐　藤</v>
          </cell>
          <cell r="F53" t="str">
            <v>石　田</v>
          </cell>
          <cell r="G53">
            <v>77</v>
          </cell>
          <cell r="H53">
            <v>3802</v>
          </cell>
          <cell r="I53" t="str">
            <v>木　下</v>
          </cell>
          <cell r="J53">
            <v>38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301</v>
          </cell>
          <cell r="E54" t="str">
            <v>落　合</v>
          </cell>
          <cell r="F54" t="str">
            <v>津　田</v>
          </cell>
          <cell r="G54">
            <v>76</v>
          </cell>
          <cell r="H54">
            <v>3105</v>
          </cell>
          <cell r="I54" t="str">
            <v>亀　山</v>
          </cell>
          <cell r="J54">
            <v>31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2103</v>
          </cell>
          <cell r="E55" t="str">
            <v>白　井</v>
          </cell>
          <cell r="F55" t="str">
            <v>高松西</v>
          </cell>
          <cell r="G55">
            <v>75</v>
          </cell>
          <cell r="H55">
            <v>3602</v>
          </cell>
          <cell r="I55" t="str">
            <v>小　山</v>
          </cell>
          <cell r="J55">
            <v>36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901</v>
          </cell>
          <cell r="E56" t="str">
            <v>市　橋</v>
          </cell>
          <cell r="F56" t="str">
            <v>高松東</v>
          </cell>
          <cell r="G56">
            <v>74</v>
          </cell>
          <cell r="H56">
            <v>3801</v>
          </cell>
          <cell r="I56" t="str">
            <v>合　田</v>
          </cell>
          <cell r="J56">
            <v>38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2501</v>
          </cell>
          <cell r="E57" t="str">
            <v>藤　岡</v>
          </cell>
          <cell r="F57" t="str">
            <v>坂出一</v>
          </cell>
          <cell r="G57">
            <v>73</v>
          </cell>
          <cell r="H57">
            <v>3301</v>
          </cell>
          <cell r="I57" t="str">
            <v>瀧　本</v>
          </cell>
          <cell r="J57">
            <v>33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1305</v>
          </cell>
          <cell r="E58" t="str">
            <v>戸　村</v>
          </cell>
          <cell r="F58" t="str">
            <v>高松一</v>
          </cell>
          <cell r="G58">
            <v>72</v>
          </cell>
          <cell r="H58">
            <v>902</v>
          </cell>
          <cell r="I58" t="str">
            <v>杉　原</v>
          </cell>
          <cell r="J58">
            <v>9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1401</v>
          </cell>
          <cell r="E59" t="str">
            <v>入　谷</v>
          </cell>
          <cell r="F59" t="str">
            <v>高桜井</v>
          </cell>
          <cell r="G59">
            <v>71</v>
          </cell>
          <cell r="H59">
            <v>2302</v>
          </cell>
          <cell r="I59" t="str">
            <v>児　玉</v>
          </cell>
          <cell r="J59">
            <v>23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2801</v>
          </cell>
          <cell r="E60" t="str">
            <v>梅　枝</v>
          </cell>
          <cell r="F60" t="str">
            <v>丸城西</v>
          </cell>
          <cell r="G60">
            <v>70</v>
          </cell>
          <cell r="H60">
            <v>2301</v>
          </cell>
          <cell r="I60" t="str">
            <v>間　嶋</v>
          </cell>
          <cell r="J60">
            <v>23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2402</v>
          </cell>
          <cell r="E61" t="str">
            <v>山　田</v>
          </cell>
          <cell r="F61" t="str">
            <v>坂　出</v>
          </cell>
          <cell r="G61">
            <v>69</v>
          </cell>
          <cell r="H61">
            <v>705</v>
          </cell>
          <cell r="I61" t="str">
            <v>安　西</v>
          </cell>
          <cell r="J61">
            <v>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1402</v>
          </cell>
          <cell r="E62" t="str">
            <v>白　井</v>
          </cell>
          <cell r="F62" t="str">
            <v>高桜井</v>
          </cell>
          <cell r="G62">
            <v>68</v>
          </cell>
          <cell r="H62">
            <v>1201</v>
          </cell>
          <cell r="I62" t="str">
            <v>原　岡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3701</v>
          </cell>
          <cell r="E63" t="str">
            <v>橋　村</v>
          </cell>
          <cell r="F63" t="str">
            <v>観　一</v>
          </cell>
          <cell r="G63">
            <v>67</v>
          </cell>
          <cell r="H63">
            <v>2403</v>
          </cell>
          <cell r="I63" t="str">
            <v>西　田</v>
          </cell>
          <cell r="J63">
            <v>24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601</v>
          </cell>
          <cell r="E64" t="str">
            <v>角　家</v>
          </cell>
          <cell r="F64" t="str">
            <v>志　度</v>
          </cell>
          <cell r="G64">
            <v>66</v>
          </cell>
          <cell r="H64">
            <v>703</v>
          </cell>
          <cell r="I64" t="str">
            <v>北　谷</v>
          </cell>
          <cell r="J64">
            <v>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D65">
            <v>3601</v>
          </cell>
          <cell r="E65" t="str">
            <v>佐　藤</v>
          </cell>
          <cell r="F65" t="str">
            <v>笠　田</v>
          </cell>
          <cell r="G65">
            <v>65</v>
          </cell>
          <cell r="H65">
            <v>2702</v>
          </cell>
          <cell r="I65" t="str">
            <v>山　川</v>
          </cell>
          <cell r="J65">
            <v>27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2702</v>
          </cell>
          <cell r="E66" t="str">
            <v>山　川</v>
          </cell>
          <cell r="F66" t="str">
            <v>丸　亀</v>
          </cell>
          <cell r="G66">
            <v>64</v>
          </cell>
          <cell r="H66">
            <v>3601</v>
          </cell>
          <cell r="I66" t="str">
            <v>佐　藤</v>
          </cell>
          <cell r="J66">
            <v>36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703</v>
          </cell>
          <cell r="E67" t="str">
            <v>北　谷</v>
          </cell>
          <cell r="F67" t="str">
            <v>三　木</v>
          </cell>
          <cell r="G67">
            <v>63</v>
          </cell>
          <cell r="H67">
            <v>601</v>
          </cell>
          <cell r="I67" t="str">
            <v>角　家</v>
          </cell>
          <cell r="J67">
            <v>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2403</v>
          </cell>
          <cell r="E68" t="str">
            <v>西　田</v>
          </cell>
          <cell r="F68" t="str">
            <v>坂　出</v>
          </cell>
          <cell r="G68">
            <v>62</v>
          </cell>
          <cell r="H68">
            <v>3701</v>
          </cell>
          <cell r="I68" t="str">
            <v>橋　村</v>
          </cell>
          <cell r="J68">
            <v>37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1201</v>
          </cell>
          <cell r="E69" t="str">
            <v>原　岡</v>
          </cell>
          <cell r="F69" t="str">
            <v>高　松</v>
          </cell>
          <cell r="G69">
            <v>61</v>
          </cell>
          <cell r="H69">
            <v>1402</v>
          </cell>
          <cell r="I69" t="str">
            <v>白　井</v>
          </cell>
          <cell r="J69">
            <v>14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705</v>
          </cell>
          <cell r="E70" t="str">
            <v>安　西</v>
          </cell>
          <cell r="F70" t="str">
            <v>三　木</v>
          </cell>
          <cell r="G70">
            <v>60</v>
          </cell>
          <cell r="H70">
            <v>2402</v>
          </cell>
          <cell r="I70" t="str">
            <v>山　田</v>
          </cell>
          <cell r="J70">
            <v>24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2301</v>
          </cell>
          <cell r="E71" t="str">
            <v>間　嶋</v>
          </cell>
          <cell r="F71" t="str">
            <v>飯　山</v>
          </cell>
          <cell r="G71">
            <v>59</v>
          </cell>
          <cell r="H71">
            <v>2801</v>
          </cell>
          <cell r="I71" t="str">
            <v>梅　枝</v>
          </cell>
          <cell r="J71">
            <v>28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2302</v>
          </cell>
          <cell r="E72" t="str">
            <v>児　玉</v>
          </cell>
          <cell r="F72" t="str">
            <v>飯　山</v>
          </cell>
          <cell r="G72">
            <v>58</v>
          </cell>
          <cell r="H72">
            <v>1401</v>
          </cell>
          <cell r="I72" t="str">
            <v>入　谷</v>
          </cell>
          <cell r="J72">
            <v>14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902</v>
          </cell>
          <cell r="E73" t="str">
            <v>杉　原</v>
          </cell>
          <cell r="F73" t="str">
            <v>高松東</v>
          </cell>
          <cell r="G73">
            <v>57</v>
          </cell>
          <cell r="H73">
            <v>1305</v>
          </cell>
          <cell r="I73" t="str">
            <v>戸　村</v>
          </cell>
          <cell r="J73">
            <v>13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3301</v>
          </cell>
          <cell r="E74" t="str">
            <v>瀧　本</v>
          </cell>
          <cell r="F74" t="str">
            <v>琴　平</v>
          </cell>
          <cell r="G74">
            <v>56</v>
          </cell>
          <cell r="H74">
            <v>2501</v>
          </cell>
          <cell r="I74" t="str">
            <v>藤　岡</v>
          </cell>
          <cell r="J74">
            <v>25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3801</v>
          </cell>
          <cell r="E75" t="str">
            <v>合　田</v>
          </cell>
          <cell r="F75" t="str">
            <v>観総合</v>
          </cell>
          <cell r="G75">
            <v>55</v>
          </cell>
          <cell r="H75">
            <v>901</v>
          </cell>
          <cell r="I75" t="str">
            <v>市　橋</v>
          </cell>
          <cell r="J75">
            <v>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3602</v>
          </cell>
          <cell r="E76" t="str">
            <v>小　山</v>
          </cell>
          <cell r="F76" t="str">
            <v>笠　田</v>
          </cell>
          <cell r="G76">
            <v>54</v>
          </cell>
          <cell r="H76">
            <v>2103</v>
          </cell>
          <cell r="I76" t="str">
            <v>白　井</v>
          </cell>
          <cell r="J76">
            <v>21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3105</v>
          </cell>
          <cell r="E77" t="str">
            <v>亀　山</v>
          </cell>
          <cell r="F77" t="str">
            <v>善　一</v>
          </cell>
          <cell r="G77">
            <v>53</v>
          </cell>
          <cell r="H77">
            <v>301</v>
          </cell>
          <cell r="I77" t="str">
            <v>落　合</v>
          </cell>
          <cell r="J77">
            <v>3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3802</v>
          </cell>
          <cell r="E78" t="str">
            <v>木　下</v>
          </cell>
          <cell r="F78" t="str">
            <v>観総合</v>
          </cell>
          <cell r="G78">
            <v>52</v>
          </cell>
          <cell r="H78">
            <v>501</v>
          </cell>
          <cell r="I78" t="str">
            <v>佐　藤</v>
          </cell>
          <cell r="J78">
            <v>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2105</v>
          </cell>
          <cell r="E79" t="str">
            <v>福　長</v>
          </cell>
          <cell r="F79" t="str">
            <v>高松西</v>
          </cell>
          <cell r="G79">
            <v>51</v>
          </cell>
          <cell r="H79">
            <v>2703</v>
          </cell>
          <cell r="I79" t="str">
            <v>黒　川</v>
          </cell>
          <cell r="J79">
            <v>27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3901</v>
          </cell>
          <cell r="E80" t="str">
            <v>山　下</v>
          </cell>
          <cell r="F80" t="str">
            <v>聾</v>
          </cell>
          <cell r="G80">
            <v>50</v>
          </cell>
          <cell r="H80">
            <v>201</v>
          </cell>
          <cell r="I80" t="str">
            <v>角　友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2304</v>
          </cell>
          <cell r="E81" t="str">
            <v>中　村</v>
          </cell>
          <cell r="F81" t="str">
            <v>飯　山</v>
          </cell>
          <cell r="G81">
            <v>49</v>
          </cell>
          <cell r="H81">
            <v>1302</v>
          </cell>
          <cell r="I81" t="str">
            <v>青　地</v>
          </cell>
          <cell r="J81">
            <v>13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2802</v>
          </cell>
          <cell r="E82" t="str">
            <v>山　本</v>
          </cell>
          <cell r="F82" t="str">
            <v>丸城西</v>
          </cell>
          <cell r="G82">
            <v>48</v>
          </cell>
          <cell r="H82">
            <v>3505</v>
          </cell>
          <cell r="I82" t="str">
            <v>岡　本</v>
          </cell>
          <cell r="J82">
            <v>35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2803</v>
          </cell>
          <cell r="E83" t="str">
            <v>伊　青</v>
          </cell>
          <cell r="F83" t="str">
            <v>丸城西</v>
          </cell>
          <cell r="G83">
            <v>47</v>
          </cell>
          <cell r="H83">
            <v>1108</v>
          </cell>
          <cell r="I83" t="str">
            <v>三　谷</v>
          </cell>
          <cell r="J83">
            <v>11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1403</v>
          </cell>
          <cell r="E84" t="str">
            <v>髙　橋</v>
          </cell>
          <cell r="F84" t="str">
            <v>高桜井</v>
          </cell>
          <cell r="G84">
            <v>46</v>
          </cell>
          <cell r="H84">
            <v>1109</v>
          </cell>
          <cell r="I84" t="str">
            <v>小　松</v>
          </cell>
          <cell r="J84">
            <v>11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3703</v>
          </cell>
          <cell r="E85" t="str">
            <v>續　木</v>
          </cell>
          <cell r="F85" t="str">
            <v>観　一</v>
          </cell>
          <cell r="G85">
            <v>45</v>
          </cell>
          <cell r="H85">
            <v>701</v>
          </cell>
          <cell r="I85" t="str">
            <v>久　保</v>
          </cell>
          <cell r="J85">
            <v>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103</v>
          </cell>
          <cell r="E86" t="str">
            <v>森　下</v>
          </cell>
          <cell r="F86" t="str">
            <v>小中央</v>
          </cell>
          <cell r="G86">
            <v>44</v>
          </cell>
          <cell r="H86">
            <v>3207</v>
          </cell>
          <cell r="I86" t="str">
            <v>赤　木</v>
          </cell>
          <cell r="J86">
            <v>32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1405</v>
          </cell>
          <cell r="E87" t="str">
            <v>黒　石</v>
          </cell>
          <cell r="F87" t="str">
            <v>高桜井</v>
          </cell>
          <cell r="G87">
            <v>43</v>
          </cell>
          <cell r="H87">
            <v>1009</v>
          </cell>
          <cell r="I87" t="str">
            <v>　東</v>
          </cell>
          <cell r="J87">
            <v>10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1801</v>
          </cell>
          <cell r="E88" t="str">
            <v>片　山</v>
          </cell>
          <cell r="F88" t="str">
            <v>高工芸</v>
          </cell>
          <cell r="G88">
            <v>42</v>
          </cell>
          <cell r="H88">
            <v>3401</v>
          </cell>
          <cell r="I88" t="str">
            <v>糸　川</v>
          </cell>
          <cell r="J88">
            <v>34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202</v>
          </cell>
          <cell r="E89" t="str">
            <v>安　西</v>
          </cell>
          <cell r="F89" t="str">
            <v>三本松</v>
          </cell>
          <cell r="G89">
            <v>41</v>
          </cell>
          <cell r="H89">
            <v>3209</v>
          </cell>
          <cell r="I89" t="str">
            <v>香　川</v>
          </cell>
          <cell r="J89">
            <v>32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303</v>
          </cell>
          <cell r="E90" t="str">
            <v>豊　嶋</v>
          </cell>
          <cell r="F90" t="str">
            <v>津　田</v>
          </cell>
          <cell r="G90">
            <v>40</v>
          </cell>
          <cell r="H90">
            <v>1008</v>
          </cell>
          <cell r="I90" t="str">
            <v>住　戸</v>
          </cell>
          <cell r="J90">
            <v>10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502</v>
          </cell>
          <cell r="E91" t="str">
            <v>西　谷</v>
          </cell>
          <cell r="F91" t="str">
            <v>石　田</v>
          </cell>
          <cell r="G91">
            <v>39</v>
          </cell>
          <cell r="H91">
            <v>1007</v>
          </cell>
          <cell r="I91" t="str">
            <v>福　本</v>
          </cell>
          <cell r="J91">
            <v>10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3803</v>
          </cell>
          <cell r="E92" t="str">
            <v>秋　山</v>
          </cell>
          <cell r="F92" t="str">
            <v>観総合</v>
          </cell>
          <cell r="G92">
            <v>38</v>
          </cell>
          <cell r="H92">
            <v>4101</v>
          </cell>
          <cell r="I92" t="str">
            <v>吉　本</v>
          </cell>
          <cell r="J92">
            <v>41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903</v>
          </cell>
          <cell r="E93" t="str">
            <v>古　市</v>
          </cell>
          <cell r="F93" t="str">
            <v>高松東</v>
          </cell>
          <cell r="G93">
            <v>37</v>
          </cell>
          <cell r="H93">
            <v>1107</v>
          </cell>
          <cell r="I93" t="str">
            <v>二　宮</v>
          </cell>
          <cell r="J93">
            <v>11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1303</v>
          </cell>
          <cell r="E94" t="str">
            <v>山　﨑</v>
          </cell>
          <cell r="F94" t="str">
            <v>高松一</v>
          </cell>
          <cell r="G94">
            <v>36</v>
          </cell>
          <cell r="H94">
            <v>3101</v>
          </cell>
          <cell r="I94" t="str">
            <v>四　宮</v>
          </cell>
          <cell r="J94">
            <v>31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3302</v>
          </cell>
          <cell r="E95" t="str">
            <v>常　包</v>
          </cell>
          <cell r="F95" t="str">
            <v>琴　平</v>
          </cell>
          <cell r="G95">
            <v>35</v>
          </cell>
          <cell r="H95">
            <v>1006</v>
          </cell>
          <cell r="I95" t="str">
            <v>斉　藤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3303</v>
          </cell>
          <cell r="E96" t="str">
            <v>濵　元</v>
          </cell>
          <cell r="F96" t="str">
            <v>琴　平</v>
          </cell>
          <cell r="G96">
            <v>34</v>
          </cell>
          <cell r="H96">
            <v>2701</v>
          </cell>
          <cell r="I96" t="str">
            <v>近　石</v>
          </cell>
          <cell r="J96">
            <v>27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2106</v>
          </cell>
          <cell r="E97" t="str">
            <v>宮　脇</v>
          </cell>
          <cell r="F97" t="str">
            <v>高松西</v>
          </cell>
          <cell r="G97">
            <v>161</v>
          </cell>
          <cell r="H97">
            <v>2901</v>
          </cell>
          <cell r="I97" t="str">
            <v>亀　井</v>
          </cell>
          <cell r="J97">
            <v>29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704</v>
          </cell>
          <cell r="E98" t="str">
            <v>田　中</v>
          </cell>
          <cell r="F98" t="str">
            <v>三　木</v>
          </cell>
          <cell r="G98">
            <v>160</v>
          </cell>
          <cell r="H98">
            <v>1701</v>
          </cell>
          <cell r="I98" t="str">
            <v>川　原</v>
          </cell>
          <cell r="J98">
            <v>17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1202</v>
          </cell>
          <cell r="E99" t="str">
            <v>井　原</v>
          </cell>
          <cell r="F99" t="str">
            <v>高　松</v>
          </cell>
          <cell r="G99">
            <v>159</v>
          </cell>
          <cell r="H99">
            <v>2104</v>
          </cell>
          <cell r="I99" t="str">
            <v>川　東</v>
          </cell>
          <cell r="J99">
            <v>21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104</v>
          </cell>
          <cell r="E100" t="str">
            <v>大　澤</v>
          </cell>
          <cell r="F100" t="str">
            <v>小中央</v>
          </cell>
          <cell r="G100">
            <v>158</v>
          </cell>
          <cell r="H100">
            <v>1306</v>
          </cell>
          <cell r="I100" t="str">
            <v>土　井</v>
          </cell>
          <cell r="J100">
            <v>13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3603</v>
          </cell>
          <cell r="E101" t="str">
            <v>十　鳥</v>
          </cell>
          <cell r="F101" t="str">
            <v>笠　田</v>
          </cell>
          <cell r="G101">
            <v>157</v>
          </cell>
          <cell r="H101">
            <v>4102</v>
          </cell>
          <cell r="I101" t="str">
            <v>三　宅</v>
          </cell>
          <cell r="J101">
            <v>41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2704</v>
          </cell>
          <cell r="E102" t="str">
            <v>梶　野</v>
          </cell>
          <cell r="F102" t="str">
            <v>丸　亀</v>
          </cell>
          <cell r="G102">
            <v>156</v>
          </cell>
          <cell r="H102">
            <v>204</v>
          </cell>
          <cell r="I102" t="str">
            <v>秋　山</v>
          </cell>
          <cell r="J102">
            <v>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904</v>
          </cell>
          <cell r="E103" t="str">
            <v>多　田</v>
          </cell>
          <cell r="F103" t="str">
            <v>高松東</v>
          </cell>
          <cell r="G103">
            <v>155</v>
          </cell>
          <cell r="H103">
            <v>3107</v>
          </cell>
          <cell r="I103" t="str">
            <v>　原</v>
          </cell>
          <cell r="J103">
            <v>31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302</v>
          </cell>
          <cell r="E104" t="str">
            <v>谷　口</v>
          </cell>
          <cell r="F104" t="str">
            <v>津　田</v>
          </cell>
          <cell r="G104">
            <v>154</v>
          </cell>
          <cell r="H104">
            <v>3704</v>
          </cell>
          <cell r="I104" t="str">
            <v>山　下</v>
          </cell>
          <cell r="J104">
            <v>37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1404</v>
          </cell>
          <cell r="E105" t="str">
            <v>河　田</v>
          </cell>
          <cell r="F105" t="str">
            <v>高桜井</v>
          </cell>
          <cell r="G105">
            <v>153</v>
          </cell>
          <cell r="H105">
            <v>801</v>
          </cell>
          <cell r="I105" t="str">
            <v>泉　川</v>
          </cell>
          <cell r="J105">
            <v>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3605</v>
          </cell>
          <cell r="E106" t="str">
            <v>　青</v>
          </cell>
          <cell r="F106" t="str">
            <v>笠　田</v>
          </cell>
          <cell r="G106">
            <v>152</v>
          </cell>
          <cell r="H106">
            <v>3804</v>
          </cell>
          <cell r="I106" t="str">
            <v>堀　川</v>
          </cell>
          <cell r="J106">
            <v>38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3604</v>
          </cell>
          <cell r="E107" t="str">
            <v>小　野</v>
          </cell>
          <cell r="F107" t="str">
            <v>笠　田</v>
          </cell>
          <cell r="G107">
            <v>151</v>
          </cell>
          <cell r="H107">
            <v>3106</v>
          </cell>
          <cell r="I107" t="str">
            <v>戸　田</v>
          </cell>
          <cell r="J107">
            <v>31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1304</v>
          </cell>
          <cell r="E108" t="str">
            <v>齋　藤</v>
          </cell>
          <cell r="F108" t="str">
            <v>高松一</v>
          </cell>
          <cell r="G108">
            <v>150</v>
          </cell>
          <cell r="H108">
            <v>1601</v>
          </cell>
          <cell r="I108" t="str">
            <v>牛　田</v>
          </cell>
          <cell r="J108">
            <v>16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2804</v>
          </cell>
          <cell r="E109" t="str">
            <v>仙　波</v>
          </cell>
          <cell r="F109" t="str">
            <v>丸城西</v>
          </cell>
          <cell r="G109">
            <v>149</v>
          </cell>
          <cell r="H109">
            <v>1406</v>
          </cell>
          <cell r="I109" t="str">
            <v>留　岡</v>
          </cell>
          <cell r="J109">
            <v>14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3304</v>
          </cell>
          <cell r="E110" t="str">
            <v>亀　山</v>
          </cell>
          <cell r="F110" t="str">
            <v>琴　平</v>
          </cell>
          <cell r="G110">
            <v>148</v>
          </cell>
          <cell r="H110">
            <v>1802</v>
          </cell>
          <cell r="I110" t="str">
            <v>岸　上</v>
          </cell>
          <cell r="J110">
            <v>18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203</v>
          </cell>
          <cell r="E111" t="str">
            <v>小野瀬</v>
          </cell>
          <cell r="F111" t="str">
            <v>三本松</v>
          </cell>
          <cell r="G111">
            <v>147</v>
          </cell>
          <cell r="H111">
            <v>706</v>
          </cell>
          <cell r="I111" t="str">
            <v>河　野</v>
          </cell>
          <cell r="J111">
            <v>7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3104</v>
          </cell>
          <cell r="E112" t="str">
            <v>　橿</v>
          </cell>
          <cell r="F112" t="str">
            <v>善　一</v>
          </cell>
          <cell r="G112">
            <v>146</v>
          </cell>
          <cell r="H112">
            <v>3805</v>
          </cell>
          <cell r="I112" t="str">
            <v>西　田</v>
          </cell>
          <cell r="J112">
            <v>38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2404</v>
          </cell>
          <cell r="E113" t="str">
            <v>水　川</v>
          </cell>
          <cell r="F113" t="str">
            <v>坂　出</v>
          </cell>
          <cell r="G113">
            <v>145</v>
          </cell>
          <cell r="H113">
            <v>3402</v>
          </cell>
          <cell r="I113" t="str">
            <v>檜　原</v>
          </cell>
          <cell r="J113">
            <v>34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1602</v>
          </cell>
          <cell r="E114" t="str">
            <v>　牧</v>
          </cell>
          <cell r="F114" t="str">
            <v>香中央</v>
          </cell>
          <cell r="G114">
            <v>144</v>
          </cell>
          <cell r="H114">
            <v>4103</v>
          </cell>
          <cell r="I114" t="str">
            <v>白　井</v>
          </cell>
          <cell r="J114">
            <v>41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2405</v>
          </cell>
          <cell r="E115" t="str">
            <v>岸　村</v>
          </cell>
          <cell r="F115" t="str">
            <v>坂　出</v>
          </cell>
          <cell r="G115">
            <v>143</v>
          </cell>
          <cell r="H115">
            <v>1407</v>
          </cell>
          <cell r="I115" t="str">
            <v>水　原</v>
          </cell>
          <cell r="J115">
            <v>14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304</v>
          </cell>
          <cell r="E116" t="str">
            <v>野　﨑</v>
          </cell>
          <cell r="F116" t="str">
            <v>津　田</v>
          </cell>
          <cell r="G116">
            <v>142</v>
          </cell>
          <cell r="H116">
            <v>3806</v>
          </cell>
          <cell r="I116" t="str">
            <v>　原</v>
          </cell>
          <cell r="J116">
            <v>38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2107</v>
          </cell>
          <cell r="E117" t="str">
            <v>赤　尾</v>
          </cell>
          <cell r="F117" t="str">
            <v>高松西</v>
          </cell>
          <cell r="G117">
            <v>141</v>
          </cell>
          <cell r="H117">
            <v>205</v>
          </cell>
          <cell r="I117" t="str">
            <v>井　川</v>
          </cell>
          <cell r="J117">
            <v>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3606</v>
          </cell>
          <cell r="E118" t="str">
            <v>大　井</v>
          </cell>
          <cell r="F118" t="str">
            <v>笠　田</v>
          </cell>
          <cell r="G118">
            <v>140</v>
          </cell>
          <cell r="H118">
            <v>3403</v>
          </cell>
          <cell r="I118" t="str">
            <v>高　橋</v>
          </cell>
          <cell r="J118">
            <v>34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105</v>
          </cell>
          <cell r="E119" t="str">
            <v>芳　地</v>
          </cell>
          <cell r="F119" t="str">
            <v>小中央</v>
          </cell>
          <cell r="G119">
            <v>139</v>
          </cell>
          <cell r="H119">
            <v>2705</v>
          </cell>
          <cell r="I119" t="str">
            <v>三　木</v>
          </cell>
          <cell r="J119">
            <v>27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1307</v>
          </cell>
          <cell r="E120" t="str">
            <v>山　西</v>
          </cell>
          <cell r="F120" t="str">
            <v>高松一</v>
          </cell>
          <cell r="G120">
            <v>138</v>
          </cell>
          <cell r="H120">
            <v>707</v>
          </cell>
          <cell r="I120" t="str">
            <v>谷　本</v>
          </cell>
          <cell r="J120">
            <v>7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503</v>
          </cell>
          <cell r="E121" t="str">
            <v>十　川</v>
          </cell>
          <cell r="F121" t="str">
            <v>石　田</v>
          </cell>
          <cell r="G121">
            <v>137</v>
          </cell>
          <cell r="H121">
            <v>3108</v>
          </cell>
          <cell r="I121" t="str">
            <v>吉　村</v>
          </cell>
          <cell r="J121">
            <v>31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2805</v>
          </cell>
          <cell r="E122" t="str">
            <v>藤　村</v>
          </cell>
          <cell r="F122" t="str">
            <v>丸城西</v>
          </cell>
          <cell r="G122">
            <v>136</v>
          </cell>
          <cell r="H122">
            <v>708</v>
          </cell>
          <cell r="I122" t="str">
            <v>後　藤</v>
          </cell>
          <cell r="J122">
            <v>7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2502</v>
          </cell>
          <cell r="E123" t="str">
            <v>矢　野</v>
          </cell>
          <cell r="F123" t="str">
            <v>坂出一</v>
          </cell>
          <cell r="G123">
            <v>135</v>
          </cell>
          <cell r="H123">
            <v>2108</v>
          </cell>
          <cell r="I123" t="str">
            <v>海　田</v>
          </cell>
          <cell r="J123">
            <v>21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1803</v>
          </cell>
          <cell r="E124" t="str">
            <v>鈴　木</v>
          </cell>
          <cell r="F124" t="str">
            <v>高工芸</v>
          </cell>
          <cell r="G124">
            <v>134</v>
          </cell>
          <cell r="H124">
            <v>206</v>
          </cell>
          <cell r="I124" t="str">
            <v>八　田</v>
          </cell>
          <cell r="J124">
            <v>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1308</v>
          </cell>
          <cell r="E125" t="str">
            <v>山　本</v>
          </cell>
          <cell r="F125" t="str">
            <v>高松一</v>
          </cell>
          <cell r="G125">
            <v>133</v>
          </cell>
          <cell r="H125">
            <v>3807</v>
          </cell>
          <cell r="I125" t="str">
            <v>八　木</v>
          </cell>
          <cell r="J125">
            <v>38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2706</v>
          </cell>
          <cell r="E126" t="str">
            <v>近　藤</v>
          </cell>
          <cell r="F126" t="str">
            <v>丸　亀</v>
          </cell>
          <cell r="G126">
            <v>132</v>
          </cell>
          <cell r="H126">
            <v>305</v>
          </cell>
          <cell r="I126" t="str">
            <v>大　垣</v>
          </cell>
          <cell r="J126">
            <v>3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905</v>
          </cell>
          <cell r="E127" t="str">
            <v>漆　谷</v>
          </cell>
          <cell r="F127" t="str">
            <v>高松東</v>
          </cell>
          <cell r="G127">
            <v>131</v>
          </cell>
          <cell r="H127">
            <v>2305</v>
          </cell>
          <cell r="I127" t="str">
            <v>内　藤</v>
          </cell>
          <cell r="J127">
            <v>23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3607</v>
          </cell>
          <cell r="E128" t="str">
            <v>岩　里</v>
          </cell>
          <cell r="F128" t="str">
            <v>笠　田</v>
          </cell>
          <cell r="G128">
            <v>130</v>
          </cell>
          <cell r="H128">
            <v>2902</v>
          </cell>
          <cell r="I128" t="str">
            <v>大　嶌</v>
          </cell>
          <cell r="J128">
            <v>29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1408</v>
          </cell>
          <cell r="E129" t="str">
            <v>後　藤</v>
          </cell>
          <cell r="F129" t="str">
            <v>高桜井</v>
          </cell>
          <cell r="G129">
            <v>129</v>
          </cell>
          <cell r="H129">
            <v>3305</v>
          </cell>
          <cell r="I129" t="str">
            <v>前　田</v>
          </cell>
          <cell r="J129">
            <v>33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3305</v>
          </cell>
          <cell r="E130" t="str">
            <v>前　田</v>
          </cell>
          <cell r="F130" t="str">
            <v>琴　平</v>
          </cell>
          <cell r="G130">
            <v>128</v>
          </cell>
          <cell r="H130">
            <v>1408</v>
          </cell>
          <cell r="I130" t="str">
            <v>後　藤</v>
          </cell>
          <cell r="J130">
            <v>14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2902</v>
          </cell>
          <cell r="E131" t="str">
            <v>大　嶌</v>
          </cell>
          <cell r="F131" t="str">
            <v>藤　井</v>
          </cell>
          <cell r="G131">
            <v>127</v>
          </cell>
          <cell r="H131">
            <v>3607</v>
          </cell>
          <cell r="I131" t="str">
            <v>岩　里</v>
          </cell>
          <cell r="J131">
            <v>36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2305</v>
          </cell>
          <cell r="E132" t="str">
            <v>内　藤</v>
          </cell>
          <cell r="F132" t="str">
            <v>飯　山</v>
          </cell>
          <cell r="G132">
            <v>126</v>
          </cell>
          <cell r="H132">
            <v>905</v>
          </cell>
          <cell r="I132" t="str">
            <v>漆　谷</v>
          </cell>
          <cell r="J132">
            <v>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305</v>
          </cell>
          <cell r="E133" t="str">
            <v>大　垣</v>
          </cell>
          <cell r="F133" t="str">
            <v>津　田</v>
          </cell>
          <cell r="G133">
            <v>125</v>
          </cell>
          <cell r="H133">
            <v>2706</v>
          </cell>
          <cell r="I133" t="str">
            <v>近　藤</v>
          </cell>
          <cell r="J133">
            <v>27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3807</v>
          </cell>
          <cell r="E134" t="str">
            <v>八　木</v>
          </cell>
          <cell r="F134" t="str">
            <v>観総合</v>
          </cell>
          <cell r="G134">
            <v>124</v>
          </cell>
          <cell r="H134">
            <v>1308</v>
          </cell>
          <cell r="I134" t="str">
            <v>山　本</v>
          </cell>
          <cell r="J134">
            <v>13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206</v>
          </cell>
          <cell r="E135" t="str">
            <v>八　田</v>
          </cell>
          <cell r="F135" t="str">
            <v>三本松</v>
          </cell>
          <cell r="G135">
            <v>123</v>
          </cell>
          <cell r="H135">
            <v>1803</v>
          </cell>
          <cell r="I135" t="str">
            <v>鈴　木</v>
          </cell>
          <cell r="J135">
            <v>18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2108</v>
          </cell>
          <cell r="E136" t="str">
            <v>海　田</v>
          </cell>
          <cell r="F136" t="str">
            <v>高松西</v>
          </cell>
          <cell r="G136">
            <v>122</v>
          </cell>
          <cell r="H136">
            <v>2502</v>
          </cell>
          <cell r="I136" t="str">
            <v>矢　野</v>
          </cell>
          <cell r="J136">
            <v>25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708</v>
          </cell>
          <cell r="E137" t="str">
            <v>後　藤</v>
          </cell>
          <cell r="F137" t="str">
            <v>三　木</v>
          </cell>
          <cell r="G137">
            <v>121</v>
          </cell>
          <cell r="H137">
            <v>2805</v>
          </cell>
          <cell r="I137" t="str">
            <v>藤　村</v>
          </cell>
          <cell r="J137">
            <v>28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3108</v>
          </cell>
          <cell r="E138" t="str">
            <v>吉　村</v>
          </cell>
          <cell r="F138" t="str">
            <v>善　一</v>
          </cell>
          <cell r="G138">
            <v>120</v>
          </cell>
          <cell r="H138">
            <v>503</v>
          </cell>
          <cell r="I138" t="str">
            <v>十　川</v>
          </cell>
          <cell r="J138">
            <v>5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707</v>
          </cell>
          <cell r="E139" t="str">
            <v>谷　本</v>
          </cell>
          <cell r="F139" t="str">
            <v>三　木</v>
          </cell>
          <cell r="G139">
            <v>119</v>
          </cell>
          <cell r="H139">
            <v>1307</v>
          </cell>
          <cell r="I139" t="str">
            <v>山　西</v>
          </cell>
          <cell r="J139">
            <v>13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2705</v>
          </cell>
          <cell r="E140" t="str">
            <v>三　木</v>
          </cell>
          <cell r="F140" t="str">
            <v>丸　亀</v>
          </cell>
          <cell r="G140">
            <v>118</v>
          </cell>
          <cell r="H140">
            <v>105</v>
          </cell>
          <cell r="I140" t="str">
            <v>芳　地</v>
          </cell>
          <cell r="J140">
            <v>1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3403</v>
          </cell>
          <cell r="E141" t="str">
            <v>高　橋</v>
          </cell>
          <cell r="F141" t="str">
            <v>高　瀬</v>
          </cell>
          <cell r="G141">
            <v>117</v>
          </cell>
          <cell r="H141">
            <v>3606</v>
          </cell>
          <cell r="I141" t="str">
            <v>大　井</v>
          </cell>
          <cell r="J141">
            <v>36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205</v>
          </cell>
          <cell r="E142" t="str">
            <v>井　川</v>
          </cell>
          <cell r="F142" t="str">
            <v>三本松</v>
          </cell>
          <cell r="G142">
            <v>116</v>
          </cell>
          <cell r="H142">
            <v>2107</v>
          </cell>
          <cell r="I142" t="str">
            <v>赤　尾</v>
          </cell>
          <cell r="J142">
            <v>21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3806</v>
          </cell>
          <cell r="E143" t="str">
            <v>　原</v>
          </cell>
          <cell r="F143" t="str">
            <v>観総合</v>
          </cell>
          <cell r="G143">
            <v>115</v>
          </cell>
          <cell r="H143">
            <v>304</v>
          </cell>
          <cell r="I143" t="str">
            <v>野　﨑</v>
          </cell>
          <cell r="J143">
            <v>3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1407</v>
          </cell>
          <cell r="E144" t="str">
            <v>水　原</v>
          </cell>
          <cell r="F144" t="str">
            <v>高桜井</v>
          </cell>
          <cell r="G144">
            <v>114</v>
          </cell>
          <cell r="H144">
            <v>2405</v>
          </cell>
          <cell r="I144" t="str">
            <v>岸　村</v>
          </cell>
          <cell r="J144">
            <v>24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4103</v>
          </cell>
          <cell r="E145" t="str">
            <v>白　井</v>
          </cell>
          <cell r="F145" t="str">
            <v>高専詫</v>
          </cell>
          <cell r="G145">
            <v>113</v>
          </cell>
          <cell r="H145">
            <v>1602</v>
          </cell>
          <cell r="I145" t="str">
            <v>　牧</v>
          </cell>
          <cell r="J145">
            <v>16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3402</v>
          </cell>
          <cell r="E146" t="str">
            <v>檜　原</v>
          </cell>
          <cell r="F146" t="str">
            <v>高　瀬</v>
          </cell>
          <cell r="G146">
            <v>112</v>
          </cell>
          <cell r="H146">
            <v>2404</v>
          </cell>
          <cell r="I146" t="str">
            <v>水　川</v>
          </cell>
          <cell r="J146">
            <v>24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3805</v>
          </cell>
          <cell r="E147" t="str">
            <v>西　田</v>
          </cell>
          <cell r="F147" t="str">
            <v>観総合</v>
          </cell>
          <cell r="G147">
            <v>111</v>
          </cell>
          <cell r="H147">
            <v>3104</v>
          </cell>
          <cell r="I147" t="str">
            <v>　橿</v>
          </cell>
          <cell r="J147">
            <v>31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706</v>
          </cell>
          <cell r="E148" t="str">
            <v>河　野</v>
          </cell>
          <cell r="F148" t="str">
            <v>三　木</v>
          </cell>
          <cell r="G148">
            <v>110</v>
          </cell>
          <cell r="H148">
            <v>203</v>
          </cell>
          <cell r="I148" t="str">
            <v>小野瀬</v>
          </cell>
          <cell r="J148">
            <v>2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1802</v>
          </cell>
          <cell r="E149" t="str">
            <v>岸　上</v>
          </cell>
          <cell r="F149" t="str">
            <v>高工芸</v>
          </cell>
          <cell r="G149">
            <v>109</v>
          </cell>
          <cell r="H149">
            <v>3304</v>
          </cell>
          <cell r="I149" t="str">
            <v>亀　山</v>
          </cell>
          <cell r="J149">
            <v>33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1406</v>
          </cell>
          <cell r="E150" t="str">
            <v>留　岡</v>
          </cell>
          <cell r="F150" t="str">
            <v>高桜井</v>
          </cell>
          <cell r="G150">
            <v>108</v>
          </cell>
          <cell r="H150">
            <v>2804</v>
          </cell>
          <cell r="I150" t="str">
            <v>仙　波</v>
          </cell>
          <cell r="J150">
            <v>28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D151">
            <v>1601</v>
          </cell>
          <cell r="E151" t="str">
            <v>牛　田</v>
          </cell>
          <cell r="F151" t="str">
            <v>香中央</v>
          </cell>
          <cell r="G151">
            <v>107</v>
          </cell>
          <cell r="H151">
            <v>1304</v>
          </cell>
          <cell r="I151" t="str">
            <v>齋　藤</v>
          </cell>
          <cell r="J151">
            <v>13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3106</v>
          </cell>
          <cell r="E152" t="str">
            <v>戸　田</v>
          </cell>
          <cell r="F152" t="str">
            <v>善　一</v>
          </cell>
          <cell r="G152">
            <v>106</v>
          </cell>
          <cell r="H152">
            <v>3604</v>
          </cell>
          <cell r="I152" t="str">
            <v>小　野</v>
          </cell>
          <cell r="J152">
            <v>36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3804</v>
          </cell>
          <cell r="E153" t="str">
            <v>堀　川</v>
          </cell>
          <cell r="F153" t="str">
            <v>観総合</v>
          </cell>
          <cell r="G153">
            <v>105</v>
          </cell>
          <cell r="H153">
            <v>3605</v>
          </cell>
          <cell r="I153" t="str">
            <v>　青</v>
          </cell>
          <cell r="J153">
            <v>36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801</v>
          </cell>
          <cell r="E154" t="str">
            <v>泉　川</v>
          </cell>
          <cell r="F154" t="str">
            <v>高松北</v>
          </cell>
          <cell r="G154">
            <v>104</v>
          </cell>
          <cell r="H154">
            <v>1404</v>
          </cell>
          <cell r="I154" t="str">
            <v>河　田</v>
          </cell>
          <cell r="J154">
            <v>14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3704</v>
          </cell>
          <cell r="E155" t="str">
            <v>山　下</v>
          </cell>
          <cell r="F155" t="str">
            <v>観　一</v>
          </cell>
          <cell r="G155">
            <v>103</v>
          </cell>
          <cell r="H155">
            <v>302</v>
          </cell>
          <cell r="I155" t="str">
            <v>谷　口</v>
          </cell>
          <cell r="J155">
            <v>3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3107</v>
          </cell>
          <cell r="E156" t="str">
            <v>　原</v>
          </cell>
          <cell r="F156" t="str">
            <v>善　一</v>
          </cell>
          <cell r="G156">
            <v>102</v>
          </cell>
          <cell r="H156">
            <v>904</v>
          </cell>
          <cell r="I156" t="str">
            <v>多　田</v>
          </cell>
          <cell r="J156">
            <v>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204</v>
          </cell>
          <cell r="E157" t="str">
            <v>秋　山</v>
          </cell>
          <cell r="F157" t="str">
            <v>三本松</v>
          </cell>
          <cell r="G157">
            <v>101</v>
          </cell>
          <cell r="H157">
            <v>2704</v>
          </cell>
          <cell r="I157" t="str">
            <v>梶　野</v>
          </cell>
          <cell r="J157">
            <v>27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4102</v>
          </cell>
          <cell r="E158" t="str">
            <v>三　宅</v>
          </cell>
          <cell r="F158" t="str">
            <v>高専詫</v>
          </cell>
          <cell r="G158">
            <v>100</v>
          </cell>
          <cell r="H158">
            <v>3603</v>
          </cell>
          <cell r="I158" t="str">
            <v>十　鳥</v>
          </cell>
          <cell r="J158">
            <v>36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1306</v>
          </cell>
          <cell r="E159" t="str">
            <v>土　井</v>
          </cell>
          <cell r="F159" t="str">
            <v>高松一</v>
          </cell>
          <cell r="G159">
            <v>99</v>
          </cell>
          <cell r="H159">
            <v>104</v>
          </cell>
          <cell r="I159" t="str">
            <v>大　澤</v>
          </cell>
          <cell r="J159">
            <v>1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2104</v>
          </cell>
          <cell r="E160" t="str">
            <v>川　東</v>
          </cell>
          <cell r="F160" t="str">
            <v>高松西</v>
          </cell>
          <cell r="G160">
            <v>98</v>
          </cell>
          <cell r="H160">
            <v>1202</v>
          </cell>
          <cell r="I160" t="str">
            <v>井　原</v>
          </cell>
          <cell r="J160">
            <v>12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1701</v>
          </cell>
          <cell r="E161" t="str">
            <v>川　原</v>
          </cell>
          <cell r="F161" t="str">
            <v>英　明</v>
          </cell>
          <cell r="G161">
            <v>97</v>
          </cell>
          <cell r="H161">
            <v>704</v>
          </cell>
          <cell r="I161" t="str">
            <v>田　中</v>
          </cell>
          <cell r="J161">
            <v>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D162">
            <v>2901</v>
          </cell>
          <cell r="E162" t="str">
            <v>亀　井</v>
          </cell>
          <cell r="F162" t="str">
            <v>藤　井</v>
          </cell>
          <cell r="G162">
            <v>96</v>
          </cell>
          <cell r="H162">
            <v>2106</v>
          </cell>
          <cell r="I162" t="str">
            <v>宮　脇</v>
          </cell>
          <cell r="J162">
            <v>21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地　下・石　川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3501</v>
          </cell>
          <cell r="E3" t="str">
            <v>井　関・岡　本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木　村・安　西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3202</v>
          </cell>
          <cell r="E5" t="str">
            <v>蓮　井・成　瀬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101</v>
          </cell>
          <cell r="E6" t="str">
            <v>藤　原・井　本</v>
          </cell>
          <cell r="F6" t="str">
            <v>小中央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平　田・西　岡</v>
          </cell>
          <cell r="F7" t="str">
            <v>高中央</v>
          </cell>
          <cell r="G7">
            <v>59</v>
          </cell>
          <cell r="H7">
            <v>3702</v>
          </cell>
          <cell r="I7" t="str">
            <v>山　下・續　木</v>
          </cell>
          <cell r="J7">
            <v>37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3203</v>
          </cell>
          <cell r="E8" t="str">
            <v>井　上・大　西</v>
          </cell>
          <cell r="F8" t="str">
            <v>尽　誠</v>
          </cell>
          <cell r="G8">
            <v>58</v>
          </cell>
          <cell r="H8">
            <v>1403</v>
          </cell>
          <cell r="I8" t="str">
            <v>留　岡・後　藤</v>
          </cell>
          <cell r="J8">
            <v>14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1103</v>
          </cell>
          <cell r="E9" t="str">
            <v>公　文・中　島</v>
          </cell>
          <cell r="F9" t="str">
            <v>高松商</v>
          </cell>
          <cell r="G9">
            <v>57</v>
          </cell>
          <cell r="H9">
            <v>902</v>
          </cell>
          <cell r="I9" t="str">
            <v>多　田・古　市</v>
          </cell>
          <cell r="J9">
            <v>9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1002</v>
          </cell>
          <cell r="E10" t="str">
            <v>香　川・山　田</v>
          </cell>
          <cell r="F10" t="str">
            <v>高中央</v>
          </cell>
          <cell r="G10">
            <v>56</v>
          </cell>
          <cell r="H10">
            <v>2901</v>
          </cell>
          <cell r="I10" t="str">
            <v>亀　井・大　嶌</v>
          </cell>
          <cell r="J10">
            <v>29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701</v>
          </cell>
          <cell r="E11" t="str">
            <v>久　保・小野瀬</v>
          </cell>
          <cell r="F11" t="str">
            <v>三　木</v>
          </cell>
          <cell r="G11">
            <v>55</v>
          </cell>
          <cell r="H11">
            <v>1801</v>
          </cell>
          <cell r="I11" t="str">
            <v>片　山・岸　上</v>
          </cell>
          <cell r="J11">
            <v>18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3204</v>
          </cell>
          <cell r="E12" t="str">
            <v>山　下・赤　木</v>
          </cell>
          <cell r="F12" t="str">
            <v>尽　誠</v>
          </cell>
          <cell r="G12">
            <v>54</v>
          </cell>
          <cell r="H12">
            <v>302</v>
          </cell>
          <cell r="I12" t="str">
            <v>豊　嶋・大　垣</v>
          </cell>
          <cell r="J12">
            <v>3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3101</v>
          </cell>
          <cell r="E13" t="str">
            <v>四　宮・尾　﨑</v>
          </cell>
          <cell r="F13" t="str">
            <v>善　一</v>
          </cell>
          <cell r="G13">
            <v>53</v>
          </cell>
          <cell r="H13">
            <v>2501</v>
          </cell>
          <cell r="I13" t="str">
            <v>藤　岡・矢　野</v>
          </cell>
          <cell r="J13">
            <v>25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1102</v>
          </cell>
          <cell r="E14" t="str">
            <v>高　木・廣　瀬</v>
          </cell>
          <cell r="F14" t="str">
            <v>高松商</v>
          </cell>
          <cell r="G14">
            <v>52</v>
          </cell>
          <cell r="H14">
            <v>2102</v>
          </cell>
          <cell r="I14" t="str">
            <v>白　井・川　東</v>
          </cell>
          <cell r="J14">
            <v>21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2101</v>
          </cell>
          <cell r="E15" t="str">
            <v>神　髙・鎌　田</v>
          </cell>
          <cell r="F15" t="str">
            <v>高松西</v>
          </cell>
          <cell r="G15">
            <v>51</v>
          </cell>
          <cell r="H15">
            <v>1402</v>
          </cell>
          <cell r="I15" t="str">
            <v>河　田・髙　橋</v>
          </cell>
          <cell r="J15">
            <v>14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1003</v>
          </cell>
          <cell r="E16" t="str">
            <v>　菅　・斉　藤</v>
          </cell>
          <cell r="F16" t="str">
            <v>高中央</v>
          </cell>
          <cell r="G16">
            <v>50</v>
          </cell>
          <cell r="H16">
            <v>3602</v>
          </cell>
          <cell r="I16" t="str">
            <v>小　野・十　鳥</v>
          </cell>
          <cell r="J16">
            <v>36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3401</v>
          </cell>
          <cell r="E17" t="str">
            <v>糸　川・檜　原</v>
          </cell>
          <cell r="F17" t="str">
            <v>高　瀬</v>
          </cell>
          <cell r="G17">
            <v>49</v>
          </cell>
          <cell r="H17">
            <v>702</v>
          </cell>
          <cell r="I17" t="str">
            <v>北　谷・田　中</v>
          </cell>
          <cell r="J17">
            <v>7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2301</v>
          </cell>
          <cell r="E18" t="str">
            <v>間　嶋・芦　田</v>
          </cell>
          <cell r="F18" t="str">
            <v>飯　山</v>
          </cell>
          <cell r="G18">
            <v>48</v>
          </cell>
          <cell r="H18">
            <v>3302</v>
          </cell>
          <cell r="I18" t="str">
            <v>濵　元・前　田</v>
          </cell>
          <cell r="J18">
            <v>33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3801</v>
          </cell>
          <cell r="E19" t="str">
            <v>木　下・秋　山</v>
          </cell>
          <cell r="F19" t="str">
            <v>観総合</v>
          </cell>
          <cell r="G19">
            <v>47</v>
          </cell>
          <cell r="H19">
            <v>2702</v>
          </cell>
          <cell r="I19" t="str">
            <v>黒　川・近　藤</v>
          </cell>
          <cell r="J19">
            <v>27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201</v>
          </cell>
          <cell r="E20" t="str">
            <v>角　友・小野瀬</v>
          </cell>
          <cell r="F20" t="str">
            <v>三本松</v>
          </cell>
          <cell r="G20">
            <v>46</v>
          </cell>
          <cell r="H20">
            <v>1303</v>
          </cell>
          <cell r="I20" t="str">
            <v>戸　村・土　井</v>
          </cell>
          <cell r="J20">
            <v>13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2401</v>
          </cell>
          <cell r="E21" t="str">
            <v>豊　田・山　田</v>
          </cell>
          <cell r="F21" t="str">
            <v>坂　出</v>
          </cell>
          <cell r="G21">
            <v>45</v>
          </cell>
          <cell r="H21">
            <v>1004</v>
          </cell>
          <cell r="I21" t="str">
            <v>住　戸・　東　</v>
          </cell>
          <cell r="J21">
            <v>10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①</v>
          </cell>
          <cell r="D22">
            <v>2701</v>
          </cell>
          <cell r="E22" t="str">
            <v>近　石・山　川</v>
          </cell>
          <cell r="F22" t="str">
            <v>丸　亀</v>
          </cell>
          <cell r="G22">
            <v>44</v>
          </cell>
          <cell r="H22">
            <v>501</v>
          </cell>
          <cell r="I22" t="str">
            <v>佐　藤・西　谷</v>
          </cell>
          <cell r="J22">
            <v>5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3102</v>
          </cell>
          <cell r="E23" t="str">
            <v>上　原・　原　</v>
          </cell>
          <cell r="F23" t="str">
            <v>善　一</v>
          </cell>
          <cell r="G23">
            <v>43</v>
          </cell>
          <cell r="H23">
            <v>2801</v>
          </cell>
          <cell r="I23" t="str">
            <v>梅　枝・山　本</v>
          </cell>
          <cell r="J23">
            <v>28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1301</v>
          </cell>
          <cell r="E24" t="str">
            <v>青　地・山　﨑</v>
          </cell>
          <cell r="F24" t="str">
            <v>高松一</v>
          </cell>
          <cell r="G24">
            <v>42</v>
          </cell>
          <cell r="H24">
            <v>1104</v>
          </cell>
          <cell r="I24" t="str">
            <v>二　宮・小　松</v>
          </cell>
          <cell r="J24">
            <v>11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1401</v>
          </cell>
          <cell r="E25" t="str">
            <v>入　谷・白　井</v>
          </cell>
          <cell r="F25" t="str">
            <v>高桜井</v>
          </cell>
          <cell r="G25">
            <v>41</v>
          </cell>
          <cell r="H25">
            <v>4101</v>
          </cell>
          <cell r="I25" t="str">
            <v>三　宅・白　井</v>
          </cell>
          <cell r="J25">
            <v>41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202</v>
          </cell>
          <cell r="E26" t="str">
            <v>安　西・秋　山</v>
          </cell>
          <cell r="F26" t="str">
            <v>三本松</v>
          </cell>
          <cell r="G26">
            <v>40</v>
          </cell>
          <cell r="H26">
            <v>3802</v>
          </cell>
          <cell r="I26" t="str">
            <v>合　田・西　田</v>
          </cell>
          <cell r="J26">
            <v>38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1201</v>
          </cell>
          <cell r="E27" t="str">
            <v>原　岡・井　原</v>
          </cell>
          <cell r="F27" t="str">
            <v>高　松</v>
          </cell>
          <cell r="G27">
            <v>39</v>
          </cell>
          <cell r="H27">
            <v>3301</v>
          </cell>
          <cell r="I27" t="str">
            <v>瀧　本・亀　山</v>
          </cell>
          <cell r="J27">
            <v>33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703</v>
          </cell>
          <cell r="E28" t="str">
            <v>安　西・谷　本</v>
          </cell>
          <cell r="F28" t="str">
            <v>三　木</v>
          </cell>
          <cell r="G28">
            <v>38</v>
          </cell>
          <cell r="H28">
            <v>2402</v>
          </cell>
          <cell r="I28" t="str">
            <v>西　田・水　川</v>
          </cell>
          <cell r="J28">
            <v>24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1601</v>
          </cell>
          <cell r="E29" t="str">
            <v>牛　田・　牧　</v>
          </cell>
          <cell r="F29" t="str">
            <v>香中央</v>
          </cell>
          <cell r="G29">
            <v>37</v>
          </cell>
          <cell r="H29">
            <v>301</v>
          </cell>
          <cell r="I29" t="str">
            <v>落　合・谷　口</v>
          </cell>
          <cell r="J29">
            <v>3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C30" t="str">
            <v>①</v>
          </cell>
          <cell r="D30">
            <v>1302</v>
          </cell>
          <cell r="E30" t="str">
            <v>鈴　木・齋　藤</v>
          </cell>
          <cell r="F30" t="str">
            <v>高松一</v>
          </cell>
          <cell r="G30">
            <v>36</v>
          </cell>
          <cell r="H30">
            <v>3601</v>
          </cell>
          <cell r="I30" t="str">
            <v>佐　藤・大　井</v>
          </cell>
          <cell r="J30">
            <v>36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102</v>
          </cell>
          <cell r="E31" t="str">
            <v>大　澤・森　下</v>
          </cell>
          <cell r="F31" t="str">
            <v>小中央</v>
          </cell>
          <cell r="G31">
            <v>35</v>
          </cell>
          <cell r="H31">
            <v>1005</v>
          </cell>
          <cell r="I31" t="str">
            <v>福　本・井　上</v>
          </cell>
          <cell r="J31">
            <v>10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901</v>
          </cell>
          <cell r="E32" t="str">
            <v>市　橋・杉　原</v>
          </cell>
          <cell r="F32" t="str">
            <v>高松東</v>
          </cell>
          <cell r="G32">
            <v>34</v>
          </cell>
          <cell r="H32">
            <v>2302</v>
          </cell>
          <cell r="I32" t="str">
            <v>児　玉・内　藤</v>
          </cell>
          <cell r="J32">
            <v>23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3701</v>
          </cell>
          <cell r="E33" t="str">
            <v>橋　村・香　川</v>
          </cell>
          <cell r="F33" t="str">
            <v>観　一</v>
          </cell>
          <cell r="G33">
            <v>33</v>
          </cell>
          <cell r="H33">
            <v>3103</v>
          </cell>
          <cell r="I33" t="str">
            <v>　橿　・亀　山</v>
          </cell>
          <cell r="J33">
            <v>31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3103</v>
          </cell>
          <cell r="E34" t="str">
            <v>　橿　・亀　山</v>
          </cell>
          <cell r="F34" t="str">
            <v>善　一</v>
          </cell>
          <cell r="G34">
            <v>32</v>
          </cell>
          <cell r="H34">
            <v>3701</v>
          </cell>
          <cell r="I34" t="str">
            <v>橋　村・香　川</v>
          </cell>
          <cell r="J34">
            <v>37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2302</v>
          </cell>
          <cell r="E35" t="str">
            <v>児　玉・内　藤</v>
          </cell>
          <cell r="F35" t="str">
            <v>飯　山</v>
          </cell>
          <cell r="G35">
            <v>31</v>
          </cell>
          <cell r="H35">
            <v>901</v>
          </cell>
          <cell r="I35" t="str">
            <v>市　橋・杉　原</v>
          </cell>
          <cell r="J35">
            <v>9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1005</v>
          </cell>
          <cell r="E36" t="str">
            <v>福　本・井　上</v>
          </cell>
          <cell r="F36" t="str">
            <v>高中央</v>
          </cell>
          <cell r="G36">
            <v>30</v>
          </cell>
          <cell r="H36">
            <v>102</v>
          </cell>
          <cell r="I36" t="str">
            <v>大　澤・森　下</v>
          </cell>
          <cell r="J36">
            <v>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3601</v>
          </cell>
          <cell r="E37" t="str">
            <v>佐　藤・大　井</v>
          </cell>
          <cell r="F37" t="str">
            <v>笠　田</v>
          </cell>
          <cell r="G37">
            <v>29</v>
          </cell>
          <cell r="H37">
            <v>1302</v>
          </cell>
          <cell r="I37" t="str">
            <v>鈴　木・齋　藤</v>
          </cell>
          <cell r="J37">
            <v>13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301</v>
          </cell>
          <cell r="E38" t="str">
            <v>落　合・谷　口</v>
          </cell>
          <cell r="F38" t="str">
            <v>津　田</v>
          </cell>
          <cell r="G38">
            <v>28</v>
          </cell>
          <cell r="H38">
            <v>1601</v>
          </cell>
          <cell r="I38" t="str">
            <v>牛　田・　牧　</v>
          </cell>
          <cell r="J38">
            <v>16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2402</v>
          </cell>
          <cell r="E39" t="str">
            <v>西　田・水　川</v>
          </cell>
          <cell r="F39" t="str">
            <v>坂　出</v>
          </cell>
          <cell r="G39">
            <v>27</v>
          </cell>
          <cell r="H39">
            <v>703</v>
          </cell>
          <cell r="I39" t="str">
            <v>安　西・谷　本</v>
          </cell>
          <cell r="J39">
            <v>7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3301</v>
          </cell>
          <cell r="E40" t="str">
            <v>瀧　本・亀　山</v>
          </cell>
          <cell r="F40" t="str">
            <v>琴　平</v>
          </cell>
          <cell r="G40">
            <v>26</v>
          </cell>
          <cell r="H40">
            <v>1201</v>
          </cell>
          <cell r="I40" t="str">
            <v>原　岡・井　原</v>
          </cell>
          <cell r="J40">
            <v>12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3802</v>
          </cell>
          <cell r="E41" t="str">
            <v>合　田・西　田</v>
          </cell>
          <cell r="F41" t="str">
            <v>観総合</v>
          </cell>
          <cell r="G41">
            <v>25</v>
          </cell>
          <cell r="H41">
            <v>202</v>
          </cell>
          <cell r="I41" t="str">
            <v>安　西・秋　山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4101</v>
          </cell>
          <cell r="E42" t="str">
            <v>三　宅・白　井</v>
          </cell>
          <cell r="F42" t="str">
            <v>高専詫</v>
          </cell>
          <cell r="G42">
            <v>24</v>
          </cell>
          <cell r="H42">
            <v>1401</v>
          </cell>
          <cell r="I42" t="str">
            <v>入　谷・白　井</v>
          </cell>
          <cell r="J42">
            <v>14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1104</v>
          </cell>
          <cell r="E43" t="str">
            <v>二　宮・小　松</v>
          </cell>
          <cell r="F43" t="str">
            <v>高松商</v>
          </cell>
          <cell r="G43">
            <v>23</v>
          </cell>
          <cell r="H43">
            <v>1301</v>
          </cell>
          <cell r="I43" t="str">
            <v>青　地・山　﨑</v>
          </cell>
          <cell r="J43">
            <v>13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2801</v>
          </cell>
          <cell r="E44" t="str">
            <v>梅　枝・山　本</v>
          </cell>
          <cell r="F44" t="str">
            <v>丸城西</v>
          </cell>
          <cell r="G44">
            <v>22</v>
          </cell>
          <cell r="H44">
            <v>3102</v>
          </cell>
          <cell r="I44" t="str">
            <v>上　原・　原　</v>
          </cell>
          <cell r="J44">
            <v>31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501</v>
          </cell>
          <cell r="E45" t="str">
            <v>佐　藤・西　谷</v>
          </cell>
          <cell r="F45" t="str">
            <v>石　田</v>
          </cell>
          <cell r="G45">
            <v>21</v>
          </cell>
          <cell r="H45">
            <v>2701</v>
          </cell>
          <cell r="I45" t="str">
            <v>近　石・山　川</v>
          </cell>
          <cell r="J45">
            <v>27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1004</v>
          </cell>
          <cell r="E46" t="str">
            <v>住　戸・　東　</v>
          </cell>
          <cell r="F46" t="str">
            <v>高中央</v>
          </cell>
          <cell r="G46">
            <v>20</v>
          </cell>
          <cell r="H46">
            <v>2401</v>
          </cell>
          <cell r="I46" t="str">
            <v>豊　田・山　田</v>
          </cell>
          <cell r="J46">
            <v>24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1303</v>
          </cell>
          <cell r="E47" t="str">
            <v>戸　村・土　井</v>
          </cell>
          <cell r="F47" t="str">
            <v>高松一</v>
          </cell>
          <cell r="G47">
            <v>19</v>
          </cell>
          <cell r="H47">
            <v>201</v>
          </cell>
          <cell r="I47" t="str">
            <v>角　友・小野瀬</v>
          </cell>
          <cell r="J47">
            <v>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2702</v>
          </cell>
          <cell r="E48" t="str">
            <v>黒　川・近　藤</v>
          </cell>
          <cell r="F48" t="str">
            <v>丸　亀</v>
          </cell>
          <cell r="G48">
            <v>18</v>
          </cell>
          <cell r="H48">
            <v>3801</v>
          </cell>
          <cell r="I48" t="str">
            <v>木　下・秋　山</v>
          </cell>
          <cell r="J48">
            <v>38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3302</v>
          </cell>
          <cell r="E49" t="str">
            <v>濵　元・前　田</v>
          </cell>
          <cell r="F49" t="str">
            <v>琴　平</v>
          </cell>
          <cell r="G49">
            <v>17</v>
          </cell>
          <cell r="H49">
            <v>2301</v>
          </cell>
          <cell r="I49" t="str">
            <v>間　嶋・芦　田</v>
          </cell>
          <cell r="J49">
            <v>23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702</v>
          </cell>
          <cell r="E50" t="str">
            <v>北　谷・田　中</v>
          </cell>
          <cell r="F50" t="str">
            <v>三　木</v>
          </cell>
          <cell r="G50">
            <v>16</v>
          </cell>
          <cell r="H50">
            <v>3401</v>
          </cell>
          <cell r="I50" t="str">
            <v>糸　川・檜　原</v>
          </cell>
          <cell r="J50">
            <v>34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3602</v>
          </cell>
          <cell r="E51" t="str">
            <v>小　野・十　鳥</v>
          </cell>
          <cell r="F51" t="str">
            <v>笠　田</v>
          </cell>
          <cell r="G51">
            <v>15</v>
          </cell>
          <cell r="H51">
            <v>1003</v>
          </cell>
          <cell r="I51" t="str">
            <v>　菅　・斉　藤</v>
          </cell>
          <cell r="J51">
            <v>10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1402</v>
          </cell>
          <cell r="E52" t="str">
            <v>河　田・髙　橋</v>
          </cell>
          <cell r="F52" t="str">
            <v>高桜井</v>
          </cell>
          <cell r="G52">
            <v>14</v>
          </cell>
          <cell r="H52">
            <v>2101</v>
          </cell>
          <cell r="I52" t="str">
            <v>神　髙・鎌　田</v>
          </cell>
          <cell r="J52">
            <v>21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2102</v>
          </cell>
          <cell r="E53" t="str">
            <v>白　井・川　東</v>
          </cell>
          <cell r="F53" t="str">
            <v>高松西</v>
          </cell>
          <cell r="G53">
            <v>13</v>
          </cell>
          <cell r="H53">
            <v>1102</v>
          </cell>
          <cell r="I53" t="str">
            <v>高　木・廣　瀬</v>
          </cell>
          <cell r="J53">
            <v>11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2501</v>
          </cell>
          <cell r="E54" t="str">
            <v>藤　岡・矢　野</v>
          </cell>
          <cell r="F54" t="str">
            <v>坂出一</v>
          </cell>
          <cell r="G54">
            <v>12</v>
          </cell>
          <cell r="H54">
            <v>3101</v>
          </cell>
          <cell r="I54" t="str">
            <v>四　宮・尾　﨑</v>
          </cell>
          <cell r="J54">
            <v>31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302</v>
          </cell>
          <cell r="E55" t="str">
            <v>豊　嶋・大　垣</v>
          </cell>
          <cell r="F55" t="str">
            <v>津　田</v>
          </cell>
          <cell r="G55">
            <v>11</v>
          </cell>
          <cell r="H55">
            <v>3204</v>
          </cell>
          <cell r="I55" t="str">
            <v>山　下・赤　木</v>
          </cell>
          <cell r="J55">
            <v>32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1801</v>
          </cell>
          <cell r="E56" t="str">
            <v>片　山・岸　上</v>
          </cell>
          <cell r="F56" t="str">
            <v>高工芸</v>
          </cell>
          <cell r="G56">
            <v>10</v>
          </cell>
          <cell r="H56">
            <v>701</v>
          </cell>
          <cell r="I56" t="str">
            <v>久　保・小野瀬</v>
          </cell>
          <cell r="J56">
            <v>7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2901</v>
          </cell>
          <cell r="E57" t="str">
            <v>亀　井・大　嶌</v>
          </cell>
          <cell r="F57" t="str">
            <v>藤　井</v>
          </cell>
          <cell r="G57">
            <v>9</v>
          </cell>
          <cell r="H57">
            <v>1002</v>
          </cell>
          <cell r="I57" t="str">
            <v>香　川・山　田</v>
          </cell>
          <cell r="J57">
            <v>10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902</v>
          </cell>
          <cell r="E58" t="str">
            <v>多　田・古　市</v>
          </cell>
          <cell r="F58" t="str">
            <v>高松東</v>
          </cell>
          <cell r="G58">
            <v>8</v>
          </cell>
          <cell r="H58">
            <v>1103</v>
          </cell>
          <cell r="I58" t="str">
            <v>公　文・中　島</v>
          </cell>
          <cell r="J58">
            <v>11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1403</v>
          </cell>
          <cell r="E59" t="str">
            <v>留　岡・後　藤</v>
          </cell>
          <cell r="F59" t="str">
            <v>高桜井</v>
          </cell>
          <cell r="G59">
            <v>7</v>
          </cell>
          <cell r="H59">
            <v>3203</v>
          </cell>
          <cell r="I59" t="str">
            <v>井　上・大　西</v>
          </cell>
          <cell r="J59">
            <v>32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3702</v>
          </cell>
          <cell r="E60" t="str">
            <v>山　下・續　木</v>
          </cell>
          <cell r="F60" t="str">
            <v>観　一</v>
          </cell>
          <cell r="G60">
            <v>6</v>
          </cell>
          <cell r="H60">
            <v>1001</v>
          </cell>
          <cell r="I60" t="str">
            <v>平　田・西　岡</v>
          </cell>
          <cell r="J60">
            <v>10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203</v>
          </cell>
          <cell r="E61" t="str">
            <v>井　川・八　田</v>
          </cell>
          <cell r="F61" t="str">
            <v>三本松</v>
          </cell>
          <cell r="G61">
            <v>69</v>
          </cell>
          <cell r="H61">
            <v>2802</v>
          </cell>
          <cell r="I61" t="str">
            <v>仙　波・藤　村</v>
          </cell>
          <cell r="J61">
            <v>28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1404</v>
          </cell>
          <cell r="E62" t="str">
            <v>黒　石・水　原</v>
          </cell>
          <cell r="F62" t="str">
            <v>高桜井</v>
          </cell>
          <cell r="G62">
            <v>68</v>
          </cell>
          <cell r="H62">
            <v>704</v>
          </cell>
          <cell r="I62" t="str">
            <v>後　藤・河　野</v>
          </cell>
          <cell r="J62">
            <v>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3803</v>
          </cell>
          <cell r="E63" t="str">
            <v>　原　・八　木</v>
          </cell>
          <cell r="F63" t="str">
            <v>観総合</v>
          </cell>
          <cell r="G63">
            <v>67</v>
          </cell>
          <cell r="H63">
            <v>3603</v>
          </cell>
          <cell r="I63" t="str">
            <v>小　山・岩　里</v>
          </cell>
          <cell r="J63">
            <v>36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3104</v>
          </cell>
          <cell r="E64" t="str">
            <v>戸　田・吉　村</v>
          </cell>
          <cell r="F64" t="str">
            <v>善　一</v>
          </cell>
          <cell r="G64">
            <v>66</v>
          </cell>
          <cell r="H64">
            <v>2103</v>
          </cell>
          <cell r="I64" t="str">
            <v>福　長・宮　脇</v>
          </cell>
          <cell r="J64">
            <v>21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2703</v>
          </cell>
          <cell r="E65" t="str">
            <v>三　木・梶　野</v>
          </cell>
          <cell r="F65" t="str">
            <v>丸　亀</v>
          </cell>
          <cell r="G65">
            <v>65</v>
          </cell>
          <cell r="H65">
            <v>1304</v>
          </cell>
          <cell r="I65" t="str">
            <v>山　西・山　本</v>
          </cell>
          <cell r="J65">
            <v>13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1304</v>
          </cell>
          <cell r="E66" t="str">
            <v>山　西・山　本</v>
          </cell>
          <cell r="F66" t="str">
            <v>高松一</v>
          </cell>
          <cell r="G66">
            <v>64</v>
          </cell>
          <cell r="H66">
            <v>2703</v>
          </cell>
          <cell r="I66" t="str">
            <v>三　木・梶　野</v>
          </cell>
          <cell r="J66">
            <v>27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2103</v>
          </cell>
          <cell r="E67" t="str">
            <v>福　長・宮　脇</v>
          </cell>
          <cell r="F67" t="str">
            <v>高松西</v>
          </cell>
          <cell r="G67">
            <v>63</v>
          </cell>
          <cell r="H67">
            <v>3104</v>
          </cell>
          <cell r="I67" t="str">
            <v>戸　田・吉　村</v>
          </cell>
          <cell r="J67">
            <v>31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3603</v>
          </cell>
          <cell r="E68" t="str">
            <v>小　山・岩　里</v>
          </cell>
          <cell r="F68" t="str">
            <v>笠　田</v>
          </cell>
          <cell r="G68">
            <v>62</v>
          </cell>
          <cell r="H68">
            <v>3803</v>
          </cell>
          <cell r="I68" t="str">
            <v>　原　・八　木</v>
          </cell>
          <cell r="J68">
            <v>38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704</v>
          </cell>
          <cell r="E69" t="str">
            <v>後　藤・河　野</v>
          </cell>
          <cell r="F69" t="str">
            <v>三　木</v>
          </cell>
          <cell r="G69">
            <v>61</v>
          </cell>
          <cell r="H69">
            <v>1404</v>
          </cell>
          <cell r="I69" t="str">
            <v>黒　石・水　原</v>
          </cell>
          <cell r="J69">
            <v>14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2802</v>
          </cell>
          <cell r="E70" t="str">
            <v>仙　波・藤　村</v>
          </cell>
          <cell r="F70" t="str">
            <v>丸城西</v>
          </cell>
          <cell r="G70">
            <v>60</v>
          </cell>
          <cell r="H70">
            <v>203</v>
          </cell>
          <cell r="I70" t="str">
            <v>井　川・八　田</v>
          </cell>
          <cell r="J70">
            <v>2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西　田・吉　見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3201</v>
          </cell>
          <cell r="E3" t="str">
            <v>　窪　・伊　藤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3202</v>
          </cell>
          <cell r="E4" t="str">
            <v>渡　邊・福　岡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3502</v>
          </cell>
          <cell r="E5" t="str">
            <v>波　賀・三　宅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3203</v>
          </cell>
          <cell r="E6" t="str">
            <v>長谷川・吉　田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大　黒・　森　</v>
          </cell>
          <cell r="F7" t="str">
            <v>高中央</v>
          </cell>
          <cell r="G7">
            <v>123</v>
          </cell>
          <cell r="H7">
            <v>604</v>
          </cell>
          <cell r="I7" t="str">
            <v>宗　村・太　田</v>
          </cell>
          <cell r="J7">
            <v>6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亀　井・石　井</v>
          </cell>
          <cell r="F8" t="str">
            <v>高松商</v>
          </cell>
          <cell r="G8">
            <v>122</v>
          </cell>
          <cell r="H8">
            <v>1404</v>
          </cell>
          <cell r="I8" t="str">
            <v>橋　本・藤　渕</v>
          </cell>
          <cell r="J8">
            <v>14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1</v>
          </cell>
          <cell r="AA8">
            <v>1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2701</v>
          </cell>
          <cell r="E9" t="str">
            <v>田　岡・三　谷</v>
          </cell>
          <cell r="F9" t="str">
            <v>丸　亀</v>
          </cell>
          <cell r="G9">
            <v>121</v>
          </cell>
          <cell r="H9">
            <v>204</v>
          </cell>
          <cell r="I9" t="str">
            <v>藤　森・長　井</v>
          </cell>
          <cell r="J9">
            <v>2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1104</v>
          </cell>
          <cell r="E10" t="str">
            <v>池　田・木　村</v>
          </cell>
          <cell r="F10" t="str">
            <v>高松商</v>
          </cell>
          <cell r="G10">
            <v>120</v>
          </cell>
          <cell r="H10">
            <v>902</v>
          </cell>
          <cell r="I10" t="str">
            <v>関　根・　森　</v>
          </cell>
          <cell r="J10">
            <v>9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2401</v>
          </cell>
          <cell r="E11" t="str">
            <v>渡　邊・野　坂</v>
          </cell>
          <cell r="F11" t="str">
            <v>坂　出</v>
          </cell>
          <cell r="G11">
            <v>119</v>
          </cell>
          <cell r="H11">
            <v>3802</v>
          </cell>
          <cell r="I11" t="str">
            <v>田　中・合　田</v>
          </cell>
          <cell r="J11">
            <v>38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×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3503</v>
          </cell>
          <cell r="E12" t="str">
            <v>大　美・和　田</v>
          </cell>
          <cell r="F12" t="str">
            <v>香川西</v>
          </cell>
          <cell r="G12">
            <v>118</v>
          </cell>
          <cell r="H12">
            <v>4104</v>
          </cell>
          <cell r="I12" t="str">
            <v>宮　本・若　山</v>
          </cell>
          <cell r="J12">
            <v>41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1102</v>
          </cell>
          <cell r="E13" t="str">
            <v>藤　阪・河　上</v>
          </cell>
          <cell r="F13" t="str">
            <v>高松商</v>
          </cell>
          <cell r="G13">
            <v>117</v>
          </cell>
          <cell r="H13">
            <v>2404</v>
          </cell>
          <cell r="I13" t="str">
            <v>多田羅・西　川</v>
          </cell>
          <cell r="J13">
            <v>24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1103</v>
          </cell>
          <cell r="E14" t="str">
            <v>渡　瀬・鵜　川</v>
          </cell>
          <cell r="F14" t="str">
            <v>高松商</v>
          </cell>
          <cell r="G14">
            <v>116</v>
          </cell>
          <cell r="H14">
            <v>103</v>
          </cell>
          <cell r="I14" t="str">
            <v>山　下・大　谷</v>
          </cell>
          <cell r="J14">
            <v>1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1301</v>
          </cell>
          <cell r="E15" t="str">
            <v>辰　井・角　友</v>
          </cell>
          <cell r="F15" t="str">
            <v>高松一</v>
          </cell>
          <cell r="G15">
            <v>115</v>
          </cell>
          <cell r="H15">
            <v>1402</v>
          </cell>
          <cell r="I15" t="str">
            <v>赤　松・久　保</v>
          </cell>
          <cell r="J15">
            <v>14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4101</v>
          </cell>
          <cell r="E16" t="str">
            <v>真　鍋・村　山</v>
          </cell>
          <cell r="F16" t="str">
            <v>高専詫</v>
          </cell>
          <cell r="G16">
            <v>114</v>
          </cell>
          <cell r="H16">
            <v>2602</v>
          </cell>
          <cell r="I16" t="str">
            <v>奥　村・池　上</v>
          </cell>
          <cell r="J16">
            <v>26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1002</v>
          </cell>
          <cell r="E17" t="str">
            <v>竹　内・　岡　</v>
          </cell>
          <cell r="F17" t="str">
            <v>高中央</v>
          </cell>
          <cell r="G17">
            <v>113</v>
          </cell>
          <cell r="H17">
            <v>3803</v>
          </cell>
          <cell r="I17" t="str">
            <v>横　山・薄　谷</v>
          </cell>
          <cell r="J17">
            <v>38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×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2601</v>
          </cell>
          <cell r="E18" t="str">
            <v>東　条・嶋　本</v>
          </cell>
          <cell r="F18" t="str">
            <v>坂出工</v>
          </cell>
          <cell r="G18">
            <v>112</v>
          </cell>
          <cell r="H18">
            <v>1804</v>
          </cell>
          <cell r="I18" t="str">
            <v>白　川・香　西</v>
          </cell>
          <cell r="J18">
            <v>18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1801</v>
          </cell>
          <cell r="E19" t="str">
            <v>町　川・高　尾</v>
          </cell>
          <cell r="F19" t="str">
            <v>高工芸</v>
          </cell>
          <cell r="G19">
            <v>111</v>
          </cell>
          <cell r="H19">
            <v>1304</v>
          </cell>
          <cell r="I19" t="str">
            <v>野　口・増　田</v>
          </cell>
          <cell r="J19">
            <v>13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1005</v>
          </cell>
          <cell r="E20" t="str">
            <v>植　松・出　石</v>
          </cell>
          <cell r="F20" t="str">
            <v>高中央</v>
          </cell>
          <cell r="G20">
            <v>110</v>
          </cell>
          <cell r="H20">
            <v>2403</v>
          </cell>
          <cell r="I20" t="str">
            <v>杉　村・三　宅</v>
          </cell>
          <cell r="J20">
            <v>24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1802</v>
          </cell>
          <cell r="E21" t="str">
            <v>松　本・　森　</v>
          </cell>
          <cell r="F21" t="str">
            <v>高工芸</v>
          </cell>
          <cell r="G21">
            <v>109</v>
          </cell>
          <cell r="H21">
            <v>2802</v>
          </cell>
          <cell r="I21" t="str">
            <v>槇　野・谷　渕</v>
          </cell>
          <cell r="J21">
            <v>28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①</v>
          </cell>
          <cell r="D22">
            <v>1003</v>
          </cell>
          <cell r="E22" t="str">
            <v>永　峰・長　田</v>
          </cell>
          <cell r="F22" t="str">
            <v>高中央</v>
          </cell>
          <cell r="G22">
            <v>108</v>
          </cell>
          <cell r="H22">
            <v>2903</v>
          </cell>
          <cell r="I22" t="str">
            <v>徳　田・小　西</v>
          </cell>
          <cell r="J22">
            <v>29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3205</v>
          </cell>
          <cell r="E23" t="str">
            <v>川　本・髙　木</v>
          </cell>
          <cell r="F23" t="str">
            <v>尽　誠</v>
          </cell>
          <cell r="G23">
            <v>107</v>
          </cell>
          <cell r="H23">
            <v>2302</v>
          </cell>
          <cell r="I23" t="str">
            <v>草　薙・宮　西</v>
          </cell>
          <cell r="J23">
            <v>23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601</v>
          </cell>
          <cell r="E24" t="str">
            <v>新　村・桝　田</v>
          </cell>
          <cell r="F24" t="str">
            <v>志　度</v>
          </cell>
          <cell r="G24">
            <v>106</v>
          </cell>
          <cell r="H24">
            <v>2704</v>
          </cell>
          <cell r="I24" t="str">
            <v>　林　・川　西</v>
          </cell>
          <cell r="J24">
            <v>27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3204</v>
          </cell>
          <cell r="E25" t="str">
            <v>冨　田・太　田</v>
          </cell>
          <cell r="F25" t="str">
            <v>尽　誠</v>
          </cell>
          <cell r="G25">
            <v>105</v>
          </cell>
          <cell r="H25">
            <v>3401</v>
          </cell>
          <cell r="I25" t="str">
            <v>宇　草・三　野</v>
          </cell>
          <cell r="J25">
            <v>34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3505</v>
          </cell>
          <cell r="E26" t="str">
            <v>熊　野・北　條</v>
          </cell>
          <cell r="F26" t="str">
            <v>香川西</v>
          </cell>
          <cell r="G26">
            <v>104</v>
          </cell>
          <cell r="H26">
            <v>1303</v>
          </cell>
          <cell r="I26" t="str">
            <v>木　原・渡　部</v>
          </cell>
          <cell r="J26">
            <v>13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3504</v>
          </cell>
          <cell r="E27" t="str">
            <v>阿　部・小　野</v>
          </cell>
          <cell r="F27" t="str">
            <v>香川西</v>
          </cell>
          <cell r="G27">
            <v>103</v>
          </cell>
          <cell r="H27">
            <v>3603</v>
          </cell>
          <cell r="I27" t="str">
            <v>西　山・矢　野</v>
          </cell>
          <cell r="J27">
            <v>36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3101</v>
          </cell>
          <cell r="E28" t="str">
            <v>本　田・谷　川</v>
          </cell>
          <cell r="F28" t="str">
            <v>善　一</v>
          </cell>
          <cell r="G28">
            <v>102</v>
          </cell>
          <cell r="H28">
            <v>1803</v>
          </cell>
          <cell r="I28" t="str">
            <v>田　辺・西　川</v>
          </cell>
          <cell r="J28">
            <v>18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3701</v>
          </cell>
          <cell r="E29" t="str">
            <v>大　西・山　本</v>
          </cell>
          <cell r="F29" t="str">
            <v>観　一</v>
          </cell>
          <cell r="G29">
            <v>101</v>
          </cell>
          <cell r="H29">
            <v>3102</v>
          </cell>
          <cell r="I29" t="str">
            <v>瀬　尾・増　田</v>
          </cell>
          <cell r="J29">
            <v>31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2101</v>
          </cell>
          <cell r="E30" t="str">
            <v>川　本・大　恵</v>
          </cell>
          <cell r="F30" t="str">
            <v>高松西</v>
          </cell>
          <cell r="G30">
            <v>100</v>
          </cell>
          <cell r="H30">
            <v>2703</v>
          </cell>
          <cell r="I30" t="str">
            <v>西　川・赤　木</v>
          </cell>
          <cell r="J30">
            <v>27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2702</v>
          </cell>
          <cell r="E31" t="str">
            <v>山　際・亀　野</v>
          </cell>
          <cell r="F31" t="str">
            <v>丸　亀</v>
          </cell>
          <cell r="G31">
            <v>99</v>
          </cell>
          <cell r="H31">
            <v>2803</v>
          </cell>
          <cell r="I31" t="str">
            <v>藤　澤・上　山</v>
          </cell>
          <cell r="J31">
            <v>28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1004</v>
          </cell>
          <cell r="E32" t="str">
            <v>竹　内・筒　井</v>
          </cell>
          <cell r="F32" t="str">
            <v>高中央</v>
          </cell>
          <cell r="G32">
            <v>98</v>
          </cell>
          <cell r="H32">
            <v>1702</v>
          </cell>
          <cell r="I32" t="str">
            <v>岩　嶋・香　川</v>
          </cell>
          <cell r="J32">
            <v>17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701</v>
          </cell>
          <cell r="E33" t="str">
            <v>井　上・竹　井</v>
          </cell>
          <cell r="F33" t="str">
            <v>三　木</v>
          </cell>
          <cell r="G33">
            <v>97</v>
          </cell>
          <cell r="H33">
            <v>1502</v>
          </cell>
          <cell r="I33" t="str">
            <v>小　原・北　尾</v>
          </cell>
          <cell r="J33">
            <v>15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3301</v>
          </cell>
          <cell r="E34" t="str">
            <v>浪　越・藤　田</v>
          </cell>
          <cell r="F34" t="str">
            <v>琴　平</v>
          </cell>
          <cell r="G34">
            <v>96</v>
          </cell>
          <cell r="H34">
            <v>802</v>
          </cell>
          <cell r="I34" t="str">
            <v>相　場・赤　澤</v>
          </cell>
          <cell r="J34">
            <v>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3103</v>
          </cell>
          <cell r="E35" t="str">
            <v>西　峯・小　西</v>
          </cell>
          <cell r="F35" t="str">
            <v>善　一</v>
          </cell>
          <cell r="G35">
            <v>95</v>
          </cell>
          <cell r="H35">
            <v>703</v>
          </cell>
          <cell r="I35" t="str">
            <v>𠮷田・長　西</v>
          </cell>
          <cell r="J35">
            <v>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702</v>
          </cell>
          <cell r="E36" t="str">
            <v>大　見・山　下</v>
          </cell>
          <cell r="F36" t="str">
            <v>三　木</v>
          </cell>
          <cell r="G36">
            <v>94</v>
          </cell>
          <cell r="H36">
            <v>1202</v>
          </cell>
          <cell r="I36" t="str">
            <v>植　松・藤　田</v>
          </cell>
          <cell r="J36">
            <v>12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4102</v>
          </cell>
          <cell r="E37" t="str">
            <v>細　川・山　本</v>
          </cell>
          <cell r="F37" t="str">
            <v>高専詫</v>
          </cell>
          <cell r="G37">
            <v>93</v>
          </cell>
          <cell r="H37">
            <v>2303</v>
          </cell>
          <cell r="I37" t="str">
            <v>谷　口・世　俵</v>
          </cell>
          <cell r="J37">
            <v>23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301</v>
          </cell>
          <cell r="E38" t="str">
            <v>森　本・六　車</v>
          </cell>
          <cell r="F38" t="str">
            <v>津　田</v>
          </cell>
          <cell r="G38">
            <v>92</v>
          </cell>
          <cell r="H38">
            <v>1403</v>
          </cell>
          <cell r="I38" t="str">
            <v>松　岡・向　井</v>
          </cell>
          <cell r="J38">
            <v>14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3601</v>
          </cell>
          <cell r="E39" t="str">
            <v>康　本・山　階</v>
          </cell>
          <cell r="F39" t="str">
            <v>笠　田</v>
          </cell>
          <cell r="G39">
            <v>91</v>
          </cell>
          <cell r="H39">
            <v>903</v>
          </cell>
          <cell r="I39" t="str">
            <v>向　山・浅　野</v>
          </cell>
          <cell r="J39">
            <v>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801</v>
          </cell>
          <cell r="E40" t="str">
            <v>赤　坂・谷　川</v>
          </cell>
          <cell r="F40" t="str">
            <v>高松北</v>
          </cell>
          <cell r="G40">
            <v>90</v>
          </cell>
          <cell r="H40">
            <v>1603</v>
          </cell>
          <cell r="I40" t="str">
            <v>亀　田・北　岡</v>
          </cell>
          <cell r="J40">
            <v>16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1401</v>
          </cell>
          <cell r="E41" t="str">
            <v>川　西・前　田</v>
          </cell>
          <cell r="F41" t="str">
            <v>高桜井</v>
          </cell>
          <cell r="G41">
            <v>89</v>
          </cell>
          <cell r="H41">
            <v>2902</v>
          </cell>
          <cell r="I41" t="str">
            <v>水　本・田　村</v>
          </cell>
          <cell r="J41">
            <v>29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2501</v>
          </cell>
          <cell r="E42" t="str">
            <v>長　尾・加　用</v>
          </cell>
          <cell r="F42" t="str">
            <v>坂出一</v>
          </cell>
          <cell r="G42">
            <v>88</v>
          </cell>
          <cell r="H42">
            <v>603</v>
          </cell>
          <cell r="I42" t="str">
            <v>藤　森・朝　倉</v>
          </cell>
          <cell r="J42">
            <v>6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302</v>
          </cell>
          <cell r="E43" t="str">
            <v>山　花・水　田</v>
          </cell>
          <cell r="F43" t="str">
            <v>津　田</v>
          </cell>
          <cell r="G43">
            <v>87</v>
          </cell>
          <cell r="H43">
            <v>3003</v>
          </cell>
          <cell r="I43" t="str">
            <v>塩　山・鎌　田</v>
          </cell>
          <cell r="J43">
            <v>30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1601</v>
          </cell>
          <cell r="E44" t="str">
            <v>細　田・松　本</v>
          </cell>
          <cell r="F44" t="str">
            <v>香中央</v>
          </cell>
          <cell r="G44">
            <v>86</v>
          </cell>
          <cell r="H44">
            <v>203</v>
          </cell>
          <cell r="I44" t="str">
            <v>岡　田・武　島</v>
          </cell>
          <cell r="J44">
            <v>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201</v>
          </cell>
          <cell r="E45" t="str">
            <v>範　國・野　瀬</v>
          </cell>
          <cell r="F45" t="str">
            <v>三本松</v>
          </cell>
          <cell r="G45">
            <v>85</v>
          </cell>
          <cell r="H45">
            <v>3002</v>
          </cell>
          <cell r="I45" t="str">
            <v>北　窪・佐　藤</v>
          </cell>
          <cell r="J45">
            <v>30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501</v>
          </cell>
          <cell r="E46" t="str">
            <v>高　山・新居田</v>
          </cell>
          <cell r="F46" t="str">
            <v>石　田</v>
          </cell>
          <cell r="G46">
            <v>84</v>
          </cell>
          <cell r="H46">
            <v>3801</v>
          </cell>
          <cell r="I46" t="str">
            <v>滝　口・合　田</v>
          </cell>
          <cell r="J46">
            <v>38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1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×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2102</v>
          </cell>
          <cell r="E47" t="str">
            <v>大　嶋・上　井</v>
          </cell>
          <cell r="F47" t="str">
            <v>高松西</v>
          </cell>
          <cell r="G47">
            <v>83</v>
          </cell>
          <cell r="H47">
            <v>2502</v>
          </cell>
          <cell r="I47" t="str">
            <v>近　石・須　田</v>
          </cell>
          <cell r="J47">
            <v>25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3302</v>
          </cell>
          <cell r="E48" t="str">
            <v>土　肥・矢　野</v>
          </cell>
          <cell r="F48" t="str">
            <v>琴　平</v>
          </cell>
          <cell r="G48">
            <v>82</v>
          </cell>
          <cell r="H48">
            <v>2801</v>
          </cell>
          <cell r="I48" t="str">
            <v>小　西・藤　原</v>
          </cell>
          <cell r="J48">
            <v>28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101</v>
          </cell>
          <cell r="E49" t="str">
            <v>速　見・森　岡</v>
          </cell>
          <cell r="F49" t="str">
            <v>小中央</v>
          </cell>
          <cell r="G49">
            <v>81</v>
          </cell>
          <cell r="H49">
            <v>1602</v>
          </cell>
          <cell r="I49" t="str">
            <v>佐　野・小　木</v>
          </cell>
          <cell r="J49">
            <v>16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>
            <v>1</v>
          </cell>
          <cell r="R49">
            <v>1</v>
          </cell>
          <cell r="S49">
            <v>1</v>
          </cell>
          <cell r="T49">
            <v>16</v>
          </cell>
          <cell r="U49">
            <v>17</v>
          </cell>
          <cell r="V49">
            <v>48</v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1701</v>
          </cell>
          <cell r="E50" t="str">
            <v>宮　岡・牟　禮</v>
          </cell>
          <cell r="F50" t="str">
            <v>英　明</v>
          </cell>
          <cell r="G50">
            <v>80</v>
          </cell>
          <cell r="H50">
            <v>2104</v>
          </cell>
          <cell r="I50" t="str">
            <v>山　地・池　田</v>
          </cell>
          <cell r="J50">
            <v>21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901</v>
          </cell>
          <cell r="E51" t="str">
            <v>真　鍋・古　川</v>
          </cell>
          <cell r="F51" t="str">
            <v>高松東</v>
          </cell>
          <cell r="G51">
            <v>79</v>
          </cell>
          <cell r="H51">
            <v>3703</v>
          </cell>
          <cell r="I51" t="str">
            <v>井　原・齋　賀</v>
          </cell>
          <cell r="J51">
            <v>37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3702</v>
          </cell>
          <cell r="E52" t="str">
            <v>尾　花・藤　田</v>
          </cell>
          <cell r="F52" t="str">
            <v>観　一</v>
          </cell>
          <cell r="G52">
            <v>78</v>
          </cell>
          <cell r="H52">
            <v>2901</v>
          </cell>
          <cell r="I52" t="str">
            <v>藤　原・野　村</v>
          </cell>
          <cell r="J52">
            <v>29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602</v>
          </cell>
          <cell r="E53" t="str">
            <v>橋　本・牟　礼</v>
          </cell>
          <cell r="F53" t="str">
            <v>志　度</v>
          </cell>
          <cell r="G53">
            <v>77</v>
          </cell>
          <cell r="H53">
            <v>1703</v>
          </cell>
          <cell r="I53" t="str">
            <v>大久保・香　西</v>
          </cell>
          <cell r="J53">
            <v>17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1201</v>
          </cell>
          <cell r="E54" t="str">
            <v>三　島・貞　廣</v>
          </cell>
          <cell r="F54" t="str">
            <v>高　松</v>
          </cell>
          <cell r="G54">
            <v>76</v>
          </cell>
          <cell r="H54">
            <v>1302</v>
          </cell>
          <cell r="I54" t="str">
            <v>兵　頭・大　野</v>
          </cell>
          <cell r="J54">
            <v>13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803</v>
          </cell>
          <cell r="E55" t="str">
            <v>石　川・田　中</v>
          </cell>
          <cell r="F55" t="str">
            <v>高松北</v>
          </cell>
          <cell r="G55">
            <v>75</v>
          </cell>
          <cell r="H55">
            <v>1105</v>
          </cell>
          <cell r="I55" t="str">
            <v>山　中・東　岡</v>
          </cell>
          <cell r="J55">
            <v>11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2103</v>
          </cell>
          <cell r="E56" t="str">
            <v>大　西・吉　岡</v>
          </cell>
          <cell r="F56" t="str">
            <v>高松西</v>
          </cell>
          <cell r="G56">
            <v>74</v>
          </cell>
          <cell r="H56">
            <v>202</v>
          </cell>
          <cell r="I56" t="str">
            <v>田　中・　林　</v>
          </cell>
          <cell r="J56">
            <v>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3602</v>
          </cell>
          <cell r="E57" t="str">
            <v>高　木・石　井</v>
          </cell>
          <cell r="F57" t="str">
            <v>笠　田</v>
          </cell>
          <cell r="G57">
            <v>73</v>
          </cell>
          <cell r="H57">
            <v>2301</v>
          </cell>
          <cell r="I57" t="str">
            <v>大　林・戸　羽</v>
          </cell>
          <cell r="J57">
            <v>23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4103</v>
          </cell>
          <cell r="E58" t="str">
            <v>和　田・高　島</v>
          </cell>
          <cell r="F58" t="str">
            <v>高専詫</v>
          </cell>
          <cell r="G58">
            <v>72</v>
          </cell>
          <cell r="H58">
            <v>2402</v>
          </cell>
          <cell r="I58" t="str">
            <v>宮　武・直　井</v>
          </cell>
          <cell r="J58">
            <v>24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1501</v>
          </cell>
          <cell r="E59" t="str">
            <v>大　木・織　田</v>
          </cell>
          <cell r="F59" t="str">
            <v>高松南</v>
          </cell>
          <cell r="G59">
            <v>71</v>
          </cell>
          <cell r="H59">
            <v>102</v>
          </cell>
          <cell r="I59" t="str">
            <v>阿　治・中　本</v>
          </cell>
          <cell r="J59">
            <v>1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1</v>
          </cell>
          <cell r="AA59">
            <v>1</v>
          </cell>
          <cell r="AB59">
            <v>1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3001</v>
          </cell>
          <cell r="E60" t="str">
            <v>児　山・松　本</v>
          </cell>
          <cell r="F60" t="str">
            <v>多度津</v>
          </cell>
          <cell r="G60">
            <v>70</v>
          </cell>
          <cell r="H60">
            <v>1503</v>
          </cell>
          <cell r="I60" t="str">
            <v>三　好・松　野</v>
          </cell>
          <cell r="J60">
            <v>15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×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3303</v>
          </cell>
          <cell r="E61" t="str">
            <v>竹　地・城　山</v>
          </cell>
          <cell r="F61" t="str">
            <v>琴　平</v>
          </cell>
          <cell r="G61">
            <v>69</v>
          </cell>
          <cell r="H61">
            <v>1504</v>
          </cell>
          <cell r="I61" t="str">
            <v>三　村・秋　本</v>
          </cell>
          <cell r="J61">
            <v>15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804</v>
          </cell>
          <cell r="E62" t="str">
            <v>八十岡・山　口</v>
          </cell>
          <cell r="F62" t="str">
            <v>高松北</v>
          </cell>
          <cell r="G62">
            <v>68</v>
          </cell>
          <cell r="H62">
            <v>904</v>
          </cell>
          <cell r="I62" t="str">
            <v>月　原・中　家</v>
          </cell>
          <cell r="J62">
            <v>9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3804</v>
          </cell>
          <cell r="E63" t="str">
            <v>小　畑・秋　山</v>
          </cell>
          <cell r="F63" t="str">
            <v>観総合</v>
          </cell>
          <cell r="G63">
            <v>67</v>
          </cell>
          <cell r="H63">
            <v>104</v>
          </cell>
          <cell r="I63" t="str">
            <v>佐　伯・岡　田</v>
          </cell>
          <cell r="J63">
            <v>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2705</v>
          </cell>
          <cell r="E64" t="str">
            <v>西　谷・中　村</v>
          </cell>
          <cell r="F64" t="str">
            <v>丸　亀</v>
          </cell>
          <cell r="G64">
            <v>66</v>
          </cell>
          <cell r="H64">
            <v>2904</v>
          </cell>
          <cell r="I64" t="str">
            <v>大　林・大　西</v>
          </cell>
          <cell r="J64">
            <v>29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3004</v>
          </cell>
          <cell r="E65" t="str">
            <v>山　地・宮　下</v>
          </cell>
          <cell r="F65" t="str">
            <v>多度津</v>
          </cell>
          <cell r="G65">
            <v>65</v>
          </cell>
          <cell r="H65">
            <v>3104</v>
          </cell>
          <cell r="I65" t="str">
            <v>福　家・三　島</v>
          </cell>
          <cell r="J65">
            <v>31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3104</v>
          </cell>
          <cell r="E66" t="str">
            <v>福　家・三　島</v>
          </cell>
          <cell r="F66" t="str">
            <v>善　一</v>
          </cell>
          <cell r="G66">
            <v>64</v>
          </cell>
          <cell r="H66">
            <v>3004</v>
          </cell>
          <cell r="I66" t="str">
            <v>山　地・宮　下</v>
          </cell>
          <cell r="J66">
            <v>30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2904</v>
          </cell>
          <cell r="E67" t="str">
            <v>大　林・大　西</v>
          </cell>
          <cell r="F67" t="str">
            <v>藤　井</v>
          </cell>
          <cell r="G67">
            <v>63</v>
          </cell>
          <cell r="H67">
            <v>2705</v>
          </cell>
          <cell r="I67" t="str">
            <v>西　谷・中　村</v>
          </cell>
          <cell r="J67">
            <v>27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104</v>
          </cell>
          <cell r="E68" t="str">
            <v>佐　伯・岡　田</v>
          </cell>
          <cell r="F68" t="str">
            <v>小中央</v>
          </cell>
          <cell r="G68">
            <v>62</v>
          </cell>
          <cell r="H68">
            <v>3804</v>
          </cell>
          <cell r="I68" t="str">
            <v>小　畑・秋　山</v>
          </cell>
          <cell r="J68">
            <v>38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>
            <v>2</v>
          </cell>
          <cell r="R68">
            <v>3</v>
          </cell>
          <cell r="S68">
            <v>3</v>
          </cell>
          <cell r="T68">
            <v>3</v>
          </cell>
          <cell r="U68">
            <v>3</v>
          </cell>
          <cell r="V68">
            <v>62</v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904</v>
          </cell>
          <cell r="E69" t="str">
            <v>月　原・中　家</v>
          </cell>
          <cell r="F69" t="str">
            <v>高松東</v>
          </cell>
          <cell r="G69">
            <v>61</v>
          </cell>
          <cell r="H69">
            <v>804</v>
          </cell>
          <cell r="I69" t="str">
            <v>八十岡・山　口</v>
          </cell>
          <cell r="J69">
            <v>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1504</v>
          </cell>
          <cell r="E70" t="str">
            <v>三　村・秋　本</v>
          </cell>
          <cell r="F70" t="str">
            <v>高松南</v>
          </cell>
          <cell r="G70">
            <v>60</v>
          </cell>
          <cell r="H70">
            <v>3303</v>
          </cell>
          <cell r="I70" t="str">
            <v>竹　地・城　山</v>
          </cell>
          <cell r="J70">
            <v>33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1503</v>
          </cell>
          <cell r="E71" t="str">
            <v>三　好・松　野</v>
          </cell>
          <cell r="F71" t="str">
            <v>高松南</v>
          </cell>
          <cell r="G71">
            <v>59</v>
          </cell>
          <cell r="H71">
            <v>3001</v>
          </cell>
          <cell r="I71" t="str">
            <v>児　山・松　本</v>
          </cell>
          <cell r="J71">
            <v>30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102</v>
          </cell>
          <cell r="E72" t="str">
            <v>阿　治・中　本</v>
          </cell>
          <cell r="F72" t="str">
            <v>小中央</v>
          </cell>
          <cell r="G72">
            <v>58</v>
          </cell>
          <cell r="H72">
            <v>1501</v>
          </cell>
          <cell r="I72" t="str">
            <v>大　木・織　田</v>
          </cell>
          <cell r="J72">
            <v>15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>
            <v>2</v>
          </cell>
          <cell r="R72">
            <v>2</v>
          </cell>
          <cell r="S72">
            <v>7</v>
          </cell>
          <cell r="T72">
            <v>7</v>
          </cell>
          <cell r="U72">
            <v>7</v>
          </cell>
          <cell r="V72">
            <v>58</v>
          </cell>
          <cell r="W72">
            <v>2</v>
          </cell>
          <cell r="X72">
            <v>1</v>
          </cell>
          <cell r="Y72">
            <v>1</v>
          </cell>
          <cell r="Z72">
            <v>1</v>
          </cell>
          <cell r="AA72">
            <v>1</v>
          </cell>
          <cell r="AB72">
            <v>1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2402</v>
          </cell>
          <cell r="E73" t="str">
            <v>宮　武・直　井</v>
          </cell>
          <cell r="F73" t="str">
            <v>坂　出</v>
          </cell>
          <cell r="G73">
            <v>57</v>
          </cell>
          <cell r="H73">
            <v>4103</v>
          </cell>
          <cell r="I73" t="str">
            <v>和　田・高　島</v>
          </cell>
          <cell r="J73">
            <v>41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2301</v>
          </cell>
          <cell r="E74" t="str">
            <v>大　林・戸　羽</v>
          </cell>
          <cell r="F74" t="str">
            <v>飯　山</v>
          </cell>
          <cell r="G74">
            <v>56</v>
          </cell>
          <cell r="H74">
            <v>3602</v>
          </cell>
          <cell r="I74" t="str">
            <v>高　木・石　井</v>
          </cell>
          <cell r="J74">
            <v>36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202</v>
          </cell>
          <cell r="E75" t="str">
            <v>田　中・　林　</v>
          </cell>
          <cell r="F75" t="str">
            <v>三本松</v>
          </cell>
          <cell r="G75">
            <v>55</v>
          </cell>
          <cell r="H75">
            <v>2103</v>
          </cell>
          <cell r="I75" t="str">
            <v>大　西・吉　岡</v>
          </cell>
          <cell r="J75">
            <v>21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1105</v>
          </cell>
          <cell r="E76" t="str">
            <v>山　中・東　岡</v>
          </cell>
          <cell r="F76" t="str">
            <v>高松商</v>
          </cell>
          <cell r="G76">
            <v>54</v>
          </cell>
          <cell r="H76">
            <v>803</v>
          </cell>
          <cell r="I76" t="str">
            <v>石　川・田　中</v>
          </cell>
          <cell r="J76">
            <v>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1302</v>
          </cell>
          <cell r="E77" t="str">
            <v>兵　頭・大　野</v>
          </cell>
          <cell r="F77" t="str">
            <v>高松一</v>
          </cell>
          <cell r="G77">
            <v>53</v>
          </cell>
          <cell r="H77">
            <v>1201</v>
          </cell>
          <cell r="I77" t="str">
            <v>三　島・貞　廣</v>
          </cell>
          <cell r="J77">
            <v>12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1703</v>
          </cell>
          <cell r="E78" t="str">
            <v>大久保・香　西</v>
          </cell>
          <cell r="F78" t="str">
            <v>英　明</v>
          </cell>
          <cell r="G78">
            <v>52</v>
          </cell>
          <cell r="H78">
            <v>602</v>
          </cell>
          <cell r="I78" t="str">
            <v>橋　本・牟　礼</v>
          </cell>
          <cell r="J78">
            <v>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1</v>
          </cell>
          <cell r="AA78">
            <v>1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2901</v>
          </cell>
          <cell r="E79" t="str">
            <v>藤　原・野　村</v>
          </cell>
          <cell r="F79" t="str">
            <v>藤　井</v>
          </cell>
          <cell r="G79">
            <v>51</v>
          </cell>
          <cell r="H79">
            <v>3702</v>
          </cell>
          <cell r="I79" t="str">
            <v>尾　花・藤　田</v>
          </cell>
          <cell r="J79">
            <v>37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3703</v>
          </cell>
          <cell r="E80" t="str">
            <v>井　原・齋　賀</v>
          </cell>
          <cell r="F80" t="str">
            <v>観　一</v>
          </cell>
          <cell r="G80">
            <v>50</v>
          </cell>
          <cell r="H80">
            <v>901</v>
          </cell>
          <cell r="I80" t="str">
            <v>真　鍋・古　川</v>
          </cell>
          <cell r="J80">
            <v>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2104</v>
          </cell>
          <cell r="E81" t="str">
            <v>山　地・池　田</v>
          </cell>
          <cell r="F81" t="str">
            <v>高松西</v>
          </cell>
          <cell r="G81">
            <v>49</v>
          </cell>
          <cell r="H81">
            <v>1701</v>
          </cell>
          <cell r="I81" t="str">
            <v>宮　岡・牟　禮</v>
          </cell>
          <cell r="J81">
            <v>17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1602</v>
          </cell>
          <cell r="E82" t="str">
            <v>佐　野・小　木</v>
          </cell>
          <cell r="F82" t="str">
            <v>香中央</v>
          </cell>
          <cell r="G82">
            <v>48</v>
          </cell>
          <cell r="H82">
            <v>101</v>
          </cell>
          <cell r="I82" t="str">
            <v>速　見・森　岡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2801</v>
          </cell>
          <cell r="E83" t="str">
            <v>小　西・藤　原</v>
          </cell>
          <cell r="F83" t="str">
            <v>丸城西</v>
          </cell>
          <cell r="G83">
            <v>47</v>
          </cell>
          <cell r="H83">
            <v>3302</v>
          </cell>
          <cell r="I83" t="str">
            <v>土　肥・矢　野</v>
          </cell>
          <cell r="J83">
            <v>33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2502</v>
          </cell>
          <cell r="E84" t="str">
            <v>近　石・須　田</v>
          </cell>
          <cell r="F84" t="str">
            <v>坂出一</v>
          </cell>
          <cell r="G84">
            <v>46</v>
          </cell>
          <cell r="H84">
            <v>2102</v>
          </cell>
          <cell r="I84" t="str">
            <v>大　嶋・上　井</v>
          </cell>
          <cell r="J84">
            <v>21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3801</v>
          </cell>
          <cell r="E85" t="str">
            <v>滝　口・合　田</v>
          </cell>
          <cell r="F85" t="str">
            <v>観総合</v>
          </cell>
          <cell r="G85">
            <v>45</v>
          </cell>
          <cell r="H85">
            <v>501</v>
          </cell>
          <cell r="I85" t="str">
            <v>高　山・新居田</v>
          </cell>
          <cell r="J85">
            <v>5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1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3002</v>
          </cell>
          <cell r="E86" t="str">
            <v>北　窪・佐　藤</v>
          </cell>
          <cell r="F86" t="str">
            <v>多度津</v>
          </cell>
          <cell r="G86">
            <v>44</v>
          </cell>
          <cell r="H86">
            <v>201</v>
          </cell>
          <cell r="I86" t="str">
            <v>範　國・野　瀬</v>
          </cell>
          <cell r="J86">
            <v>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203</v>
          </cell>
          <cell r="E87" t="str">
            <v>岡　田・武　島</v>
          </cell>
          <cell r="F87" t="str">
            <v>三本松</v>
          </cell>
          <cell r="G87">
            <v>43</v>
          </cell>
          <cell r="H87">
            <v>1601</v>
          </cell>
          <cell r="I87" t="str">
            <v>細　田・松　本</v>
          </cell>
          <cell r="J87">
            <v>16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3003</v>
          </cell>
          <cell r="E88" t="str">
            <v>塩　山・鎌　田</v>
          </cell>
          <cell r="F88" t="str">
            <v>多度津</v>
          </cell>
          <cell r="G88">
            <v>42</v>
          </cell>
          <cell r="H88">
            <v>302</v>
          </cell>
          <cell r="I88" t="str">
            <v>山　花・水　田</v>
          </cell>
          <cell r="J88">
            <v>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603</v>
          </cell>
          <cell r="E89" t="str">
            <v>藤　森・朝　倉</v>
          </cell>
          <cell r="F89" t="str">
            <v>志　度</v>
          </cell>
          <cell r="G89">
            <v>41</v>
          </cell>
          <cell r="H89">
            <v>2501</v>
          </cell>
          <cell r="I89" t="str">
            <v>長　尾・加　用</v>
          </cell>
          <cell r="J89">
            <v>25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2902</v>
          </cell>
          <cell r="E90" t="str">
            <v>水　本・田　村</v>
          </cell>
          <cell r="F90" t="str">
            <v>藤　井</v>
          </cell>
          <cell r="G90">
            <v>40</v>
          </cell>
          <cell r="H90">
            <v>1401</v>
          </cell>
          <cell r="I90" t="str">
            <v>川　西・前　田</v>
          </cell>
          <cell r="J90">
            <v>14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1603</v>
          </cell>
          <cell r="E91" t="str">
            <v>亀　田・北　岡</v>
          </cell>
          <cell r="F91" t="str">
            <v>香中央</v>
          </cell>
          <cell r="G91">
            <v>39</v>
          </cell>
          <cell r="H91">
            <v>801</v>
          </cell>
          <cell r="I91" t="str">
            <v>赤　坂・谷　川</v>
          </cell>
          <cell r="J91">
            <v>8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1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903</v>
          </cell>
          <cell r="E92" t="str">
            <v>向　山・浅　野</v>
          </cell>
          <cell r="F92" t="str">
            <v>高松東</v>
          </cell>
          <cell r="G92">
            <v>38</v>
          </cell>
          <cell r="H92">
            <v>3601</v>
          </cell>
          <cell r="I92" t="str">
            <v>康　本・山　階</v>
          </cell>
          <cell r="J92">
            <v>36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1403</v>
          </cell>
          <cell r="E93" t="str">
            <v>松　岡・向　井</v>
          </cell>
          <cell r="F93" t="str">
            <v>高桜井</v>
          </cell>
          <cell r="G93">
            <v>37</v>
          </cell>
          <cell r="H93">
            <v>301</v>
          </cell>
          <cell r="I93" t="str">
            <v>森　本・六　車</v>
          </cell>
          <cell r="J93">
            <v>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2303</v>
          </cell>
          <cell r="E94" t="str">
            <v>谷　口・世　俵</v>
          </cell>
          <cell r="F94" t="str">
            <v>飯　山</v>
          </cell>
          <cell r="G94">
            <v>36</v>
          </cell>
          <cell r="H94">
            <v>4102</v>
          </cell>
          <cell r="I94" t="str">
            <v>細　川・山　本</v>
          </cell>
          <cell r="J94">
            <v>41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1202</v>
          </cell>
          <cell r="E95" t="str">
            <v>植　松・藤　田</v>
          </cell>
          <cell r="F95" t="str">
            <v>高　松</v>
          </cell>
          <cell r="G95">
            <v>35</v>
          </cell>
          <cell r="H95">
            <v>702</v>
          </cell>
          <cell r="I95" t="str">
            <v>大　見・山　下</v>
          </cell>
          <cell r="J95">
            <v>7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703</v>
          </cell>
          <cell r="E96" t="str">
            <v>𠮷田・長　西</v>
          </cell>
          <cell r="F96" t="str">
            <v>三　木</v>
          </cell>
          <cell r="G96">
            <v>34</v>
          </cell>
          <cell r="H96">
            <v>3103</v>
          </cell>
          <cell r="I96" t="str">
            <v>西　峯・小　西</v>
          </cell>
          <cell r="J96">
            <v>31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802</v>
          </cell>
          <cell r="E97" t="str">
            <v>相　場・赤　澤</v>
          </cell>
          <cell r="F97" t="str">
            <v>高松北</v>
          </cell>
          <cell r="G97">
            <v>33</v>
          </cell>
          <cell r="H97">
            <v>3301</v>
          </cell>
          <cell r="I97" t="str">
            <v>浪　越・藤　田</v>
          </cell>
          <cell r="J97">
            <v>33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1502</v>
          </cell>
          <cell r="E98" t="str">
            <v>小　原・北　尾</v>
          </cell>
          <cell r="F98" t="str">
            <v>高松南</v>
          </cell>
          <cell r="G98">
            <v>32</v>
          </cell>
          <cell r="H98">
            <v>701</v>
          </cell>
          <cell r="I98" t="str">
            <v>井　上・竹　井</v>
          </cell>
          <cell r="J98">
            <v>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1702</v>
          </cell>
          <cell r="E99" t="str">
            <v>岩　嶋・香　川</v>
          </cell>
          <cell r="F99" t="str">
            <v>英　明</v>
          </cell>
          <cell r="G99">
            <v>31</v>
          </cell>
          <cell r="H99">
            <v>1004</v>
          </cell>
          <cell r="I99" t="str">
            <v>竹　内・筒　井</v>
          </cell>
          <cell r="J99">
            <v>10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2803</v>
          </cell>
          <cell r="E100" t="str">
            <v>藤　澤・上　山</v>
          </cell>
          <cell r="F100" t="str">
            <v>丸城西</v>
          </cell>
          <cell r="G100">
            <v>30</v>
          </cell>
          <cell r="H100">
            <v>2702</v>
          </cell>
          <cell r="I100" t="str">
            <v>山　際・亀　野</v>
          </cell>
          <cell r="J100">
            <v>27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2703</v>
          </cell>
          <cell r="E101" t="str">
            <v>西　川・赤　木</v>
          </cell>
          <cell r="F101" t="str">
            <v>丸　亀</v>
          </cell>
          <cell r="G101">
            <v>29</v>
          </cell>
          <cell r="H101">
            <v>2101</v>
          </cell>
          <cell r="I101" t="str">
            <v>川　本・大　恵</v>
          </cell>
          <cell r="J101">
            <v>21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3102</v>
          </cell>
          <cell r="E102" t="str">
            <v>瀬　尾・増　田</v>
          </cell>
          <cell r="F102" t="str">
            <v>善　一</v>
          </cell>
          <cell r="G102">
            <v>28</v>
          </cell>
          <cell r="H102">
            <v>3701</v>
          </cell>
          <cell r="I102" t="str">
            <v>大　西・山　本</v>
          </cell>
          <cell r="J102">
            <v>37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1803</v>
          </cell>
          <cell r="E103" t="str">
            <v>田　辺・西　川</v>
          </cell>
          <cell r="F103" t="str">
            <v>高工芸</v>
          </cell>
          <cell r="G103">
            <v>27</v>
          </cell>
          <cell r="H103">
            <v>3101</v>
          </cell>
          <cell r="I103" t="str">
            <v>本　田・谷　川</v>
          </cell>
          <cell r="J103">
            <v>31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3603</v>
          </cell>
          <cell r="E104" t="str">
            <v>西　山・矢　野</v>
          </cell>
          <cell r="F104" t="str">
            <v>笠　田</v>
          </cell>
          <cell r="G104">
            <v>26</v>
          </cell>
          <cell r="H104">
            <v>3504</v>
          </cell>
          <cell r="I104" t="str">
            <v>阿　部・小　野</v>
          </cell>
          <cell r="J104">
            <v>35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1</v>
          </cell>
          <cell r="Z104">
            <v>1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1303</v>
          </cell>
          <cell r="E105" t="str">
            <v>木　原・渡　部</v>
          </cell>
          <cell r="F105" t="str">
            <v>高松一</v>
          </cell>
          <cell r="G105">
            <v>25</v>
          </cell>
          <cell r="H105">
            <v>3505</v>
          </cell>
          <cell r="I105" t="str">
            <v>熊　野・北　條</v>
          </cell>
          <cell r="J105">
            <v>35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3401</v>
          </cell>
          <cell r="E106" t="str">
            <v>宇　草・三　野</v>
          </cell>
          <cell r="F106" t="str">
            <v>高　瀬</v>
          </cell>
          <cell r="G106">
            <v>24</v>
          </cell>
          <cell r="H106">
            <v>3204</v>
          </cell>
          <cell r="I106" t="str">
            <v>冨　田・太　田</v>
          </cell>
          <cell r="J106">
            <v>32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2704</v>
          </cell>
          <cell r="E107" t="str">
            <v>　林　・川　西</v>
          </cell>
          <cell r="F107" t="str">
            <v>丸　亀</v>
          </cell>
          <cell r="G107">
            <v>23</v>
          </cell>
          <cell r="H107">
            <v>601</v>
          </cell>
          <cell r="I107" t="str">
            <v>新　村・桝　田</v>
          </cell>
          <cell r="J107">
            <v>6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2302</v>
          </cell>
          <cell r="E108" t="str">
            <v>草　薙・宮　西</v>
          </cell>
          <cell r="F108" t="str">
            <v>飯　山</v>
          </cell>
          <cell r="G108">
            <v>22</v>
          </cell>
          <cell r="H108">
            <v>3205</v>
          </cell>
          <cell r="I108" t="str">
            <v>川　本・髙　木</v>
          </cell>
          <cell r="J108">
            <v>32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2903</v>
          </cell>
          <cell r="E109" t="str">
            <v>徳　田・小　西</v>
          </cell>
          <cell r="F109" t="str">
            <v>藤　井</v>
          </cell>
          <cell r="G109">
            <v>21</v>
          </cell>
          <cell r="H109">
            <v>1003</v>
          </cell>
          <cell r="I109" t="str">
            <v>永　峰・長　田</v>
          </cell>
          <cell r="J109">
            <v>10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2802</v>
          </cell>
          <cell r="E110" t="str">
            <v>槇　野・谷　渕</v>
          </cell>
          <cell r="F110" t="str">
            <v>丸城西</v>
          </cell>
          <cell r="G110">
            <v>20</v>
          </cell>
          <cell r="H110">
            <v>1802</v>
          </cell>
          <cell r="I110" t="str">
            <v>松　本・　森　</v>
          </cell>
          <cell r="J110">
            <v>18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1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2403</v>
          </cell>
          <cell r="E111" t="str">
            <v>杉　村・三　宅</v>
          </cell>
          <cell r="F111" t="str">
            <v>坂　出</v>
          </cell>
          <cell r="G111">
            <v>19</v>
          </cell>
          <cell r="H111">
            <v>1005</v>
          </cell>
          <cell r="I111" t="str">
            <v>植　松・出　石</v>
          </cell>
          <cell r="J111">
            <v>10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1304</v>
          </cell>
          <cell r="E112" t="str">
            <v>野　口・増　田</v>
          </cell>
          <cell r="F112" t="str">
            <v>高松一</v>
          </cell>
          <cell r="G112">
            <v>18</v>
          </cell>
          <cell r="H112">
            <v>1801</v>
          </cell>
          <cell r="I112" t="str">
            <v>町　川・高　尾</v>
          </cell>
          <cell r="J112">
            <v>18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1804</v>
          </cell>
          <cell r="E113" t="str">
            <v>白　川・香　西</v>
          </cell>
          <cell r="F113" t="str">
            <v>高工芸</v>
          </cell>
          <cell r="G113">
            <v>17</v>
          </cell>
          <cell r="H113">
            <v>2601</v>
          </cell>
          <cell r="I113" t="str">
            <v>東　条・嶋　本</v>
          </cell>
          <cell r="J113">
            <v>26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3803</v>
          </cell>
          <cell r="E114" t="str">
            <v>横　山・薄　谷</v>
          </cell>
          <cell r="F114" t="str">
            <v>観総合</v>
          </cell>
          <cell r="G114">
            <v>16</v>
          </cell>
          <cell r="H114">
            <v>1002</v>
          </cell>
          <cell r="I114" t="str">
            <v>竹　内・　岡　</v>
          </cell>
          <cell r="J114">
            <v>10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2602</v>
          </cell>
          <cell r="E115" t="str">
            <v>奥　村・池　上</v>
          </cell>
          <cell r="F115" t="str">
            <v>坂出工</v>
          </cell>
          <cell r="G115">
            <v>15</v>
          </cell>
          <cell r="H115">
            <v>4101</v>
          </cell>
          <cell r="I115" t="str">
            <v>真　鍋・村　山</v>
          </cell>
          <cell r="J115">
            <v>41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1402</v>
          </cell>
          <cell r="E116" t="str">
            <v>赤　松・久　保</v>
          </cell>
          <cell r="F116" t="str">
            <v>高桜井</v>
          </cell>
          <cell r="G116">
            <v>14</v>
          </cell>
          <cell r="H116">
            <v>1301</v>
          </cell>
          <cell r="I116" t="str">
            <v>辰　井・角　友</v>
          </cell>
          <cell r="J116">
            <v>13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103</v>
          </cell>
          <cell r="E117" t="str">
            <v>山　下・大　谷</v>
          </cell>
          <cell r="F117" t="str">
            <v>小中央</v>
          </cell>
          <cell r="G117">
            <v>13</v>
          </cell>
          <cell r="H117">
            <v>1103</v>
          </cell>
          <cell r="I117" t="str">
            <v>渡　瀬・鵜　川</v>
          </cell>
          <cell r="J117">
            <v>11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>
            <v>1</v>
          </cell>
          <cell r="R117">
            <v>4</v>
          </cell>
          <cell r="S117">
            <v>4</v>
          </cell>
          <cell r="T117">
            <v>13</v>
          </cell>
          <cell r="U117">
            <v>13</v>
          </cell>
          <cell r="V117">
            <v>13</v>
          </cell>
          <cell r="W117">
            <v>2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2404</v>
          </cell>
          <cell r="E118" t="str">
            <v>多田羅・西　川</v>
          </cell>
          <cell r="F118" t="str">
            <v>坂　出</v>
          </cell>
          <cell r="G118">
            <v>12</v>
          </cell>
          <cell r="H118">
            <v>1102</v>
          </cell>
          <cell r="I118" t="str">
            <v>藤　阪・河　上</v>
          </cell>
          <cell r="J118">
            <v>11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4104</v>
          </cell>
          <cell r="E119" t="str">
            <v>宮　本・若　山</v>
          </cell>
          <cell r="F119" t="str">
            <v>高専詫</v>
          </cell>
          <cell r="G119">
            <v>11</v>
          </cell>
          <cell r="H119">
            <v>3503</v>
          </cell>
          <cell r="I119" t="str">
            <v>大　美・和　田</v>
          </cell>
          <cell r="J119">
            <v>35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3802</v>
          </cell>
          <cell r="E120" t="str">
            <v>田　中・合　田</v>
          </cell>
          <cell r="F120" t="str">
            <v>観総合</v>
          </cell>
          <cell r="G120">
            <v>10</v>
          </cell>
          <cell r="H120">
            <v>2401</v>
          </cell>
          <cell r="I120" t="str">
            <v>渡　邊・野　坂</v>
          </cell>
          <cell r="J120">
            <v>24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902</v>
          </cell>
          <cell r="E121" t="str">
            <v>関　根・　森　</v>
          </cell>
          <cell r="F121" t="str">
            <v>高松東</v>
          </cell>
          <cell r="G121">
            <v>9</v>
          </cell>
          <cell r="H121">
            <v>1104</v>
          </cell>
          <cell r="I121" t="str">
            <v>池　田・木　村</v>
          </cell>
          <cell r="J121">
            <v>11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204</v>
          </cell>
          <cell r="E122" t="str">
            <v>藤　森・長　井</v>
          </cell>
          <cell r="F122" t="str">
            <v>三本松</v>
          </cell>
          <cell r="G122">
            <v>8</v>
          </cell>
          <cell r="H122">
            <v>2701</v>
          </cell>
          <cell r="I122" t="str">
            <v>田　岡・三　谷</v>
          </cell>
          <cell r="J122">
            <v>27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1404</v>
          </cell>
          <cell r="E123" t="str">
            <v>橋　本・藤　渕</v>
          </cell>
          <cell r="F123" t="str">
            <v>高桜井</v>
          </cell>
          <cell r="G123">
            <v>7</v>
          </cell>
          <cell r="H123">
            <v>1101</v>
          </cell>
          <cell r="I123" t="str">
            <v>亀　井・石　井</v>
          </cell>
          <cell r="J123">
            <v>11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604</v>
          </cell>
          <cell r="E124" t="str">
            <v>宗　村・太　田</v>
          </cell>
          <cell r="F124" t="str">
            <v>志　度</v>
          </cell>
          <cell r="G124">
            <v>6</v>
          </cell>
          <cell r="H124">
            <v>1001</v>
          </cell>
          <cell r="I124" t="str">
            <v>大　黒・　森　</v>
          </cell>
          <cell r="J124">
            <v>10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西　田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3502</v>
          </cell>
          <cell r="E3" t="str">
            <v>三　宅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3201</v>
          </cell>
          <cell r="E4" t="str">
            <v>長谷川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3202</v>
          </cell>
          <cell r="E5" t="str">
            <v>伊　藤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2702</v>
          </cell>
          <cell r="E6" t="str">
            <v>三　谷</v>
          </cell>
          <cell r="F6" t="str">
            <v>丸　亀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1101</v>
          </cell>
          <cell r="E7" t="str">
            <v>亀　井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3503</v>
          </cell>
          <cell r="E8" t="str">
            <v>吉　見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1</v>
          </cell>
          <cell r="AB8">
            <v>1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3203</v>
          </cell>
          <cell r="E9" t="str">
            <v>　窪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1002</v>
          </cell>
          <cell r="E10" t="str">
            <v>大　黒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1001</v>
          </cell>
          <cell r="E11" t="str">
            <v>　森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2701</v>
          </cell>
          <cell r="E12" t="str">
            <v>田　岡</v>
          </cell>
          <cell r="F12" t="str">
            <v>丸　亀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3505</v>
          </cell>
          <cell r="E13" t="str">
            <v>大　下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3504</v>
          </cell>
          <cell r="E14" t="str">
            <v>波　賀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3204</v>
          </cell>
          <cell r="E15" t="str">
            <v>福　岡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1102</v>
          </cell>
          <cell r="E16" t="str">
            <v>鵜　川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3205</v>
          </cell>
          <cell r="E17" t="str">
            <v>冨　田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1105</v>
          </cell>
          <cell r="E18" t="str">
            <v>河　上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3208</v>
          </cell>
          <cell r="E19" t="str">
            <v>川　本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1004</v>
          </cell>
          <cell r="E20" t="str">
            <v>竹　内天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1104</v>
          </cell>
          <cell r="E21" t="str">
            <v>藤　阪</v>
          </cell>
          <cell r="F21" t="str">
            <v>高松商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2705</v>
          </cell>
          <cell r="E22" t="str">
            <v>亀　野</v>
          </cell>
          <cell r="F22" t="str">
            <v>丸　亀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1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3506</v>
          </cell>
          <cell r="E23" t="str">
            <v>大　美</v>
          </cell>
          <cell r="F23" t="str">
            <v>香川西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3207</v>
          </cell>
          <cell r="E24" t="str">
            <v>渡　邊</v>
          </cell>
          <cell r="F24" t="str">
            <v>尽　誠</v>
          </cell>
          <cell r="G24">
            <v>234</v>
          </cell>
          <cell r="H24">
            <v>2907</v>
          </cell>
          <cell r="I24" t="str">
            <v>大　西</v>
          </cell>
          <cell r="J24">
            <v>29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2401</v>
          </cell>
          <cell r="E25" t="str">
            <v>渡　邊</v>
          </cell>
          <cell r="F25" t="str">
            <v>坂　出</v>
          </cell>
          <cell r="G25">
            <v>233</v>
          </cell>
          <cell r="H25">
            <v>1705</v>
          </cell>
          <cell r="I25" t="str">
            <v>大久保</v>
          </cell>
          <cell r="J25">
            <v>17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×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1106</v>
          </cell>
          <cell r="E26" t="str">
            <v>渡　瀬</v>
          </cell>
          <cell r="F26" t="str">
            <v>高松商</v>
          </cell>
          <cell r="G26">
            <v>232</v>
          </cell>
          <cell r="H26">
            <v>1507</v>
          </cell>
          <cell r="I26" t="str">
            <v>三　村</v>
          </cell>
          <cell r="J26">
            <v>15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1103</v>
          </cell>
          <cell r="E27" t="str">
            <v>石　井</v>
          </cell>
          <cell r="F27" t="str">
            <v>高松商</v>
          </cell>
          <cell r="G27">
            <v>231</v>
          </cell>
          <cell r="H27">
            <v>3107</v>
          </cell>
          <cell r="I27" t="str">
            <v>森　口</v>
          </cell>
          <cell r="J27">
            <v>31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3507</v>
          </cell>
          <cell r="E28" t="str">
            <v>和　田</v>
          </cell>
          <cell r="F28" t="str">
            <v>香川西</v>
          </cell>
          <cell r="G28">
            <v>230</v>
          </cell>
          <cell r="H28">
            <v>2709</v>
          </cell>
          <cell r="I28" t="str">
            <v>西　谷</v>
          </cell>
          <cell r="J28">
            <v>27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701</v>
          </cell>
          <cell r="E29" t="str">
            <v>井　上</v>
          </cell>
          <cell r="F29" t="str">
            <v>三　木</v>
          </cell>
          <cell r="G29">
            <v>229</v>
          </cell>
          <cell r="H29">
            <v>1607</v>
          </cell>
          <cell r="I29" t="str">
            <v>北　岡</v>
          </cell>
          <cell r="J29">
            <v>16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1006</v>
          </cell>
          <cell r="E30" t="str">
            <v>　岡</v>
          </cell>
          <cell r="F30" t="str">
            <v>高中央</v>
          </cell>
          <cell r="G30">
            <v>228</v>
          </cell>
          <cell r="H30">
            <v>3007</v>
          </cell>
          <cell r="I30" t="str">
            <v>山　地</v>
          </cell>
          <cell r="J30">
            <v>30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1003</v>
          </cell>
          <cell r="E31" t="str">
            <v>永　峰</v>
          </cell>
          <cell r="F31" t="str">
            <v>高中央</v>
          </cell>
          <cell r="G31">
            <v>227</v>
          </cell>
          <cell r="H31">
            <v>807</v>
          </cell>
          <cell r="I31" t="str">
            <v>赤　澤</v>
          </cell>
          <cell r="J31">
            <v>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1802</v>
          </cell>
          <cell r="E32" t="str">
            <v>高　尾</v>
          </cell>
          <cell r="F32" t="str">
            <v>高工芸</v>
          </cell>
          <cell r="G32">
            <v>226</v>
          </cell>
          <cell r="H32">
            <v>2806</v>
          </cell>
          <cell r="I32" t="str">
            <v>横　山</v>
          </cell>
          <cell r="J32">
            <v>28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1108</v>
          </cell>
          <cell r="E33" t="str">
            <v>池　田</v>
          </cell>
          <cell r="F33" t="str">
            <v>高松商</v>
          </cell>
          <cell r="G33">
            <v>225</v>
          </cell>
          <cell r="H33">
            <v>3305</v>
          </cell>
          <cell r="I33" t="str">
            <v>矢　野</v>
          </cell>
          <cell r="J33">
            <v>33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1005</v>
          </cell>
          <cell r="E34" t="str">
            <v>植　松</v>
          </cell>
          <cell r="F34" t="str">
            <v>高中央</v>
          </cell>
          <cell r="G34">
            <v>224</v>
          </cell>
          <cell r="H34">
            <v>2107</v>
          </cell>
          <cell r="I34" t="str">
            <v>大　西</v>
          </cell>
          <cell r="J34">
            <v>21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×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3101</v>
          </cell>
          <cell r="E35" t="str">
            <v>本　田</v>
          </cell>
          <cell r="F35" t="str">
            <v>善　一</v>
          </cell>
          <cell r="G35">
            <v>223</v>
          </cell>
          <cell r="H35">
            <v>3806</v>
          </cell>
          <cell r="I35" t="str">
            <v>合　田寅</v>
          </cell>
          <cell r="J35">
            <v>38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3701</v>
          </cell>
          <cell r="E36" t="str">
            <v>井　原</v>
          </cell>
          <cell r="F36" t="str">
            <v>観　一</v>
          </cell>
          <cell r="G36">
            <v>222</v>
          </cell>
          <cell r="H36">
            <v>2708</v>
          </cell>
          <cell r="I36" t="str">
            <v>宝　田</v>
          </cell>
          <cell r="J36">
            <v>27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2601</v>
          </cell>
          <cell r="E37" t="str">
            <v>東　条</v>
          </cell>
          <cell r="F37" t="str">
            <v>坂出工</v>
          </cell>
          <cell r="G37">
            <v>221</v>
          </cell>
          <cell r="H37">
            <v>2304</v>
          </cell>
          <cell r="I37" t="str">
            <v>谷　口</v>
          </cell>
          <cell r="J37">
            <v>23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1107</v>
          </cell>
          <cell r="E38" t="str">
            <v>木　村</v>
          </cell>
          <cell r="F38" t="str">
            <v>高松商</v>
          </cell>
          <cell r="G38">
            <v>220</v>
          </cell>
          <cell r="H38">
            <v>1704</v>
          </cell>
          <cell r="I38" t="str">
            <v>香　川</v>
          </cell>
          <cell r="J38">
            <v>17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3103</v>
          </cell>
          <cell r="E39" t="str">
            <v>小　西</v>
          </cell>
          <cell r="F39" t="str">
            <v>善　一</v>
          </cell>
          <cell r="G39">
            <v>219</v>
          </cell>
          <cell r="H39">
            <v>2003</v>
          </cell>
          <cell r="I39" t="str">
            <v>末　澤</v>
          </cell>
          <cell r="J39">
            <v>20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2103</v>
          </cell>
          <cell r="E40" t="str">
            <v>川　本</v>
          </cell>
          <cell r="F40" t="str">
            <v>高松西</v>
          </cell>
          <cell r="G40">
            <v>218</v>
          </cell>
          <cell r="H40">
            <v>2804</v>
          </cell>
          <cell r="I40" t="str">
            <v>藤　澤</v>
          </cell>
          <cell r="J40">
            <v>28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3508</v>
          </cell>
          <cell r="E41" t="str">
            <v>阿　部</v>
          </cell>
          <cell r="F41" t="str">
            <v>香川西</v>
          </cell>
          <cell r="G41">
            <v>217</v>
          </cell>
          <cell r="H41">
            <v>806</v>
          </cell>
          <cell r="I41" t="str">
            <v>石　川</v>
          </cell>
          <cell r="J41">
            <v>8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3702</v>
          </cell>
          <cell r="E42" t="str">
            <v>大　西</v>
          </cell>
          <cell r="F42" t="str">
            <v>観　一</v>
          </cell>
          <cell r="G42">
            <v>216</v>
          </cell>
          <cell r="H42">
            <v>4106</v>
          </cell>
          <cell r="I42" t="str">
            <v>和　田</v>
          </cell>
          <cell r="J42">
            <v>41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2602</v>
          </cell>
          <cell r="E43" t="str">
            <v>嶋　本</v>
          </cell>
          <cell r="F43" t="str">
            <v>坂出工</v>
          </cell>
          <cell r="G43">
            <v>215</v>
          </cell>
          <cell r="H43">
            <v>904</v>
          </cell>
          <cell r="I43" t="str">
            <v>久　保</v>
          </cell>
          <cell r="J43">
            <v>9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1007</v>
          </cell>
          <cell r="E44" t="str">
            <v>竹　内雪</v>
          </cell>
          <cell r="F44" t="str">
            <v>高中央</v>
          </cell>
          <cell r="G44">
            <v>214</v>
          </cell>
          <cell r="H44">
            <v>2303</v>
          </cell>
          <cell r="I44" t="str">
            <v>大　林</v>
          </cell>
          <cell r="J44">
            <v>23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○</v>
          </cell>
          <cell r="D45">
            <v>3206</v>
          </cell>
          <cell r="E45" t="str">
            <v>吉　田</v>
          </cell>
          <cell r="F45" t="str">
            <v>尽　誠</v>
          </cell>
          <cell r="G45">
            <v>213</v>
          </cell>
          <cell r="H45">
            <v>3605</v>
          </cell>
          <cell r="I45" t="str">
            <v>西　山</v>
          </cell>
          <cell r="J45">
            <v>36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1</v>
          </cell>
          <cell r="AB45">
            <v>1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1501</v>
          </cell>
          <cell r="E46" t="str">
            <v>大　木</v>
          </cell>
          <cell r="F46" t="str">
            <v>高松南</v>
          </cell>
          <cell r="G46">
            <v>212</v>
          </cell>
          <cell r="H46">
            <v>2803</v>
          </cell>
          <cell r="I46" t="str">
            <v>槇　野</v>
          </cell>
          <cell r="J46">
            <v>28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3509</v>
          </cell>
          <cell r="E47" t="str">
            <v>小　野</v>
          </cell>
          <cell r="F47" t="str">
            <v>香川西</v>
          </cell>
          <cell r="G47">
            <v>211</v>
          </cell>
          <cell r="H47">
            <v>1703</v>
          </cell>
          <cell r="I47" t="str">
            <v>岩　嶋</v>
          </cell>
          <cell r="J47">
            <v>17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1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4101</v>
          </cell>
          <cell r="E48" t="str">
            <v>真　鍋</v>
          </cell>
          <cell r="F48" t="str">
            <v>高専詫</v>
          </cell>
          <cell r="G48">
            <v>210</v>
          </cell>
          <cell r="H48">
            <v>3004</v>
          </cell>
          <cell r="I48" t="str">
            <v>松　本</v>
          </cell>
          <cell r="J48">
            <v>30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2703</v>
          </cell>
          <cell r="E49" t="str">
            <v>山　際</v>
          </cell>
          <cell r="F49" t="str">
            <v>丸　亀</v>
          </cell>
          <cell r="G49">
            <v>209</v>
          </cell>
          <cell r="H49">
            <v>206</v>
          </cell>
          <cell r="I49" t="str">
            <v>武　島</v>
          </cell>
          <cell r="J49">
            <v>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1801</v>
          </cell>
          <cell r="E50" t="str">
            <v>松　本</v>
          </cell>
          <cell r="F50" t="str">
            <v>高工芸</v>
          </cell>
          <cell r="G50">
            <v>208</v>
          </cell>
          <cell r="H50">
            <v>2305</v>
          </cell>
          <cell r="I50" t="str">
            <v>戸　羽</v>
          </cell>
          <cell r="J50">
            <v>23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1008</v>
          </cell>
          <cell r="E51" t="str">
            <v>長　田</v>
          </cell>
          <cell r="F51" t="str">
            <v>高中央</v>
          </cell>
          <cell r="G51">
            <v>207</v>
          </cell>
          <cell r="H51">
            <v>1702</v>
          </cell>
          <cell r="I51" t="str">
            <v>牟　禮</v>
          </cell>
          <cell r="J51">
            <v>17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1301</v>
          </cell>
          <cell r="E52" t="str">
            <v>辰　井</v>
          </cell>
          <cell r="F52" t="str">
            <v>高松一</v>
          </cell>
          <cell r="G52">
            <v>206</v>
          </cell>
          <cell r="H52">
            <v>4002</v>
          </cell>
          <cell r="I52" t="str">
            <v>尾　崎</v>
          </cell>
          <cell r="J52">
            <v>40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3210</v>
          </cell>
          <cell r="E53" t="str">
            <v>髙　木</v>
          </cell>
          <cell r="F53" t="str">
            <v>尽　誠</v>
          </cell>
          <cell r="G53">
            <v>205</v>
          </cell>
          <cell r="H53">
            <v>2002</v>
          </cell>
          <cell r="I53" t="str">
            <v>松　本</v>
          </cell>
          <cell r="J53">
            <v>20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3102</v>
          </cell>
          <cell r="E54" t="str">
            <v>谷　川</v>
          </cell>
          <cell r="F54" t="str">
            <v>善　一</v>
          </cell>
          <cell r="G54">
            <v>204</v>
          </cell>
          <cell r="H54">
            <v>3304</v>
          </cell>
          <cell r="I54" t="str">
            <v>土　肥</v>
          </cell>
          <cell r="J54">
            <v>33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3209</v>
          </cell>
          <cell r="E55" t="str">
            <v>太　田</v>
          </cell>
          <cell r="F55" t="str">
            <v>尽　誠</v>
          </cell>
          <cell r="G55">
            <v>203</v>
          </cell>
          <cell r="H55">
            <v>2106</v>
          </cell>
          <cell r="I55" t="str">
            <v>上　井</v>
          </cell>
          <cell r="J55">
            <v>21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1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1110</v>
          </cell>
          <cell r="E56" t="str">
            <v>山　中</v>
          </cell>
          <cell r="F56" t="str">
            <v>高松商</v>
          </cell>
          <cell r="G56">
            <v>202</v>
          </cell>
          <cell r="H56">
            <v>1404</v>
          </cell>
          <cell r="I56" t="str">
            <v>中　村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3510</v>
          </cell>
          <cell r="E57" t="str">
            <v>熊　野</v>
          </cell>
          <cell r="F57" t="str">
            <v>香川西</v>
          </cell>
          <cell r="G57">
            <v>201</v>
          </cell>
          <cell r="H57">
            <v>2707</v>
          </cell>
          <cell r="I57" t="str">
            <v>木　谷</v>
          </cell>
          <cell r="J57">
            <v>27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1010</v>
          </cell>
          <cell r="E58" t="str">
            <v>出　石</v>
          </cell>
          <cell r="F58" t="str">
            <v>高中央</v>
          </cell>
          <cell r="G58">
            <v>200</v>
          </cell>
          <cell r="H58">
            <v>606</v>
          </cell>
          <cell r="I58" t="str">
            <v>宗　村</v>
          </cell>
          <cell r="J58">
            <v>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2704</v>
          </cell>
          <cell r="E59" t="str">
            <v>西　川</v>
          </cell>
          <cell r="F59" t="str">
            <v>丸　亀</v>
          </cell>
          <cell r="G59">
            <v>199</v>
          </cell>
          <cell r="H59">
            <v>506</v>
          </cell>
          <cell r="I59" t="str">
            <v>稲　垣</v>
          </cell>
          <cell r="J59">
            <v>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1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1803</v>
          </cell>
          <cell r="E60" t="str">
            <v>町　川</v>
          </cell>
          <cell r="F60" t="str">
            <v>高工芸</v>
          </cell>
          <cell r="G60">
            <v>198</v>
          </cell>
          <cell r="H60">
            <v>2604</v>
          </cell>
          <cell r="I60" t="str">
            <v>池　上</v>
          </cell>
          <cell r="J60">
            <v>26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×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1009</v>
          </cell>
          <cell r="E61" t="str">
            <v>筒　井</v>
          </cell>
          <cell r="F61" t="str">
            <v>高中央</v>
          </cell>
          <cell r="G61">
            <v>197</v>
          </cell>
          <cell r="H61">
            <v>204</v>
          </cell>
          <cell r="I61" t="str">
            <v>　林</v>
          </cell>
          <cell r="J61">
            <v>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3703</v>
          </cell>
          <cell r="E62" t="str">
            <v>尾　花</v>
          </cell>
          <cell r="F62" t="str">
            <v>観　一</v>
          </cell>
          <cell r="G62">
            <v>196</v>
          </cell>
          <cell r="H62">
            <v>2407</v>
          </cell>
          <cell r="I62" t="str">
            <v>杉　村</v>
          </cell>
          <cell r="J62">
            <v>24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1109</v>
          </cell>
          <cell r="E63" t="str">
            <v>髙　木</v>
          </cell>
          <cell r="F63" t="str">
            <v>高松商</v>
          </cell>
          <cell r="G63">
            <v>195</v>
          </cell>
          <cell r="H63">
            <v>2406</v>
          </cell>
          <cell r="I63" t="str">
            <v>直　井</v>
          </cell>
          <cell r="J63">
            <v>24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702</v>
          </cell>
          <cell r="E64" t="str">
            <v>竹　井</v>
          </cell>
          <cell r="F64" t="str">
            <v>三　木</v>
          </cell>
          <cell r="G64">
            <v>194</v>
          </cell>
          <cell r="H64">
            <v>504</v>
          </cell>
          <cell r="I64" t="str">
            <v>後　藤</v>
          </cell>
          <cell r="J64">
            <v>5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3105</v>
          </cell>
          <cell r="E65" t="str">
            <v>増　田</v>
          </cell>
          <cell r="F65" t="str">
            <v>善　一</v>
          </cell>
          <cell r="G65">
            <v>193</v>
          </cell>
          <cell r="H65">
            <v>3006</v>
          </cell>
          <cell r="I65" t="str">
            <v>鎌　田</v>
          </cell>
          <cell r="J65">
            <v>30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601</v>
          </cell>
          <cell r="E66" t="str">
            <v>桝　田</v>
          </cell>
          <cell r="F66" t="str">
            <v>志　度</v>
          </cell>
          <cell r="G66">
            <v>192</v>
          </cell>
          <cell r="H66">
            <v>804</v>
          </cell>
          <cell r="I66" t="str">
            <v>岩　下</v>
          </cell>
          <cell r="J66">
            <v>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1201</v>
          </cell>
          <cell r="E67" t="str">
            <v>貞　廣</v>
          </cell>
          <cell r="F67" t="str">
            <v>高　松</v>
          </cell>
          <cell r="G67">
            <v>191</v>
          </cell>
          <cell r="H67">
            <v>2001</v>
          </cell>
          <cell r="I67" t="str">
            <v>須　田</v>
          </cell>
          <cell r="J67">
            <v>20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3104</v>
          </cell>
          <cell r="E68" t="str">
            <v>瀬　尾</v>
          </cell>
          <cell r="F68" t="str">
            <v>善　一</v>
          </cell>
          <cell r="G68">
            <v>190</v>
          </cell>
          <cell r="H68">
            <v>2802</v>
          </cell>
          <cell r="I68" t="str">
            <v>藤　原</v>
          </cell>
          <cell r="J68">
            <v>28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301</v>
          </cell>
          <cell r="E69" t="str">
            <v>森　本</v>
          </cell>
          <cell r="F69" t="str">
            <v>津　田</v>
          </cell>
          <cell r="G69">
            <v>189</v>
          </cell>
          <cell r="H69">
            <v>4104</v>
          </cell>
          <cell r="I69" t="str">
            <v>三　井</v>
          </cell>
          <cell r="J69">
            <v>41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1401</v>
          </cell>
          <cell r="E70" t="str">
            <v>川　西</v>
          </cell>
          <cell r="F70" t="str">
            <v>高桜井</v>
          </cell>
          <cell r="G70">
            <v>188</v>
          </cell>
          <cell r="H70">
            <v>2906</v>
          </cell>
          <cell r="I70" t="str">
            <v>小　西</v>
          </cell>
          <cell r="J70">
            <v>29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201</v>
          </cell>
          <cell r="E71" t="str">
            <v>範　國</v>
          </cell>
          <cell r="F71" t="str">
            <v>三本松</v>
          </cell>
          <cell r="G71">
            <v>187</v>
          </cell>
          <cell r="H71">
            <v>2905</v>
          </cell>
          <cell r="I71" t="str">
            <v>大　林</v>
          </cell>
          <cell r="J71">
            <v>29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3704</v>
          </cell>
          <cell r="E72" t="str">
            <v>山　本</v>
          </cell>
          <cell r="F72" t="str">
            <v>観　一</v>
          </cell>
          <cell r="G72">
            <v>186</v>
          </cell>
          <cell r="H72">
            <v>3303</v>
          </cell>
          <cell r="I72" t="str">
            <v>藤　田</v>
          </cell>
          <cell r="J72">
            <v>33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1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3301</v>
          </cell>
          <cell r="E73" t="str">
            <v>浪　越</v>
          </cell>
          <cell r="F73" t="str">
            <v>琴　平</v>
          </cell>
          <cell r="G73">
            <v>185</v>
          </cell>
          <cell r="H73">
            <v>906</v>
          </cell>
          <cell r="I73" t="str">
            <v>向　山</v>
          </cell>
          <cell r="J73">
            <v>9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3001</v>
          </cell>
          <cell r="E74" t="str">
            <v>塩　山</v>
          </cell>
          <cell r="F74" t="str">
            <v>多度津</v>
          </cell>
          <cell r="G74">
            <v>184</v>
          </cell>
          <cell r="H74">
            <v>2104</v>
          </cell>
          <cell r="I74" t="str">
            <v>大　恵</v>
          </cell>
          <cell r="J74">
            <v>21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3801</v>
          </cell>
          <cell r="E75" t="str">
            <v>滝　口</v>
          </cell>
          <cell r="F75" t="str">
            <v>観総合</v>
          </cell>
          <cell r="G75">
            <v>183</v>
          </cell>
          <cell r="H75">
            <v>3604</v>
          </cell>
          <cell r="I75" t="str">
            <v>石　井</v>
          </cell>
          <cell r="J75">
            <v>36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1402</v>
          </cell>
          <cell r="E76" t="str">
            <v>前　田</v>
          </cell>
          <cell r="F76" t="str">
            <v>高桜井</v>
          </cell>
          <cell r="G76">
            <v>182</v>
          </cell>
          <cell r="H76">
            <v>3402</v>
          </cell>
          <cell r="I76" t="str">
            <v>高　橋</v>
          </cell>
          <cell r="J76">
            <v>34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1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1804</v>
          </cell>
          <cell r="E77" t="str">
            <v>西　川</v>
          </cell>
          <cell r="F77" t="str">
            <v>高工芸</v>
          </cell>
          <cell r="G77">
            <v>181</v>
          </cell>
          <cell r="H77">
            <v>604</v>
          </cell>
          <cell r="I77" t="str">
            <v>岡　﨑</v>
          </cell>
          <cell r="J77">
            <v>6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1405</v>
          </cell>
          <cell r="E78" t="str">
            <v>上　原</v>
          </cell>
          <cell r="F78" t="str">
            <v>高桜井</v>
          </cell>
          <cell r="G78">
            <v>180</v>
          </cell>
          <cell r="H78">
            <v>2504</v>
          </cell>
          <cell r="I78" t="str">
            <v>川　村</v>
          </cell>
          <cell r="J78">
            <v>25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901</v>
          </cell>
          <cell r="E79" t="str">
            <v>真　鍋</v>
          </cell>
          <cell r="F79" t="str">
            <v>高松東</v>
          </cell>
          <cell r="G79">
            <v>179</v>
          </cell>
          <cell r="H79">
            <v>205</v>
          </cell>
          <cell r="I79" t="str">
            <v>岡　田</v>
          </cell>
          <cell r="J79">
            <v>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2706</v>
          </cell>
          <cell r="E80" t="str">
            <v>赤　木</v>
          </cell>
          <cell r="F80" t="str">
            <v>丸　亀</v>
          </cell>
          <cell r="G80">
            <v>178</v>
          </cell>
          <cell r="H80">
            <v>306</v>
          </cell>
          <cell r="I80" t="str">
            <v>水　田</v>
          </cell>
          <cell r="J80">
            <v>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2801</v>
          </cell>
          <cell r="E81" t="str">
            <v>小　西</v>
          </cell>
          <cell r="F81" t="str">
            <v>丸城西</v>
          </cell>
          <cell r="G81">
            <v>177</v>
          </cell>
          <cell r="H81">
            <v>903</v>
          </cell>
          <cell r="I81" t="str">
            <v>古　川</v>
          </cell>
          <cell r="J81">
            <v>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101</v>
          </cell>
          <cell r="E82" t="str">
            <v>森　岡</v>
          </cell>
          <cell r="F82" t="str">
            <v>小中央</v>
          </cell>
          <cell r="G82">
            <v>176</v>
          </cell>
          <cell r="H82">
            <v>1701</v>
          </cell>
          <cell r="I82" t="str">
            <v>宮　岡</v>
          </cell>
          <cell r="J82">
            <v>17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>
            <v>1</v>
          </cell>
          <cell r="R82">
            <v>1</v>
          </cell>
          <cell r="S82">
            <v>1</v>
          </cell>
          <cell r="T82">
            <v>16</v>
          </cell>
          <cell r="U82">
            <v>17</v>
          </cell>
          <cell r="V82">
            <v>48</v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2901</v>
          </cell>
          <cell r="E83" t="str">
            <v>田　村</v>
          </cell>
          <cell r="F83" t="str">
            <v>藤　井</v>
          </cell>
          <cell r="G83">
            <v>175</v>
          </cell>
          <cell r="H83">
            <v>1506</v>
          </cell>
          <cell r="I83" t="str">
            <v>松　野</v>
          </cell>
          <cell r="J83">
            <v>15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2501</v>
          </cell>
          <cell r="E84" t="str">
            <v>長　尾</v>
          </cell>
          <cell r="F84" t="str">
            <v>坂出一</v>
          </cell>
          <cell r="G84">
            <v>174</v>
          </cell>
          <cell r="H84">
            <v>704</v>
          </cell>
          <cell r="I84" t="str">
            <v>𠮷田</v>
          </cell>
          <cell r="J84">
            <v>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1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×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1202</v>
          </cell>
          <cell r="E85" t="str">
            <v>藤　田</v>
          </cell>
          <cell r="F85" t="str">
            <v>高　松</v>
          </cell>
          <cell r="G85">
            <v>173</v>
          </cell>
          <cell r="H85">
            <v>3603</v>
          </cell>
          <cell r="I85" t="str">
            <v>高　木</v>
          </cell>
          <cell r="J85">
            <v>36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103</v>
          </cell>
          <cell r="E86" t="str">
            <v>中　本</v>
          </cell>
          <cell r="F86" t="str">
            <v>小中央</v>
          </cell>
          <cell r="G86">
            <v>172</v>
          </cell>
          <cell r="H86">
            <v>2105</v>
          </cell>
          <cell r="I86" t="str">
            <v>大　嶋</v>
          </cell>
          <cell r="J86">
            <v>21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>
            <v>1</v>
          </cell>
          <cell r="R86">
            <v>4</v>
          </cell>
          <cell r="S86">
            <v>5</v>
          </cell>
          <cell r="T86">
            <v>12</v>
          </cell>
          <cell r="U86">
            <v>21</v>
          </cell>
          <cell r="V86">
            <v>44</v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1</v>
          </cell>
          <cell r="AB86">
            <v>1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801</v>
          </cell>
          <cell r="E87" t="str">
            <v>赤　坂</v>
          </cell>
          <cell r="F87" t="str">
            <v>高松北</v>
          </cell>
          <cell r="G87">
            <v>171</v>
          </cell>
          <cell r="H87">
            <v>3005</v>
          </cell>
          <cell r="I87" t="str">
            <v>佐　藤</v>
          </cell>
          <cell r="J87">
            <v>30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602</v>
          </cell>
          <cell r="E88" t="str">
            <v>新　村</v>
          </cell>
          <cell r="F88" t="str">
            <v>志　度</v>
          </cell>
          <cell r="G88">
            <v>170</v>
          </cell>
          <cell r="H88">
            <v>2404</v>
          </cell>
          <cell r="I88" t="str">
            <v>野　坂</v>
          </cell>
          <cell r="J88">
            <v>24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2805</v>
          </cell>
          <cell r="E89" t="str">
            <v>谷　渕</v>
          </cell>
          <cell r="F89" t="str">
            <v>丸城西</v>
          </cell>
          <cell r="G89">
            <v>169</v>
          </cell>
          <cell r="H89">
            <v>1403</v>
          </cell>
          <cell r="I89" t="str">
            <v>久　保</v>
          </cell>
          <cell r="J89">
            <v>14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1302</v>
          </cell>
          <cell r="E90" t="str">
            <v>角　友</v>
          </cell>
          <cell r="F90" t="str">
            <v>高松一</v>
          </cell>
          <cell r="G90">
            <v>168</v>
          </cell>
          <cell r="H90">
            <v>3106</v>
          </cell>
          <cell r="I90" t="str">
            <v>福　家</v>
          </cell>
          <cell r="J90">
            <v>31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1601</v>
          </cell>
          <cell r="E91" t="str">
            <v>松　本</v>
          </cell>
          <cell r="F91" t="str">
            <v>香中央</v>
          </cell>
          <cell r="G91">
            <v>167</v>
          </cell>
          <cell r="H91">
            <v>1306</v>
          </cell>
          <cell r="I91" t="str">
            <v>野　口</v>
          </cell>
          <cell r="J91">
            <v>13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3601</v>
          </cell>
          <cell r="E92" t="str">
            <v>康　本</v>
          </cell>
          <cell r="F92" t="str">
            <v>笠　田</v>
          </cell>
          <cell r="G92">
            <v>166</v>
          </cell>
          <cell r="H92">
            <v>603</v>
          </cell>
          <cell r="I92" t="str">
            <v>橋　本</v>
          </cell>
          <cell r="J92">
            <v>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1303</v>
          </cell>
          <cell r="E93" t="str">
            <v>兵　頭</v>
          </cell>
          <cell r="F93" t="str">
            <v>高松一</v>
          </cell>
          <cell r="G93">
            <v>165</v>
          </cell>
          <cell r="H93">
            <v>3901</v>
          </cell>
          <cell r="I93" t="str">
            <v>尾　形</v>
          </cell>
          <cell r="J93">
            <v>39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2902</v>
          </cell>
          <cell r="E94" t="str">
            <v>水　本</v>
          </cell>
          <cell r="F94" t="str">
            <v>藤　井</v>
          </cell>
          <cell r="G94">
            <v>164</v>
          </cell>
          <cell r="H94">
            <v>3512</v>
          </cell>
          <cell r="I94" t="str">
            <v>鳥　取</v>
          </cell>
          <cell r="J94">
            <v>35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1406</v>
          </cell>
          <cell r="E95" t="str">
            <v>藤　渕</v>
          </cell>
          <cell r="F95" t="str">
            <v>高桜井</v>
          </cell>
          <cell r="G95">
            <v>163</v>
          </cell>
          <cell r="H95">
            <v>3002</v>
          </cell>
          <cell r="I95" t="str">
            <v>北　窪</v>
          </cell>
          <cell r="J95">
            <v>30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2301</v>
          </cell>
          <cell r="E96" t="str">
            <v>草　薙</v>
          </cell>
          <cell r="F96" t="str">
            <v>飯　山</v>
          </cell>
          <cell r="G96">
            <v>162</v>
          </cell>
          <cell r="H96">
            <v>605</v>
          </cell>
          <cell r="I96" t="str">
            <v>藤　森</v>
          </cell>
          <cell r="J96">
            <v>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1503</v>
          </cell>
          <cell r="E97" t="str">
            <v>小　原</v>
          </cell>
          <cell r="F97" t="str">
            <v>高松南</v>
          </cell>
          <cell r="G97">
            <v>161</v>
          </cell>
          <cell r="H97">
            <v>2603</v>
          </cell>
          <cell r="I97" t="str">
            <v>奥　村</v>
          </cell>
          <cell r="J97">
            <v>26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×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703</v>
          </cell>
          <cell r="E98" t="str">
            <v>大　見</v>
          </cell>
          <cell r="F98" t="str">
            <v>三　木</v>
          </cell>
          <cell r="G98">
            <v>160</v>
          </cell>
          <cell r="H98">
            <v>2405</v>
          </cell>
          <cell r="I98" t="str">
            <v>多田羅</v>
          </cell>
          <cell r="J98">
            <v>24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2503</v>
          </cell>
          <cell r="E99" t="str">
            <v>近　石</v>
          </cell>
          <cell r="F99" t="str">
            <v>坂出一</v>
          </cell>
          <cell r="G99">
            <v>159</v>
          </cell>
          <cell r="H99">
            <v>1606</v>
          </cell>
          <cell r="I99" t="str">
            <v>渡　里</v>
          </cell>
          <cell r="J99">
            <v>16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2903</v>
          </cell>
          <cell r="E100" t="str">
            <v>徳　田</v>
          </cell>
          <cell r="F100" t="str">
            <v>藤　井</v>
          </cell>
          <cell r="G100">
            <v>158</v>
          </cell>
          <cell r="H100">
            <v>505</v>
          </cell>
          <cell r="I100" t="str">
            <v>上　木</v>
          </cell>
          <cell r="J100">
            <v>5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705</v>
          </cell>
          <cell r="E101" t="str">
            <v>山　下</v>
          </cell>
          <cell r="F101" t="str">
            <v>三　木</v>
          </cell>
          <cell r="G101">
            <v>157</v>
          </cell>
          <cell r="H101">
            <v>1806</v>
          </cell>
          <cell r="I101" t="str">
            <v>白　川</v>
          </cell>
          <cell r="J101">
            <v>18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1505</v>
          </cell>
          <cell r="E102" t="str">
            <v>三　好</v>
          </cell>
          <cell r="F102" t="str">
            <v>高松南</v>
          </cell>
          <cell r="G102">
            <v>156</v>
          </cell>
          <cell r="H102">
            <v>4003</v>
          </cell>
          <cell r="I102" t="str">
            <v>塩　田</v>
          </cell>
          <cell r="J102">
            <v>40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501</v>
          </cell>
          <cell r="E103" t="str">
            <v>赤　壁</v>
          </cell>
          <cell r="F103" t="str">
            <v>石　田</v>
          </cell>
          <cell r="G103">
            <v>155</v>
          </cell>
          <cell r="H103">
            <v>905</v>
          </cell>
          <cell r="I103" t="str">
            <v>　森</v>
          </cell>
          <cell r="J103">
            <v>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203</v>
          </cell>
          <cell r="E104" t="str">
            <v>田　中</v>
          </cell>
          <cell r="F104" t="str">
            <v>三本松</v>
          </cell>
          <cell r="G104">
            <v>154</v>
          </cell>
          <cell r="H104">
            <v>1504</v>
          </cell>
          <cell r="I104" t="str">
            <v>北　尾</v>
          </cell>
          <cell r="J104">
            <v>15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2302</v>
          </cell>
          <cell r="E105" t="str">
            <v>宮　西</v>
          </cell>
          <cell r="F105" t="str">
            <v>飯　山</v>
          </cell>
          <cell r="G105">
            <v>153</v>
          </cell>
          <cell r="H105">
            <v>304</v>
          </cell>
          <cell r="I105" t="str">
            <v>山　花</v>
          </cell>
          <cell r="J105">
            <v>3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1602</v>
          </cell>
          <cell r="E106" t="str">
            <v>亀　田</v>
          </cell>
          <cell r="F106" t="str">
            <v>香中央</v>
          </cell>
          <cell r="G106">
            <v>152</v>
          </cell>
          <cell r="H106">
            <v>202</v>
          </cell>
          <cell r="I106" t="str">
            <v>野　瀬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302</v>
          </cell>
          <cell r="E107" t="str">
            <v>六　車</v>
          </cell>
          <cell r="F107" t="str">
            <v>津　田</v>
          </cell>
          <cell r="G107">
            <v>151</v>
          </cell>
          <cell r="H107">
            <v>805</v>
          </cell>
          <cell r="I107" t="str">
            <v>浪　尾</v>
          </cell>
          <cell r="J107">
            <v>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2402</v>
          </cell>
          <cell r="E108" t="str">
            <v>宮　武</v>
          </cell>
          <cell r="F108" t="str">
            <v>坂　出</v>
          </cell>
          <cell r="G108">
            <v>150</v>
          </cell>
          <cell r="H108">
            <v>1604</v>
          </cell>
          <cell r="I108" t="str">
            <v>佐　野</v>
          </cell>
          <cell r="J108">
            <v>16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2403</v>
          </cell>
          <cell r="E109" t="str">
            <v>三　宅</v>
          </cell>
          <cell r="F109" t="str">
            <v>坂　出</v>
          </cell>
          <cell r="G109">
            <v>149</v>
          </cell>
          <cell r="H109">
            <v>3401</v>
          </cell>
          <cell r="I109" t="str">
            <v>宇　草</v>
          </cell>
          <cell r="J109">
            <v>34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1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3802</v>
          </cell>
          <cell r="E110" t="str">
            <v>高　橋</v>
          </cell>
          <cell r="F110" t="str">
            <v>観総合</v>
          </cell>
          <cell r="G110">
            <v>148</v>
          </cell>
          <cell r="H110">
            <v>106</v>
          </cell>
          <cell r="I110" t="str">
            <v>岡　田</v>
          </cell>
          <cell r="J110">
            <v>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1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1805</v>
          </cell>
          <cell r="E111" t="str">
            <v>田　辺</v>
          </cell>
          <cell r="F111" t="str">
            <v>高工芸</v>
          </cell>
          <cell r="G111">
            <v>147</v>
          </cell>
          <cell r="H111">
            <v>1203</v>
          </cell>
          <cell r="I111" t="str">
            <v>池　田</v>
          </cell>
          <cell r="J111">
            <v>12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1</v>
          </cell>
          <cell r="AB111">
            <v>1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1304</v>
          </cell>
          <cell r="E112" t="str">
            <v>大　野</v>
          </cell>
          <cell r="F112" t="str">
            <v>高松一</v>
          </cell>
          <cell r="G112">
            <v>146</v>
          </cell>
          <cell r="H112">
            <v>803</v>
          </cell>
          <cell r="I112" t="str">
            <v>谷　川</v>
          </cell>
          <cell r="J112">
            <v>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4001</v>
          </cell>
          <cell r="E113" t="str">
            <v>山　本</v>
          </cell>
          <cell r="F113" t="str">
            <v>高専高</v>
          </cell>
          <cell r="G113">
            <v>145</v>
          </cell>
          <cell r="H113">
            <v>1605</v>
          </cell>
          <cell r="I113" t="str">
            <v>細　田</v>
          </cell>
          <cell r="J113">
            <v>16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4102</v>
          </cell>
          <cell r="E114" t="str">
            <v>細　川</v>
          </cell>
          <cell r="F114" t="str">
            <v>高専詫</v>
          </cell>
          <cell r="G114">
            <v>144</v>
          </cell>
          <cell r="H114">
            <v>2502</v>
          </cell>
          <cell r="I114" t="str">
            <v>加　用</v>
          </cell>
          <cell r="J114">
            <v>25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3705</v>
          </cell>
          <cell r="E115" t="str">
            <v>藤　田隼</v>
          </cell>
          <cell r="F115" t="str">
            <v>観　一</v>
          </cell>
          <cell r="G115">
            <v>143</v>
          </cell>
          <cell r="H115">
            <v>3511</v>
          </cell>
          <cell r="I115" t="str">
            <v>北　條</v>
          </cell>
          <cell r="J115">
            <v>35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3302</v>
          </cell>
          <cell r="E116" t="str">
            <v>竹　地</v>
          </cell>
          <cell r="F116" t="str">
            <v>琴　平</v>
          </cell>
          <cell r="G116">
            <v>142</v>
          </cell>
          <cell r="H116">
            <v>303</v>
          </cell>
          <cell r="I116" t="str">
            <v>三　谷</v>
          </cell>
          <cell r="J116">
            <v>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2101</v>
          </cell>
          <cell r="E117" t="str">
            <v>吉　岡</v>
          </cell>
          <cell r="F117" t="str">
            <v>高松西</v>
          </cell>
          <cell r="G117">
            <v>141</v>
          </cell>
          <cell r="H117">
            <v>503</v>
          </cell>
          <cell r="I117" t="str">
            <v>新居田</v>
          </cell>
          <cell r="J117">
            <v>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3805</v>
          </cell>
          <cell r="E118" t="str">
            <v>田　中</v>
          </cell>
          <cell r="F118" t="str">
            <v>観総合</v>
          </cell>
          <cell r="G118">
            <v>140</v>
          </cell>
          <cell r="H118">
            <v>902</v>
          </cell>
          <cell r="I118" t="str">
            <v>関　根</v>
          </cell>
          <cell r="J118">
            <v>9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3707</v>
          </cell>
          <cell r="E119" t="str">
            <v>堤　竹</v>
          </cell>
          <cell r="F119" t="str">
            <v>観　一</v>
          </cell>
          <cell r="G119">
            <v>139</v>
          </cell>
          <cell r="H119">
            <v>104</v>
          </cell>
          <cell r="I119" t="str">
            <v>山　下</v>
          </cell>
          <cell r="J119">
            <v>1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1</v>
          </cell>
          <cell r="AB119">
            <v>1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4105</v>
          </cell>
          <cell r="E120" t="str">
            <v>山　本</v>
          </cell>
          <cell r="F120" t="str">
            <v>高専詫</v>
          </cell>
          <cell r="G120">
            <v>138</v>
          </cell>
          <cell r="H120">
            <v>1807</v>
          </cell>
          <cell r="I120" t="str">
            <v>　森</v>
          </cell>
          <cell r="J120">
            <v>18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2904</v>
          </cell>
          <cell r="E121" t="str">
            <v>野　村</v>
          </cell>
          <cell r="F121" t="str">
            <v>藤　井</v>
          </cell>
          <cell r="G121">
            <v>137</v>
          </cell>
          <cell r="H121">
            <v>3602</v>
          </cell>
          <cell r="I121" t="str">
            <v>山　階</v>
          </cell>
          <cell r="J121">
            <v>36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502</v>
          </cell>
          <cell r="E122" t="str">
            <v>高　山</v>
          </cell>
          <cell r="F122" t="str">
            <v>石　田</v>
          </cell>
          <cell r="G122">
            <v>136</v>
          </cell>
          <cell r="H122">
            <v>3804</v>
          </cell>
          <cell r="I122" t="str">
            <v>近　藤</v>
          </cell>
          <cell r="J122">
            <v>38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D123">
            <v>706</v>
          </cell>
          <cell r="E123" t="str">
            <v>長　西</v>
          </cell>
          <cell r="F123" t="str">
            <v>三　木</v>
          </cell>
          <cell r="G123">
            <v>135</v>
          </cell>
          <cell r="H123">
            <v>105</v>
          </cell>
          <cell r="I123" t="str">
            <v>大　谷</v>
          </cell>
          <cell r="J123">
            <v>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1502</v>
          </cell>
          <cell r="E124" t="str">
            <v>織　田</v>
          </cell>
          <cell r="F124" t="str">
            <v>高松南</v>
          </cell>
          <cell r="G124">
            <v>134</v>
          </cell>
          <cell r="H124">
            <v>4103</v>
          </cell>
          <cell r="I124" t="str">
            <v>村　山</v>
          </cell>
          <cell r="J124">
            <v>41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305</v>
          </cell>
          <cell r="E125" t="str">
            <v>池　田</v>
          </cell>
          <cell r="F125" t="str">
            <v>津　田</v>
          </cell>
          <cell r="G125">
            <v>133</v>
          </cell>
          <cell r="H125">
            <v>3003</v>
          </cell>
          <cell r="I125" t="str">
            <v>児　山</v>
          </cell>
          <cell r="J125">
            <v>30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802</v>
          </cell>
          <cell r="E126" t="str">
            <v>山　本</v>
          </cell>
          <cell r="F126" t="str">
            <v>高松北</v>
          </cell>
          <cell r="G126">
            <v>132</v>
          </cell>
          <cell r="H126">
            <v>1603</v>
          </cell>
          <cell r="I126" t="str">
            <v>小　木</v>
          </cell>
          <cell r="J126">
            <v>16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3803</v>
          </cell>
          <cell r="E127" t="str">
            <v>合　田圭</v>
          </cell>
          <cell r="F127" t="str">
            <v>観総合</v>
          </cell>
          <cell r="G127">
            <v>131</v>
          </cell>
          <cell r="H127">
            <v>2102</v>
          </cell>
          <cell r="I127" t="str">
            <v>山　地</v>
          </cell>
          <cell r="J127">
            <v>21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×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102</v>
          </cell>
          <cell r="E128" t="str">
            <v>速　見</v>
          </cell>
          <cell r="F128" t="str">
            <v>小中央</v>
          </cell>
          <cell r="G128">
            <v>130</v>
          </cell>
          <cell r="H128">
            <v>3211</v>
          </cell>
          <cell r="I128" t="str">
            <v>佐　藤</v>
          </cell>
          <cell r="J128">
            <v>32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>
            <v>2</v>
          </cell>
          <cell r="R128">
            <v>2</v>
          </cell>
          <cell r="S128">
            <v>2</v>
          </cell>
          <cell r="T128">
            <v>2</v>
          </cell>
          <cell r="U128">
            <v>2</v>
          </cell>
          <cell r="V128">
            <v>2</v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3706</v>
          </cell>
          <cell r="E129" t="str">
            <v>齋　賀</v>
          </cell>
          <cell r="F129" t="str">
            <v>観　一</v>
          </cell>
          <cell r="G129">
            <v>129</v>
          </cell>
          <cell r="H129">
            <v>1305</v>
          </cell>
          <cell r="I129" t="str">
            <v>木　原</v>
          </cell>
          <cell r="J129">
            <v>13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1305</v>
          </cell>
          <cell r="E130" t="str">
            <v>木　原</v>
          </cell>
          <cell r="F130" t="str">
            <v>高松一</v>
          </cell>
          <cell r="G130">
            <v>128</v>
          </cell>
          <cell r="H130">
            <v>3706</v>
          </cell>
          <cell r="I130" t="str">
            <v>齋　賀</v>
          </cell>
          <cell r="J130">
            <v>37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D131">
            <v>3211</v>
          </cell>
          <cell r="E131" t="str">
            <v>佐　藤</v>
          </cell>
          <cell r="F131" t="str">
            <v>尽　誠</v>
          </cell>
          <cell r="G131">
            <v>127</v>
          </cell>
          <cell r="H131">
            <v>102</v>
          </cell>
          <cell r="I131" t="str">
            <v>速　見</v>
          </cell>
          <cell r="J131">
            <v>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2102</v>
          </cell>
          <cell r="E132" t="str">
            <v>山　地</v>
          </cell>
          <cell r="F132" t="str">
            <v>高松西</v>
          </cell>
          <cell r="G132">
            <v>126</v>
          </cell>
          <cell r="H132">
            <v>3803</v>
          </cell>
          <cell r="I132" t="str">
            <v>合　田圭</v>
          </cell>
          <cell r="J132">
            <v>38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1603</v>
          </cell>
          <cell r="E133" t="str">
            <v>小　木</v>
          </cell>
          <cell r="F133" t="str">
            <v>香中央</v>
          </cell>
          <cell r="G133">
            <v>125</v>
          </cell>
          <cell r="H133">
            <v>802</v>
          </cell>
          <cell r="I133" t="str">
            <v>山　本</v>
          </cell>
          <cell r="J133">
            <v>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3003</v>
          </cell>
          <cell r="E134" t="str">
            <v>児　山</v>
          </cell>
          <cell r="F134" t="str">
            <v>多度津</v>
          </cell>
          <cell r="G134">
            <v>124</v>
          </cell>
          <cell r="H134">
            <v>305</v>
          </cell>
          <cell r="I134" t="str">
            <v>池　田</v>
          </cell>
          <cell r="J134">
            <v>3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4103</v>
          </cell>
          <cell r="E135" t="str">
            <v>村　山</v>
          </cell>
          <cell r="F135" t="str">
            <v>高専詫</v>
          </cell>
          <cell r="G135">
            <v>123</v>
          </cell>
          <cell r="H135">
            <v>1502</v>
          </cell>
          <cell r="I135" t="str">
            <v>織　田</v>
          </cell>
          <cell r="J135">
            <v>15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105</v>
          </cell>
          <cell r="E136" t="str">
            <v>大　谷</v>
          </cell>
          <cell r="F136" t="str">
            <v>小中央</v>
          </cell>
          <cell r="G136">
            <v>122</v>
          </cell>
          <cell r="H136">
            <v>706</v>
          </cell>
          <cell r="I136" t="str">
            <v>長　西</v>
          </cell>
          <cell r="J136">
            <v>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>
            <v>2</v>
          </cell>
          <cell r="R136">
            <v>2</v>
          </cell>
          <cell r="S136">
            <v>7</v>
          </cell>
          <cell r="T136">
            <v>7</v>
          </cell>
          <cell r="U136">
            <v>7</v>
          </cell>
          <cell r="V136">
            <v>7</v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1</v>
          </cell>
          <cell r="AB136">
            <v>1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×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3804</v>
          </cell>
          <cell r="E137" t="str">
            <v>近　藤</v>
          </cell>
          <cell r="F137" t="str">
            <v>観総合</v>
          </cell>
          <cell r="G137">
            <v>121</v>
          </cell>
          <cell r="H137">
            <v>502</v>
          </cell>
          <cell r="I137" t="str">
            <v>高　山</v>
          </cell>
          <cell r="J137">
            <v>5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3602</v>
          </cell>
          <cell r="E138" t="str">
            <v>山　階</v>
          </cell>
          <cell r="F138" t="str">
            <v>笠　田</v>
          </cell>
          <cell r="G138">
            <v>120</v>
          </cell>
          <cell r="H138">
            <v>2904</v>
          </cell>
          <cell r="I138" t="str">
            <v>野　村</v>
          </cell>
          <cell r="J138">
            <v>29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1807</v>
          </cell>
          <cell r="E139" t="str">
            <v>　森</v>
          </cell>
          <cell r="F139" t="str">
            <v>高工芸</v>
          </cell>
          <cell r="G139">
            <v>119</v>
          </cell>
          <cell r="H139">
            <v>4105</v>
          </cell>
          <cell r="I139" t="str">
            <v>山　本</v>
          </cell>
          <cell r="J139">
            <v>41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104</v>
          </cell>
          <cell r="E140" t="str">
            <v>山　下</v>
          </cell>
          <cell r="F140" t="str">
            <v>小中央</v>
          </cell>
          <cell r="G140">
            <v>118</v>
          </cell>
          <cell r="H140">
            <v>3707</v>
          </cell>
          <cell r="I140" t="str">
            <v>堤　竹</v>
          </cell>
          <cell r="J140">
            <v>37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>
            <v>2</v>
          </cell>
          <cell r="R140">
            <v>3</v>
          </cell>
          <cell r="S140">
            <v>6</v>
          </cell>
          <cell r="T140">
            <v>11</v>
          </cell>
          <cell r="U140">
            <v>11</v>
          </cell>
          <cell r="V140">
            <v>11</v>
          </cell>
          <cell r="W140">
            <v>4</v>
          </cell>
          <cell r="X140">
            <v>2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902</v>
          </cell>
          <cell r="E141" t="str">
            <v>関　根</v>
          </cell>
          <cell r="F141" t="str">
            <v>高松東</v>
          </cell>
          <cell r="G141">
            <v>117</v>
          </cell>
          <cell r="H141">
            <v>3805</v>
          </cell>
          <cell r="I141" t="str">
            <v>田　中</v>
          </cell>
          <cell r="J141">
            <v>38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0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503</v>
          </cell>
          <cell r="E142" t="str">
            <v>新居田</v>
          </cell>
          <cell r="F142" t="str">
            <v>石　田</v>
          </cell>
          <cell r="G142">
            <v>116</v>
          </cell>
          <cell r="H142">
            <v>2101</v>
          </cell>
          <cell r="I142" t="str">
            <v>吉　岡</v>
          </cell>
          <cell r="J142">
            <v>21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×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303</v>
          </cell>
          <cell r="E143" t="str">
            <v>三　谷</v>
          </cell>
          <cell r="F143" t="str">
            <v>津　田</v>
          </cell>
          <cell r="G143">
            <v>115</v>
          </cell>
          <cell r="H143">
            <v>3302</v>
          </cell>
          <cell r="I143" t="str">
            <v>竹　地</v>
          </cell>
          <cell r="J143">
            <v>33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1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3511</v>
          </cell>
          <cell r="E144" t="str">
            <v>北　條</v>
          </cell>
          <cell r="F144" t="str">
            <v>香川西</v>
          </cell>
          <cell r="G144">
            <v>114</v>
          </cell>
          <cell r="H144">
            <v>3705</v>
          </cell>
          <cell r="I144" t="str">
            <v>藤　田隼</v>
          </cell>
          <cell r="J144">
            <v>37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×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2502</v>
          </cell>
          <cell r="E145" t="str">
            <v>加　用</v>
          </cell>
          <cell r="F145" t="str">
            <v>坂出一</v>
          </cell>
          <cell r="G145">
            <v>113</v>
          </cell>
          <cell r="H145">
            <v>4102</v>
          </cell>
          <cell r="I145" t="str">
            <v>細　川</v>
          </cell>
          <cell r="J145">
            <v>41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1605</v>
          </cell>
          <cell r="E146" t="str">
            <v>細　田</v>
          </cell>
          <cell r="F146" t="str">
            <v>香中央</v>
          </cell>
          <cell r="G146">
            <v>112</v>
          </cell>
          <cell r="H146">
            <v>4001</v>
          </cell>
          <cell r="I146" t="str">
            <v>山　本</v>
          </cell>
          <cell r="J146">
            <v>40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803</v>
          </cell>
          <cell r="E147" t="str">
            <v>谷　川</v>
          </cell>
          <cell r="F147" t="str">
            <v>高松北</v>
          </cell>
          <cell r="G147">
            <v>111</v>
          </cell>
          <cell r="H147">
            <v>1304</v>
          </cell>
          <cell r="I147" t="str">
            <v>大　野</v>
          </cell>
          <cell r="J147">
            <v>13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1203</v>
          </cell>
          <cell r="E148" t="str">
            <v>池　田</v>
          </cell>
          <cell r="F148" t="str">
            <v>高　松</v>
          </cell>
          <cell r="G148">
            <v>110</v>
          </cell>
          <cell r="H148">
            <v>1805</v>
          </cell>
          <cell r="I148" t="str">
            <v>田　辺</v>
          </cell>
          <cell r="J148">
            <v>18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1</v>
          </cell>
          <cell r="AA148">
            <v>1</v>
          </cell>
          <cell r="AB148">
            <v>1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106</v>
          </cell>
          <cell r="E149" t="str">
            <v>岡　田</v>
          </cell>
          <cell r="F149" t="str">
            <v>小中央</v>
          </cell>
          <cell r="G149">
            <v>109</v>
          </cell>
          <cell r="H149">
            <v>3802</v>
          </cell>
          <cell r="I149" t="str">
            <v>高　橋</v>
          </cell>
          <cell r="J149">
            <v>38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>
            <v>1</v>
          </cell>
          <cell r="R149">
            <v>4</v>
          </cell>
          <cell r="S149">
            <v>4</v>
          </cell>
          <cell r="T149">
            <v>13</v>
          </cell>
          <cell r="U149">
            <v>20</v>
          </cell>
          <cell r="V149">
            <v>20</v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1</v>
          </cell>
          <cell r="AB149">
            <v>1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×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3401</v>
          </cell>
          <cell r="E150" t="str">
            <v>宇　草</v>
          </cell>
          <cell r="F150" t="str">
            <v>高　瀬</v>
          </cell>
          <cell r="G150">
            <v>108</v>
          </cell>
          <cell r="H150">
            <v>2403</v>
          </cell>
          <cell r="I150" t="str">
            <v>三　宅</v>
          </cell>
          <cell r="J150">
            <v>24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1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1604</v>
          </cell>
          <cell r="E151" t="str">
            <v>佐　野</v>
          </cell>
          <cell r="F151" t="str">
            <v>香中央</v>
          </cell>
          <cell r="G151">
            <v>107</v>
          </cell>
          <cell r="H151">
            <v>2402</v>
          </cell>
          <cell r="I151" t="str">
            <v>宮　武</v>
          </cell>
          <cell r="J151">
            <v>24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1</v>
          </cell>
          <cell r="AA151">
            <v>0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805</v>
          </cell>
          <cell r="E152" t="str">
            <v>浪　尾</v>
          </cell>
          <cell r="F152" t="str">
            <v>高松北</v>
          </cell>
          <cell r="G152">
            <v>106</v>
          </cell>
          <cell r="H152">
            <v>302</v>
          </cell>
          <cell r="I152" t="str">
            <v>六　車</v>
          </cell>
          <cell r="J152">
            <v>3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202</v>
          </cell>
          <cell r="E153" t="str">
            <v>野　瀬</v>
          </cell>
          <cell r="F153" t="str">
            <v>三本松</v>
          </cell>
          <cell r="G153">
            <v>105</v>
          </cell>
          <cell r="H153">
            <v>1602</v>
          </cell>
          <cell r="I153" t="str">
            <v>亀　田</v>
          </cell>
          <cell r="J153">
            <v>16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304</v>
          </cell>
          <cell r="E154" t="str">
            <v>山　花</v>
          </cell>
          <cell r="F154" t="str">
            <v>津　田</v>
          </cell>
          <cell r="G154">
            <v>104</v>
          </cell>
          <cell r="H154">
            <v>2302</v>
          </cell>
          <cell r="I154" t="str">
            <v>宮　西</v>
          </cell>
          <cell r="J154">
            <v>23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1504</v>
          </cell>
          <cell r="E155" t="str">
            <v>北　尾</v>
          </cell>
          <cell r="F155" t="str">
            <v>高松南</v>
          </cell>
          <cell r="G155">
            <v>103</v>
          </cell>
          <cell r="H155">
            <v>203</v>
          </cell>
          <cell r="I155" t="str">
            <v>田　中</v>
          </cell>
          <cell r="J155">
            <v>2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905</v>
          </cell>
          <cell r="E156" t="str">
            <v>　森</v>
          </cell>
          <cell r="F156" t="str">
            <v>高松東</v>
          </cell>
          <cell r="G156">
            <v>102</v>
          </cell>
          <cell r="H156">
            <v>501</v>
          </cell>
          <cell r="I156" t="str">
            <v>赤　壁</v>
          </cell>
          <cell r="J156">
            <v>5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4003</v>
          </cell>
          <cell r="E157" t="str">
            <v>塩　田</v>
          </cell>
          <cell r="F157" t="str">
            <v>高専高</v>
          </cell>
          <cell r="G157">
            <v>101</v>
          </cell>
          <cell r="H157">
            <v>1505</v>
          </cell>
          <cell r="I157" t="str">
            <v>三　好</v>
          </cell>
          <cell r="J157">
            <v>15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1806</v>
          </cell>
          <cell r="E158" t="str">
            <v>白　川</v>
          </cell>
          <cell r="F158" t="str">
            <v>高工芸</v>
          </cell>
          <cell r="G158">
            <v>100</v>
          </cell>
          <cell r="H158">
            <v>705</v>
          </cell>
          <cell r="I158" t="str">
            <v>山　下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505</v>
          </cell>
          <cell r="E159" t="str">
            <v>上　木</v>
          </cell>
          <cell r="F159" t="str">
            <v>石　田</v>
          </cell>
          <cell r="G159">
            <v>99</v>
          </cell>
          <cell r="H159">
            <v>2903</v>
          </cell>
          <cell r="I159" t="str">
            <v>徳　田</v>
          </cell>
          <cell r="J159">
            <v>29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1606</v>
          </cell>
          <cell r="E160" t="str">
            <v>渡　里</v>
          </cell>
          <cell r="F160" t="str">
            <v>香中央</v>
          </cell>
          <cell r="G160">
            <v>98</v>
          </cell>
          <cell r="H160">
            <v>2503</v>
          </cell>
          <cell r="I160" t="str">
            <v>近　石</v>
          </cell>
          <cell r="J160">
            <v>25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2405</v>
          </cell>
          <cell r="E161" t="str">
            <v>多田羅</v>
          </cell>
          <cell r="F161" t="str">
            <v>坂　出</v>
          </cell>
          <cell r="G161">
            <v>97</v>
          </cell>
          <cell r="H161">
            <v>703</v>
          </cell>
          <cell r="I161" t="str">
            <v>大　見</v>
          </cell>
          <cell r="J161">
            <v>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2603</v>
          </cell>
          <cell r="E162" t="str">
            <v>奥　村</v>
          </cell>
          <cell r="F162" t="str">
            <v>坂出工</v>
          </cell>
          <cell r="G162">
            <v>96</v>
          </cell>
          <cell r="H162">
            <v>1503</v>
          </cell>
          <cell r="I162" t="str">
            <v>小　原</v>
          </cell>
          <cell r="J162">
            <v>15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605</v>
          </cell>
          <cell r="E163" t="str">
            <v>藤　森</v>
          </cell>
          <cell r="F163" t="str">
            <v>志　度</v>
          </cell>
          <cell r="G163">
            <v>95</v>
          </cell>
          <cell r="H163">
            <v>2301</v>
          </cell>
          <cell r="I163" t="str">
            <v>草　薙</v>
          </cell>
          <cell r="J163">
            <v>23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3002</v>
          </cell>
          <cell r="E164" t="str">
            <v>北　窪</v>
          </cell>
          <cell r="F164" t="str">
            <v>多度津</v>
          </cell>
          <cell r="G164">
            <v>94</v>
          </cell>
          <cell r="H164">
            <v>1406</v>
          </cell>
          <cell r="I164" t="str">
            <v>藤　渕</v>
          </cell>
          <cell r="J164">
            <v>14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3512</v>
          </cell>
          <cell r="E165" t="str">
            <v>鳥　取</v>
          </cell>
          <cell r="F165" t="str">
            <v>香川西</v>
          </cell>
          <cell r="G165">
            <v>93</v>
          </cell>
          <cell r="H165">
            <v>2902</v>
          </cell>
          <cell r="I165" t="str">
            <v>水　本</v>
          </cell>
          <cell r="J165">
            <v>29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3901</v>
          </cell>
          <cell r="E166" t="str">
            <v>尾　形</v>
          </cell>
          <cell r="F166" t="str">
            <v>聾</v>
          </cell>
          <cell r="G166">
            <v>92</v>
          </cell>
          <cell r="H166">
            <v>1303</v>
          </cell>
          <cell r="I166" t="str">
            <v>兵　頭</v>
          </cell>
          <cell r="J166">
            <v>13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603</v>
          </cell>
          <cell r="E167" t="str">
            <v>橋　本</v>
          </cell>
          <cell r="F167" t="str">
            <v>志　度</v>
          </cell>
          <cell r="G167">
            <v>91</v>
          </cell>
          <cell r="H167">
            <v>3601</v>
          </cell>
          <cell r="I167" t="str">
            <v>康　本</v>
          </cell>
          <cell r="J167">
            <v>36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1306</v>
          </cell>
          <cell r="E168" t="str">
            <v>野　口</v>
          </cell>
          <cell r="F168" t="str">
            <v>高松一</v>
          </cell>
          <cell r="G168">
            <v>90</v>
          </cell>
          <cell r="H168">
            <v>1601</v>
          </cell>
          <cell r="I168" t="str">
            <v>松　本</v>
          </cell>
          <cell r="J168">
            <v>16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0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3106</v>
          </cell>
          <cell r="E169" t="str">
            <v>福　家</v>
          </cell>
          <cell r="F169" t="str">
            <v>善　一</v>
          </cell>
          <cell r="G169">
            <v>89</v>
          </cell>
          <cell r="H169">
            <v>1302</v>
          </cell>
          <cell r="I169" t="str">
            <v>角　友</v>
          </cell>
          <cell r="J169">
            <v>13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1403</v>
          </cell>
          <cell r="E170" t="str">
            <v>久　保</v>
          </cell>
          <cell r="F170" t="str">
            <v>高桜井</v>
          </cell>
          <cell r="G170">
            <v>88</v>
          </cell>
          <cell r="H170">
            <v>2805</v>
          </cell>
          <cell r="I170" t="str">
            <v>谷　渕</v>
          </cell>
          <cell r="J170">
            <v>28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2404</v>
          </cell>
          <cell r="E171" t="str">
            <v>野　坂</v>
          </cell>
          <cell r="F171" t="str">
            <v>坂　出</v>
          </cell>
          <cell r="G171">
            <v>87</v>
          </cell>
          <cell r="H171">
            <v>602</v>
          </cell>
          <cell r="I171" t="str">
            <v>新　村</v>
          </cell>
          <cell r="J171">
            <v>6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×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3005</v>
          </cell>
          <cell r="E172" t="str">
            <v>佐　藤</v>
          </cell>
          <cell r="F172" t="str">
            <v>多度津</v>
          </cell>
          <cell r="G172">
            <v>86</v>
          </cell>
          <cell r="H172">
            <v>801</v>
          </cell>
          <cell r="I172" t="str">
            <v>赤　坂</v>
          </cell>
          <cell r="J172">
            <v>8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1</v>
          </cell>
          <cell r="AA172">
            <v>0</v>
          </cell>
          <cell r="AB172">
            <v>0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2105</v>
          </cell>
          <cell r="E173" t="str">
            <v>大　嶋</v>
          </cell>
          <cell r="F173" t="str">
            <v>高松西</v>
          </cell>
          <cell r="G173">
            <v>85</v>
          </cell>
          <cell r="H173">
            <v>103</v>
          </cell>
          <cell r="I173" t="str">
            <v>中　本</v>
          </cell>
          <cell r="J173">
            <v>1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1</v>
          </cell>
          <cell r="AB173">
            <v>1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3603</v>
          </cell>
          <cell r="E174" t="str">
            <v>高　木</v>
          </cell>
          <cell r="F174" t="str">
            <v>笠　田</v>
          </cell>
          <cell r="G174">
            <v>84</v>
          </cell>
          <cell r="H174">
            <v>1202</v>
          </cell>
          <cell r="I174" t="str">
            <v>藤　田</v>
          </cell>
          <cell r="J174">
            <v>12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1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704</v>
          </cell>
          <cell r="E175" t="str">
            <v>𠮷田</v>
          </cell>
          <cell r="F175" t="str">
            <v>三　木</v>
          </cell>
          <cell r="G175">
            <v>83</v>
          </cell>
          <cell r="H175">
            <v>2501</v>
          </cell>
          <cell r="I175" t="str">
            <v>長　尾</v>
          </cell>
          <cell r="J175">
            <v>25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1</v>
          </cell>
          <cell r="AA175">
            <v>1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1506</v>
          </cell>
          <cell r="E176" t="str">
            <v>松　野</v>
          </cell>
          <cell r="F176" t="str">
            <v>高松南</v>
          </cell>
          <cell r="G176">
            <v>82</v>
          </cell>
          <cell r="H176">
            <v>2901</v>
          </cell>
          <cell r="I176" t="str">
            <v>田　村</v>
          </cell>
          <cell r="J176">
            <v>29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1701</v>
          </cell>
          <cell r="E177" t="str">
            <v>宮　岡</v>
          </cell>
          <cell r="F177" t="str">
            <v>英　明</v>
          </cell>
          <cell r="G177">
            <v>81</v>
          </cell>
          <cell r="H177">
            <v>101</v>
          </cell>
          <cell r="I177" t="str">
            <v>森　岡</v>
          </cell>
          <cell r="J177">
            <v>1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1</v>
          </cell>
          <cell r="AB177">
            <v>1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903</v>
          </cell>
          <cell r="E178" t="str">
            <v>古　川</v>
          </cell>
          <cell r="F178" t="str">
            <v>高松東</v>
          </cell>
          <cell r="G178">
            <v>80</v>
          </cell>
          <cell r="H178">
            <v>2801</v>
          </cell>
          <cell r="I178" t="str">
            <v>小　西</v>
          </cell>
          <cell r="J178">
            <v>28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306</v>
          </cell>
          <cell r="E179" t="str">
            <v>水　田</v>
          </cell>
          <cell r="F179" t="str">
            <v>津　田</v>
          </cell>
          <cell r="G179">
            <v>79</v>
          </cell>
          <cell r="H179">
            <v>2706</v>
          </cell>
          <cell r="I179" t="str">
            <v>赤　木</v>
          </cell>
          <cell r="J179">
            <v>27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205</v>
          </cell>
          <cell r="E180" t="str">
            <v>岡　田</v>
          </cell>
          <cell r="F180" t="str">
            <v>三本松</v>
          </cell>
          <cell r="G180">
            <v>78</v>
          </cell>
          <cell r="H180">
            <v>901</v>
          </cell>
          <cell r="I180" t="str">
            <v>真　鍋</v>
          </cell>
          <cell r="J180">
            <v>9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1</v>
          </cell>
          <cell r="AA180">
            <v>0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2504</v>
          </cell>
          <cell r="E181" t="str">
            <v>川　村</v>
          </cell>
          <cell r="F181" t="str">
            <v>坂出一</v>
          </cell>
          <cell r="G181">
            <v>77</v>
          </cell>
          <cell r="H181">
            <v>1405</v>
          </cell>
          <cell r="I181" t="str">
            <v>上　原</v>
          </cell>
          <cell r="J181">
            <v>14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1</v>
          </cell>
          <cell r="AA181">
            <v>0</v>
          </cell>
          <cell r="AB181">
            <v>0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604</v>
          </cell>
          <cell r="E182" t="str">
            <v>岡　﨑</v>
          </cell>
          <cell r="F182" t="str">
            <v>志　度</v>
          </cell>
          <cell r="G182">
            <v>76</v>
          </cell>
          <cell r="H182">
            <v>1804</v>
          </cell>
          <cell r="I182" t="str">
            <v>西　川</v>
          </cell>
          <cell r="J182">
            <v>18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0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3402</v>
          </cell>
          <cell r="E183" t="str">
            <v>高　橋</v>
          </cell>
          <cell r="F183" t="str">
            <v>高　瀬</v>
          </cell>
          <cell r="G183">
            <v>75</v>
          </cell>
          <cell r="H183">
            <v>1402</v>
          </cell>
          <cell r="I183" t="str">
            <v>前　田</v>
          </cell>
          <cell r="J183">
            <v>14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1</v>
          </cell>
          <cell r="AA183">
            <v>1</v>
          </cell>
          <cell r="AB183">
            <v>0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3604</v>
          </cell>
          <cell r="E184" t="str">
            <v>石　井</v>
          </cell>
          <cell r="F184" t="str">
            <v>笠　田</v>
          </cell>
          <cell r="G184">
            <v>74</v>
          </cell>
          <cell r="H184">
            <v>3801</v>
          </cell>
          <cell r="I184" t="str">
            <v>滝　口</v>
          </cell>
          <cell r="J184">
            <v>38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2104</v>
          </cell>
          <cell r="E185" t="str">
            <v>大　恵</v>
          </cell>
          <cell r="F185" t="str">
            <v>高松西</v>
          </cell>
          <cell r="G185">
            <v>73</v>
          </cell>
          <cell r="H185">
            <v>3001</v>
          </cell>
          <cell r="I185" t="str">
            <v>塩　山</v>
          </cell>
          <cell r="J185">
            <v>30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1</v>
          </cell>
          <cell r="AB185">
            <v>0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906</v>
          </cell>
          <cell r="E186" t="str">
            <v>向　山</v>
          </cell>
          <cell r="F186" t="str">
            <v>高松東</v>
          </cell>
          <cell r="G186">
            <v>72</v>
          </cell>
          <cell r="H186">
            <v>3301</v>
          </cell>
          <cell r="I186" t="str">
            <v>浪　越</v>
          </cell>
          <cell r="J186">
            <v>33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3303</v>
          </cell>
          <cell r="E187" t="str">
            <v>藤　田</v>
          </cell>
          <cell r="F187" t="str">
            <v>琴　平</v>
          </cell>
          <cell r="G187">
            <v>71</v>
          </cell>
          <cell r="H187">
            <v>3704</v>
          </cell>
          <cell r="I187" t="str">
            <v>山　本</v>
          </cell>
          <cell r="J187">
            <v>37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1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×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2905</v>
          </cell>
          <cell r="E188" t="str">
            <v>大　林</v>
          </cell>
          <cell r="F188" t="str">
            <v>藤　井</v>
          </cell>
          <cell r="G188">
            <v>70</v>
          </cell>
          <cell r="H188">
            <v>201</v>
          </cell>
          <cell r="I188" t="str">
            <v>範　國</v>
          </cell>
          <cell r="J188">
            <v>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2906</v>
          </cell>
          <cell r="E189" t="str">
            <v>小　西</v>
          </cell>
          <cell r="F189" t="str">
            <v>藤　井</v>
          </cell>
          <cell r="G189">
            <v>69</v>
          </cell>
          <cell r="H189">
            <v>1401</v>
          </cell>
          <cell r="I189" t="str">
            <v>川　西</v>
          </cell>
          <cell r="J189">
            <v>14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4104</v>
          </cell>
          <cell r="E190" t="str">
            <v>三　井</v>
          </cell>
          <cell r="F190" t="str">
            <v>高専詫</v>
          </cell>
          <cell r="G190">
            <v>68</v>
          </cell>
          <cell r="H190">
            <v>301</v>
          </cell>
          <cell r="I190" t="str">
            <v>森　本</v>
          </cell>
          <cell r="J190">
            <v>3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2802</v>
          </cell>
          <cell r="E191" t="str">
            <v>藤　原</v>
          </cell>
          <cell r="F191" t="str">
            <v>丸城西</v>
          </cell>
          <cell r="G191">
            <v>67</v>
          </cell>
          <cell r="H191">
            <v>3104</v>
          </cell>
          <cell r="I191" t="str">
            <v>瀬　尾</v>
          </cell>
          <cell r="J191">
            <v>31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2001</v>
          </cell>
          <cell r="E192" t="str">
            <v>須　田</v>
          </cell>
          <cell r="F192" t="str">
            <v>香誠陵</v>
          </cell>
          <cell r="G192">
            <v>66</v>
          </cell>
          <cell r="H192">
            <v>1201</v>
          </cell>
          <cell r="I192" t="str">
            <v>貞　廣</v>
          </cell>
          <cell r="J192">
            <v>12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804</v>
          </cell>
          <cell r="E193" t="str">
            <v>岩　下</v>
          </cell>
          <cell r="F193" t="str">
            <v>高松北</v>
          </cell>
          <cell r="G193">
            <v>65</v>
          </cell>
          <cell r="H193">
            <v>601</v>
          </cell>
          <cell r="I193" t="str">
            <v>桝　田</v>
          </cell>
          <cell r="J193">
            <v>6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3006</v>
          </cell>
          <cell r="E194" t="str">
            <v>鎌　田</v>
          </cell>
          <cell r="F194" t="str">
            <v>多度津</v>
          </cell>
          <cell r="G194">
            <v>64</v>
          </cell>
          <cell r="H194">
            <v>3105</v>
          </cell>
          <cell r="I194" t="str">
            <v>増　田</v>
          </cell>
          <cell r="J194">
            <v>31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504</v>
          </cell>
          <cell r="E195" t="str">
            <v>後　藤</v>
          </cell>
          <cell r="F195" t="str">
            <v>石　田</v>
          </cell>
          <cell r="G195">
            <v>63</v>
          </cell>
          <cell r="H195">
            <v>702</v>
          </cell>
          <cell r="I195" t="str">
            <v>竹　井</v>
          </cell>
          <cell r="J195">
            <v>7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×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2406</v>
          </cell>
          <cell r="E196" t="str">
            <v>直　井</v>
          </cell>
          <cell r="F196" t="str">
            <v>坂　出</v>
          </cell>
          <cell r="G196">
            <v>62</v>
          </cell>
          <cell r="H196">
            <v>1109</v>
          </cell>
          <cell r="I196" t="str">
            <v>髙　木</v>
          </cell>
          <cell r="J196">
            <v>11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2407</v>
          </cell>
          <cell r="E197" t="str">
            <v>杉　村</v>
          </cell>
          <cell r="F197" t="str">
            <v>坂　出</v>
          </cell>
          <cell r="G197">
            <v>61</v>
          </cell>
          <cell r="H197">
            <v>3703</v>
          </cell>
          <cell r="I197" t="str">
            <v>尾　花</v>
          </cell>
          <cell r="J197">
            <v>37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×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204</v>
          </cell>
          <cell r="E198" t="str">
            <v>　林</v>
          </cell>
          <cell r="F198" t="str">
            <v>三本松</v>
          </cell>
          <cell r="G198">
            <v>60</v>
          </cell>
          <cell r="H198">
            <v>1009</v>
          </cell>
          <cell r="I198" t="str">
            <v>筒　井</v>
          </cell>
          <cell r="J198">
            <v>10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2604</v>
          </cell>
          <cell r="E199" t="str">
            <v>池　上</v>
          </cell>
          <cell r="F199" t="str">
            <v>坂出工</v>
          </cell>
          <cell r="G199">
            <v>59</v>
          </cell>
          <cell r="H199">
            <v>1803</v>
          </cell>
          <cell r="I199" t="str">
            <v>町　川</v>
          </cell>
          <cell r="J199">
            <v>18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506</v>
          </cell>
          <cell r="E200" t="str">
            <v>稲　垣</v>
          </cell>
          <cell r="F200" t="str">
            <v>石　田</v>
          </cell>
          <cell r="G200">
            <v>58</v>
          </cell>
          <cell r="H200">
            <v>2704</v>
          </cell>
          <cell r="I200" t="str">
            <v>西　川</v>
          </cell>
          <cell r="J200">
            <v>27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1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606</v>
          </cell>
          <cell r="E201" t="str">
            <v>宗　村</v>
          </cell>
          <cell r="F201" t="str">
            <v>志　度</v>
          </cell>
          <cell r="G201">
            <v>57</v>
          </cell>
          <cell r="H201">
            <v>1010</v>
          </cell>
          <cell r="I201" t="str">
            <v>出　石</v>
          </cell>
          <cell r="J201">
            <v>10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2707</v>
          </cell>
          <cell r="E202" t="str">
            <v>木　谷</v>
          </cell>
          <cell r="F202" t="str">
            <v>丸　亀</v>
          </cell>
          <cell r="G202">
            <v>56</v>
          </cell>
          <cell r="H202">
            <v>3510</v>
          </cell>
          <cell r="I202" t="str">
            <v>熊　野</v>
          </cell>
          <cell r="J202">
            <v>35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1</v>
          </cell>
          <cell r="AA202">
            <v>1</v>
          </cell>
          <cell r="AB202">
            <v>0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1404</v>
          </cell>
          <cell r="E203" t="str">
            <v>中　村</v>
          </cell>
          <cell r="F203" t="str">
            <v>高桜井</v>
          </cell>
          <cell r="G203">
            <v>55</v>
          </cell>
          <cell r="H203">
            <v>1110</v>
          </cell>
          <cell r="I203" t="str">
            <v>山　中</v>
          </cell>
          <cell r="J203">
            <v>11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2106</v>
          </cell>
          <cell r="E204" t="str">
            <v>上　井</v>
          </cell>
          <cell r="F204" t="str">
            <v>高松西</v>
          </cell>
          <cell r="G204">
            <v>54</v>
          </cell>
          <cell r="H204">
            <v>3209</v>
          </cell>
          <cell r="I204" t="str">
            <v>太　田</v>
          </cell>
          <cell r="J204">
            <v>32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1</v>
          </cell>
          <cell r="AA204">
            <v>1</v>
          </cell>
          <cell r="AB204">
            <v>0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×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3304</v>
          </cell>
          <cell r="E205" t="str">
            <v>土　肥</v>
          </cell>
          <cell r="F205" t="str">
            <v>琴　平</v>
          </cell>
          <cell r="G205">
            <v>53</v>
          </cell>
          <cell r="H205">
            <v>3102</v>
          </cell>
          <cell r="I205" t="str">
            <v>谷　川</v>
          </cell>
          <cell r="J205">
            <v>31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1</v>
          </cell>
          <cell r="AA205">
            <v>0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2002</v>
          </cell>
          <cell r="E206" t="str">
            <v>松　本</v>
          </cell>
          <cell r="F206" t="str">
            <v>香誠陵</v>
          </cell>
          <cell r="G206">
            <v>52</v>
          </cell>
          <cell r="H206">
            <v>3210</v>
          </cell>
          <cell r="I206" t="str">
            <v>髙　木</v>
          </cell>
          <cell r="J206">
            <v>32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1</v>
          </cell>
          <cell r="AA206">
            <v>0</v>
          </cell>
          <cell r="AB206">
            <v>0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×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4002</v>
          </cell>
          <cell r="E207" t="str">
            <v>尾　崎</v>
          </cell>
          <cell r="F207" t="str">
            <v>高専高</v>
          </cell>
          <cell r="G207">
            <v>51</v>
          </cell>
          <cell r="H207">
            <v>1301</v>
          </cell>
          <cell r="I207" t="str">
            <v>辰　井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1</v>
          </cell>
          <cell r="AA207">
            <v>0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1702</v>
          </cell>
          <cell r="E208" t="str">
            <v>牟　禮</v>
          </cell>
          <cell r="F208" t="str">
            <v>英　明</v>
          </cell>
          <cell r="G208">
            <v>50</v>
          </cell>
          <cell r="H208">
            <v>1008</v>
          </cell>
          <cell r="I208" t="str">
            <v>長　田</v>
          </cell>
          <cell r="J208">
            <v>10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2305</v>
          </cell>
          <cell r="E209" t="str">
            <v>戸　羽</v>
          </cell>
          <cell r="F209" t="str">
            <v>飯　山</v>
          </cell>
          <cell r="G209">
            <v>49</v>
          </cell>
          <cell r="H209">
            <v>1801</v>
          </cell>
          <cell r="I209" t="str">
            <v>松　本</v>
          </cell>
          <cell r="J209">
            <v>18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206</v>
          </cell>
          <cell r="E210" t="str">
            <v>武　島</v>
          </cell>
          <cell r="F210" t="str">
            <v>三本松</v>
          </cell>
          <cell r="G210">
            <v>48</v>
          </cell>
          <cell r="H210">
            <v>2703</v>
          </cell>
          <cell r="I210" t="str">
            <v>山　際</v>
          </cell>
          <cell r="J210">
            <v>27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1</v>
          </cell>
          <cell r="AB210">
            <v>1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3004</v>
          </cell>
          <cell r="E211" t="str">
            <v>松　本</v>
          </cell>
          <cell r="F211" t="str">
            <v>多度津</v>
          </cell>
          <cell r="G211">
            <v>47</v>
          </cell>
          <cell r="H211">
            <v>4101</v>
          </cell>
          <cell r="I211" t="str">
            <v>真　鍋</v>
          </cell>
          <cell r="J211">
            <v>41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1703</v>
          </cell>
          <cell r="E212" t="str">
            <v>岩　嶋</v>
          </cell>
          <cell r="F212" t="str">
            <v>英　明</v>
          </cell>
          <cell r="G212">
            <v>46</v>
          </cell>
          <cell r="H212">
            <v>3509</v>
          </cell>
          <cell r="I212" t="str">
            <v>小　野</v>
          </cell>
          <cell r="J212">
            <v>35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1</v>
          </cell>
          <cell r="AA212">
            <v>1</v>
          </cell>
          <cell r="AB212">
            <v>0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2803</v>
          </cell>
          <cell r="E213" t="str">
            <v>槇　野</v>
          </cell>
          <cell r="F213" t="str">
            <v>丸城西</v>
          </cell>
          <cell r="G213">
            <v>45</v>
          </cell>
          <cell r="H213">
            <v>1501</v>
          </cell>
          <cell r="I213" t="str">
            <v>大　木</v>
          </cell>
          <cell r="J213">
            <v>15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1</v>
          </cell>
          <cell r="AA213">
            <v>1</v>
          </cell>
          <cell r="AB213">
            <v>0</v>
          </cell>
          <cell r="AC213" t="str">
            <v>×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3605</v>
          </cell>
          <cell r="E214" t="str">
            <v>西　山</v>
          </cell>
          <cell r="F214" t="str">
            <v>笠　田</v>
          </cell>
          <cell r="G214">
            <v>44</v>
          </cell>
          <cell r="H214">
            <v>3206</v>
          </cell>
          <cell r="I214" t="str">
            <v>吉　田</v>
          </cell>
          <cell r="J214">
            <v>32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1</v>
          </cell>
          <cell r="AA214">
            <v>1</v>
          </cell>
          <cell r="AB214">
            <v>1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×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2303</v>
          </cell>
          <cell r="E215" t="str">
            <v>大　林</v>
          </cell>
          <cell r="F215" t="str">
            <v>飯　山</v>
          </cell>
          <cell r="G215">
            <v>43</v>
          </cell>
          <cell r="H215">
            <v>1007</v>
          </cell>
          <cell r="I215" t="str">
            <v>竹　内雪</v>
          </cell>
          <cell r="J215">
            <v>10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1</v>
          </cell>
          <cell r="AA215">
            <v>0</v>
          </cell>
          <cell r="AB215">
            <v>0</v>
          </cell>
          <cell r="AC215" t="str">
            <v>×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904</v>
          </cell>
          <cell r="E216" t="str">
            <v>久　保</v>
          </cell>
          <cell r="F216" t="str">
            <v>高松東</v>
          </cell>
          <cell r="G216">
            <v>42</v>
          </cell>
          <cell r="H216">
            <v>2602</v>
          </cell>
          <cell r="I216" t="str">
            <v>嶋　本</v>
          </cell>
          <cell r="J216">
            <v>26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×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4106</v>
          </cell>
          <cell r="E217" t="str">
            <v>和　田</v>
          </cell>
          <cell r="F217" t="str">
            <v>高専詫</v>
          </cell>
          <cell r="G217">
            <v>41</v>
          </cell>
          <cell r="H217">
            <v>3702</v>
          </cell>
          <cell r="I217" t="str">
            <v>大　西</v>
          </cell>
          <cell r="J217">
            <v>37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×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806</v>
          </cell>
          <cell r="E218" t="str">
            <v>石　川</v>
          </cell>
          <cell r="F218" t="str">
            <v>高松北</v>
          </cell>
          <cell r="G218">
            <v>40</v>
          </cell>
          <cell r="H218">
            <v>3508</v>
          </cell>
          <cell r="I218" t="str">
            <v>阿　部</v>
          </cell>
          <cell r="J218">
            <v>35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2804</v>
          </cell>
          <cell r="E219" t="str">
            <v>藤　澤</v>
          </cell>
          <cell r="F219" t="str">
            <v>丸城西</v>
          </cell>
          <cell r="G219">
            <v>39</v>
          </cell>
          <cell r="H219">
            <v>2103</v>
          </cell>
          <cell r="I219" t="str">
            <v>川　本</v>
          </cell>
          <cell r="J219">
            <v>21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1</v>
          </cell>
          <cell r="AA219">
            <v>0</v>
          </cell>
          <cell r="AB219">
            <v>0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×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2003</v>
          </cell>
          <cell r="E220" t="str">
            <v>末　澤</v>
          </cell>
          <cell r="F220" t="str">
            <v>香誠陵</v>
          </cell>
          <cell r="G220">
            <v>38</v>
          </cell>
          <cell r="H220">
            <v>3103</v>
          </cell>
          <cell r="I220" t="str">
            <v>小　西</v>
          </cell>
          <cell r="J220">
            <v>31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1704</v>
          </cell>
          <cell r="E221" t="str">
            <v>香　川</v>
          </cell>
          <cell r="F221" t="str">
            <v>英　明</v>
          </cell>
          <cell r="G221">
            <v>37</v>
          </cell>
          <cell r="H221">
            <v>1107</v>
          </cell>
          <cell r="I221" t="str">
            <v>木　村</v>
          </cell>
          <cell r="J221">
            <v>11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2304</v>
          </cell>
          <cell r="E222" t="str">
            <v>谷　口</v>
          </cell>
          <cell r="F222" t="str">
            <v>飯　山</v>
          </cell>
          <cell r="G222">
            <v>36</v>
          </cell>
          <cell r="H222">
            <v>2601</v>
          </cell>
          <cell r="I222" t="str">
            <v>東　条</v>
          </cell>
          <cell r="J222">
            <v>26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×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2708</v>
          </cell>
          <cell r="E223" t="str">
            <v>宝　田</v>
          </cell>
          <cell r="F223" t="str">
            <v>丸　亀</v>
          </cell>
          <cell r="G223">
            <v>35</v>
          </cell>
          <cell r="H223">
            <v>3701</v>
          </cell>
          <cell r="I223" t="str">
            <v>井　原</v>
          </cell>
          <cell r="J223">
            <v>37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×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3806</v>
          </cell>
          <cell r="E224" t="str">
            <v>合　田寅</v>
          </cell>
          <cell r="F224" t="str">
            <v>観総合</v>
          </cell>
          <cell r="G224">
            <v>34</v>
          </cell>
          <cell r="H224">
            <v>3101</v>
          </cell>
          <cell r="I224" t="str">
            <v>本　田</v>
          </cell>
          <cell r="J224">
            <v>31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2107</v>
          </cell>
          <cell r="E225" t="str">
            <v>大　西</v>
          </cell>
          <cell r="F225" t="str">
            <v>高松西</v>
          </cell>
          <cell r="G225">
            <v>33</v>
          </cell>
          <cell r="H225">
            <v>1005</v>
          </cell>
          <cell r="I225" t="str">
            <v>植　松</v>
          </cell>
          <cell r="J225">
            <v>10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3305</v>
          </cell>
          <cell r="E226" t="str">
            <v>矢　野</v>
          </cell>
          <cell r="F226" t="str">
            <v>琴　平</v>
          </cell>
          <cell r="G226">
            <v>32</v>
          </cell>
          <cell r="H226">
            <v>1108</v>
          </cell>
          <cell r="I226" t="str">
            <v>池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2806</v>
          </cell>
          <cell r="E227" t="str">
            <v>横　山</v>
          </cell>
          <cell r="F227" t="str">
            <v>丸城西</v>
          </cell>
          <cell r="G227">
            <v>31</v>
          </cell>
          <cell r="H227">
            <v>1802</v>
          </cell>
          <cell r="I227" t="str">
            <v>高　尾</v>
          </cell>
          <cell r="J227">
            <v>18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807</v>
          </cell>
          <cell r="E228" t="str">
            <v>赤　澤</v>
          </cell>
          <cell r="F228" t="str">
            <v>高松北</v>
          </cell>
          <cell r="G228">
            <v>30</v>
          </cell>
          <cell r="H228">
            <v>1003</v>
          </cell>
          <cell r="I228" t="str">
            <v>永　峰</v>
          </cell>
          <cell r="J228">
            <v>10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3007</v>
          </cell>
          <cell r="E229" t="str">
            <v>山　地</v>
          </cell>
          <cell r="F229" t="str">
            <v>多度津</v>
          </cell>
          <cell r="G229">
            <v>29</v>
          </cell>
          <cell r="H229">
            <v>1006</v>
          </cell>
          <cell r="I229" t="str">
            <v>　岡</v>
          </cell>
          <cell r="J229">
            <v>10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1607</v>
          </cell>
          <cell r="E230" t="str">
            <v>北　岡</v>
          </cell>
          <cell r="F230" t="str">
            <v>香中央</v>
          </cell>
          <cell r="G230">
            <v>28</v>
          </cell>
          <cell r="H230">
            <v>701</v>
          </cell>
          <cell r="I230" t="str">
            <v>井　上</v>
          </cell>
          <cell r="J230">
            <v>7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×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2709</v>
          </cell>
          <cell r="E231" t="str">
            <v>西　谷</v>
          </cell>
          <cell r="F231" t="str">
            <v>丸　亀</v>
          </cell>
          <cell r="G231">
            <v>27</v>
          </cell>
          <cell r="H231">
            <v>3507</v>
          </cell>
          <cell r="I231" t="str">
            <v>和　田</v>
          </cell>
          <cell r="J231">
            <v>35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3107</v>
          </cell>
          <cell r="E232" t="str">
            <v>森　口</v>
          </cell>
          <cell r="F232" t="str">
            <v>善　一</v>
          </cell>
          <cell r="G232">
            <v>26</v>
          </cell>
          <cell r="H232">
            <v>1103</v>
          </cell>
          <cell r="I232" t="str">
            <v>石　井</v>
          </cell>
          <cell r="J232">
            <v>11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1</v>
          </cell>
          <cell r="AA232">
            <v>0</v>
          </cell>
          <cell r="AB232">
            <v>0</v>
          </cell>
          <cell r="AC232" t="str">
            <v>×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1507</v>
          </cell>
          <cell r="E233" t="str">
            <v>三　村</v>
          </cell>
          <cell r="F233" t="str">
            <v>高松南</v>
          </cell>
          <cell r="G233">
            <v>25</v>
          </cell>
          <cell r="H233">
            <v>1106</v>
          </cell>
          <cell r="I233" t="str">
            <v>渡　瀬</v>
          </cell>
          <cell r="J233">
            <v>11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1705</v>
          </cell>
          <cell r="E234" t="str">
            <v>大久保</v>
          </cell>
          <cell r="F234" t="str">
            <v>英　明</v>
          </cell>
          <cell r="G234">
            <v>24</v>
          </cell>
          <cell r="H234">
            <v>2401</v>
          </cell>
          <cell r="I234" t="str">
            <v>渡　邊</v>
          </cell>
          <cell r="J234">
            <v>24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1</v>
          </cell>
          <cell r="AA234">
            <v>0</v>
          </cell>
          <cell r="AB234">
            <v>0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2907</v>
          </cell>
          <cell r="E235" t="str">
            <v>大　西</v>
          </cell>
          <cell r="F235" t="str">
            <v>藤　井</v>
          </cell>
          <cell r="G235">
            <v>23</v>
          </cell>
          <cell r="H235">
            <v>3207</v>
          </cell>
          <cell r="I235" t="str">
            <v>渡　邊</v>
          </cell>
          <cell r="J235">
            <v>32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×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3807</v>
          </cell>
          <cell r="E236" t="str">
            <v>秋　山</v>
          </cell>
          <cell r="F236" t="str">
            <v>観総合</v>
          </cell>
          <cell r="G236">
            <v>278</v>
          </cell>
          <cell r="H236">
            <v>307</v>
          </cell>
          <cell r="I236" t="str">
            <v>田　中</v>
          </cell>
          <cell r="J236">
            <v>3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1</v>
          </cell>
          <cell r="AA236">
            <v>0</v>
          </cell>
          <cell r="AB236">
            <v>0</v>
          </cell>
          <cell r="AC236" t="str">
            <v>×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4107</v>
          </cell>
          <cell r="E237" t="str">
            <v>高　島</v>
          </cell>
          <cell r="F237" t="str">
            <v>高専詫</v>
          </cell>
          <cell r="G237">
            <v>277</v>
          </cell>
          <cell r="H237">
            <v>2306</v>
          </cell>
          <cell r="I237" t="str">
            <v>藤　田</v>
          </cell>
          <cell r="J237">
            <v>23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1</v>
          </cell>
          <cell r="AA237">
            <v>1</v>
          </cell>
          <cell r="AB237">
            <v>0</v>
          </cell>
          <cell r="AC237" t="str">
            <v>×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1307</v>
          </cell>
          <cell r="E238" t="str">
            <v>増　田</v>
          </cell>
          <cell r="F238" t="str">
            <v>高松一</v>
          </cell>
          <cell r="G238">
            <v>276</v>
          </cell>
          <cell r="H238">
            <v>207</v>
          </cell>
          <cell r="I238" t="str">
            <v>藤　森</v>
          </cell>
          <cell r="J238">
            <v>2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1</v>
          </cell>
          <cell r="AA238">
            <v>1</v>
          </cell>
          <cell r="AB238">
            <v>1</v>
          </cell>
          <cell r="AC238" t="str">
            <v>×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107</v>
          </cell>
          <cell r="E239" t="str">
            <v>阿　治</v>
          </cell>
          <cell r="F239" t="str">
            <v>小中央</v>
          </cell>
          <cell r="G239">
            <v>275</v>
          </cell>
          <cell r="H239">
            <v>607</v>
          </cell>
          <cell r="I239" t="str">
            <v>太　田</v>
          </cell>
          <cell r="J239">
            <v>6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>
            <v>2</v>
          </cell>
          <cell r="R239">
            <v>3</v>
          </cell>
          <cell r="S239">
            <v>3</v>
          </cell>
          <cell r="T239">
            <v>14</v>
          </cell>
          <cell r="U239">
            <v>19</v>
          </cell>
          <cell r="V239">
            <v>19</v>
          </cell>
          <cell r="W239">
            <v>4</v>
          </cell>
          <cell r="X239">
            <v>2</v>
          </cell>
          <cell r="Y239">
            <v>1</v>
          </cell>
          <cell r="Z239">
            <v>1</v>
          </cell>
          <cell r="AA239">
            <v>1</v>
          </cell>
          <cell r="AB239">
            <v>1</v>
          </cell>
          <cell r="AC239" t="str">
            <v>×</v>
          </cell>
          <cell r="AD239" t="str">
            <v>×</v>
          </cell>
          <cell r="AE239" t="e">
            <v>#N/A</v>
          </cell>
          <cell r="AF239" t="str">
            <v>×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3403</v>
          </cell>
          <cell r="E240" t="str">
            <v>三　野</v>
          </cell>
          <cell r="F240" t="str">
            <v>高　瀬</v>
          </cell>
          <cell r="G240">
            <v>274</v>
          </cell>
          <cell r="H240">
            <v>907</v>
          </cell>
          <cell r="I240" t="str">
            <v>浅　野</v>
          </cell>
          <cell r="J240">
            <v>9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1407</v>
          </cell>
          <cell r="E241" t="str">
            <v>赤　松</v>
          </cell>
          <cell r="F241" t="str">
            <v>高桜井</v>
          </cell>
          <cell r="G241">
            <v>273</v>
          </cell>
          <cell r="H241">
            <v>3606</v>
          </cell>
          <cell r="I241" t="str">
            <v>矢　野</v>
          </cell>
          <cell r="J241">
            <v>36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1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3808</v>
          </cell>
          <cell r="E242" t="str">
            <v>寺　岡</v>
          </cell>
          <cell r="F242" t="str">
            <v>観総合</v>
          </cell>
          <cell r="G242">
            <v>272</v>
          </cell>
          <cell r="H242">
            <v>1204</v>
          </cell>
          <cell r="I242" t="str">
            <v>三　島</v>
          </cell>
          <cell r="J242">
            <v>12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0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2108</v>
          </cell>
          <cell r="E243" t="str">
            <v>田　村</v>
          </cell>
          <cell r="F243" t="str">
            <v>高松西</v>
          </cell>
          <cell r="G243">
            <v>271</v>
          </cell>
          <cell r="H243">
            <v>2408</v>
          </cell>
          <cell r="I243" t="str">
            <v>谷　澤</v>
          </cell>
          <cell r="J243">
            <v>24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1508</v>
          </cell>
          <cell r="E244" t="str">
            <v>秋　本</v>
          </cell>
          <cell r="F244" t="str">
            <v>高松南</v>
          </cell>
          <cell r="G244">
            <v>270</v>
          </cell>
          <cell r="H244">
            <v>3607</v>
          </cell>
          <cell r="I244" t="str">
            <v>岡　本</v>
          </cell>
          <cell r="J244">
            <v>36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1</v>
          </cell>
          <cell r="AA244">
            <v>0</v>
          </cell>
          <cell r="AB244">
            <v>0</v>
          </cell>
          <cell r="AC244" t="str">
            <v>×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608</v>
          </cell>
          <cell r="E245" t="str">
            <v>牟　礼</v>
          </cell>
          <cell r="F245" t="str">
            <v>志　度</v>
          </cell>
          <cell r="G245">
            <v>269</v>
          </cell>
          <cell r="H245">
            <v>2710</v>
          </cell>
          <cell r="I245" t="str">
            <v>　林</v>
          </cell>
          <cell r="J245">
            <v>27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1</v>
          </cell>
          <cell r="AA245">
            <v>0</v>
          </cell>
          <cell r="AB245">
            <v>0</v>
          </cell>
          <cell r="AC245" t="str">
            <v>×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808</v>
          </cell>
          <cell r="E246" t="str">
            <v>相　場</v>
          </cell>
          <cell r="F246" t="str">
            <v>高松北</v>
          </cell>
          <cell r="G246">
            <v>268</v>
          </cell>
          <cell r="H246">
            <v>3708</v>
          </cell>
          <cell r="I246" t="str">
            <v>藤　田祥</v>
          </cell>
          <cell r="J246">
            <v>37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1</v>
          </cell>
          <cell r="AA246">
            <v>0</v>
          </cell>
          <cell r="AB246">
            <v>0</v>
          </cell>
          <cell r="AC246" t="str">
            <v>×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1308</v>
          </cell>
          <cell r="E247" t="str">
            <v>渡　部</v>
          </cell>
          <cell r="F247" t="str">
            <v>高松一</v>
          </cell>
          <cell r="G247">
            <v>267</v>
          </cell>
          <cell r="H247">
            <v>707</v>
          </cell>
          <cell r="I247" t="str">
            <v>今　田</v>
          </cell>
          <cell r="J247">
            <v>7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 t="str">
            <v>×</v>
          </cell>
          <cell r="AD247" t="str">
            <v>×</v>
          </cell>
          <cell r="AE247" t="e">
            <v>#N/A</v>
          </cell>
          <cell r="AF247" t="str">
            <v>×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3008</v>
          </cell>
          <cell r="E248" t="str">
            <v>宮　下</v>
          </cell>
          <cell r="F248" t="str">
            <v>多度津</v>
          </cell>
          <cell r="G248">
            <v>266</v>
          </cell>
          <cell r="H248">
            <v>1706</v>
          </cell>
          <cell r="I248" t="str">
            <v>香　西</v>
          </cell>
          <cell r="J248">
            <v>17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×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2605</v>
          </cell>
          <cell r="E249" t="str">
            <v>徳　井</v>
          </cell>
          <cell r="F249" t="str">
            <v>坂出工</v>
          </cell>
          <cell r="G249">
            <v>265</v>
          </cell>
          <cell r="H249">
            <v>108</v>
          </cell>
          <cell r="I249" t="str">
            <v>佐　伯</v>
          </cell>
          <cell r="J249">
            <v>1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1</v>
          </cell>
          <cell r="AA249">
            <v>1</v>
          </cell>
          <cell r="AB249">
            <v>1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2004</v>
          </cell>
          <cell r="E250" t="str">
            <v>植　田</v>
          </cell>
          <cell r="F250" t="str">
            <v>香誠陵</v>
          </cell>
          <cell r="G250">
            <v>264</v>
          </cell>
          <cell r="H250">
            <v>1808</v>
          </cell>
          <cell r="I250" t="str">
            <v>香　西</v>
          </cell>
          <cell r="J250">
            <v>18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4004</v>
          </cell>
          <cell r="E251" t="str">
            <v>多　田</v>
          </cell>
          <cell r="F251" t="str">
            <v>高専高</v>
          </cell>
          <cell r="G251">
            <v>263</v>
          </cell>
          <cell r="H251">
            <v>2307</v>
          </cell>
          <cell r="I251" t="str">
            <v>世　俵</v>
          </cell>
          <cell r="J251">
            <v>23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1</v>
          </cell>
          <cell r="AA251">
            <v>1</v>
          </cell>
          <cell r="AB251">
            <v>1</v>
          </cell>
          <cell r="AC251" t="str">
            <v>×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2505</v>
          </cell>
          <cell r="E252" t="str">
            <v>須　田</v>
          </cell>
          <cell r="F252" t="str">
            <v>坂出一</v>
          </cell>
          <cell r="G252">
            <v>262</v>
          </cell>
          <cell r="H252">
            <v>3306</v>
          </cell>
          <cell r="I252" t="str">
            <v>城　山</v>
          </cell>
          <cell r="J252">
            <v>33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507</v>
          </cell>
          <cell r="E253" t="str">
            <v>水　谷</v>
          </cell>
          <cell r="F253" t="str">
            <v>石　田</v>
          </cell>
          <cell r="G253">
            <v>261</v>
          </cell>
          <cell r="H253">
            <v>2807</v>
          </cell>
          <cell r="I253" t="str">
            <v>上　山</v>
          </cell>
          <cell r="J253">
            <v>28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908</v>
          </cell>
          <cell r="E254" t="str">
            <v>月　原</v>
          </cell>
          <cell r="F254" t="str">
            <v>高松東</v>
          </cell>
          <cell r="G254">
            <v>260</v>
          </cell>
          <cell r="H254">
            <v>3108</v>
          </cell>
          <cell r="I254" t="str">
            <v>三　島</v>
          </cell>
          <cell r="J254">
            <v>31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1608</v>
          </cell>
          <cell r="E255" t="str">
            <v>福　原</v>
          </cell>
          <cell r="F255" t="str">
            <v>香中央</v>
          </cell>
          <cell r="G255">
            <v>259</v>
          </cell>
          <cell r="H255">
            <v>4108</v>
          </cell>
          <cell r="I255" t="str">
            <v>宮　本</v>
          </cell>
          <cell r="J255">
            <v>41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1408</v>
          </cell>
          <cell r="E256" t="str">
            <v>和　泉</v>
          </cell>
          <cell r="F256" t="str">
            <v>高桜井</v>
          </cell>
          <cell r="G256">
            <v>258</v>
          </cell>
          <cell r="H256">
            <v>208</v>
          </cell>
          <cell r="I256" t="str">
            <v>品　川</v>
          </cell>
          <cell r="J256">
            <v>2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1</v>
          </cell>
          <cell r="AB256">
            <v>1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308</v>
          </cell>
          <cell r="E257" t="str">
            <v>蓮　井</v>
          </cell>
          <cell r="F257" t="str">
            <v>津　田</v>
          </cell>
          <cell r="G257">
            <v>257</v>
          </cell>
          <cell r="H257">
            <v>2908</v>
          </cell>
          <cell r="I257" t="str">
            <v>竹　嶋</v>
          </cell>
          <cell r="J257">
            <v>29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2908</v>
          </cell>
          <cell r="E258" t="str">
            <v>竹　嶋</v>
          </cell>
          <cell r="F258" t="str">
            <v>藤　井</v>
          </cell>
          <cell r="G258">
            <v>256</v>
          </cell>
          <cell r="H258">
            <v>308</v>
          </cell>
          <cell r="I258" t="str">
            <v>蓮　井</v>
          </cell>
          <cell r="J258">
            <v>3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208</v>
          </cell>
          <cell r="E259" t="str">
            <v>品　川</v>
          </cell>
          <cell r="F259" t="str">
            <v>三本松</v>
          </cell>
          <cell r="G259">
            <v>255</v>
          </cell>
          <cell r="H259">
            <v>1408</v>
          </cell>
          <cell r="I259" t="str">
            <v>和　泉</v>
          </cell>
          <cell r="J259">
            <v>14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1</v>
          </cell>
          <cell r="AB259">
            <v>1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4108</v>
          </cell>
          <cell r="E260" t="str">
            <v>宮　本</v>
          </cell>
          <cell r="F260" t="str">
            <v>高専詫</v>
          </cell>
          <cell r="G260">
            <v>254</v>
          </cell>
          <cell r="H260">
            <v>1608</v>
          </cell>
          <cell r="I260" t="str">
            <v>福　原</v>
          </cell>
          <cell r="J260">
            <v>16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3108</v>
          </cell>
          <cell r="E261" t="str">
            <v>三　島</v>
          </cell>
          <cell r="F261" t="str">
            <v>善　一</v>
          </cell>
          <cell r="G261">
            <v>253</v>
          </cell>
          <cell r="H261">
            <v>908</v>
          </cell>
          <cell r="I261" t="str">
            <v>月　原</v>
          </cell>
          <cell r="J261">
            <v>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4</v>
          </cell>
          <cell r="X261">
            <v>2</v>
          </cell>
          <cell r="Y261">
            <v>1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2807</v>
          </cell>
          <cell r="E262" t="str">
            <v>上　山</v>
          </cell>
          <cell r="F262" t="str">
            <v>丸城西</v>
          </cell>
          <cell r="G262">
            <v>252</v>
          </cell>
          <cell r="H262">
            <v>507</v>
          </cell>
          <cell r="I262" t="str">
            <v>水　谷</v>
          </cell>
          <cell r="J262">
            <v>5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3306</v>
          </cell>
          <cell r="E263" t="str">
            <v>城　山</v>
          </cell>
          <cell r="F263" t="str">
            <v>琴　平</v>
          </cell>
          <cell r="G263">
            <v>251</v>
          </cell>
          <cell r="H263">
            <v>2505</v>
          </cell>
          <cell r="I263" t="str">
            <v>須　田</v>
          </cell>
          <cell r="J263">
            <v>25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2307</v>
          </cell>
          <cell r="E264" t="str">
            <v>世　俵</v>
          </cell>
          <cell r="F264" t="str">
            <v>飯　山</v>
          </cell>
          <cell r="G264">
            <v>250</v>
          </cell>
          <cell r="H264">
            <v>4004</v>
          </cell>
          <cell r="I264" t="str">
            <v>多　田</v>
          </cell>
          <cell r="J264">
            <v>40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1</v>
          </cell>
          <cell r="AA264">
            <v>1</v>
          </cell>
          <cell r="AB264">
            <v>1</v>
          </cell>
          <cell r="AC264" t="str">
            <v>×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1808</v>
          </cell>
          <cell r="E265" t="str">
            <v>香　西</v>
          </cell>
          <cell r="F265" t="str">
            <v>高工芸</v>
          </cell>
          <cell r="G265">
            <v>249</v>
          </cell>
          <cell r="H265">
            <v>2004</v>
          </cell>
          <cell r="I265" t="str">
            <v>植　田</v>
          </cell>
          <cell r="J265">
            <v>20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108</v>
          </cell>
          <cell r="E266" t="str">
            <v>佐　伯</v>
          </cell>
          <cell r="F266" t="str">
            <v>小中央</v>
          </cell>
          <cell r="G266">
            <v>248</v>
          </cell>
          <cell r="H266">
            <v>2605</v>
          </cell>
          <cell r="I266" t="str">
            <v>徳　井</v>
          </cell>
          <cell r="J266">
            <v>26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>
            <v>1</v>
          </cell>
          <cell r="R266">
            <v>1</v>
          </cell>
          <cell r="S266">
            <v>8</v>
          </cell>
          <cell r="T266">
            <v>9</v>
          </cell>
          <cell r="U266">
            <v>9</v>
          </cell>
          <cell r="V266">
            <v>9</v>
          </cell>
          <cell r="W266">
            <v>4</v>
          </cell>
          <cell r="X266">
            <v>2</v>
          </cell>
          <cell r="Y266">
            <v>1</v>
          </cell>
          <cell r="Z266">
            <v>1</v>
          </cell>
          <cell r="AA266">
            <v>1</v>
          </cell>
          <cell r="AB266">
            <v>1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×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1706</v>
          </cell>
          <cell r="E267" t="str">
            <v>香　西</v>
          </cell>
          <cell r="F267" t="str">
            <v>英　明</v>
          </cell>
          <cell r="G267">
            <v>247</v>
          </cell>
          <cell r="H267">
            <v>3008</v>
          </cell>
          <cell r="I267" t="str">
            <v>宮　下</v>
          </cell>
          <cell r="J267">
            <v>30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707</v>
          </cell>
          <cell r="E268" t="str">
            <v>今　田</v>
          </cell>
          <cell r="F268" t="str">
            <v>三　木</v>
          </cell>
          <cell r="G268">
            <v>246</v>
          </cell>
          <cell r="H268">
            <v>1308</v>
          </cell>
          <cell r="I268" t="str">
            <v>渡　部</v>
          </cell>
          <cell r="J268">
            <v>13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1</v>
          </cell>
          <cell r="AA268">
            <v>1</v>
          </cell>
          <cell r="AB268">
            <v>1</v>
          </cell>
          <cell r="AC268" t="str">
            <v>×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3708</v>
          </cell>
          <cell r="E269" t="str">
            <v>藤　田祥</v>
          </cell>
          <cell r="F269" t="str">
            <v>観　一</v>
          </cell>
          <cell r="G269">
            <v>245</v>
          </cell>
          <cell r="H269">
            <v>808</v>
          </cell>
          <cell r="I269" t="str">
            <v>相　場</v>
          </cell>
          <cell r="J269">
            <v>8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1</v>
          </cell>
          <cell r="AA269">
            <v>0</v>
          </cell>
          <cell r="AB269">
            <v>0</v>
          </cell>
          <cell r="AC269" t="str">
            <v>×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2710</v>
          </cell>
          <cell r="E270" t="str">
            <v>　林</v>
          </cell>
          <cell r="F270" t="str">
            <v>丸　亀</v>
          </cell>
          <cell r="G270">
            <v>244</v>
          </cell>
          <cell r="H270">
            <v>608</v>
          </cell>
          <cell r="I270" t="str">
            <v>牟　礼</v>
          </cell>
          <cell r="J270">
            <v>6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1</v>
          </cell>
          <cell r="AA270">
            <v>0</v>
          </cell>
          <cell r="AB270">
            <v>0</v>
          </cell>
          <cell r="AC270" t="str">
            <v>×</v>
          </cell>
          <cell r="AD270" t="str">
            <v>×</v>
          </cell>
          <cell r="AE270" t="e">
            <v>#N/A</v>
          </cell>
          <cell r="AF270" t="str">
            <v>×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3607</v>
          </cell>
          <cell r="E271" t="str">
            <v>岡　本</v>
          </cell>
          <cell r="F271" t="str">
            <v>笠　田</v>
          </cell>
          <cell r="G271">
            <v>243</v>
          </cell>
          <cell r="H271">
            <v>1508</v>
          </cell>
          <cell r="I271" t="str">
            <v>秋　本</v>
          </cell>
          <cell r="J271">
            <v>15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1</v>
          </cell>
          <cell r="AA271">
            <v>0</v>
          </cell>
          <cell r="AB271">
            <v>0</v>
          </cell>
          <cell r="AC271" t="str">
            <v>×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2408</v>
          </cell>
          <cell r="E272" t="str">
            <v>谷　澤</v>
          </cell>
          <cell r="F272" t="str">
            <v>坂　出</v>
          </cell>
          <cell r="G272">
            <v>242</v>
          </cell>
          <cell r="H272">
            <v>2108</v>
          </cell>
          <cell r="I272" t="str">
            <v>田　村</v>
          </cell>
          <cell r="J272">
            <v>21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×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1204</v>
          </cell>
          <cell r="E273" t="str">
            <v>三　島</v>
          </cell>
          <cell r="F273" t="str">
            <v>高　松</v>
          </cell>
          <cell r="G273">
            <v>241</v>
          </cell>
          <cell r="H273">
            <v>3808</v>
          </cell>
          <cell r="I273" t="str">
            <v>寺　岡</v>
          </cell>
          <cell r="J273">
            <v>38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1</v>
          </cell>
          <cell r="AA273">
            <v>0</v>
          </cell>
          <cell r="AB273">
            <v>0</v>
          </cell>
          <cell r="AC273" t="str">
            <v>×</v>
          </cell>
          <cell r="AD273" t="str">
            <v>×</v>
          </cell>
          <cell r="AE273" t="e">
            <v>#N/A</v>
          </cell>
          <cell r="AF273" t="str">
            <v>×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3606</v>
          </cell>
          <cell r="E274" t="str">
            <v>矢　野</v>
          </cell>
          <cell r="F274" t="str">
            <v>笠　田</v>
          </cell>
          <cell r="G274">
            <v>240</v>
          </cell>
          <cell r="H274">
            <v>1407</v>
          </cell>
          <cell r="I274" t="str">
            <v>赤　松</v>
          </cell>
          <cell r="J274">
            <v>14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1</v>
          </cell>
          <cell r="AA274">
            <v>1</v>
          </cell>
          <cell r="AB274">
            <v>0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907</v>
          </cell>
          <cell r="E275" t="str">
            <v>浅　野</v>
          </cell>
          <cell r="F275" t="str">
            <v>高松東</v>
          </cell>
          <cell r="G275">
            <v>239</v>
          </cell>
          <cell r="H275">
            <v>3403</v>
          </cell>
          <cell r="I275" t="str">
            <v>三　野</v>
          </cell>
          <cell r="J275">
            <v>34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607</v>
          </cell>
          <cell r="E276" t="str">
            <v>太　田</v>
          </cell>
          <cell r="F276" t="str">
            <v>志　度</v>
          </cell>
          <cell r="G276">
            <v>238</v>
          </cell>
          <cell r="H276">
            <v>107</v>
          </cell>
          <cell r="I276" t="str">
            <v>阿　治</v>
          </cell>
          <cell r="J276">
            <v>1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1</v>
          </cell>
          <cell r="AA276">
            <v>1</v>
          </cell>
          <cell r="AB276">
            <v>1</v>
          </cell>
          <cell r="AC276" t="str">
            <v>×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207</v>
          </cell>
          <cell r="E277" t="str">
            <v>藤　森</v>
          </cell>
          <cell r="F277" t="str">
            <v>三本松</v>
          </cell>
          <cell r="G277">
            <v>237</v>
          </cell>
          <cell r="H277">
            <v>1307</v>
          </cell>
          <cell r="I277" t="str">
            <v>増　田</v>
          </cell>
          <cell r="J277">
            <v>13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1</v>
          </cell>
          <cell r="AA277">
            <v>1</v>
          </cell>
          <cell r="AB277">
            <v>1</v>
          </cell>
          <cell r="AC277" t="str">
            <v>×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2306</v>
          </cell>
          <cell r="E278" t="str">
            <v>藤　田</v>
          </cell>
          <cell r="F278" t="str">
            <v>飯　山</v>
          </cell>
          <cell r="G278">
            <v>236</v>
          </cell>
          <cell r="H278">
            <v>4107</v>
          </cell>
          <cell r="I278" t="str">
            <v>高　島</v>
          </cell>
          <cell r="J278">
            <v>41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1</v>
          </cell>
          <cell r="AA278">
            <v>1</v>
          </cell>
          <cell r="AB278">
            <v>0</v>
          </cell>
          <cell r="AC278" t="str">
            <v>×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307</v>
          </cell>
          <cell r="E279" t="str">
            <v>田　中</v>
          </cell>
          <cell r="F279" t="str">
            <v>津　田</v>
          </cell>
          <cell r="G279">
            <v>235</v>
          </cell>
          <cell r="H279">
            <v>3807</v>
          </cell>
          <cell r="I279" t="str">
            <v>秋　山</v>
          </cell>
          <cell r="J279">
            <v>38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1</v>
          </cell>
          <cell r="AA279">
            <v>0</v>
          </cell>
          <cell r="AB279">
            <v>0</v>
          </cell>
          <cell r="AC279" t="str">
            <v>×</v>
          </cell>
          <cell r="AD279" t="str">
            <v>×</v>
          </cell>
          <cell r="AE279" t="e">
            <v>#N/A</v>
          </cell>
          <cell r="AF279" t="str">
            <v>×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FC27-7A94-4A8F-8322-EFDFCE72BA47}">
  <sheetPr codeName="Sheet5">
    <tabColor theme="4" tint="0.59999389629810485"/>
  </sheetPr>
  <dimension ref="A1:HS141"/>
  <sheetViews>
    <sheetView view="pageBreakPreview" zoomScale="120" zoomScaleNormal="100" zoomScaleSheetLayoutView="120" workbookViewId="0">
      <selection activeCell="BJ21" sqref="BJ21"/>
    </sheetView>
  </sheetViews>
  <sheetFormatPr defaultColWidth="0.88671875" defaultRowHeight="6" customHeight="1" x14ac:dyDescent="0.2"/>
  <cols>
    <col min="1" max="16384" width="0.88671875" style="3"/>
  </cols>
  <sheetData>
    <row r="1" spans="4:227" ht="6" customHeight="1" x14ac:dyDescent="0.2">
      <c r="BU1" s="465" t="s">
        <v>110</v>
      </c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  <c r="DD1" s="465"/>
      <c r="DE1" s="465"/>
      <c r="DF1" s="465"/>
      <c r="DG1" s="465"/>
      <c r="DH1" s="465"/>
      <c r="DI1" s="465"/>
      <c r="DJ1" s="465"/>
      <c r="DK1" s="465"/>
      <c r="DL1" s="465"/>
      <c r="DM1" s="465"/>
      <c r="DN1" s="465"/>
      <c r="DO1" s="465"/>
      <c r="DP1" s="465"/>
      <c r="DQ1" s="465"/>
      <c r="DR1" s="465"/>
      <c r="DS1" s="465"/>
      <c r="DT1" s="465"/>
      <c r="DU1" s="465"/>
      <c r="DV1" s="465"/>
      <c r="DW1" s="465"/>
      <c r="DX1" s="465"/>
      <c r="DY1" s="465"/>
      <c r="DZ1" s="465"/>
      <c r="EA1" s="465"/>
      <c r="EB1" s="465"/>
      <c r="EC1" s="465"/>
      <c r="ED1" s="465"/>
      <c r="EE1" s="465"/>
      <c r="EF1" s="465"/>
      <c r="EG1" s="465"/>
      <c r="EH1" s="465"/>
      <c r="FY1" s="167" t="s">
        <v>111</v>
      </c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  <c r="GY1" s="167"/>
      <c r="GZ1" s="167"/>
    </row>
    <row r="2" spans="4:227" ht="6" customHeight="1" x14ac:dyDescent="0.2">
      <c r="BU2" s="465"/>
      <c r="BV2" s="465"/>
      <c r="BW2" s="465"/>
      <c r="BX2" s="465"/>
      <c r="BY2" s="465"/>
      <c r="BZ2" s="465"/>
      <c r="CA2" s="465"/>
      <c r="CB2" s="465"/>
      <c r="CC2" s="465"/>
      <c r="CD2" s="465"/>
      <c r="CE2" s="465"/>
      <c r="CF2" s="465"/>
      <c r="CG2" s="465"/>
      <c r="CH2" s="465"/>
      <c r="CI2" s="465"/>
      <c r="CJ2" s="465"/>
      <c r="CK2" s="465"/>
      <c r="CL2" s="465"/>
      <c r="CM2" s="465"/>
      <c r="CN2" s="465"/>
      <c r="CO2" s="465"/>
      <c r="CP2" s="465"/>
      <c r="CQ2" s="465"/>
      <c r="CR2" s="465"/>
      <c r="CS2" s="465"/>
      <c r="CT2" s="465"/>
      <c r="CU2" s="465"/>
      <c r="CV2" s="465"/>
      <c r="CW2" s="465"/>
      <c r="CX2" s="465"/>
      <c r="CY2" s="465"/>
      <c r="CZ2" s="465"/>
      <c r="DA2" s="465"/>
      <c r="DB2" s="465"/>
      <c r="DC2" s="465"/>
      <c r="DD2" s="465"/>
      <c r="DE2" s="465"/>
      <c r="DF2" s="465"/>
      <c r="DG2" s="465"/>
      <c r="DH2" s="465"/>
      <c r="DI2" s="465"/>
      <c r="DJ2" s="465"/>
      <c r="DK2" s="465"/>
      <c r="DL2" s="465"/>
      <c r="DM2" s="465"/>
      <c r="DN2" s="465"/>
      <c r="DO2" s="465"/>
      <c r="DP2" s="465"/>
      <c r="DQ2" s="465"/>
      <c r="DR2" s="465"/>
      <c r="DS2" s="465"/>
      <c r="DT2" s="465"/>
      <c r="DU2" s="465"/>
      <c r="DV2" s="465"/>
      <c r="DW2" s="465"/>
      <c r="DX2" s="465"/>
      <c r="DY2" s="465"/>
      <c r="DZ2" s="465"/>
      <c r="EA2" s="465"/>
      <c r="EB2" s="465"/>
      <c r="EC2" s="465"/>
      <c r="ED2" s="465"/>
      <c r="EE2" s="465"/>
      <c r="EF2" s="465"/>
      <c r="EG2" s="465"/>
      <c r="EH2" s="465"/>
      <c r="FY2" s="167"/>
      <c r="FZ2" s="167"/>
      <c r="GA2" s="167"/>
      <c r="GB2" s="167"/>
      <c r="GC2" s="167"/>
      <c r="GD2" s="167"/>
      <c r="GE2" s="167"/>
      <c r="GF2" s="167"/>
      <c r="GG2" s="167"/>
      <c r="GH2" s="167"/>
      <c r="GI2" s="167"/>
      <c r="GJ2" s="167"/>
      <c r="GK2" s="167"/>
      <c r="GL2" s="167"/>
      <c r="GM2" s="167"/>
      <c r="GN2" s="167"/>
      <c r="GO2" s="167"/>
      <c r="GP2" s="167"/>
      <c r="GQ2" s="167"/>
      <c r="GR2" s="167"/>
      <c r="GS2" s="167"/>
      <c r="GT2" s="167"/>
      <c r="GU2" s="167"/>
      <c r="GV2" s="167"/>
      <c r="GW2" s="167"/>
      <c r="GX2" s="167"/>
      <c r="GY2" s="167"/>
      <c r="GZ2" s="167"/>
    </row>
    <row r="3" spans="4:227" ht="6" customHeight="1" x14ac:dyDescent="0.2"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465"/>
      <c r="CP3" s="465"/>
      <c r="CQ3" s="465"/>
      <c r="CR3" s="465"/>
      <c r="CS3" s="465"/>
      <c r="CT3" s="465"/>
      <c r="CU3" s="465"/>
      <c r="CV3" s="465"/>
      <c r="CW3" s="465"/>
      <c r="CX3" s="465"/>
      <c r="CY3" s="465"/>
      <c r="CZ3" s="465"/>
      <c r="DA3" s="465"/>
      <c r="DB3" s="465"/>
      <c r="DC3" s="465"/>
      <c r="DD3" s="465"/>
      <c r="DE3" s="465"/>
      <c r="DF3" s="465"/>
      <c r="DG3" s="465"/>
      <c r="DH3" s="465"/>
      <c r="DI3" s="465"/>
      <c r="DJ3" s="465"/>
      <c r="DK3" s="465"/>
      <c r="DL3" s="465"/>
      <c r="DM3" s="465"/>
      <c r="DN3" s="465"/>
      <c r="DO3" s="465"/>
      <c r="DP3" s="465"/>
      <c r="DQ3" s="465"/>
      <c r="DR3" s="465"/>
      <c r="DS3" s="465"/>
      <c r="DT3" s="465"/>
      <c r="DU3" s="465"/>
      <c r="DV3" s="465"/>
      <c r="DW3" s="465"/>
      <c r="DX3" s="465"/>
      <c r="DY3" s="465"/>
      <c r="DZ3" s="465"/>
      <c r="EA3" s="465"/>
      <c r="EB3" s="465"/>
      <c r="EC3" s="465"/>
      <c r="ED3" s="465"/>
      <c r="EE3" s="465"/>
      <c r="EF3" s="465"/>
      <c r="EG3" s="465"/>
      <c r="EH3" s="465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</row>
    <row r="4" spans="4:227" ht="6" customHeight="1" x14ac:dyDescent="0.2"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465" t="s">
        <v>6</v>
      </c>
      <c r="CO4" s="465"/>
      <c r="CP4" s="465"/>
      <c r="CQ4" s="465"/>
      <c r="CR4" s="465"/>
      <c r="CS4" s="465"/>
      <c r="CT4" s="465"/>
      <c r="CU4" s="465"/>
      <c r="CV4" s="465"/>
      <c r="CW4" s="465"/>
      <c r="CX4" s="465"/>
      <c r="CY4" s="465"/>
      <c r="CZ4" s="465"/>
      <c r="DA4" s="465"/>
      <c r="DB4" s="465"/>
      <c r="DC4" s="465"/>
      <c r="DD4" s="465"/>
      <c r="DE4" s="465"/>
      <c r="DF4" s="465"/>
      <c r="DG4" s="465"/>
      <c r="DH4" s="465"/>
      <c r="DI4" s="465"/>
      <c r="DJ4" s="465"/>
      <c r="DK4" s="465"/>
      <c r="DL4" s="465"/>
      <c r="DM4" s="465"/>
      <c r="DN4" s="465"/>
      <c r="DO4" s="465"/>
      <c r="DP4" s="465"/>
      <c r="DQ4" s="465"/>
      <c r="DR4" s="465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FY4" s="167" t="s">
        <v>26</v>
      </c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</row>
    <row r="5" spans="4:227" ht="6" customHeight="1" x14ac:dyDescent="0.2">
      <c r="CG5" s="11"/>
      <c r="CH5" s="11"/>
      <c r="CI5" s="11"/>
      <c r="CJ5" s="11"/>
      <c r="CK5" s="11"/>
      <c r="CL5" s="11"/>
      <c r="CM5" s="11"/>
      <c r="CN5" s="465"/>
      <c r="CO5" s="465"/>
      <c r="CP5" s="465"/>
      <c r="CQ5" s="465"/>
      <c r="CR5" s="465"/>
      <c r="CS5" s="465"/>
      <c r="CT5" s="465"/>
      <c r="CU5" s="465"/>
      <c r="CV5" s="465"/>
      <c r="CW5" s="465"/>
      <c r="CX5" s="465"/>
      <c r="CY5" s="465"/>
      <c r="CZ5" s="465"/>
      <c r="DA5" s="465"/>
      <c r="DB5" s="465"/>
      <c r="DC5" s="465"/>
      <c r="DD5" s="465"/>
      <c r="DE5" s="465"/>
      <c r="DF5" s="465"/>
      <c r="DG5" s="465"/>
      <c r="DH5" s="465"/>
      <c r="DI5" s="465"/>
      <c r="DJ5" s="465"/>
      <c r="DK5" s="465"/>
      <c r="DL5" s="465"/>
      <c r="DM5" s="465"/>
      <c r="DN5" s="465"/>
      <c r="DO5" s="465"/>
      <c r="DP5" s="465"/>
      <c r="DQ5" s="465"/>
      <c r="DR5" s="465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FY5" s="167"/>
      <c r="FZ5" s="167"/>
      <c r="GA5" s="167"/>
      <c r="GB5" s="167"/>
      <c r="GC5" s="167"/>
      <c r="GD5" s="167"/>
      <c r="GE5" s="167"/>
      <c r="GF5" s="167"/>
      <c r="GG5" s="167"/>
      <c r="GH5" s="167"/>
      <c r="GI5" s="167"/>
      <c r="GJ5" s="167"/>
      <c r="GK5" s="167"/>
      <c r="GL5" s="167"/>
      <c r="GM5" s="167"/>
      <c r="GN5" s="167"/>
      <c r="GO5" s="167"/>
      <c r="GP5" s="167"/>
      <c r="GQ5" s="167"/>
      <c r="GR5" s="167"/>
      <c r="GS5" s="167"/>
      <c r="GT5" s="167"/>
      <c r="GU5" s="167"/>
      <c r="GV5" s="167"/>
      <c r="GW5" s="167"/>
      <c r="GX5" s="167"/>
      <c r="GY5" s="167"/>
      <c r="GZ5" s="167"/>
    </row>
    <row r="6" spans="4:227" ht="6" customHeight="1" x14ac:dyDescent="0.2">
      <c r="CG6" s="11"/>
      <c r="CH6" s="11"/>
      <c r="CI6" s="11"/>
      <c r="CJ6" s="11"/>
      <c r="CK6" s="11"/>
      <c r="CL6" s="11"/>
      <c r="CM6" s="11"/>
      <c r="CN6" s="465"/>
      <c r="CO6" s="465"/>
      <c r="CP6" s="465"/>
      <c r="CQ6" s="465"/>
      <c r="CR6" s="465"/>
      <c r="CS6" s="465"/>
      <c r="CT6" s="465"/>
      <c r="CU6" s="465"/>
      <c r="CV6" s="465"/>
      <c r="CW6" s="465"/>
      <c r="CX6" s="465"/>
      <c r="CY6" s="465"/>
      <c r="CZ6" s="465"/>
      <c r="DA6" s="465"/>
      <c r="DB6" s="465"/>
      <c r="DC6" s="465"/>
      <c r="DD6" s="465"/>
      <c r="DE6" s="465"/>
      <c r="DF6" s="465"/>
      <c r="DG6" s="465"/>
      <c r="DH6" s="465"/>
      <c r="DI6" s="465"/>
      <c r="DJ6" s="465"/>
      <c r="DK6" s="465"/>
      <c r="DL6" s="465"/>
      <c r="DM6" s="465"/>
      <c r="DN6" s="465"/>
      <c r="DO6" s="465"/>
      <c r="DP6" s="465"/>
      <c r="DQ6" s="465"/>
      <c r="DR6" s="465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</row>
    <row r="7" spans="4:227" ht="6" customHeight="1" x14ac:dyDescent="0.2"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FU7" s="6"/>
      <c r="FV7" s="6"/>
      <c r="FW7" s="6"/>
      <c r="HN7" s="10"/>
      <c r="HO7" s="10"/>
      <c r="HP7" s="10"/>
      <c r="HQ7" s="10"/>
      <c r="HR7" s="10"/>
      <c r="HS7" s="10"/>
    </row>
    <row r="8" spans="4:227" ht="6" customHeight="1" x14ac:dyDescent="0.2">
      <c r="D8" s="168" t="s">
        <v>10</v>
      </c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AI8" s="314" t="s">
        <v>118</v>
      </c>
      <c r="AJ8" s="314"/>
      <c r="AK8" s="314"/>
      <c r="AL8" s="314"/>
      <c r="AM8" s="314"/>
      <c r="AN8" s="314"/>
      <c r="AO8" s="314"/>
      <c r="AP8" s="314"/>
      <c r="AQ8" s="314"/>
      <c r="AR8" s="314"/>
      <c r="AS8" s="314"/>
      <c r="AT8" s="314"/>
      <c r="AU8" s="314"/>
      <c r="AV8" s="314"/>
      <c r="AW8" s="314"/>
      <c r="AX8" s="314"/>
      <c r="AY8" s="314"/>
      <c r="CY8" s="314" t="s">
        <v>119</v>
      </c>
      <c r="CZ8" s="314"/>
      <c r="DA8" s="314"/>
      <c r="DB8" s="314"/>
      <c r="DC8" s="314"/>
      <c r="DD8" s="314"/>
      <c r="DE8" s="314"/>
      <c r="DF8" s="314"/>
      <c r="DG8" s="314"/>
      <c r="DH8" s="314"/>
      <c r="DI8" s="314"/>
      <c r="DJ8" s="314"/>
      <c r="DK8" s="314"/>
      <c r="DL8" s="314"/>
      <c r="DM8" s="314"/>
      <c r="DN8" s="314"/>
      <c r="DO8" s="314"/>
      <c r="DR8" s="11"/>
      <c r="DS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F8" s="391" t="s">
        <v>128</v>
      </c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HN8" s="10"/>
      <c r="HO8" s="10"/>
      <c r="HP8" s="10"/>
      <c r="HQ8" s="10"/>
      <c r="HR8" s="10"/>
      <c r="HS8" s="10"/>
    </row>
    <row r="9" spans="4:227" ht="6" customHeight="1" thickBot="1" x14ac:dyDescent="0.25"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AI9" s="314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314"/>
      <c r="AU9" s="314"/>
      <c r="AV9" s="314"/>
      <c r="AW9" s="314"/>
      <c r="AX9" s="314"/>
      <c r="AY9" s="314"/>
      <c r="CY9" s="314"/>
      <c r="CZ9" s="314"/>
      <c r="DA9" s="314"/>
      <c r="DB9" s="314"/>
      <c r="DC9" s="314"/>
      <c r="DD9" s="314"/>
      <c r="DE9" s="314"/>
      <c r="DF9" s="314"/>
      <c r="DG9" s="314"/>
      <c r="DH9" s="314"/>
      <c r="DI9" s="314"/>
      <c r="DJ9" s="314"/>
      <c r="DK9" s="314"/>
      <c r="DL9" s="314"/>
      <c r="DM9" s="314"/>
      <c r="DN9" s="314"/>
      <c r="DO9" s="314"/>
      <c r="DR9" s="11"/>
      <c r="DS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HN9" s="10"/>
      <c r="HO9" s="10"/>
      <c r="HP9" s="10"/>
      <c r="HQ9" s="10"/>
      <c r="HR9" s="10"/>
      <c r="HS9" s="10"/>
    </row>
    <row r="10" spans="4:227" ht="6" customHeight="1" x14ac:dyDescent="0.2">
      <c r="D10" s="308" t="s">
        <v>25</v>
      </c>
      <c r="E10" s="246"/>
      <c r="F10" s="246" t="s">
        <v>11</v>
      </c>
      <c r="G10" s="246"/>
      <c r="H10" s="246"/>
      <c r="I10" s="246"/>
      <c r="J10" s="246"/>
      <c r="K10" s="246"/>
      <c r="L10" s="389"/>
      <c r="M10" s="308">
        <v>1</v>
      </c>
      <c r="N10" s="246"/>
      <c r="O10" s="455" t="str">
        <f>IF(F14="","",F14)</f>
        <v>四学香川西</v>
      </c>
      <c r="P10" s="455"/>
      <c r="Q10" s="455"/>
      <c r="R10" s="455"/>
      <c r="S10" s="455"/>
      <c r="T10" s="455"/>
      <c r="U10" s="456"/>
      <c r="V10" s="245">
        <v>2</v>
      </c>
      <c r="W10" s="246"/>
      <c r="X10" s="247" t="str">
        <f>IF(F18="","",F18)</f>
        <v>三本松</v>
      </c>
      <c r="Y10" s="247"/>
      <c r="Z10" s="247"/>
      <c r="AA10" s="247"/>
      <c r="AB10" s="247"/>
      <c r="AC10" s="247"/>
      <c r="AD10" s="309"/>
      <c r="AE10" s="245">
        <v>3</v>
      </c>
      <c r="AF10" s="246"/>
      <c r="AG10" s="247" t="str">
        <f>IF(F22="","",F22)</f>
        <v>丸城西</v>
      </c>
      <c r="AH10" s="247"/>
      <c r="AI10" s="247"/>
      <c r="AJ10" s="247"/>
      <c r="AK10" s="247"/>
      <c r="AL10" s="247"/>
      <c r="AM10" s="247"/>
      <c r="AN10" s="192" t="s">
        <v>2</v>
      </c>
      <c r="AO10" s="193"/>
      <c r="AP10" s="193"/>
      <c r="AQ10" s="193"/>
      <c r="AR10" s="193"/>
      <c r="AS10" s="194"/>
      <c r="AT10" s="201" t="s">
        <v>0</v>
      </c>
      <c r="AU10" s="202"/>
      <c r="AV10" s="203"/>
      <c r="AW10" s="201" t="s">
        <v>1</v>
      </c>
      <c r="AX10" s="202"/>
      <c r="AY10" s="210"/>
      <c r="BI10" s="24"/>
      <c r="BJ10" s="24"/>
      <c r="BK10" s="308" t="s">
        <v>97</v>
      </c>
      <c r="BL10" s="246"/>
      <c r="BM10" s="246" t="s">
        <v>11</v>
      </c>
      <c r="BN10" s="246"/>
      <c r="BO10" s="246"/>
      <c r="BP10" s="246"/>
      <c r="BQ10" s="246"/>
      <c r="BR10" s="246"/>
      <c r="BS10" s="389"/>
      <c r="BT10" s="308">
        <v>1</v>
      </c>
      <c r="BU10" s="246"/>
      <c r="BV10" s="247" t="str">
        <f>IF(BM14="","",BM14)</f>
        <v>尽誠</v>
      </c>
      <c r="BW10" s="247"/>
      <c r="BX10" s="247"/>
      <c r="BY10" s="247"/>
      <c r="BZ10" s="247"/>
      <c r="CA10" s="247"/>
      <c r="CB10" s="309"/>
      <c r="CC10" s="245">
        <v>2</v>
      </c>
      <c r="CD10" s="246"/>
      <c r="CE10" s="247" t="str">
        <f>IF(BM18="","",BM18)</f>
        <v>飯山</v>
      </c>
      <c r="CF10" s="247"/>
      <c r="CG10" s="247"/>
      <c r="CH10" s="247"/>
      <c r="CI10" s="247"/>
      <c r="CJ10" s="247"/>
      <c r="CK10" s="309"/>
      <c r="CL10" s="245">
        <v>3</v>
      </c>
      <c r="CM10" s="246"/>
      <c r="CN10" s="247" t="str">
        <f>IF(BM22="","",BM22)</f>
        <v>笠田</v>
      </c>
      <c r="CO10" s="247"/>
      <c r="CP10" s="247"/>
      <c r="CQ10" s="247"/>
      <c r="CR10" s="247"/>
      <c r="CS10" s="247"/>
      <c r="CT10" s="247"/>
      <c r="CU10" s="245">
        <v>4</v>
      </c>
      <c r="CV10" s="246"/>
      <c r="CW10" s="247" t="str">
        <f>IF(BM26="","",BM26)</f>
        <v>高松一</v>
      </c>
      <c r="CX10" s="247"/>
      <c r="CY10" s="247"/>
      <c r="CZ10" s="247"/>
      <c r="DA10" s="247"/>
      <c r="DB10" s="247"/>
      <c r="DC10" s="247"/>
      <c r="DD10" s="192" t="s">
        <v>2</v>
      </c>
      <c r="DE10" s="193"/>
      <c r="DF10" s="193"/>
      <c r="DG10" s="193"/>
      <c r="DH10" s="193"/>
      <c r="DI10" s="194"/>
      <c r="DJ10" s="201" t="s">
        <v>0</v>
      </c>
      <c r="DK10" s="202"/>
      <c r="DL10" s="203"/>
      <c r="DM10" s="201" t="s">
        <v>1</v>
      </c>
      <c r="DN10" s="202"/>
      <c r="DO10" s="210"/>
      <c r="DR10" s="308" t="s">
        <v>29</v>
      </c>
      <c r="DS10" s="246"/>
      <c r="DT10" s="246" t="s">
        <v>11</v>
      </c>
      <c r="DU10" s="246"/>
      <c r="DV10" s="246"/>
      <c r="DW10" s="246"/>
      <c r="DX10" s="246"/>
      <c r="DY10" s="246"/>
      <c r="DZ10" s="389"/>
      <c r="EA10" s="308">
        <v>1</v>
      </c>
      <c r="EB10" s="246"/>
      <c r="EC10" s="247" t="str">
        <f>IF(DT14="","",DT14)</f>
        <v>高松商</v>
      </c>
      <c r="ED10" s="247"/>
      <c r="EE10" s="247"/>
      <c r="EF10" s="247"/>
      <c r="EG10" s="247"/>
      <c r="EH10" s="247"/>
      <c r="EI10" s="309"/>
      <c r="EJ10" s="245">
        <v>2</v>
      </c>
      <c r="EK10" s="246"/>
      <c r="EL10" s="247" t="str">
        <f>IF(DT18="","",DT18)</f>
        <v>高松</v>
      </c>
      <c r="EM10" s="247"/>
      <c r="EN10" s="247"/>
      <c r="EO10" s="247"/>
      <c r="EP10" s="247"/>
      <c r="EQ10" s="247"/>
      <c r="ER10" s="309"/>
      <c r="ES10" s="245">
        <v>3</v>
      </c>
      <c r="ET10" s="246"/>
      <c r="EU10" s="247" t="str">
        <f>IF(DT22="","",DT22)</f>
        <v>観総合</v>
      </c>
      <c r="EV10" s="247"/>
      <c r="EW10" s="247"/>
      <c r="EX10" s="247"/>
      <c r="EY10" s="247"/>
      <c r="EZ10" s="247"/>
      <c r="FA10" s="247"/>
      <c r="FB10" s="245">
        <v>4</v>
      </c>
      <c r="FC10" s="246"/>
      <c r="FD10" s="247" t="str">
        <f>IF(DT26="","",DT26)</f>
        <v>高桜井</v>
      </c>
      <c r="FE10" s="247"/>
      <c r="FF10" s="247"/>
      <c r="FG10" s="247"/>
      <c r="FH10" s="247"/>
      <c r="FI10" s="247"/>
      <c r="FJ10" s="247"/>
      <c r="FK10" s="192" t="s">
        <v>2</v>
      </c>
      <c r="FL10" s="193"/>
      <c r="FM10" s="193"/>
      <c r="FN10" s="193"/>
      <c r="FO10" s="193"/>
      <c r="FP10" s="194"/>
      <c r="FQ10" s="201" t="s">
        <v>0</v>
      </c>
      <c r="FR10" s="202"/>
      <c r="FS10" s="203"/>
      <c r="FT10" s="201" t="s">
        <v>1</v>
      </c>
      <c r="FU10" s="202"/>
      <c r="FV10" s="210"/>
      <c r="FY10" s="254" t="s">
        <v>91</v>
      </c>
      <c r="FZ10" s="254"/>
      <c r="GA10" s="254"/>
      <c r="GB10" s="254"/>
      <c r="GC10" s="254"/>
      <c r="GD10" s="254"/>
      <c r="GE10" s="254"/>
      <c r="GF10" s="254"/>
      <c r="GG10" s="254"/>
      <c r="GH10" s="254"/>
      <c r="GI10" s="254"/>
      <c r="GJ10" s="254"/>
      <c r="GK10" s="254"/>
      <c r="GL10" s="254"/>
      <c r="GM10" s="254"/>
      <c r="GN10" s="254"/>
      <c r="GO10" s="254"/>
      <c r="GP10" s="254"/>
      <c r="GQ10" s="254"/>
      <c r="GR10" s="254"/>
      <c r="GS10" s="254"/>
      <c r="GT10" s="254"/>
      <c r="GU10" s="254"/>
      <c r="GV10" s="254"/>
      <c r="GW10" s="254"/>
      <c r="GX10" s="254"/>
      <c r="GY10" s="254"/>
      <c r="GZ10" s="254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</row>
    <row r="11" spans="4:227" ht="6" customHeight="1" x14ac:dyDescent="0.2">
      <c r="D11" s="231"/>
      <c r="E11" s="169"/>
      <c r="F11" s="169"/>
      <c r="G11" s="169"/>
      <c r="H11" s="169"/>
      <c r="I11" s="169"/>
      <c r="J11" s="169"/>
      <c r="K11" s="169"/>
      <c r="L11" s="390"/>
      <c r="M11" s="231"/>
      <c r="N11" s="169"/>
      <c r="O11" s="457"/>
      <c r="P11" s="457"/>
      <c r="Q11" s="457"/>
      <c r="R11" s="457"/>
      <c r="S11" s="457"/>
      <c r="T11" s="457"/>
      <c r="U11" s="458"/>
      <c r="V11" s="180"/>
      <c r="W11" s="169"/>
      <c r="X11" s="170"/>
      <c r="Y11" s="170"/>
      <c r="Z11" s="170"/>
      <c r="AA11" s="170"/>
      <c r="AB11" s="170"/>
      <c r="AC11" s="170"/>
      <c r="AD11" s="310"/>
      <c r="AE11" s="180"/>
      <c r="AF11" s="169"/>
      <c r="AG11" s="170"/>
      <c r="AH11" s="170"/>
      <c r="AI11" s="170"/>
      <c r="AJ11" s="170"/>
      <c r="AK11" s="170"/>
      <c r="AL11" s="170"/>
      <c r="AM11" s="170"/>
      <c r="AN11" s="195"/>
      <c r="AO11" s="196"/>
      <c r="AP11" s="196"/>
      <c r="AQ11" s="196"/>
      <c r="AR11" s="196"/>
      <c r="AS11" s="197"/>
      <c r="AT11" s="204"/>
      <c r="AU11" s="205"/>
      <c r="AV11" s="206"/>
      <c r="AW11" s="204"/>
      <c r="AX11" s="205"/>
      <c r="AY11" s="211"/>
      <c r="BI11" s="24"/>
      <c r="BJ11" s="24"/>
      <c r="BK11" s="231"/>
      <c r="BL11" s="169"/>
      <c r="BM11" s="169"/>
      <c r="BN11" s="169"/>
      <c r="BO11" s="169"/>
      <c r="BP11" s="169"/>
      <c r="BQ11" s="169"/>
      <c r="BR11" s="169"/>
      <c r="BS11" s="390"/>
      <c r="BT11" s="231"/>
      <c r="BU11" s="169"/>
      <c r="BV11" s="170"/>
      <c r="BW11" s="170"/>
      <c r="BX11" s="170"/>
      <c r="BY11" s="170"/>
      <c r="BZ11" s="170"/>
      <c r="CA11" s="170"/>
      <c r="CB11" s="310"/>
      <c r="CC11" s="180"/>
      <c r="CD11" s="169"/>
      <c r="CE11" s="170"/>
      <c r="CF11" s="170"/>
      <c r="CG11" s="170"/>
      <c r="CH11" s="170"/>
      <c r="CI11" s="170"/>
      <c r="CJ11" s="170"/>
      <c r="CK11" s="310"/>
      <c r="CL11" s="180"/>
      <c r="CM11" s="169"/>
      <c r="CN11" s="170"/>
      <c r="CO11" s="170"/>
      <c r="CP11" s="170"/>
      <c r="CQ11" s="170"/>
      <c r="CR11" s="170"/>
      <c r="CS11" s="170"/>
      <c r="CT11" s="170"/>
      <c r="CU11" s="180"/>
      <c r="CV11" s="169"/>
      <c r="CW11" s="170"/>
      <c r="CX11" s="170"/>
      <c r="CY11" s="170"/>
      <c r="CZ11" s="170"/>
      <c r="DA11" s="170"/>
      <c r="DB11" s="170"/>
      <c r="DC11" s="170"/>
      <c r="DD11" s="195"/>
      <c r="DE11" s="196"/>
      <c r="DF11" s="196"/>
      <c r="DG11" s="196"/>
      <c r="DH11" s="196"/>
      <c r="DI11" s="197"/>
      <c r="DJ11" s="204"/>
      <c r="DK11" s="205"/>
      <c r="DL11" s="206"/>
      <c r="DM11" s="204"/>
      <c r="DN11" s="205"/>
      <c r="DO11" s="211"/>
      <c r="DR11" s="231"/>
      <c r="DS11" s="169"/>
      <c r="DT11" s="169"/>
      <c r="DU11" s="169"/>
      <c r="DV11" s="169"/>
      <c r="DW11" s="169"/>
      <c r="DX11" s="169"/>
      <c r="DY11" s="169"/>
      <c r="DZ11" s="390"/>
      <c r="EA11" s="231"/>
      <c r="EB11" s="169"/>
      <c r="EC11" s="170"/>
      <c r="ED11" s="170"/>
      <c r="EE11" s="170"/>
      <c r="EF11" s="170"/>
      <c r="EG11" s="170"/>
      <c r="EH11" s="170"/>
      <c r="EI11" s="310"/>
      <c r="EJ11" s="180"/>
      <c r="EK11" s="169"/>
      <c r="EL11" s="170"/>
      <c r="EM11" s="170"/>
      <c r="EN11" s="170"/>
      <c r="EO11" s="170"/>
      <c r="EP11" s="170"/>
      <c r="EQ11" s="170"/>
      <c r="ER11" s="310"/>
      <c r="ES11" s="180"/>
      <c r="ET11" s="169"/>
      <c r="EU11" s="170"/>
      <c r="EV11" s="170"/>
      <c r="EW11" s="170"/>
      <c r="EX11" s="170"/>
      <c r="EY11" s="170"/>
      <c r="EZ11" s="170"/>
      <c r="FA11" s="170"/>
      <c r="FB11" s="180"/>
      <c r="FC11" s="169"/>
      <c r="FD11" s="170"/>
      <c r="FE11" s="170"/>
      <c r="FF11" s="170"/>
      <c r="FG11" s="170"/>
      <c r="FH11" s="170"/>
      <c r="FI11" s="170"/>
      <c r="FJ11" s="170"/>
      <c r="FK11" s="195"/>
      <c r="FL11" s="196"/>
      <c r="FM11" s="196"/>
      <c r="FN11" s="196"/>
      <c r="FO11" s="196"/>
      <c r="FP11" s="197"/>
      <c r="FQ11" s="204"/>
      <c r="FR11" s="205"/>
      <c r="FS11" s="206"/>
      <c r="FT11" s="204"/>
      <c r="FU11" s="205"/>
      <c r="FV11" s="211"/>
      <c r="FY11" s="254"/>
      <c r="FZ11" s="254"/>
      <c r="GA11" s="254"/>
      <c r="GB11" s="254"/>
      <c r="GC11" s="254"/>
      <c r="GD11" s="254"/>
      <c r="GE11" s="254"/>
      <c r="GF11" s="254"/>
      <c r="GG11" s="254"/>
      <c r="GH11" s="254"/>
      <c r="GI11" s="254"/>
      <c r="GJ11" s="254"/>
      <c r="GK11" s="254"/>
      <c r="GL11" s="254"/>
      <c r="GM11" s="254"/>
      <c r="GN11" s="254"/>
      <c r="GO11" s="254"/>
      <c r="GP11" s="254"/>
      <c r="GQ11" s="254"/>
      <c r="GR11" s="254"/>
      <c r="GS11" s="254"/>
      <c r="GT11" s="254"/>
      <c r="GU11" s="254"/>
      <c r="GV11" s="254"/>
      <c r="GW11" s="254"/>
      <c r="GX11" s="254"/>
      <c r="GY11" s="254"/>
      <c r="GZ11" s="254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</row>
    <row r="12" spans="4:227" ht="6" customHeight="1" x14ac:dyDescent="0.2">
      <c r="D12" s="231"/>
      <c r="E12" s="169"/>
      <c r="F12" s="169"/>
      <c r="G12" s="169"/>
      <c r="H12" s="169"/>
      <c r="I12" s="169"/>
      <c r="J12" s="169"/>
      <c r="K12" s="169"/>
      <c r="L12" s="390"/>
      <c r="M12" s="231"/>
      <c r="N12" s="169"/>
      <c r="O12" s="457"/>
      <c r="P12" s="457"/>
      <c r="Q12" s="457"/>
      <c r="R12" s="457"/>
      <c r="S12" s="457"/>
      <c r="T12" s="457"/>
      <c r="U12" s="458"/>
      <c r="V12" s="180"/>
      <c r="W12" s="169"/>
      <c r="X12" s="170"/>
      <c r="Y12" s="170"/>
      <c r="Z12" s="170"/>
      <c r="AA12" s="170"/>
      <c r="AB12" s="170"/>
      <c r="AC12" s="170"/>
      <c r="AD12" s="310"/>
      <c r="AE12" s="180"/>
      <c r="AF12" s="169"/>
      <c r="AG12" s="170"/>
      <c r="AH12" s="170"/>
      <c r="AI12" s="170"/>
      <c r="AJ12" s="170"/>
      <c r="AK12" s="170"/>
      <c r="AL12" s="170"/>
      <c r="AM12" s="170"/>
      <c r="AN12" s="195"/>
      <c r="AO12" s="196"/>
      <c r="AP12" s="196"/>
      <c r="AQ12" s="196"/>
      <c r="AR12" s="196"/>
      <c r="AS12" s="197"/>
      <c r="AT12" s="204"/>
      <c r="AU12" s="205"/>
      <c r="AV12" s="206"/>
      <c r="AW12" s="204"/>
      <c r="AX12" s="205"/>
      <c r="AY12" s="211"/>
      <c r="BI12" s="24"/>
      <c r="BJ12" s="24"/>
      <c r="BK12" s="231"/>
      <c r="BL12" s="169"/>
      <c r="BM12" s="169"/>
      <c r="BN12" s="169"/>
      <c r="BO12" s="169"/>
      <c r="BP12" s="169"/>
      <c r="BQ12" s="169"/>
      <c r="BR12" s="169"/>
      <c r="BS12" s="390"/>
      <c r="BT12" s="231"/>
      <c r="BU12" s="169"/>
      <c r="BV12" s="170"/>
      <c r="BW12" s="170"/>
      <c r="BX12" s="170"/>
      <c r="BY12" s="170"/>
      <c r="BZ12" s="170"/>
      <c r="CA12" s="170"/>
      <c r="CB12" s="310"/>
      <c r="CC12" s="180"/>
      <c r="CD12" s="169"/>
      <c r="CE12" s="170"/>
      <c r="CF12" s="170"/>
      <c r="CG12" s="170"/>
      <c r="CH12" s="170"/>
      <c r="CI12" s="170"/>
      <c r="CJ12" s="170"/>
      <c r="CK12" s="310"/>
      <c r="CL12" s="180"/>
      <c r="CM12" s="169"/>
      <c r="CN12" s="170"/>
      <c r="CO12" s="170"/>
      <c r="CP12" s="170"/>
      <c r="CQ12" s="170"/>
      <c r="CR12" s="170"/>
      <c r="CS12" s="170"/>
      <c r="CT12" s="170"/>
      <c r="CU12" s="180"/>
      <c r="CV12" s="169"/>
      <c r="CW12" s="170"/>
      <c r="CX12" s="170"/>
      <c r="CY12" s="170"/>
      <c r="CZ12" s="170"/>
      <c r="DA12" s="170"/>
      <c r="DB12" s="170"/>
      <c r="DC12" s="170"/>
      <c r="DD12" s="195"/>
      <c r="DE12" s="196"/>
      <c r="DF12" s="196"/>
      <c r="DG12" s="196"/>
      <c r="DH12" s="196"/>
      <c r="DI12" s="197"/>
      <c r="DJ12" s="204"/>
      <c r="DK12" s="205"/>
      <c r="DL12" s="206"/>
      <c r="DM12" s="204"/>
      <c r="DN12" s="205"/>
      <c r="DO12" s="211"/>
      <c r="DR12" s="231"/>
      <c r="DS12" s="169"/>
      <c r="DT12" s="169"/>
      <c r="DU12" s="169"/>
      <c r="DV12" s="169"/>
      <c r="DW12" s="169"/>
      <c r="DX12" s="169"/>
      <c r="DY12" s="169"/>
      <c r="DZ12" s="390"/>
      <c r="EA12" s="231"/>
      <c r="EB12" s="169"/>
      <c r="EC12" s="170"/>
      <c r="ED12" s="170"/>
      <c r="EE12" s="170"/>
      <c r="EF12" s="170"/>
      <c r="EG12" s="170"/>
      <c r="EH12" s="170"/>
      <c r="EI12" s="310"/>
      <c r="EJ12" s="180"/>
      <c r="EK12" s="169"/>
      <c r="EL12" s="170"/>
      <c r="EM12" s="170"/>
      <c r="EN12" s="170"/>
      <c r="EO12" s="170"/>
      <c r="EP12" s="170"/>
      <c r="EQ12" s="170"/>
      <c r="ER12" s="310"/>
      <c r="ES12" s="180"/>
      <c r="ET12" s="169"/>
      <c r="EU12" s="170"/>
      <c r="EV12" s="170"/>
      <c r="EW12" s="170"/>
      <c r="EX12" s="170"/>
      <c r="EY12" s="170"/>
      <c r="EZ12" s="170"/>
      <c r="FA12" s="170"/>
      <c r="FB12" s="180"/>
      <c r="FC12" s="169"/>
      <c r="FD12" s="170"/>
      <c r="FE12" s="170"/>
      <c r="FF12" s="170"/>
      <c r="FG12" s="170"/>
      <c r="FH12" s="170"/>
      <c r="FI12" s="170"/>
      <c r="FJ12" s="170"/>
      <c r="FK12" s="195"/>
      <c r="FL12" s="196"/>
      <c r="FM12" s="196"/>
      <c r="FN12" s="196"/>
      <c r="FO12" s="196"/>
      <c r="FP12" s="197"/>
      <c r="FQ12" s="204"/>
      <c r="FR12" s="205"/>
      <c r="FS12" s="206"/>
      <c r="FT12" s="204"/>
      <c r="FU12" s="205"/>
      <c r="FV12" s="211"/>
      <c r="FY12" s="254"/>
      <c r="FZ12" s="254"/>
      <c r="GA12" s="254"/>
      <c r="GB12" s="254"/>
      <c r="GC12" s="254"/>
      <c r="GD12" s="254"/>
      <c r="GE12" s="254"/>
      <c r="GF12" s="254"/>
      <c r="GG12" s="254"/>
      <c r="GH12" s="254"/>
      <c r="GI12" s="254"/>
      <c r="GJ12" s="254"/>
      <c r="GK12" s="254"/>
      <c r="GL12" s="254"/>
      <c r="GM12" s="254"/>
      <c r="GN12" s="254"/>
      <c r="GO12" s="254"/>
      <c r="GP12" s="254"/>
      <c r="GQ12" s="254"/>
      <c r="GR12" s="254"/>
      <c r="GS12" s="254"/>
      <c r="GT12" s="254"/>
      <c r="GU12" s="254"/>
      <c r="GV12" s="254"/>
      <c r="GW12" s="254"/>
      <c r="GX12" s="254"/>
      <c r="GY12" s="254"/>
      <c r="GZ12" s="254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</row>
    <row r="13" spans="4:227" ht="6" customHeight="1" thickBot="1" x14ac:dyDescent="0.25">
      <c r="D13" s="231"/>
      <c r="E13" s="169"/>
      <c r="F13" s="169"/>
      <c r="G13" s="169"/>
      <c r="H13" s="169"/>
      <c r="I13" s="169"/>
      <c r="J13" s="169"/>
      <c r="K13" s="169"/>
      <c r="L13" s="390"/>
      <c r="M13" s="231"/>
      <c r="N13" s="169"/>
      <c r="O13" s="459"/>
      <c r="P13" s="459"/>
      <c r="Q13" s="459"/>
      <c r="R13" s="459"/>
      <c r="S13" s="459"/>
      <c r="T13" s="459"/>
      <c r="U13" s="460"/>
      <c r="V13" s="180"/>
      <c r="W13" s="169"/>
      <c r="X13" s="248"/>
      <c r="Y13" s="248"/>
      <c r="Z13" s="248"/>
      <c r="AA13" s="248"/>
      <c r="AB13" s="248"/>
      <c r="AC13" s="248"/>
      <c r="AD13" s="311"/>
      <c r="AE13" s="180"/>
      <c r="AF13" s="169"/>
      <c r="AG13" s="248"/>
      <c r="AH13" s="248"/>
      <c r="AI13" s="248"/>
      <c r="AJ13" s="248"/>
      <c r="AK13" s="248"/>
      <c r="AL13" s="248"/>
      <c r="AM13" s="248"/>
      <c r="AN13" s="198"/>
      <c r="AO13" s="199"/>
      <c r="AP13" s="199"/>
      <c r="AQ13" s="199"/>
      <c r="AR13" s="199"/>
      <c r="AS13" s="200"/>
      <c r="AT13" s="207"/>
      <c r="AU13" s="208"/>
      <c r="AV13" s="209"/>
      <c r="AW13" s="207"/>
      <c r="AX13" s="208"/>
      <c r="AY13" s="212"/>
      <c r="BI13" s="24"/>
      <c r="BJ13" s="24"/>
      <c r="BK13" s="231"/>
      <c r="BL13" s="169"/>
      <c r="BM13" s="169"/>
      <c r="BN13" s="169"/>
      <c r="BO13" s="169"/>
      <c r="BP13" s="169"/>
      <c r="BQ13" s="169"/>
      <c r="BR13" s="169"/>
      <c r="BS13" s="390"/>
      <c r="BT13" s="231"/>
      <c r="BU13" s="169"/>
      <c r="BV13" s="248"/>
      <c r="BW13" s="248"/>
      <c r="BX13" s="248"/>
      <c r="BY13" s="248"/>
      <c r="BZ13" s="248"/>
      <c r="CA13" s="248"/>
      <c r="CB13" s="311"/>
      <c r="CC13" s="180"/>
      <c r="CD13" s="169"/>
      <c r="CE13" s="248"/>
      <c r="CF13" s="248"/>
      <c r="CG13" s="248"/>
      <c r="CH13" s="248"/>
      <c r="CI13" s="248"/>
      <c r="CJ13" s="248"/>
      <c r="CK13" s="311"/>
      <c r="CL13" s="180"/>
      <c r="CM13" s="169"/>
      <c r="CN13" s="248"/>
      <c r="CO13" s="248"/>
      <c r="CP13" s="248"/>
      <c r="CQ13" s="248"/>
      <c r="CR13" s="248"/>
      <c r="CS13" s="248"/>
      <c r="CT13" s="248"/>
      <c r="CU13" s="180"/>
      <c r="CV13" s="169"/>
      <c r="CW13" s="248"/>
      <c r="CX13" s="248"/>
      <c r="CY13" s="248"/>
      <c r="CZ13" s="248"/>
      <c r="DA13" s="248"/>
      <c r="DB13" s="248"/>
      <c r="DC13" s="248"/>
      <c r="DD13" s="198"/>
      <c r="DE13" s="199"/>
      <c r="DF13" s="199"/>
      <c r="DG13" s="199"/>
      <c r="DH13" s="199"/>
      <c r="DI13" s="200"/>
      <c r="DJ13" s="207"/>
      <c r="DK13" s="208"/>
      <c r="DL13" s="209"/>
      <c r="DM13" s="207"/>
      <c r="DN13" s="208"/>
      <c r="DO13" s="212"/>
      <c r="DR13" s="231"/>
      <c r="DS13" s="169"/>
      <c r="DT13" s="169"/>
      <c r="DU13" s="169"/>
      <c r="DV13" s="169"/>
      <c r="DW13" s="169"/>
      <c r="DX13" s="169"/>
      <c r="DY13" s="169"/>
      <c r="DZ13" s="390"/>
      <c r="EA13" s="231"/>
      <c r="EB13" s="169"/>
      <c r="EC13" s="248"/>
      <c r="ED13" s="248"/>
      <c r="EE13" s="248"/>
      <c r="EF13" s="248"/>
      <c r="EG13" s="248"/>
      <c r="EH13" s="248"/>
      <c r="EI13" s="311"/>
      <c r="EJ13" s="180"/>
      <c r="EK13" s="169"/>
      <c r="EL13" s="248"/>
      <c r="EM13" s="248"/>
      <c r="EN13" s="248"/>
      <c r="EO13" s="248"/>
      <c r="EP13" s="248"/>
      <c r="EQ13" s="248"/>
      <c r="ER13" s="311"/>
      <c r="ES13" s="180"/>
      <c r="ET13" s="169"/>
      <c r="EU13" s="248"/>
      <c r="EV13" s="248"/>
      <c r="EW13" s="248"/>
      <c r="EX13" s="248"/>
      <c r="EY13" s="248"/>
      <c r="EZ13" s="248"/>
      <c r="FA13" s="248"/>
      <c r="FB13" s="180"/>
      <c r="FC13" s="169"/>
      <c r="FD13" s="248"/>
      <c r="FE13" s="248"/>
      <c r="FF13" s="248"/>
      <c r="FG13" s="248"/>
      <c r="FH13" s="248"/>
      <c r="FI13" s="248"/>
      <c r="FJ13" s="248"/>
      <c r="FK13" s="198"/>
      <c r="FL13" s="199"/>
      <c r="FM13" s="199"/>
      <c r="FN13" s="199"/>
      <c r="FO13" s="199"/>
      <c r="FP13" s="200"/>
      <c r="FQ13" s="207"/>
      <c r="FR13" s="208"/>
      <c r="FS13" s="209"/>
      <c r="FT13" s="207"/>
      <c r="FU13" s="208"/>
      <c r="FV13" s="212"/>
      <c r="FY13" s="167" t="s">
        <v>94</v>
      </c>
      <c r="FZ13" s="167"/>
      <c r="GA13" s="167"/>
      <c r="GB13" s="167"/>
      <c r="GC13" s="167"/>
      <c r="GD13" s="167"/>
      <c r="GE13" s="167"/>
      <c r="GF13" s="167"/>
      <c r="GG13" s="167"/>
      <c r="GH13" s="167"/>
      <c r="GI13" s="167"/>
      <c r="GJ13" s="167"/>
      <c r="GK13" s="167"/>
      <c r="GL13" s="167"/>
      <c r="GM13" s="167"/>
      <c r="GN13" s="167"/>
      <c r="GO13" s="167"/>
      <c r="GP13" s="167"/>
      <c r="GQ13" s="167"/>
      <c r="GR13" s="167"/>
      <c r="GS13" s="167"/>
      <c r="GT13" s="167"/>
      <c r="GU13" s="167"/>
      <c r="GV13" s="167"/>
      <c r="GW13" s="167"/>
      <c r="GX13" s="167"/>
      <c r="GY13" s="167"/>
      <c r="GZ13" s="167"/>
    </row>
    <row r="14" spans="4:227" ht="6" customHeight="1" thickTop="1" x14ac:dyDescent="0.2">
      <c r="D14" s="296">
        <v>1</v>
      </c>
      <c r="E14" s="185"/>
      <c r="F14" s="461" t="s">
        <v>107</v>
      </c>
      <c r="G14" s="461"/>
      <c r="H14" s="461"/>
      <c r="I14" s="461"/>
      <c r="J14" s="461"/>
      <c r="K14" s="461"/>
      <c r="L14" s="462"/>
      <c r="M14" s="299"/>
      <c r="N14" s="300"/>
      <c r="O14" s="300"/>
      <c r="P14" s="300"/>
      <c r="Q14" s="300"/>
      <c r="R14" s="300"/>
      <c r="S14" s="300"/>
      <c r="T14" s="300"/>
      <c r="U14" s="301"/>
      <c r="V14" s="304">
        <v>3</v>
      </c>
      <c r="W14" s="249"/>
      <c r="X14" s="249"/>
      <c r="Y14" s="185" t="s">
        <v>12</v>
      </c>
      <c r="Z14" s="185"/>
      <c r="AA14" s="185"/>
      <c r="AB14" s="305">
        <v>0</v>
      </c>
      <c r="AC14" s="305"/>
      <c r="AD14" s="306"/>
      <c r="AE14" s="304">
        <v>3</v>
      </c>
      <c r="AF14" s="249"/>
      <c r="AG14" s="249"/>
      <c r="AH14" s="185" t="s">
        <v>12</v>
      </c>
      <c r="AI14" s="185"/>
      <c r="AJ14" s="185"/>
      <c r="AK14" s="305">
        <v>0</v>
      </c>
      <c r="AL14" s="305"/>
      <c r="AM14" s="305"/>
      <c r="AN14" s="253">
        <f>IF(AND(V14="",AE14="",M14=""),"",IF(V14=3,1,0)+IF(AE14=3,1,0)+IF(M14=3,1,0))</f>
        <v>2</v>
      </c>
      <c r="AO14" s="185"/>
      <c r="AP14" s="185" t="s">
        <v>12</v>
      </c>
      <c r="AQ14" s="185"/>
      <c r="AR14" s="185">
        <f>IF(AND(AB14="",AK14="",S14=""),"",IF(AB14=3,1,0)+IF(AK14=3,1,0)+IF(S14=3,1,0))</f>
        <v>0</v>
      </c>
      <c r="AS14" s="216"/>
      <c r="AT14" s="295">
        <f>IF(AN14="","",AN14*2+AR14)</f>
        <v>4</v>
      </c>
      <c r="AU14" s="185"/>
      <c r="AV14" s="216"/>
      <c r="AW14" s="185">
        <f>IF(AT14="","",RANK(AT14,AT14:AV25))</f>
        <v>1</v>
      </c>
      <c r="AX14" s="185"/>
      <c r="AY14" s="186"/>
      <c r="BI14" s="24"/>
      <c r="BJ14" s="24"/>
      <c r="BK14" s="296">
        <v>1</v>
      </c>
      <c r="BL14" s="185"/>
      <c r="BM14" s="297" t="s">
        <v>85</v>
      </c>
      <c r="BN14" s="297"/>
      <c r="BO14" s="297"/>
      <c r="BP14" s="297"/>
      <c r="BQ14" s="297"/>
      <c r="BR14" s="297"/>
      <c r="BS14" s="298"/>
      <c r="BT14" s="299"/>
      <c r="BU14" s="300"/>
      <c r="BV14" s="300"/>
      <c r="BW14" s="300"/>
      <c r="BX14" s="300"/>
      <c r="BY14" s="300"/>
      <c r="BZ14" s="300"/>
      <c r="CA14" s="300"/>
      <c r="CB14" s="301"/>
      <c r="CC14" s="304">
        <v>3</v>
      </c>
      <c r="CD14" s="249"/>
      <c r="CE14" s="249"/>
      <c r="CF14" s="185" t="s">
        <v>12</v>
      </c>
      <c r="CG14" s="185"/>
      <c r="CH14" s="185"/>
      <c r="CI14" s="305">
        <v>0</v>
      </c>
      <c r="CJ14" s="305"/>
      <c r="CK14" s="306"/>
      <c r="CL14" s="304">
        <v>3</v>
      </c>
      <c r="CM14" s="249"/>
      <c r="CN14" s="249"/>
      <c r="CO14" s="185" t="s">
        <v>12</v>
      </c>
      <c r="CP14" s="185"/>
      <c r="CQ14" s="185"/>
      <c r="CR14" s="305">
        <v>0</v>
      </c>
      <c r="CS14" s="305"/>
      <c r="CT14" s="306"/>
      <c r="CU14" s="249">
        <v>3</v>
      </c>
      <c r="CV14" s="249"/>
      <c r="CW14" s="249"/>
      <c r="CX14" s="185" t="s">
        <v>12</v>
      </c>
      <c r="CY14" s="185"/>
      <c r="CZ14" s="185"/>
      <c r="DA14" s="305">
        <v>0</v>
      </c>
      <c r="DB14" s="305"/>
      <c r="DC14" s="307"/>
      <c r="DD14" s="185">
        <f>IF(AND(CC14="",CL14="",CU14="",BT14=""),"",IF(CC14=3,1,0)+IF(CL14=3,1,0)+IF(CU14=3,1,0)+IF(BT14=3,1,0))</f>
        <v>3</v>
      </c>
      <c r="DE14" s="185"/>
      <c r="DF14" s="185" t="s">
        <v>12</v>
      </c>
      <c r="DG14" s="185"/>
      <c r="DH14" s="185">
        <f>IF(AND(CI14="",CR14="",DA14="",BZ14=""),"",IF(CI14=3,1,0)+IF(CR14=3,1,0)+IF(DA14=3,1,0)+IF(BZ14=3,1,0))</f>
        <v>0</v>
      </c>
      <c r="DI14" s="185"/>
      <c r="DJ14" s="295">
        <f>IF(DD14="","",DD14*2+DH14)</f>
        <v>6</v>
      </c>
      <c r="DK14" s="185"/>
      <c r="DL14" s="216"/>
      <c r="DM14" s="185">
        <f>IF(DJ14="","",RANK(DJ14,DJ14:DL29))</f>
        <v>1</v>
      </c>
      <c r="DN14" s="185"/>
      <c r="DO14" s="186"/>
      <c r="DP14" s="25"/>
      <c r="DQ14" s="25"/>
      <c r="DR14" s="296">
        <v>1</v>
      </c>
      <c r="DS14" s="185"/>
      <c r="DT14" s="297" t="s">
        <v>98</v>
      </c>
      <c r="DU14" s="297"/>
      <c r="DV14" s="297"/>
      <c r="DW14" s="297"/>
      <c r="DX14" s="297"/>
      <c r="DY14" s="297"/>
      <c r="DZ14" s="298"/>
      <c r="EA14" s="299"/>
      <c r="EB14" s="300"/>
      <c r="EC14" s="300"/>
      <c r="ED14" s="300"/>
      <c r="EE14" s="300"/>
      <c r="EF14" s="300"/>
      <c r="EG14" s="300"/>
      <c r="EH14" s="300"/>
      <c r="EI14" s="301"/>
      <c r="EJ14" s="304">
        <v>3</v>
      </c>
      <c r="EK14" s="249"/>
      <c r="EL14" s="249"/>
      <c r="EM14" s="185" t="s">
        <v>12</v>
      </c>
      <c r="EN14" s="185"/>
      <c r="EO14" s="185"/>
      <c r="EP14" s="305">
        <v>0</v>
      </c>
      <c r="EQ14" s="305"/>
      <c r="ER14" s="306"/>
      <c r="ES14" s="304">
        <v>3</v>
      </c>
      <c r="ET14" s="249"/>
      <c r="EU14" s="249"/>
      <c r="EV14" s="185" t="s">
        <v>12</v>
      </c>
      <c r="EW14" s="185"/>
      <c r="EX14" s="185"/>
      <c r="EY14" s="305">
        <v>0</v>
      </c>
      <c r="EZ14" s="305"/>
      <c r="FA14" s="306"/>
      <c r="FB14" s="249">
        <v>3</v>
      </c>
      <c r="FC14" s="249"/>
      <c r="FD14" s="249"/>
      <c r="FE14" s="185" t="s">
        <v>12</v>
      </c>
      <c r="FF14" s="185"/>
      <c r="FG14" s="185"/>
      <c r="FH14" s="305">
        <v>0</v>
      </c>
      <c r="FI14" s="305"/>
      <c r="FJ14" s="307"/>
      <c r="FK14" s="185">
        <f>IF(AND(EJ14="",ES14="",FB14="",EA14=""),"",IF(EJ14=3,1,0)+IF(ES14=3,1,0)+IF(FB14=3,1,0)+IF(EA14=3,1,0))</f>
        <v>3</v>
      </c>
      <c r="FL14" s="185"/>
      <c r="FM14" s="185" t="s">
        <v>12</v>
      </c>
      <c r="FN14" s="185"/>
      <c r="FO14" s="185">
        <f>IF(AND(EP14="",EY14="",FH14="",EG14=""),"",IF(EP14=3,1,0)+IF(EY14=3,1,0)+IF(FH14=3,1,0)+IF(EG14=3,1,0))</f>
        <v>0</v>
      </c>
      <c r="FP14" s="185"/>
      <c r="FQ14" s="295">
        <f>IF(FK14="","",FK14*2+FO14)</f>
        <v>6</v>
      </c>
      <c r="FR14" s="185"/>
      <c r="FS14" s="216"/>
      <c r="FT14" s="185">
        <f>IF(FQ14="","",RANK(FQ14,FQ14:FS29))</f>
        <v>1</v>
      </c>
      <c r="FU14" s="185"/>
      <c r="FV14" s="186"/>
      <c r="FY14" s="167"/>
      <c r="FZ14" s="167"/>
      <c r="GA14" s="167"/>
      <c r="GB14" s="167"/>
      <c r="GC14" s="167"/>
      <c r="GD14" s="167"/>
      <c r="GE14" s="167"/>
      <c r="GF14" s="167"/>
      <c r="GG14" s="167"/>
      <c r="GH14" s="167"/>
      <c r="GI14" s="167"/>
      <c r="GJ14" s="167"/>
      <c r="GK14" s="167"/>
      <c r="GL14" s="167"/>
      <c r="GM14" s="167"/>
      <c r="GN14" s="167"/>
      <c r="GO14" s="167"/>
      <c r="GP14" s="167"/>
      <c r="GQ14" s="167"/>
      <c r="GR14" s="167"/>
      <c r="GS14" s="167"/>
      <c r="GT14" s="167"/>
      <c r="GU14" s="167"/>
      <c r="GV14" s="167"/>
      <c r="GW14" s="167"/>
      <c r="GX14" s="167"/>
      <c r="GY14" s="167"/>
      <c r="GZ14" s="167"/>
    </row>
    <row r="15" spans="4:227" ht="6" customHeight="1" x14ac:dyDescent="0.2">
      <c r="D15" s="231"/>
      <c r="E15" s="169"/>
      <c r="F15" s="463"/>
      <c r="G15" s="463"/>
      <c r="H15" s="463"/>
      <c r="I15" s="463"/>
      <c r="J15" s="463"/>
      <c r="K15" s="463"/>
      <c r="L15" s="464"/>
      <c r="M15" s="302"/>
      <c r="N15" s="226"/>
      <c r="O15" s="226"/>
      <c r="P15" s="226"/>
      <c r="Q15" s="226"/>
      <c r="R15" s="226"/>
      <c r="S15" s="226"/>
      <c r="T15" s="226"/>
      <c r="U15" s="303"/>
      <c r="V15" s="241"/>
      <c r="W15" s="242"/>
      <c r="X15" s="242"/>
      <c r="Y15" s="169"/>
      <c r="Z15" s="169"/>
      <c r="AA15" s="169"/>
      <c r="AB15" s="251"/>
      <c r="AC15" s="251"/>
      <c r="AD15" s="293"/>
      <c r="AE15" s="241"/>
      <c r="AF15" s="242"/>
      <c r="AG15" s="242"/>
      <c r="AH15" s="169"/>
      <c r="AI15" s="169"/>
      <c r="AJ15" s="169"/>
      <c r="AK15" s="251"/>
      <c r="AL15" s="251"/>
      <c r="AM15" s="251"/>
      <c r="AN15" s="173"/>
      <c r="AO15" s="169"/>
      <c r="AP15" s="169"/>
      <c r="AQ15" s="169"/>
      <c r="AR15" s="169"/>
      <c r="AS15" s="177"/>
      <c r="AT15" s="180"/>
      <c r="AU15" s="169"/>
      <c r="AV15" s="177"/>
      <c r="AW15" s="169"/>
      <c r="AX15" s="169"/>
      <c r="AY15" s="183"/>
      <c r="BI15" s="24"/>
      <c r="BJ15" s="24"/>
      <c r="BK15" s="231"/>
      <c r="BL15" s="169"/>
      <c r="BM15" s="233"/>
      <c r="BN15" s="233"/>
      <c r="BO15" s="233"/>
      <c r="BP15" s="233"/>
      <c r="BQ15" s="233"/>
      <c r="BR15" s="233"/>
      <c r="BS15" s="234"/>
      <c r="BT15" s="302"/>
      <c r="BU15" s="226"/>
      <c r="BV15" s="226"/>
      <c r="BW15" s="226"/>
      <c r="BX15" s="226"/>
      <c r="BY15" s="226"/>
      <c r="BZ15" s="226"/>
      <c r="CA15" s="226"/>
      <c r="CB15" s="303"/>
      <c r="CC15" s="241"/>
      <c r="CD15" s="242"/>
      <c r="CE15" s="242"/>
      <c r="CF15" s="169"/>
      <c r="CG15" s="169"/>
      <c r="CH15" s="169"/>
      <c r="CI15" s="251"/>
      <c r="CJ15" s="251"/>
      <c r="CK15" s="293"/>
      <c r="CL15" s="241"/>
      <c r="CM15" s="242"/>
      <c r="CN15" s="242"/>
      <c r="CO15" s="169"/>
      <c r="CP15" s="169"/>
      <c r="CQ15" s="169"/>
      <c r="CR15" s="251"/>
      <c r="CS15" s="251"/>
      <c r="CT15" s="293"/>
      <c r="CU15" s="242"/>
      <c r="CV15" s="242"/>
      <c r="CW15" s="242"/>
      <c r="CX15" s="169"/>
      <c r="CY15" s="169"/>
      <c r="CZ15" s="169"/>
      <c r="DA15" s="251"/>
      <c r="DB15" s="251"/>
      <c r="DC15" s="282"/>
      <c r="DD15" s="169"/>
      <c r="DE15" s="169"/>
      <c r="DF15" s="169"/>
      <c r="DG15" s="169"/>
      <c r="DH15" s="169"/>
      <c r="DI15" s="169"/>
      <c r="DJ15" s="180"/>
      <c r="DK15" s="169"/>
      <c r="DL15" s="177"/>
      <c r="DM15" s="169"/>
      <c r="DN15" s="169"/>
      <c r="DO15" s="183"/>
      <c r="DP15" s="25"/>
      <c r="DQ15" s="25"/>
      <c r="DR15" s="231"/>
      <c r="DS15" s="169"/>
      <c r="DT15" s="233"/>
      <c r="DU15" s="233"/>
      <c r="DV15" s="233"/>
      <c r="DW15" s="233"/>
      <c r="DX15" s="233"/>
      <c r="DY15" s="233"/>
      <c r="DZ15" s="234"/>
      <c r="EA15" s="302"/>
      <c r="EB15" s="226"/>
      <c r="EC15" s="226"/>
      <c r="ED15" s="226"/>
      <c r="EE15" s="226"/>
      <c r="EF15" s="226"/>
      <c r="EG15" s="226"/>
      <c r="EH15" s="226"/>
      <c r="EI15" s="303"/>
      <c r="EJ15" s="241"/>
      <c r="EK15" s="242"/>
      <c r="EL15" s="242"/>
      <c r="EM15" s="169"/>
      <c r="EN15" s="169"/>
      <c r="EO15" s="169"/>
      <c r="EP15" s="251"/>
      <c r="EQ15" s="251"/>
      <c r="ER15" s="293"/>
      <c r="ES15" s="241"/>
      <c r="ET15" s="242"/>
      <c r="EU15" s="242"/>
      <c r="EV15" s="169"/>
      <c r="EW15" s="169"/>
      <c r="EX15" s="169"/>
      <c r="EY15" s="251"/>
      <c r="EZ15" s="251"/>
      <c r="FA15" s="293"/>
      <c r="FB15" s="242"/>
      <c r="FC15" s="242"/>
      <c r="FD15" s="242"/>
      <c r="FE15" s="169"/>
      <c r="FF15" s="169"/>
      <c r="FG15" s="169"/>
      <c r="FH15" s="251"/>
      <c r="FI15" s="251"/>
      <c r="FJ15" s="282"/>
      <c r="FK15" s="169"/>
      <c r="FL15" s="169"/>
      <c r="FM15" s="169"/>
      <c r="FN15" s="169"/>
      <c r="FO15" s="169"/>
      <c r="FP15" s="169"/>
      <c r="FQ15" s="180"/>
      <c r="FR15" s="169"/>
      <c r="FS15" s="177"/>
      <c r="FT15" s="169"/>
      <c r="FU15" s="169"/>
      <c r="FV15" s="183"/>
      <c r="FY15" s="167"/>
      <c r="FZ15" s="167"/>
      <c r="GA15" s="167"/>
      <c r="GB15" s="167"/>
      <c r="GC15" s="167"/>
      <c r="GD15" s="167"/>
      <c r="GE15" s="167"/>
      <c r="GF15" s="167"/>
      <c r="GG15" s="167"/>
      <c r="GH15" s="167"/>
      <c r="GI15" s="167"/>
      <c r="GJ15" s="167"/>
      <c r="GK15" s="167"/>
      <c r="GL15" s="167"/>
      <c r="GM15" s="167"/>
      <c r="GN15" s="167"/>
      <c r="GO15" s="167"/>
      <c r="GP15" s="167"/>
      <c r="GQ15" s="167"/>
      <c r="GR15" s="167"/>
      <c r="GS15" s="167"/>
      <c r="GT15" s="167"/>
      <c r="GU15" s="167"/>
      <c r="GV15" s="167"/>
      <c r="GW15" s="167"/>
      <c r="GX15" s="167"/>
      <c r="GY15" s="167"/>
      <c r="GZ15" s="167"/>
    </row>
    <row r="16" spans="4:227" ht="6" customHeight="1" x14ac:dyDescent="0.2">
      <c r="D16" s="231"/>
      <c r="E16" s="169"/>
      <c r="F16" s="463"/>
      <c r="G16" s="463"/>
      <c r="H16" s="463"/>
      <c r="I16" s="463"/>
      <c r="J16" s="463"/>
      <c r="K16" s="463"/>
      <c r="L16" s="464"/>
      <c r="M16" s="302"/>
      <c r="N16" s="226"/>
      <c r="O16" s="226"/>
      <c r="P16" s="226"/>
      <c r="Q16" s="226"/>
      <c r="R16" s="226"/>
      <c r="S16" s="226"/>
      <c r="T16" s="226"/>
      <c r="U16" s="303"/>
      <c r="V16" s="241"/>
      <c r="W16" s="242"/>
      <c r="X16" s="242"/>
      <c r="Y16" s="169"/>
      <c r="Z16" s="169"/>
      <c r="AA16" s="169"/>
      <c r="AB16" s="251"/>
      <c r="AC16" s="251"/>
      <c r="AD16" s="293"/>
      <c r="AE16" s="241"/>
      <c r="AF16" s="242"/>
      <c r="AG16" s="242"/>
      <c r="AH16" s="169"/>
      <c r="AI16" s="169"/>
      <c r="AJ16" s="169"/>
      <c r="AK16" s="251"/>
      <c r="AL16" s="251"/>
      <c r="AM16" s="251"/>
      <c r="AN16" s="173"/>
      <c r="AO16" s="169"/>
      <c r="AP16" s="169"/>
      <c r="AQ16" s="169"/>
      <c r="AR16" s="169"/>
      <c r="AS16" s="177"/>
      <c r="AT16" s="180"/>
      <c r="AU16" s="169"/>
      <c r="AV16" s="177"/>
      <c r="AW16" s="169"/>
      <c r="AX16" s="169"/>
      <c r="AY16" s="183"/>
      <c r="BI16" s="24"/>
      <c r="BJ16" s="24"/>
      <c r="BK16" s="231"/>
      <c r="BL16" s="169"/>
      <c r="BM16" s="233"/>
      <c r="BN16" s="233"/>
      <c r="BO16" s="233"/>
      <c r="BP16" s="233"/>
      <c r="BQ16" s="233"/>
      <c r="BR16" s="233"/>
      <c r="BS16" s="234"/>
      <c r="BT16" s="302"/>
      <c r="BU16" s="226"/>
      <c r="BV16" s="226"/>
      <c r="BW16" s="226"/>
      <c r="BX16" s="226"/>
      <c r="BY16" s="226"/>
      <c r="BZ16" s="226"/>
      <c r="CA16" s="226"/>
      <c r="CB16" s="303"/>
      <c r="CC16" s="241"/>
      <c r="CD16" s="242"/>
      <c r="CE16" s="242"/>
      <c r="CF16" s="169"/>
      <c r="CG16" s="169"/>
      <c r="CH16" s="169"/>
      <c r="CI16" s="251"/>
      <c r="CJ16" s="251"/>
      <c r="CK16" s="293"/>
      <c r="CL16" s="241"/>
      <c r="CM16" s="242"/>
      <c r="CN16" s="242"/>
      <c r="CO16" s="169"/>
      <c r="CP16" s="169"/>
      <c r="CQ16" s="169"/>
      <c r="CR16" s="251"/>
      <c r="CS16" s="251"/>
      <c r="CT16" s="293"/>
      <c r="CU16" s="242"/>
      <c r="CV16" s="242"/>
      <c r="CW16" s="242"/>
      <c r="CX16" s="169"/>
      <c r="CY16" s="169"/>
      <c r="CZ16" s="169"/>
      <c r="DA16" s="251"/>
      <c r="DB16" s="251"/>
      <c r="DC16" s="282"/>
      <c r="DD16" s="169"/>
      <c r="DE16" s="169"/>
      <c r="DF16" s="169"/>
      <c r="DG16" s="169"/>
      <c r="DH16" s="169"/>
      <c r="DI16" s="169"/>
      <c r="DJ16" s="180"/>
      <c r="DK16" s="169"/>
      <c r="DL16" s="177"/>
      <c r="DM16" s="169"/>
      <c r="DN16" s="169"/>
      <c r="DO16" s="183"/>
      <c r="DP16" s="25"/>
      <c r="DQ16" s="25"/>
      <c r="DR16" s="231"/>
      <c r="DS16" s="169"/>
      <c r="DT16" s="233"/>
      <c r="DU16" s="233"/>
      <c r="DV16" s="233"/>
      <c r="DW16" s="233"/>
      <c r="DX16" s="233"/>
      <c r="DY16" s="233"/>
      <c r="DZ16" s="234"/>
      <c r="EA16" s="302"/>
      <c r="EB16" s="226"/>
      <c r="EC16" s="226"/>
      <c r="ED16" s="226"/>
      <c r="EE16" s="226"/>
      <c r="EF16" s="226"/>
      <c r="EG16" s="226"/>
      <c r="EH16" s="226"/>
      <c r="EI16" s="303"/>
      <c r="EJ16" s="241"/>
      <c r="EK16" s="242"/>
      <c r="EL16" s="242"/>
      <c r="EM16" s="169"/>
      <c r="EN16" s="169"/>
      <c r="EO16" s="169"/>
      <c r="EP16" s="251"/>
      <c r="EQ16" s="251"/>
      <c r="ER16" s="293"/>
      <c r="ES16" s="241"/>
      <c r="ET16" s="242"/>
      <c r="EU16" s="242"/>
      <c r="EV16" s="169"/>
      <c r="EW16" s="169"/>
      <c r="EX16" s="169"/>
      <c r="EY16" s="251"/>
      <c r="EZ16" s="251"/>
      <c r="FA16" s="293"/>
      <c r="FB16" s="242"/>
      <c r="FC16" s="242"/>
      <c r="FD16" s="242"/>
      <c r="FE16" s="169"/>
      <c r="FF16" s="169"/>
      <c r="FG16" s="169"/>
      <c r="FH16" s="251"/>
      <c r="FI16" s="251"/>
      <c r="FJ16" s="282"/>
      <c r="FK16" s="169"/>
      <c r="FL16" s="169"/>
      <c r="FM16" s="169"/>
      <c r="FN16" s="169"/>
      <c r="FO16" s="169"/>
      <c r="FP16" s="169"/>
      <c r="FQ16" s="180"/>
      <c r="FR16" s="169"/>
      <c r="FS16" s="177"/>
      <c r="FT16" s="169"/>
      <c r="FU16" s="169"/>
      <c r="FV16" s="183"/>
      <c r="FY16" s="353" t="s">
        <v>30</v>
      </c>
      <c r="FZ16" s="353"/>
      <c r="GA16" s="353"/>
      <c r="GB16" s="353"/>
      <c r="GC16" s="167" t="s">
        <v>31</v>
      </c>
      <c r="GD16" s="167"/>
      <c r="GE16" s="167"/>
      <c r="GF16" s="167"/>
      <c r="GG16" s="167"/>
      <c r="GH16" s="167"/>
      <c r="GI16" s="167"/>
      <c r="GJ16" s="167"/>
      <c r="GK16" s="167"/>
      <c r="GL16" s="167"/>
      <c r="GM16" s="167"/>
      <c r="GN16" s="167"/>
    </row>
    <row r="17" spans="4:203" ht="6" customHeight="1" x14ac:dyDescent="0.2">
      <c r="D17" s="231"/>
      <c r="E17" s="169"/>
      <c r="F17" s="463"/>
      <c r="G17" s="463"/>
      <c r="H17" s="463"/>
      <c r="I17" s="463"/>
      <c r="J17" s="463"/>
      <c r="K17" s="463"/>
      <c r="L17" s="464"/>
      <c r="M17" s="302"/>
      <c r="N17" s="226"/>
      <c r="O17" s="226"/>
      <c r="P17" s="226"/>
      <c r="Q17" s="226"/>
      <c r="R17" s="226"/>
      <c r="S17" s="226"/>
      <c r="T17" s="226"/>
      <c r="U17" s="303"/>
      <c r="V17" s="241"/>
      <c r="W17" s="242"/>
      <c r="X17" s="242"/>
      <c r="Y17" s="169"/>
      <c r="Z17" s="169"/>
      <c r="AA17" s="169"/>
      <c r="AB17" s="251"/>
      <c r="AC17" s="251"/>
      <c r="AD17" s="293"/>
      <c r="AE17" s="241"/>
      <c r="AF17" s="242"/>
      <c r="AG17" s="242"/>
      <c r="AH17" s="169"/>
      <c r="AI17" s="169"/>
      <c r="AJ17" s="169"/>
      <c r="AK17" s="251"/>
      <c r="AL17" s="251"/>
      <c r="AM17" s="251"/>
      <c r="AN17" s="189"/>
      <c r="AO17" s="187"/>
      <c r="AP17" s="187"/>
      <c r="AQ17" s="187"/>
      <c r="AR17" s="187"/>
      <c r="AS17" s="190"/>
      <c r="AT17" s="191"/>
      <c r="AU17" s="187"/>
      <c r="AV17" s="190"/>
      <c r="AW17" s="187"/>
      <c r="AX17" s="187"/>
      <c r="AY17" s="188"/>
      <c r="BI17" s="24"/>
      <c r="BJ17" s="24"/>
      <c r="BK17" s="231"/>
      <c r="BL17" s="169"/>
      <c r="BM17" s="233"/>
      <c r="BN17" s="233"/>
      <c r="BO17" s="233"/>
      <c r="BP17" s="233"/>
      <c r="BQ17" s="233"/>
      <c r="BR17" s="233"/>
      <c r="BS17" s="234"/>
      <c r="BT17" s="302"/>
      <c r="BU17" s="226"/>
      <c r="BV17" s="226"/>
      <c r="BW17" s="226"/>
      <c r="BX17" s="226"/>
      <c r="BY17" s="226"/>
      <c r="BZ17" s="226"/>
      <c r="CA17" s="226"/>
      <c r="CB17" s="303"/>
      <c r="CC17" s="241"/>
      <c r="CD17" s="242"/>
      <c r="CE17" s="242"/>
      <c r="CF17" s="169"/>
      <c r="CG17" s="169"/>
      <c r="CH17" s="169"/>
      <c r="CI17" s="251"/>
      <c r="CJ17" s="251"/>
      <c r="CK17" s="293"/>
      <c r="CL17" s="241"/>
      <c r="CM17" s="242"/>
      <c r="CN17" s="242"/>
      <c r="CO17" s="169"/>
      <c r="CP17" s="169"/>
      <c r="CQ17" s="169"/>
      <c r="CR17" s="251"/>
      <c r="CS17" s="251"/>
      <c r="CT17" s="293"/>
      <c r="CU17" s="242"/>
      <c r="CV17" s="242"/>
      <c r="CW17" s="242"/>
      <c r="CX17" s="169"/>
      <c r="CY17" s="169"/>
      <c r="CZ17" s="169"/>
      <c r="DA17" s="251"/>
      <c r="DB17" s="251"/>
      <c r="DC17" s="282"/>
      <c r="DD17" s="187"/>
      <c r="DE17" s="187"/>
      <c r="DF17" s="187"/>
      <c r="DG17" s="187"/>
      <c r="DH17" s="187"/>
      <c r="DI17" s="187"/>
      <c r="DJ17" s="191"/>
      <c r="DK17" s="187"/>
      <c r="DL17" s="190"/>
      <c r="DM17" s="187"/>
      <c r="DN17" s="187"/>
      <c r="DO17" s="188"/>
      <c r="DP17" s="25"/>
      <c r="DQ17" s="25"/>
      <c r="DR17" s="231"/>
      <c r="DS17" s="169"/>
      <c r="DT17" s="233"/>
      <c r="DU17" s="233"/>
      <c r="DV17" s="233"/>
      <c r="DW17" s="233"/>
      <c r="DX17" s="233"/>
      <c r="DY17" s="233"/>
      <c r="DZ17" s="234"/>
      <c r="EA17" s="302"/>
      <c r="EB17" s="226"/>
      <c r="EC17" s="226"/>
      <c r="ED17" s="226"/>
      <c r="EE17" s="226"/>
      <c r="EF17" s="226"/>
      <c r="EG17" s="226"/>
      <c r="EH17" s="226"/>
      <c r="EI17" s="303"/>
      <c r="EJ17" s="241"/>
      <c r="EK17" s="242"/>
      <c r="EL17" s="242"/>
      <c r="EM17" s="169"/>
      <c r="EN17" s="169"/>
      <c r="EO17" s="169"/>
      <c r="EP17" s="251"/>
      <c r="EQ17" s="251"/>
      <c r="ER17" s="293"/>
      <c r="ES17" s="241"/>
      <c r="ET17" s="242"/>
      <c r="EU17" s="242"/>
      <c r="EV17" s="169"/>
      <c r="EW17" s="169"/>
      <c r="EX17" s="169"/>
      <c r="EY17" s="251"/>
      <c r="EZ17" s="251"/>
      <c r="FA17" s="293"/>
      <c r="FB17" s="242"/>
      <c r="FC17" s="242"/>
      <c r="FD17" s="242"/>
      <c r="FE17" s="169"/>
      <c r="FF17" s="169"/>
      <c r="FG17" s="169"/>
      <c r="FH17" s="251"/>
      <c r="FI17" s="251"/>
      <c r="FJ17" s="282"/>
      <c r="FK17" s="187"/>
      <c r="FL17" s="187"/>
      <c r="FM17" s="187"/>
      <c r="FN17" s="187"/>
      <c r="FO17" s="187"/>
      <c r="FP17" s="187"/>
      <c r="FQ17" s="191"/>
      <c r="FR17" s="187"/>
      <c r="FS17" s="190"/>
      <c r="FT17" s="187"/>
      <c r="FU17" s="187"/>
      <c r="FV17" s="188"/>
      <c r="FY17" s="353"/>
      <c r="FZ17" s="353"/>
      <c r="GA17" s="353"/>
      <c r="GB17" s="353"/>
      <c r="GC17" s="167"/>
      <c r="GD17" s="167"/>
      <c r="GE17" s="167"/>
      <c r="GF17" s="167"/>
      <c r="GG17" s="167"/>
      <c r="GH17" s="167"/>
      <c r="GI17" s="167"/>
      <c r="GJ17" s="167"/>
      <c r="GK17" s="167"/>
      <c r="GL17" s="167"/>
      <c r="GM17" s="167"/>
      <c r="GN17" s="167"/>
    </row>
    <row r="18" spans="4:203" ht="6" customHeight="1" x14ac:dyDescent="0.2">
      <c r="D18" s="284">
        <v>2</v>
      </c>
      <c r="E18" s="172"/>
      <c r="F18" s="233" t="s">
        <v>134</v>
      </c>
      <c r="G18" s="233"/>
      <c r="H18" s="233"/>
      <c r="I18" s="233"/>
      <c r="J18" s="233"/>
      <c r="K18" s="233"/>
      <c r="L18" s="234"/>
      <c r="M18" s="237">
        <f>IF(AB14="","",AB14)</f>
        <v>0</v>
      </c>
      <c r="N18" s="222"/>
      <c r="O18" s="222"/>
      <c r="P18" s="213" t="s">
        <v>12</v>
      </c>
      <c r="Q18" s="214"/>
      <c r="R18" s="214"/>
      <c r="S18" s="217">
        <f>IF(V14="","",V14)</f>
        <v>3</v>
      </c>
      <c r="T18" s="217"/>
      <c r="U18" s="217"/>
      <c r="V18" s="286"/>
      <c r="W18" s="287"/>
      <c r="X18" s="287"/>
      <c r="Y18" s="287"/>
      <c r="Z18" s="287"/>
      <c r="AA18" s="287"/>
      <c r="AB18" s="287"/>
      <c r="AC18" s="287"/>
      <c r="AD18" s="288"/>
      <c r="AE18" s="239">
        <v>3</v>
      </c>
      <c r="AF18" s="240"/>
      <c r="AG18" s="240"/>
      <c r="AH18" s="172" t="s">
        <v>12</v>
      </c>
      <c r="AI18" s="172"/>
      <c r="AJ18" s="172"/>
      <c r="AK18" s="250">
        <v>2</v>
      </c>
      <c r="AL18" s="250"/>
      <c r="AM18" s="250"/>
      <c r="AN18" s="171">
        <f>IF(AND(V18="",AE18="",M18=""),"",IF(V18=3,1,0)+IF(AE18=3,1,0)+IF(M18=3,1,0))</f>
        <v>1</v>
      </c>
      <c r="AO18" s="172"/>
      <c r="AP18" s="172" t="s">
        <v>12</v>
      </c>
      <c r="AQ18" s="172"/>
      <c r="AR18" s="172">
        <f>IF(AND(AB18="",AK18="",S18=""),"",IF(AB18=3,1,0)+IF(AK18=3,1,0)+IF(S18=3,1,0))</f>
        <v>1</v>
      </c>
      <c r="AS18" s="176"/>
      <c r="AT18" s="179">
        <f>IF(AN18="","",AN18*2+AR18)</f>
        <v>3</v>
      </c>
      <c r="AU18" s="172"/>
      <c r="AV18" s="176"/>
      <c r="AW18" s="172">
        <f>IF(AT18="","",RANK(AT18,AT14:AV25))</f>
        <v>2</v>
      </c>
      <c r="AX18" s="172"/>
      <c r="AY18" s="182"/>
      <c r="BI18" s="24"/>
      <c r="BJ18" s="24"/>
      <c r="BK18" s="284">
        <v>2</v>
      </c>
      <c r="BL18" s="172"/>
      <c r="BM18" s="233" t="s">
        <v>139</v>
      </c>
      <c r="BN18" s="233"/>
      <c r="BO18" s="233"/>
      <c r="BP18" s="233"/>
      <c r="BQ18" s="233"/>
      <c r="BR18" s="233"/>
      <c r="BS18" s="234"/>
      <c r="BT18" s="237">
        <f>IF(CI14="","",CI14)</f>
        <v>0</v>
      </c>
      <c r="BU18" s="222"/>
      <c r="BV18" s="222"/>
      <c r="BW18" s="213" t="s">
        <v>12</v>
      </c>
      <c r="BX18" s="214"/>
      <c r="BY18" s="214"/>
      <c r="BZ18" s="217">
        <f>IF(CC14="","",CC14)</f>
        <v>3</v>
      </c>
      <c r="CA18" s="217"/>
      <c r="CB18" s="217"/>
      <c r="CC18" s="286"/>
      <c r="CD18" s="287"/>
      <c r="CE18" s="287"/>
      <c r="CF18" s="287"/>
      <c r="CG18" s="287"/>
      <c r="CH18" s="287"/>
      <c r="CI18" s="287"/>
      <c r="CJ18" s="287"/>
      <c r="CK18" s="288"/>
      <c r="CL18" s="239">
        <v>3</v>
      </c>
      <c r="CM18" s="240"/>
      <c r="CN18" s="240"/>
      <c r="CO18" s="172" t="s">
        <v>12</v>
      </c>
      <c r="CP18" s="172"/>
      <c r="CQ18" s="172"/>
      <c r="CR18" s="250">
        <v>2</v>
      </c>
      <c r="CS18" s="250"/>
      <c r="CT18" s="292"/>
      <c r="CU18" s="240">
        <v>0</v>
      </c>
      <c r="CV18" s="240"/>
      <c r="CW18" s="240"/>
      <c r="CX18" s="172" t="s">
        <v>12</v>
      </c>
      <c r="CY18" s="172"/>
      <c r="CZ18" s="172"/>
      <c r="DA18" s="250">
        <v>3</v>
      </c>
      <c r="DB18" s="250"/>
      <c r="DC18" s="281"/>
      <c r="DD18" s="172">
        <f>IF(AND(CC18="",CL18="",CU18="",BT18=""),"",IF(CC18=3,1,0)+IF(CL18=3,1,0)+IF(CU18=3,1,0)+IF(BT18=3,1,0))</f>
        <v>1</v>
      </c>
      <c r="DE18" s="172"/>
      <c r="DF18" s="172" t="s">
        <v>12</v>
      </c>
      <c r="DG18" s="172"/>
      <c r="DH18" s="172">
        <f>IF(AND(CI18="",CR18="",DA18="",BZ18=""),"",IF(CI18=3,1,0)+IF(CR18=3,1,0)+IF(DA18=3,1,0)+IF(BZ18=3,1,0))</f>
        <v>2</v>
      </c>
      <c r="DI18" s="172"/>
      <c r="DJ18" s="179">
        <f>IF(DD18="","",DD18*2+DH18)</f>
        <v>4</v>
      </c>
      <c r="DK18" s="172"/>
      <c r="DL18" s="176"/>
      <c r="DM18" s="172">
        <f>IF(DJ18="","",RANK(DJ18,DJ14:DL29))</f>
        <v>3</v>
      </c>
      <c r="DN18" s="172"/>
      <c r="DO18" s="182"/>
      <c r="DP18" s="25"/>
      <c r="DQ18" s="25"/>
      <c r="DR18" s="284">
        <v>2</v>
      </c>
      <c r="DS18" s="172"/>
      <c r="DT18" s="233" t="s">
        <v>144</v>
      </c>
      <c r="DU18" s="233"/>
      <c r="DV18" s="233"/>
      <c r="DW18" s="233"/>
      <c r="DX18" s="233"/>
      <c r="DY18" s="233"/>
      <c r="DZ18" s="234"/>
      <c r="EA18" s="237">
        <f>IF(EP14="","",EP14)</f>
        <v>0</v>
      </c>
      <c r="EB18" s="222"/>
      <c r="EC18" s="222"/>
      <c r="ED18" s="213" t="s">
        <v>12</v>
      </c>
      <c r="EE18" s="214"/>
      <c r="EF18" s="214"/>
      <c r="EG18" s="217">
        <f>IF(EJ14="","",EJ14)</f>
        <v>3</v>
      </c>
      <c r="EH18" s="217"/>
      <c r="EI18" s="217"/>
      <c r="EJ18" s="286"/>
      <c r="EK18" s="287"/>
      <c r="EL18" s="287"/>
      <c r="EM18" s="287"/>
      <c r="EN18" s="287"/>
      <c r="EO18" s="287"/>
      <c r="EP18" s="287"/>
      <c r="EQ18" s="287"/>
      <c r="ER18" s="288"/>
      <c r="ES18" s="272">
        <v>3</v>
      </c>
      <c r="ET18" s="273"/>
      <c r="EU18" s="273"/>
      <c r="EV18" s="278" t="s">
        <v>12</v>
      </c>
      <c r="EW18" s="278"/>
      <c r="EX18" s="278"/>
      <c r="EY18" s="264">
        <v>0</v>
      </c>
      <c r="EZ18" s="264"/>
      <c r="FA18" s="289"/>
      <c r="FB18" s="273">
        <v>1</v>
      </c>
      <c r="FC18" s="273"/>
      <c r="FD18" s="273"/>
      <c r="FE18" s="278" t="s">
        <v>12</v>
      </c>
      <c r="FF18" s="278"/>
      <c r="FG18" s="278"/>
      <c r="FH18" s="264">
        <v>3</v>
      </c>
      <c r="FI18" s="264"/>
      <c r="FJ18" s="265"/>
      <c r="FK18" s="172">
        <f>IF(AND(EJ18="",ES18="",FB18="",EA18=""),"",IF(EJ18=3,1,0)+IF(ES18=3,1,0)+IF(FB18=3,1,0)+IF(EA18=3,1,0))</f>
        <v>1</v>
      </c>
      <c r="FL18" s="172"/>
      <c r="FM18" s="172" t="s">
        <v>12</v>
      </c>
      <c r="FN18" s="172"/>
      <c r="FO18" s="172">
        <f>IF(AND(EP18="",EY18="",FH18="",EG18=""),"",IF(EP18=3,1,0)+IF(EY18=3,1,0)+IF(FH18=3,1,0)+IF(EG18=3,1,0))</f>
        <v>2</v>
      </c>
      <c r="FP18" s="172"/>
      <c r="FQ18" s="179">
        <f>IF(FK18="","",FK18*2+FO18)</f>
        <v>4</v>
      </c>
      <c r="FR18" s="172"/>
      <c r="FS18" s="176"/>
      <c r="FT18" s="172">
        <f>IF(FQ18="","",RANK(FQ18,FQ14:FS29))</f>
        <v>2</v>
      </c>
      <c r="FU18" s="172"/>
      <c r="FV18" s="182"/>
      <c r="FY18" s="353"/>
      <c r="FZ18" s="353"/>
      <c r="GA18" s="353"/>
      <c r="GB18" s="353"/>
      <c r="GC18" s="167"/>
      <c r="GD18" s="167"/>
      <c r="GE18" s="167"/>
      <c r="GF18" s="167"/>
      <c r="GG18" s="167"/>
      <c r="GH18" s="167"/>
      <c r="GI18" s="167"/>
      <c r="GJ18" s="167"/>
      <c r="GK18" s="167"/>
      <c r="GL18" s="167"/>
      <c r="GM18" s="167"/>
      <c r="GN18" s="167"/>
    </row>
    <row r="19" spans="4:203" ht="6" customHeight="1" x14ac:dyDescent="0.2">
      <c r="D19" s="231"/>
      <c r="E19" s="169"/>
      <c r="F19" s="233"/>
      <c r="G19" s="233"/>
      <c r="H19" s="233"/>
      <c r="I19" s="233"/>
      <c r="J19" s="233"/>
      <c r="K19" s="233"/>
      <c r="L19" s="234"/>
      <c r="M19" s="237"/>
      <c r="N19" s="222"/>
      <c r="O19" s="222"/>
      <c r="P19" s="214"/>
      <c r="Q19" s="214"/>
      <c r="R19" s="214"/>
      <c r="S19" s="217"/>
      <c r="T19" s="217"/>
      <c r="U19" s="217"/>
      <c r="V19" s="286"/>
      <c r="W19" s="287"/>
      <c r="X19" s="287"/>
      <c r="Y19" s="287"/>
      <c r="Z19" s="287"/>
      <c r="AA19" s="287"/>
      <c r="AB19" s="287"/>
      <c r="AC19" s="287"/>
      <c r="AD19" s="288"/>
      <c r="AE19" s="241"/>
      <c r="AF19" s="242"/>
      <c r="AG19" s="242"/>
      <c r="AH19" s="169"/>
      <c r="AI19" s="169"/>
      <c r="AJ19" s="169"/>
      <c r="AK19" s="251"/>
      <c r="AL19" s="251"/>
      <c r="AM19" s="251"/>
      <c r="AN19" s="173"/>
      <c r="AO19" s="169"/>
      <c r="AP19" s="169"/>
      <c r="AQ19" s="169"/>
      <c r="AR19" s="169"/>
      <c r="AS19" s="177"/>
      <c r="AT19" s="180"/>
      <c r="AU19" s="169"/>
      <c r="AV19" s="177"/>
      <c r="AW19" s="169"/>
      <c r="AX19" s="169"/>
      <c r="AY19" s="183"/>
      <c r="BI19" s="24"/>
      <c r="BJ19" s="24"/>
      <c r="BK19" s="231"/>
      <c r="BL19" s="169"/>
      <c r="BM19" s="233"/>
      <c r="BN19" s="233"/>
      <c r="BO19" s="233"/>
      <c r="BP19" s="233"/>
      <c r="BQ19" s="233"/>
      <c r="BR19" s="233"/>
      <c r="BS19" s="234"/>
      <c r="BT19" s="237"/>
      <c r="BU19" s="222"/>
      <c r="BV19" s="222"/>
      <c r="BW19" s="214"/>
      <c r="BX19" s="214"/>
      <c r="BY19" s="214"/>
      <c r="BZ19" s="217"/>
      <c r="CA19" s="217"/>
      <c r="CB19" s="217"/>
      <c r="CC19" s="286"/>
      <c r="CD19" s="287"/>
      <c r="CE19" s="287"/>
      <c r="CF19" s="287"/>
      <c r="CG19" s="287"/>
      <c r="CH19" s="287"/>
      <c r="CI19" s="287"/>
      <c r="CJ19" s="287"/>
      <c r="CK19" s="288"/>
      <c r="CL19" s="241"/>
      <c r="CM19" s="242"/>
      <c r="CN19" s="242"/>
      <c r="CO19" s="169"/>
      <c r="CP19" s="169"/>
      <c r="CQ19" s="169"/>
      <c r="CR19" s="251"/>
      <c r="CS19" s="251"/>
      <c r="CT19" s="293"/>
      <c r="CU19" s="242"/>
      <c r="CV19" s="242"/>
      <c r="CW19" s="242"/>
      <c r="CX19" s="169"/>
      <c r="CY19" s="169"/>
      <c r="CZ19" s="169"/>
      <c r="DA19" s="251"/>
      <c r="DB19" s="251"/>
      <c r="DC19" s="282"/>
      <c r="DD19" s="169"/>
      <c r="DE19" s="169"/>
      <c r="DF19" s="169"/>
      <c r="DG19" s="169"/>
      <c r="DH19" s="169"/>
      <c r="DI19" s="169"/>
      <c r="DJ19" s="180"/>
      <c r="DK19" s="169"/>
      <c r="DL19" s="177"/>
      <c r="DM19" s="169"/>
      <c r="DN19" s="169"/>
      <c r="DO19" s="183"/>
      <c r="DP19" s="25"/>
      <c r="DQ19" s="25"/>
      <c r="DR19" s="231"/>
      <c r="DS19" s="169"/>
      <c r="DT19" s="233"/>
      <c r="DU19" s="233"/>
      <c r="DV19" s="233"/>
      <c r="DW19" s="233"/>
      <c r="DX19" s="233"/>
      <c r="DY19" s="233"/>
      <c r="DZ19" s="234"/>
      <c r="EA19" s="237"/>
      <c r="EB19" s="222"/>
      <c r="EC19" s="222"/>
      <c r="ED19" s="214"/>
      <c r="EE19" s="214"/>
      <c r="EF19" s="214"/>
      <c r="EG19" s="217"/>
      <c r="EH19" s="217"/>
      <c r="EI19" s="217"/>
      <c r="EJ19" s="286"/>
      <c r="EK19" s="287"/>
      <c r="EL19" s="287"/>
      <c r="EM19" s="287"/>
      <c r="EN19" s="287"/>
      <c r="EO19" s="287"/>
      <c r="EP19" s="287"/>
      <c r="EQ19" s="287"/>
      <c r="ER19" s="288"/>
      <c r="ES19" s="274"/>
      <c r="ET19" s="275"/>
      <c r="EU19" s="275"/>
      <c r="EV19" s="279"/>
      <c r="EW19" s="279"/>
      <c r="EX19" s="279"/>
      <c r="EY19" s="266"/>
      <c r="EZ19" s="266"/>
      <c r="FA19" s="290"/>
      <c r="FB19" s="275"/>
      <c r="FC19" s="275"/>
      <c r="FD19" s="275"/>
      <c r="FE19" s="279"/>
      <c r="FF19" s="279"/>
      <c r="FG19" s="279"/>
      <c r="FH19" s="266"/>
      <c r="FI19" s="266"/>
      <c r="FJ19" s="267"/>
      <c r="FK19" s="169"/>
      <c r="FL19" s="169"/>
      <c r="FM19" s="169"/>
      <c r="FN19" s="169"/>
      <c r="FO19" s="169"/>
      <c r="FP19" s="169"/>
      <c r="FQ19" s="180"/>
      <c r="FR19" s="169"/>
      <c r="FS19" s="177"/>
      <c r="FT19" s="169"/>
      <c r="FU19" s="169"/>
      <c r="FV19" s="183"/>
      <c r="FY19" s="353"/>
      <c r="FZ19" s="353"/>
      <c r="GA19" s="353"/>
      <c r="GB19" s="353"/>
      <c r="GC19" s="167" t="s">
        <v>32</v>
      </c>
      <c r="GD19" s="167"/>
      <c r="GE19" s="167"/>
      <c r="GF19" s="167"/>
      <c r="GG19" s="167"/>
      <c r="GH19" s="167"/>
      <c r="GI19" s="167"/>
      <c r="GJ19" s="167"/>
      <c r="GK19" s="167"/>
      <c r="GL19" s="167"/>
      <c r="GM19" s="167"/>
      <c r="GN19" s="167"/>
    </row>
    <row r="20" spans="4:203" ht="6" customHeight="1" x14ac:dyDescent="0.2">
      <c r="D20" s="231"/>
      <c r="E20" s="169"/>
      <c r="F20" s="233"/>
      <c r="G20" s="233"/>
      <c r="H20" s="233"/>
      <c r="I20" s="233"/>
      <c r="J20" s="233"/>
      <c r="K20" s="233"/>
      <c r="L20" s="234"/>
      <c r="M20" s="237"/>
      <c r="N20" s="222"/>
      <c r="O20" s="222"/>
      <c r="P20" s="214"/>
      <c r="Q20" s="214"/>
      <c r="R20" s="214"/>
      <c r="S20" s="217"/>
      <c r="T20" s="217"/>
      <c r="U20" s="217"/>
      <c r="V20" s="286"/>
      <c r="W20" s="287"/>
      <c r="X20" s="287"/>
      <c r="Y20" s="287"/>
      <c r="Z20" s="287"/>
      <c r="AA20" s="287"/>
      <c r="AB20" s="287"/>
      <c r="AC20" s="287"/>
      <c r="AD20" s="288"/>
      <c r="AE20" s="241"/>
      <c r="AF20" s="242"/>
      <c r="AG20" s="242"/>
      <c r="AH20" s="169"/>
      <c r="AI20" s="169"/>
      <c r="AJ20" s="169"/>
      <c r="AK20" s="251"/>
      <c r="AL20" s="251"/>
      <c r="AM20" s="251"/>
      <c r="AN20" s="173"/>
      <c r="AO20" s="169"/>
      <c r="AP20" s="169"/>
      <c r="AQ20" s="169"/>
      <c r="AR20" s="169"/>
      <c r="AS20" s="177"/>
      <c r="AT20" s="180"/>
      <c r="AU20" s="169"/>
      <c r="AV20" s="177"/>
      <c r="AW20" s="169"/>
      <c r="AX20" s="169"/>
      <c r="AY20" s="183"/>
      <c r="BI20" s="24"/>
      <c r="BJ20" s="24"/>
      <c r="BK20" s="231"/>
      <c r="BL20" s="169"/>
      <c r="BM20" s="233"/>
      <c r="BN20" s="233"/>
      <c r="BO20" s="233"/>
      <c r="BP20" s="233"/>
      <c r="BQ20" s="233"/>
      <c r="BR20" s="233"/>
      <c r="BS20" s="234"/>
      <c r="BT20" s="237"/>
      <c r="BU20" s="222"/>
      <c r="BV20" s="222"/>
      <c r="BW20" s="214"/>
      <c r="BX20" s="214"/>
      <c r="BY20" s="214"/>
      <c r="BZ20" s="217"/>
      <c r="CA20" s="217"/>
      <c r="CB20" s="217"/>
      <c r="CC20" s="286"/>
      <c r="CD20" s="287"/>
      <c r="CE20" s="287"/>
      <c r="CF20" s="287"/>
      <c r="CG20" s="287"/>
      <c r="CH20" s="287"/>
      <c r="CI20" s="287"/>
      <c r="CJ20" s="287"/>
      <c r="CK20" s="288"/>
      <c r="CL20" s="241"/>
      <c r="CM20" s="242"/>
      <c r="CN20" s="242"/>
      <c r="CO20" s="169"/>
      <c r="CP20" s="169"/>
      <c r="CQ20" s="169"/>
      <c r="CR20" s="251"/>
      <c r="CS20" s="251"/>
      <c r="CT20" s="293"/>
      <c r="CU20" s="242"/>
      <c r="CV20" s="242"/>
      <c r="CW20" s="242"/>
      <c r="CX20" s="169"/>
      <c r="CY20" s="169"/>
      <c r="CZ20" s="169"/>
      <c r="DA20" s="251"/>
      <c r="DB20" s="251"/>
      <c r="DC20" s="282"/>
      <c r="DD20" s="169"/>
      <c r="DE20" s="169"/>
      <c r="DF20" s="169"/>
      <c r="DG20" s="169"/>
      <c r="DH20" s="169"/>
      <c r="DI20" s="169"/>
      <c r="DJ20" s="180"/>
      <c r="DK20" s="169"/>
      <c r="DL20" s="177"/>
      <c r="DM20" s="169"/>
      <c r="DN20" s="169"/>
      <c r="DO20" s="183"/>
      <c r="DP20" s="25"/>
      <c r="DQ20" s="25"/>
      <c r="DR20" s="231"/>
      <c r="DS20" s="169"/>
      <c r="DT20" s="233"/>
      <c r="DU20" s="233"/>
      <c r="DV20" s="233"/>
      <c r="DW20" s="233"/>
      <c r="DX20" s="233"/>
      <c r="DY20" s="233"/>
      <c r="DZ20" s="234"/>
      <c r="EA20" s="237"/>
      <c r="EB20" s="222"/>
      <c r="EC20" s="222"/>
      <c r="ED20" s="214"/>
      <c r="EE20" s="214"/>
      <c r="EF20" s="214"/>
      <c r="EG20" s="217"/>
      <c r="EH20" s="217"/>
      <c r="EI20" s="217"/>
      <c r="EJ20" s="286"/>
      <c r="EK20" s="287"/>
      <c r="EL20" s="287"/>
      <c r="EM20" s="287"/>
      <c r="EN20" s="287"/>
      <c r="EO20" s="287"/>
      <c r="EP20" s="287"/>
      <c r="EQ20" s="287"/>
      <c r="ER20" s="288"/>
      <c r="ES20" s="274"/>
      <c r="ET20" s="275"/>
      <c r="EU20" s="275"/>
      <c r="EV20" s="279"/>
      <c r="EW20" s="279"/>
      <c r="EX20" s="279"/>
      <c r="EY20" s="266"/>
      <c r="EZ20" s="266"/>
      <c r="FA20" s="290"/>
      <c r="FB20" s="275"/>
      <c r="FC20" s="275"/>
      <c r="FD20" s="275"/>
      <c r="FE20" s="279"/>
      <c r="FF20" s="279"/>
      <c r="FG20" s="279"/>
      <c r="FH20" s="266"/>
      <c r="FI20" s="266"/>
      <c r="FJ20" s="267"/>
      <c r="FK20" s="169"/>
      <c r="FL20" s="169"/>
      <c r="FM20" s="169"/>
      <c r="FN20" s="169"/>
      <c r="FO20" s="169"/>
      <c r="FP20" s="169"/>
      <c r="FQ20" s="180"/>
      <c r="FR20" s="169"/>
      <c r="FS20" s="177"/>
      <c r="FT20" s="169"/>
      <c r="FU20" s="169"/>
      <c r="FV20" s="183"/>
      <c r="FY20" s="353"/>
      <c r="FZ20" s="353"/>
      <c r="GA20" s="353"/>
      <c r="GB20" s="353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</row>
    <row r="21" spans="4:203" ht="6" customHeight="1" x14ac:dyDescent="0.2">
      <c r="D21" s="285"/>
      <c r="E21" s="187"/>
      <c r="F21" s="233"/>
      <c r="G21" s="233"/>
      <c r="H21" s="233"/>
      <c r="I21" s="233"/>
      <c r="J21" s="233"/>
      <c r="K21" s="233"/>
      <c r="L21" s="234"/>
      <c r="M21" s="237"/>
      <c r="N21" s="222"/>
      <c r="O21" s="222"/>
      <c r="P21" s="214"/>
      <c r="Q21" s="214"/>
      <c r="R21" s="214"/>
      <c r="S21" s="217"/>
      <c r="T21" s="217"/>
      <c r="U21" s="217"/>
      <c r="V21" s="286"/>
      <c r="W21" s="287"/>
      <c r="X21" s="287"/>
      <c r="Y21" s="287"/>
      <c r="Z21" s="287"/>
      <c r="AA21" s="287"/>
      <c r="AB21" s="287"/>
      <c r="AC21" s="287"/>
      <c r="AD21" s="288"/>
      <c r="AE21" s="243"/>
      <c r="AF21" s="244"/>
      <c r="AG21" s="244"/>
      <c r="AH21" s="187"/>
      <c r="AI21" s="187"/>
      <c r="AJ21" s="187"/>
      <c r="AK21" s="252"/>
      <c r="AL21" s="252"/>
      <c r="AM21" s="252"/>
      <c r="AN21" s="189"/>
      <c r="AO21" s="187"/>
      <c r="AP21" s="187"/>
      <c r="AQ21" s="187"/>
      <c r="AR21" s="187"/>
      <c r="AS21" s="190"/>
      <c r="AT21" s="191"/>
      <c r="AU21" s="187"/>
      <c r="AV21" s="190"/>
      <c r="AW21" s="187"/>
      <c r="AX21" s="187"/>
      <c r="AY21" s="188"/>
      <c r="BI21" s="24"/>
      <c r="BJ21" s="24"/>
      <c r="BK21" s="285"/>
      <c r="BL21" s="187"/>
      <c r="BM21" s="233"/>
      <c r="BN21" s="233"/>
      <c r="BO21" s="233"/>
      <c r="BP21" s="233"/>
      <c r="BQ21" s="233"/>
      <c r="BR21" s="233"/>
      <c r="BS21" s="234"/>
      <c r="BT21" s="237"/>
      <c r="BU21" s="222"/>
      <c r="BV21" s="222"/>
      <c r="BW21" s="214"/>
      <c r="BX21" s="214"/>
      <c r="BY21" s="214"/>
      <c r="BZ21" s="217"/>
      <c r="CA21" s="217"/>
      <c r="CB21" s="217"/>
      <c r="CC21" s="286"/>
      <c r="CD21" s="287"/>
      <c r="CE21" s="287"/>
      <c r="CF21" s="287"/>
      <c r="CG21" s="287"/>
      <c r="CH21" s="287"/>
      <c r="CI21" s="287"/>
      <c r="CJ21" s="287"/>
      <c r="CK21" s="288"/>
      <c r="CL21" s="243"/>
      <c r="CM21" s="244"/>
      <c r="CN21" s="244"/>
      <c r="CO21" s="187"/>
      <c r="CP21" s="187"/>
      <c r="CQ21" s="187"/>
      <c r="CR21" s="252"/>
      <c r="CS21" s="252"/>
      <c r="CT21" s="294"/>
      <c r="CU21" s="244"/>
      <c r="CV21" s="244"/>
      <c r="CW21" s="244"/>
      <c r="CX21" s="187"/>
      <c r="CY21" s="187"/>
      <c r="CZ21" s="187"/>
      <c r="DA21" s="252"/>
      <c r="DB21" s="252"/>
      <c r="DC21" s="283"/>
      <c r="DD21" s="187"/>
      <c r="DE21" s="187"/>
      <c r="DF21" s="187"/>
      <c r="DG21" s="187"/>
      <c r="DH21" s="187"/>
      <c r="DI21" s="187"/>
      <c r="DJ21" s="191"/>
      <c r="DK21" s="187"/>
      <c r="DL21" s="190"/>
      <c r="DM21" s="187"/>
      <c r="DN21" s="187"/>
      <c r="DO21" s="188"/>
      <c r="DP21" s="25"/>
      <c r="DQ21" s="25"/>
      <c r="DR21" s="285"/>
      <c r="DS21" s="187"/>
      <c r="DT21" s="233"/>
      <c r="DU21" s="233"/>
      <c r="DV21" s="233"/>
      <c r="DW21" s="233"/>
      <c r="DX21" s="233"/>
      <c r="DY21" s="233"/>
      <c r="DZ21" s="234"/>
      <c r="EA21" s="237"/>
      <c r="EB21" s="222"/>
      <c r="EC21" s="222"/>
      <c r="ED21" s="214"/>
      <c r="EE21" s="214"/>
      <c r="EF21" s="214"/>
      <c r="EG21" s="217"/>
      <c r="EH21" s="217"/>
      <c r="EI21" s="217"/>
      <c r="EJ21" s="286"/>
      <c r="EK21" s="287"/>
      <c r="EL21" s="287"/>
      <c r="EM21" s="287"/>
      <c r="EN21" s="287"/>
      <c r="EO21" s="287"/>
      <c r="EP21" s="287"/>
      <c r="EQ21" s="287"/>
      <c r="ER21" s="288"/>
      <c r="ES21" s="276"/>
      <c r="ET21" s="277"/>
      <c r="EU21" s="277"/>
      <c r="EV21" s="280"/>
      <c r="EW21" s="280"/>
      <c r="EX21" s="280"/>
      <c r="EY21" s="268"/>
      <c r="EZ21" s="268"/>
      <c r="FA21" s="291"/>
      <c r="FB21" s="277"/>
      <c r="FC21" s="277"/>
      <c r="FD21" s="277"/>
      <c r="FE21" s="280"/>
      <c r="FF21" s="280"/>
      <c r="FG21" s="280"/>
      <c r="FH21" s="268"/>
      <c r="FI21" s="268"/>
      <c r="FJ21" s="269"/>
      <c r="FK21" s="187"/>
      <c r="FL21" s="187"/>
      <c r="FM21" s="187"/>
      <c r="FN21" s="187"/>
      <c r="FO21" s="187"/>
      <c r="FP21" s="187"/>
      <c r="FQ21" s="191"/>
      <c r="FR21" s="187"/>
      <c r="FS21" s="190"/>
      <c r="FT21" s="187"/>
      <c r="FU21" s="187"/>
      <c r="FV21" s="188"/>
      <c r="FY21" s="353"/>
      <c r="FZ21" s="353"/>
      <c r="GA21" s="353"/>
      <c r="GB21" s="353"/>
      <c r="GC21" s="167"/>
      <c r="GD21" s="167"/>
      <c r="GE21" s="167"/>
      <c r="GF21" s="167"/>
      <c r="GG21" s="167"/>
      <c r="GH21" s="167"/>
      <c r="GI21" s="167"/>
      <c r="GJ21" s="167"/>
      <c r="GK21" s="167"/>
      <c r="GL21" s="167"/>
      <c r="GM21" s="167"/>
      <c r="GN21" s="167"/>
    </row>
    <row r="22" spans="4:203" ht="6" customHeight="1" x14ac:dyDescent="0.2">
      <c r="D22" s="284">
        <v>3</v>
      </c>
      <c r="E22" s="172"/>
      <c r="F22" s="233" t="s">
        <v>133</v>
      </c>
      <c r="G22" s="233"/>
      <c r="H22" s="233"/>
      <c r="I22" s="233"/>
      <c r="J22" s="233"/>
      <c r="K22" s="233"/>
      <c r="L22" s="234"/>
      <c r="M22" s="237">
        <f>IF(AK14="","",AK14)</f>
        <v>0</v>
      </c>
      <c r="N22" s="222"/>
      <c r="O22" s="222"/>
      <c r="P22" s="213" t="s">
        <v>12</v>
      </c>
      <c r="Q22" s="214"/>
      <c r="R22" s="214"/>
      <c r="S22" s="217">
        <f>IF(AE14="","",AE14)</f>
        <v>3</v>
      </c>
      <c r="T22" s="217"/>
      <c r="U22" s="217"/>
      <c r="V22" s="221">
        <f>IF(AK18="","",AK18)</f>
        <v>2</v>
      </c>
      <c r="W22" s="222"/>
      <c r="X22" s="222"/>
      <c r="Y22" s="213" t="s">
        <v>12</v>
      </c>
      <c r="Z22" s="214"/>
      <c r="AA22" s="214"/>
      <c r="AB22" s="217">
        <f>IF(AE18="","",AE18)</f>
        <v>3</v>
      </c>
      <c r="AC22" s="217"/>
      <c r="AD22" s="218"/>
      <c r="AE22" s="270"/>
      <c r="AF22" s="271"/>
      <c r="AG22" s="271"/>
      <c r="AH22" s="271"/>
      <c r="AI22" s="271"/>
      <c r="AJ22" s="271"/>
      <c r="AK22" s="271"/>
      <c r="AL22" s="271"/>
      <c r="AM22" s="271"/>
      <c r="AN22" s="171">
        <f>IF(AND(V22="",AE22="",M22=""),"",IF(V22=3,1,0)+IF(AE22=3,1,0)+IF(M22=3,1,0))</f>
        <v>0</v>
      </c>
      <c r="AO22" s="172"/>
      <c r="AP22" s="172" t="s">
        <v>12</v>
      </c>
      <c r="AQ22" s="172"/>
      <c r="AR22" s="172">
        <f>IF(AND(AB22="",AK22="",S22=""),"",IF(AB22=3,1,0)+IF(AK22=3,1,0)+IF(S22=3,1,0))</f>
        <v>2</v>
      </c>
      <c r="AS22" s="176"/>
      <c r="AT22" s="179">
        <f>IF(AN22="","",AN22*2+AR22)</f>
        <v>2</v>
      </c>
      <c r="AU22" s="172"/>
      <c r="AV22" s="176"/>
      <c r="AW22" s="172">
        <f>IF(AT22="","",RANK(AT22,AT14:AV25))</f>
        <v>3</v>
      </c>
      <c r="AX22" s="172"/>
      <c r="AY22" s="182"/>
      <c r="BK22" s="284">
        <v>3</v>
      </c>
      <c r="BL22" s="172"/>
      <c r="BM22" s="233" t="s">
        <v>132</v>
      </c>
      <c r="BN22" s="233"/>
      <c r="BO22" s="233"/>
      <c r="BP22" s="233"/>
      <c r="BQ22" s="233"/>
      <c r="BR22" s="233"/>
      <c r="BS22" s="234"/>
      <c r="BT22" s="237">
        <f>IF(CR14="","",CR14)</f>
        <v>0</v>
      </c>
      <c r="BU22" s="222"/>
      <c r="BV22" s="222"/>
      <c r="BW22" s="213" t="s">
        <v>12</v>
      </c>
      <c r="BX22" s="214"/>
      <c r="BY22" s="214"/>
      <c r="BZ22" s="217">
        <f>IF(CL14="","",CL14)</f>
        <v>3</v>
      </c>
      <c r="CA22" s="217"/>
      <c r="CB22" s="217"/>
      <c r="CC22" s="221">
        <f>IF(CR18="","",CR18)</f>
        <v>2</v>
      </c>
      <c r="CD22" s="222"/>
      <c r="CE22" s="222"/>
      <c r="CF22" s="213" t="s">
        <v>12</v>
      </c>
      <c r="CG22" s="214"/>
      <c r="CH22" s="214"/>
      <c r="CI22" s="217">
        <f>IF(CL18="","",CL18)</f>
        <v>3</v>
      </c>
      <c r="CJ22" s="217"/>
      <c r="CK22" s="218"/>
      <c r="CL22" s="270"/>
      <c r="CM22" s="271"/>
      <c r="CN22" s="271"/>
      <c r="CO22" s="271"/>
      <c r="CP22" s="271"/>
      <c r="CQ22" s="271"/>
      <c r="CR22" s="271"/>
      <c r="CS22" s="271"/>
      <c r="CT22" s="271"/>
      <c r="CU22" s="239">
        <v>0</v>
      </c>
      <c r="CV22" s="240"/>
      <c r="CW22" s="240"/>
      <c r="CX22" s="172" t="s">
        <v>12</v>
      </c>
      <c r="CY22" s="172"/>
      <c r="CZ22" s="172"/>
      <c r="DA22" s="250">
        <v>3</v>
      </c>
      <c r="DB22" s="250"/>
      <c r="DC22" s="281"/>
      <c r="DD22" s="172">
        <f>IF(AND(CC22="",CL22="",CU22="",BT22=""),"",IF(CC22=3,1,0)+IF(CL22=3,1,0)+IF(CU22=3,1,0)+IF(BT22=3,1,0))</f>
        <v>0</v>
      </c>
      <c r="DE22" s="172"/>
      <c r="DF22" s="172" t="s">
        <v>12</v>
      </c>
      <c r="DG22" s="172"/>
      <c r="DH22" s="172">
        <f>IF(AND(CI22="",CR22="",DA22="",BZ22=""),"",IF(CI22=3,1,0)+IF(CR22=3,1,0)+IF(DA22=3,1,0)+IF(BZ22=3,1,0))</f>
        <v>3</v>
      </c>
      <c r="DI22" s="172"/>
      <c r="DJ22" s="179">
        <f>IF(DD22="","",DD22*2+DH22)</f>
        <v>3</v>
      </c>
      <c r="DK22" s="172"/>
      <c r="DL22" s="176"/>
      <c r="DM22" s="172">
        <f>IF(DJ22="","",RANK(DJ22,DJ14:DL29))</f>
        <v>4</v>
      </c>
      <c r="DN22" s="172"/>
      <c r="DO22" s="182"/>
      <c r="DR22" s="284">
        <v>3</v>
      </c>
      <c r="DS22" s="172"/>
      <c r="DT22" s="233" t="s">
        <v>145</v>
      </c>
      <c r="DU22" s="233"/>
      <c r="DV22" s="233"/>
      <c r="DW22" s="233"/>
      <c r="DX22" s="233"/>
      <c r="DY22" s="233"/>
      <c r="DZ22" s="234"/>
      <c r="EA22" s="237">
        <f>IF(EY14="","",EY14)</f>
        <v>0</v>
      </c>
      <c r="EB22" s="222"/>
      <c r="EC22" s="222"/>
      <c r="ED22" s="213" t="s">
        <v>12</v>
      </c>
      <c r="EE22" s="214"/>
      <c r="EF22" s="214"/>
      <c r="EG22" s="217">
        <f>IF(ES14="","",ES14)</f>
        <v>3</v>
      </c>
      <c r="EH22" s="217"/>
      <c r="EI22" s="217"/>
      <c r="EJ22" s="255">
        <f>IF(EY18="","",EY18)</f>
        <v>0</v>
      </c>
      <c r="EK22" s="256"/>
      <c r="EL22" s="256"/>
      <c r="EM22" s="259" t="s">
        <v>12</v>
      </c>
      <c r="EN22" s="260"/>
      <c r="EO22" s="260"/>
      <c r="EP22" s="262">
        <f>IF(ES18="","",ES18)</f>
        <v>3</v>
      </c>
      <c r="EQ22" s="262"/>
      <c r="ER22" s="429"/>
      <c r="ES22" s="270"/>
      <c r="ET22" s="271"/>
      <c r="EU22" s="271"/>
      <c r="EV22" s="271"/>
      <c r="EW22" s="271"/>
      <c r="EX22" s="271"/>
      <c r="EY22" s="271"/>
      <c r="EZ22" s="271"/>
      <c r="FA22" s="271"/>
      <c r="FB22" s="272">
        <v>3</v>
      </c>
      <c r="FC22" s="273"/>
      <c r="FD22" s="273"/>
      <c r="FE22" s="278" t="s">
        <v>12</v>
      </c>
      <c r="FF22" s="278"/>
      <c r="FG22" s="278"/>
      <c r="FH22" s="264">
        <v>1</v>
      </c>
      <c r="FI22" s="264"/>
      <c r="FJ22" s="265"/>
      <c r="FK22" s="172">
        <f>IF(AND(EJ22="",ES22="",FB22="",EA22=""),"",IF(EJ22=3,1,0)+IF(ES22=3,1,0)+IF(FB22=3,1,0)+IF(EA22=3,1,0))</f>
        <v>1</v>
      </c>
      <c r="FL22" s="172"/>
      <c r="FM22" s="172" t="s">
        <v>12</v>
      </c>
      <c r="FN22" s="172"/>
      <c r="FO22" s="172">
        <f>IF(AND(EP22="",EY22="",FH22="",EG22=""),"",IF(EP22=3,1,0)+IF(EY22=3,1,0)+IF(FH22=3,1,0)+IF(EG22=3,1,0))</f>
        <v>2</v>
      </c>
      <c r="FP22" s="172"/>
      <c r="FQ22" s="179">
        <f>IF(FK22="","",FK22*2+FO22)</f>
        <v>4</v>
      </c>
      <c r="FR22" s="172"/>
      <c r="FS22" s="176"/>
      <c r="FT22" s="172">
        <v>4</v>
      </c>
      <c r="FU22" s="172"/>
      <c r="FV22" s="182"/>
      <c r="FY22" s="353"/>
      <c r="FZ22" s="353"/>
      <c r="GA22" s="353"/>
      <c r="GB22" s="353"/>
      <c r="GC22" s="167" t="s">
        <v>33</v>
      </c>
      <c r="GD22" s="167"/>
      <c r="GE22" s="167"/>
      <c r="GF22" s="167"/>
      <c r="GG22" s="167"/>
      <c r="GH22" s="167"/>
      <c r="GI22" s="167"/>
      <c r="GJ22" s="167"/>
      <c r="GK22" s="167"/>
      <c r="GL22" s="167"/>
      <c r="GM22" s="167"/>
      <c r="GN22" s="167"/>
    </row>
    <row r="23" spans="4:203" ht="6" customHeight="1" x14ac:dyDescent="0.2">
      <c r="D23" s="231"/>
      <c r="E23" s="169"/>
      <c r="F23" s="233"/>
      <c r="G23" s="233"/>
      <c r="H23" s="233"/>
      <c r="I23" s="233"/>
      <c r="J23" s="233"/>
      <c r="K23" s="233"/>
      <c r="L23" s="234"/>
      <c r="M23" s="237"/>
      <c r="N23" s="222"/>
      <c r="O23" s="222"/>
      <c r="P23" s="214"/>
      <c r="Q23" s="214"/>
      <c r="R23" s="214"/>
      <c r="S23" s="217"/>
      <c r="T23" s="217"/>
      <c r="U23" s="217"/>
      <c r="V23" s="221"/>
      <c r="W23" s="222"/>
      <c r="X23" s="222"/>
      <c r="Y23" s="214"/>
      <c r="Z23" s="214"/>
      <c r="AA23" s="214"/>
      <c r="AB23" s="217"/>
      <c r="AC23" s="217"/>
      <c r="AD23" s="218"/>
      <c r="AE23" s="270"/>
      <c r="AF23" s="271"/>
      <c r="AG23" s="271"/>
      <c r="AH23" s="271"/>
      <c r="AI23" s="271"/>
      <c r="AJ23" s="271"/>
      <c r="AK23" s="271"/>
      <c r="AL23" s="271"/>
      <c r="AM23" s="271"/>
      <c r="AN23" s="173"/>
      <c r="AO23" s="169"/>
      <c r="AP23" s="169"/>
      <c r="AQ23" s="169"/>
      <c r="AR23" s="169"/>
      <c r="AS23" s="177"/>
      <c r="AT23" s="180"/>
      <c r="AU23" s="169"/>
      <c r="AV23" s="177"/>
      <c r="AW23" s="169"/>
      <c r="AX23" s="169"/>
      <c r="AY23" s="183"/>
      <c r="BK23" s="231"/>
      <c r="BL23" s="169"/>
      <c r="BM23" s="233"/>
      <c r="BN23" s="233"/>
      <c r="BO23" s="233"/>
      <c r="BP23" s="233"/>
      <c r="BQ23" s="233"/>
      <c r="BR23" s="233"/>
      <c r="BS23" s="234"/>
      <c r="BT23" s="237"/>
      <c r="BU23" s="222"/>
      <c r="BV23" s="222"/>
      <c r="BW23" s="214"/>
      <c r="BX23" s="214"/>
      <c r="BY23" s="214"/>
      <c r="BZ23" s="217"/>
      <c r="CA23" s="217"/>
      <c r="CB23" s="217"/>
      <c r="CC23" s="221"/>
      <c r="CD23" s="222"/>
      <c r="CE23" s="222"/>
      <c r="CF23" s="214"/>
      <c r="CG23" s="214"/>
      <c r="CH23" s="214"/>
      <c r="CI23" s="217"/>
      <c r="CJ23" s="217"/>
      <c r="CK23" s="218"/>
      <c r="CL23" s="270"/>
      <c r="CM23" s="271"/>
      <c r="CN23" s="271"/>
      <c r="CO23" s="271"/>
      <c r="CP23" s="271"/>
      <c r="CQ23" s="271"/>
      <c r="CR23" s="271"/>
      <c r="CS23" s="271"/>
      <c r="CT23" s="271"/>
      <c r="CU23" s="241"/>
      <c r="CV23" s="242"/>
      <c r="CW23" s="242"/>
      <c r="CX23" s="169"/>
      <c r="CY23" s="169"/>
      <c r="CZ23" s="169"/>
      <c r="DA23" s="251"/>
      <c r="DB23" s="251"/>
      <c r="DC23" s="282"/>
      <c r="DD23" s="169"/>
      <c r="DE23" s="169"/>
      <c r="DF23" s="169"/>
      <c r="DG23" s="169"/>
      <c r="DH23" s="169"/>
      <c r="DI23" s="169"/>
      <c r="DJ23" s="180"/>
      <c r="DK23" s="169"/>
      <c r="DL23" s="177"/>
      <c r="DM23" s="169"/>
      <c r="DN23" s="169"/>
      <c r="DO23" s="183"/>
      <c r="DR23" s="231"/>
      <c r="DS23" s="169"/>
      <c r="DT23" s="233"/>
      <c r="DU23" s="233"/>
      <c r="DV23" s="233"/>
      <c r="DW23" s="233"/>
      <c r="DX23" s="233"/>
      <c r="DY23" s="233"/>
      <c r="DZ23" s="234"/>
      <c r="EA23" s="237"/>
      <c r="EB23" s="222"/>
      <c r="EC23" s="222"/>
      <c r="ED23" s="214"/>
      <c r="EE23" s="214"/>
      <c r="EF23" s="214"/>
      <c r="EG23" s="217"/>
      <c r="EH23" s="217"/>
      <c r="EI23" s="217"/>
      <c r="EJ23" s="255"/>
      <c r="EK23" s="256"/>
      <c r="EL23" s="256"/>
      <c r="EM23" s="260"/>
      <c r="EN23" s="260"/>
      <c r="EO23" s="260"/>
      <c r="EP23" s="262"/>
      <c r="EQ23" s="262"/>
      <c r="ER23" s="429"/>
      <c r="ES23" s="270"/>
      <c r="ET23" s="271"/>
      <c r="EU23" s="271"/>
      <c r="EV23" s="271"/>
      <c r="EW23" s="271"/>
      <c r="EX23" s="271"/>
      <c r="EY23" s="271"/>
      <c r="EZ23" s="271"/>
      <c r="FA23" s="271"/>
      <c r="FB23" s="274"/>
      <c r="FC23" s="275"/>
      <c r="FD23" s="275"/>
      <c r="FE23" s="279"/>
      <c r="FF23" s="279"/>
      <c r="FG23" s="279"/>
      <c r="FH23" s="266"/>
      <c r="FI23" s="266"/>
      <c r="FJ23" s="267"/>
      <c r="FK23" s="169"/>
      <c r="FL23" s="169"/>
      <c r="FM23" s="169"/>
      <c r="FN23" s="169"/>
      <c r="FO23" s="169"/>
      <c r="FP23" s="169"/>
      <c r="FQ23" s="180"/>
      <c r="FR23" s="169"/>
      <c r="FS23" s="177"/>
      <c r="FT23" s="169"/>
      <c r="FU23" s="169"/>
      <c r="FV23" s="183"/>
      <c r="FW23" s="25"/>
      <c r="FX23" s="25"/>
      <c r="FY23" s="353"/>
      <c r="FZ23" s="353"/>
      <c r="GA23" s="353"/>
      <c r="GB23" s="353"/>
      <c r="GC23" s="167"/>
      <c r="GD23" s="167"/>
      <c r="GE23" s="167"/>
      <c r="GF23" s="167"/>
      <c r="GG23" s="167"/>
      <c r="GH23" s="167"/>
      <c r="GI23" s="167"/>
      <c r="GJ23" s="167"/>
      <c r="GK23" s="167"/>
      <c r="GL23" s="167"/>
      <c r="GM23" s="167"/>
      <c r="GN23" s="167"/>
    </row>
    <row r="24" spans="4:203" ht="6" customHeight="1" x14ac:dyDescent="0.2">
      <c r="D24" s="231"/>
      <c r="E24" s="169"/>
      <c r="F24" s="233"/>
      <c r="G24" s="233"/>
      <c r="H24" s="233"/>
      <c r="I24" s="233"/>
      <c r="J24" s="233"/>
      <c r="K24" s="233"/>
      <c r="L24" s="234"/>
      <c r="M24" s="237"/>
      <c r="N24" s="222"/>
      <c r="O24" s="222"/>
      <c r="P24" s="214"/>
      <c r="Q24" s="214"/>
      <c r="R24" s="214"/>
      <c r="S24" s="217"/>
      <c r="T24" s="217"/>
      <c r="U24" s="217"/>
      <c r="V24" s="221"/>
      <c r="W24" s="222"/>
      <c r="X24" s="222"/>
      <c r="Y24" s="214"/>
      <c r="Z24" s="214"/>
      <c r="AA24" s="214"/>
      <c r="AB24" s="217"/>
      <c r="AC24" s="217"/>
      <c r="AD24" s="218"/>
      <c r="AE24" s="270"/>
      <c r="AF24" s="271"/>
      <c r="AG24" s="271"/>
      <c r="AH24" s="271"/>
      <c r="AI24" s="271"/>
      <c r="AJ24" s="271"/>
      <c r="AK24" s="271"/>
      <c r="AL24" s="271"/>
      <c r="AM24" s="271"/>
      <c r="AN24" s="173"/>
      <c r="AO24" s="169"/>
      <c r="AP24" s="169"/>
      <c r="AQ24" s="169"/>
      <c r="AR24" s="169"/>
      <c r="AS24" s="177"/>
      <c r="AT24" s="180"/>
      <c r="AU24" s="169"/>
      <c r="AV24" s="177"/>
      <c r="AW24" s="169"/>
      <c r="AX24" s="169"/>
      <c r="AY24" s="183"/>
      <c r="BK24" s="231"/>
      <c r="BL24" s="169"/>
      <c r="BM24" s="233"/>
      <c r="BN24" s="233"/>
      <c r="BO24" s="233"/>
      <c r="BP24" s="233"/>
      <c r="BQ24" s="233"/>
      <c r="BR24" s="233"/>
      <c r="BS24" s="234"/>
      <c r="BT24" s="237"/>
      <c r="BU24" s="222"/>
      <c r="BV24" s="222"/>
      <c r="BW24" s="214"/>
      <c r="BX24" s="214"/>
      <c r="BY24" s="214"/>
      <c r="BZ24" s="217"/>
      <c r="CA24" s="217"/>
      <c r="CB24" s="217"/>
      <c r="CC24" s="221"/>
      <c r="CD24" s="222"/>
      <c r="CE24" s="222"/>
      <c r="CF24" s="214"/>
      <c r="CG24" s="214"/>
      <c r="CH24" s="214"/>
      <c r="CI24" s="217"/>
      <c r="CJ24" s="217"/>
      <c r="CK24" s="218"/>
      <c r="CL24" s="270"/>
      <c r="CM24" s="271"/>
      <c r="CN24" s="271"/>
      <c r="CO24" s="271"/>
      <c r="CP24" s="271"/>
      <c r="CQ24" s="271"/>
      <c r="CR24" s="271"/>
      <c r="CS24" s="271"/>
      <c r="CT24" s="271"/>
      <c r="CU24" s="241"/>
      <c r="CV24" s="242"/>
      <c r="CW24" s="242"/>
      <c r="CX24" s="169"/>
      <c r="CY24" s="169"/>
      <c r="CZ24" s="169"/>
      <c r="DA24" s="251"/>
      <c r="DB24" s="251"/>
      <c r="DC24" s="282"/>
      <c r="DD24" s="169"/>
      <c r="DE24" s="169"/>
      <c r="DF24" s="169"/>
      <c r="DG24" s="169"/>
      <c r="DH24" s="169"/>
      <c r="DI24" s="169"/>
      <c r="DJ24" s="180"/>
      <c r="DK24" s="169"/>
      <c r="DL24" s="177"/>
      <c r="DM24" s="169"/>
      <c r="DN24" s="169"/>
      <c r="DO24" s="183"/>
      <c r="DP24" s="24"/>
      <c r="DQ24" s="24"/>
      <c r="DR24" s="231"/>
      <c r="DS24" s="169"/>
      <c r="DT24" s="233"/>
      <c r="DU24" s="233"/>
      <c r="DV24" s="233"/>
      <c r="DW24" s="233"/>
      <c r="DX24" s="233"/>
      <c r="DY24" s="233"/>
      <c r="DZ24" s="234"/>
      <c r="EA24" s="237"/>
      <c r="EB24" s="222"/>
      <c r="EC24" s="222"/>
      <c r="ED24" s="214"/>
      <c r="EE24" s="214"/>
      <c r="EF24" s="214"/>
      <c r="EG24" s="217"/>
      <c r="EH24" s="217"/>
      <c r="EI24" s="217"/>
      <c r="EJ24" s="255"/>
      <c r="EK24" s="256"/>
      <c r="EL24" s="256"/>
      <c r="EM24" s="260"/>
      <c r="EN24" s="260"/>
      <c r="EO24" s="260"/>
      <c r="EP24" s="262"/>
      <c r="EQ24" s="262"/>
      <c r="ER24" s="429"/>
      <c r="ES24" s="270"/>
      <c r="ET24" s="271"/>
      <c r="EU24" s="271"/>
      <c r="EV24" s="271"/>
      <c r="EW24" s="271"/>
      <c r="EX24" s="271"/>
      <c r="EY24" s="271"/>
      <c r="EZ24" s="271"/>
      <c r="FA24" s="271"/>
      <c r="FB24" s="274"/>
      <c r="FC24" s="275"/>
      <c r="FD24" s="275"/>
      <c r="FE24" s="279"/>
      <c r="FF24" s="279"/>
      <c r="FG24" s="279"/>
      <c r="FH24" s="266"/>
      <c r="FI24" s="266"/>
      <c r="FJ24" s="267"/>
      <c r="FK24" s="169"/>
      <c r="FL24" s="169"/>
      <c r="FM24" s="169"/>
      <c r="FN24" s="169"/>
      <c r="FO24" s="169"/>
      <c r="FP24" s="169"/>
      <c r="FQ24" s="180"/>
      <c r="FR24" s="169"/>
      <c r="FS24" s="177"/>
      <c r="FT24" s="169"/>
      <c r="FU24" s="169"/>
      <c r="FV24" s="183"/>
      <c r="FW24" s="25"/>
      <c r="FX24" s="25"/>
      <c r="FY24" s="353"/>
      <c r="FZ24" s="353"/>
      <c r="GA24" s="353"/>
      <c r="GB24" s="353"/>
      <c r="GC24" s="167"/>
      <c r="GD24" s="167"/>
      <c r="GE24" s="167"/>
      <c r="GF24" s="167"/>
      <c r="GG24" s="167"/>
      <c r="GH24" s="167"/>
      <c r="GI24" s="167"/>
      <c r="GJ24" s="167"/>
      <c r="GK24" s="167"/>
      <c r="GL24" s="167"/>
      <c r="GM24" s="167"/>
      <c r="GN24" s="167"/>
    </row>
    <row r="25" spans="4:203" ht="6" customHeight="1" thickBot="1" x14ac:dyDescent="0.25">
      <c r="D25" s="232"/>
      <c r="E25" s="175"/>
      <c r="F25" s="235"/>
      <c r="G25" s="235"/>
      <c r="H25" s="235"/>
      <c r="I25" s="235"/>
      <c r="J25" s="235"/>
      <c r="K25" s="235"/>
      <c r="L25" s="236"/>
      <c r="M25" s="238"/>
      <c r="N25" s="224"/>
      <c r="O25" s="224"/>
      <c r="P25" s="215"/>
      <c r="Q25" s="215"/>
      <c r="R25" s="215"/>
      <c r="S25" s="219"/>
      <c r="T25" s="219"/>
      <c r="U25" s="219"/>
      <c r="V25" s="223"/>
      <c r="W25" s="224"/>
      <c r="X25" s="224"/>
      <c r="Y25" s="215"/>
      <c r="Z25" s="215"/>
      <c r="AA25" s="215"/>
      <c r="AB25" s="219"/>
      <c r="AC25" s="219"/>
      <c r="AD25" s="220"/>
      <c r="AE25" s="453"/>
      <c r="AF25" s="454"/>
      <c r="AG25" s="454"/>
      <c r="AH25" s="454"/>
      <c r="AI25" s="454"/>
      <c r="AJ25" s="454"/>
      <c r="AK25" s="454"/>
      <c r="AL25" s="454"/>
      <c r="AM25" s="454"/>
      <c r="AN25" s="174"/>
      <c r="AO25" s="175"/>
      <c r="AP25" s="175"/>
      <c r="AQ25" s="175"/>
      <c r="AR25" s="175"/>
      <c r="AS25" s="178"/>
      <c r="AT25" s="181"/>
      <c r="AU25" s="175"/>
      <c r="AV25" s="178"/>
      <c r="AW25" s="175"/>
      <c r="AX25" s="175"/>
      <c r="AY25" s="184"/>
      <c r="BK25" s="285"/>
      <c r="BL25" s="187"/>
      <c r="BM25" s="233"/>
      <c r="BN25" s="233"/>
      <c r="BO25" s="233"/>
      <c r="BP25" s="233"/>
      <c r="BQ25" s="233"/>
      <c r="BR25" s="233"/>
      <c r="BS25" s="234"/>
      <c r="BT25" s="237"/>
      <c r="BU25" s="222"/>
      <c r="BV25" s="222"/>
      <c r="BW25" s="214"/>
      <c r="BX25" s="214"/>
      <c r="BY25" s="214"/>
      <c r="BZ25" s="217"/>
      <c r="CA25" s="217"/>
      <c r="CB25" s="217"/>
      <c r="CC25" s="221"/>
      <c r="CD25" s="222"/>
      <c r="CE25" s="222"/>
      <c r="CF25" s="214"/>
      <c r="CG25" s="214"/>
      <c r="CH25" s="214"/>
      <c r="CI25" s="217"/>
      <c r="CJ25" s="217"/>
      <c r="CK25" s="218"/>
      <c r="CL25" s="270"/>
      <c r="CM25" s="271"/>
      <c r="CN25" s="271"/>
      <c r="CO25" s="271"/>
      <c r="CP25" s="271"/>
      <c r="CQ25" s="271"/>
      <c r="CR25" s="271"/>
      <c r="CS25" s="271"/>
      <c r="CT25" s="271"/>
      <c r="CU25" s="243"/>
      <c r="CV25" s="244"/>
      <c r="CW25" s="244"/>
      <c r="CX25" s="187"/>
      <c r="CY25" s="187"/>
      <c r="CZ25" s="187"/>
      <c r="DA25" s="252"/>
      <c r="DB25" s="252"/>
      <c r="DC25" s="283"/>
      <c r="DD25" s="187"/>
      <c r="DE25" s="187"/>
      <c r="DF25" s="187"/>
      <c r="DG25" s="187"/>
      <c r="DH25" s="187"/>
      <c r="DI25" s="187"/>
      <c r="DJ25" s="191"/>
      <c r="DK25" s="187"/>
      <c r="DL25" s="190"/>
      <c r="DM25" s="187"/>
      <c r="DN25" s="187"/>
      <c r="DO25" s="188"/>
      <c r="DP25" s="24"/>
      <c r="DQ25" s="24"/>
      <c r="DR25" s="285"/>
      <c r="DS25" s="187"/>
      <c r="DT25" s="233"/>
      <c r="DU25" s="233"/>
      <c r="DV25" s="233"/>
      <c r="DW25" s="233"/>
      <c r="DX25" s="233"/>
      <c r="DY25" s="233"/>
      <c r="DZ25" s="234"/>
      <c r="EA25" s="237"/>
      <c r="EB25" s="222"/>
      <c r="EC25" s="222"/>
      <c r="ED25" s="214"/>
      <c r="EE25" s="214"/>
      <c r="EF25" s="214"/>
      <c r="EG25" s="217"/>
      <c r="EH25" s="217"/>
      <c r="EI25" s="217"/>
      <c r="EJ25" s="255"/>
      <c r="EK25" s="256"/>
      <c r="EL25" s="256"/>
      <c r="EM25" s="260"/>
      <c r="EN25" s="260"/>
      <c r="EO25" s="260"/>
      <c r="EP25" s="262"/>
      <c r="EQ25" s="262"/>
      <c r="ER25" s="429"/>
      <c r="ES25" s="270"/>
      <c r="ET25" s="271"/>
      <c r="EU25" s="271"/>
      <c r="EV25" s="271"/>
      <c r="EW25" s="271"/>
      <c r="EX25" s="271"/>
      <c r="EY25" s="271"/>
      <c r="EZ25" s="271"/>
      <c r="FA25" s="271"/>
      <c r="FB25" s="276"/>
      <c r="FC25" s="277"/>
      <c r="FD25" s="277"/>
      <c r="FE25" s="280"/>
      <c r="FF25" s="280"/>
      <c r="FG25" s="280"/>
      <c r="FH25" s="268"/>
      <c r="FI25" s="268"/>
      <c r="FJ25" s="269"/>
      <c r="FK25" s="187"/>
      <c r="FL25" s="187"/>
      <c r="FM25" s="187"/>
      <c r="FN25" s="187"/>
      <c r="FO25" s="187"/>
      <c r="FP25" s="187"/>
      <c r="FQ25" s="191"/>
      <c r="FR25" s="187"/>
      <c r="FS25" s="190"/>
      <c r="FT25" s="187"/>
      <c r="FU25" s="187"/>
      <c r="FV25" s="188"/>
      <c r="FW25" s="25"/>
      <c r="FX25" s="25"/>
      <c r="FY25" s="25"/>
      <c r="FZ25" s="25"/>
      <c r="GA25" s="25"/>
      <c r="GE25" s="25"/>
      <c r="GF25" s="25"/>
      <c r="GG25" s="25"/>
    </row>
    <row r="26" spans="4:203" ht="6" customHeight="1" x14ac:dyDescent="0.2">
      <c r="F26" s="24"/>
      <c r="G26" s="24"/>
      <c r="H26" s="24"/>
      <c r="I26" s="24"/>
      <c r="J26" s="24"/>
      <c r="K26" s="24"/>
      <c r="L26" s="24"/>
      <c r="M26" s="25"/>
      <c r="N26" s="25"/>
      <c r="O26" s="25"/>
      <c r="P26" s="40"/>
      <c r="Q26" s="25"/>
      <c r="R26" s="25"/>
      <c r="S26" s="25"/>
      <c r="T26" s="25"/>
      <c r="U26" s="25"/>
      <c r="V26" s="25"/>
      <c r="W26" s="25"/>
      <c r="X26" s="25"/>
      <c r="Y26" s="40"/>
      <c r="Z26" s="25"/>
      <c r="AA26" s="25"/>
      <c r="AB26" s="25"/>
      <c r="AC26" s="25"/>
      <c r="AD26" s="25"/>
      <c r="AE26" s="25"/>
      <c r="AF26" s="25"/>
      <c r="AG26" s="25"/>
      <c r="AH26" s="40"/>
      <c r="AI26" s="25"/>
      <c r="AJ26" s="25"/>
      <c r="AK26" s="25"/>
      <c r="AL26" s="25"/>
      <c r="AM26" s="25"/>
      <c r="BC26" s="3" t="str">
        <f>IF(AW26="","",AW26*2+BA26)</f>
        <v/>
      </c>
      <c r="BF26" s="3" t="str">
        <f>IF(BC26="","",RANK(BC26,BC14:BE29))</f>
        <v/>
      </c>
      <c r="BK26" s="231">
        <v>4</v>
      </c>
      <c r="BL26" s="169"/>
      <c r="BM26" s="233" t="s">
        <v>143</v>
      </c>
      <c r="BN26" s="233"/>
      <c r="BO26" s="233"/>
      <c r="BP26" s="233"/>
      <c r="BQ26" s="233"/>
      <c r="BR26" s="233"/>
      <c r="BS26" s="234"/>
      <c r="BT26" s="237">
        <f>IF(DA14="","",DA14)</f>
        <v>0</v>
      </c>
      <c r="BU26" s="222"/>
      <c r="BV26" s="222"/>
      <c r="BW26" s="213" t="s">
        <v>12</v>
      </c>
      <c r="BX26" s="214"/>
      <c r="BY26" s="214"/>
      <c r="BZ26" s="217">
        <f>IF(CU14="","",CU14)</f>
        <v>3</v>
      </c>
      <c r="CA26" s="217"/>
      <c r="CB26" s="217"/>
      <c r="CC26" s="221">
        <f>IF(DA18="","",DA18)</f>
        <v>3</v>
      </c>
      <c r="CD26" s="222"/>
      <c r="CE26" s="222"/>
      <c r="CF26" s="213" t="s">
        <v>12</v>
      </c>
      <c r="CG26" s="214"/>
      <c r="CH26" s="214"/>
      <c r="CI26" s="217">
        <f>IF(CU18="","",CU18)</f>
        <v>0</v>
      </c>
      <c r="CJ26" s="217"/>
      <c r="CK26" s="218"/>
      <c r="CL26" s="221">
        <f>IF(DA22="","",DA22)</f>
        <v>3</v>
      </c>
      <c r="CM26" s="222"/>
      <c r="CN26" s="222"/>
      <c r="CO26" s="213" t="s">
        <v>12</v>
      </c>
      <c r="CP26" s="214"/>
      <c r="CQ26" s="214"/>
      <c r="CR26" s="217">
        <f>IF(CU22="","",CU22)</f>
        <v>0</v>
      </c>
      <c r="CS26" s="217"/>
      <c r="CT26" s="217"/>
      <c r="CU26" s="225"/>
      <c r="CV26" s="226"/>
      <c r="CW26" s="226"/>
      <c r="CX26" s="226"/>
      <c r="CY26" s="226"/>
      <c r="CZ26" s="226"/>
      <c r="DA26" s="226"/>
      <c r="DB26" s="226"/>
      <c r="DC26" s="227"/>
      <c r="DD26" s="172">
        <f>IF(AND(CC26="",CL26="",CU26="",BT26=""),"",IF(CC26=3,1,0)+IF(CL26=3,1,0)+IF(CU26=3,1,0)+IF(BT26=3,1,0))</f>
        <v>2</v>
      </c>
      <c r="DE26" s="172"/>
      <c r="DF26" s="172" t="s">
        <v>12</v>
      </c>
      <c r="DG26" s="172"/>
      <c r="DH26" s="172">
        <f>IF(AND(CI26="",CR26="",DA26="",BZ26=""),"",IF(CI26=3,1,0)+IF(CR26=3,1,0)+IF(DA26=3,1,0)+IF(BZ26=3,1,0))</f>
        <v>1</v>
      </c>
      <c r="DI26" s="172"/>
      <c r="DJ26" s="179">
        <f>IF(DD26="","",DD26*2+DH26)</f>
        <v>5</v>
      </c>
      <c r="DK26" s="172"/>
      <c r="DL26" s="176"/>
      <c r="DM26" s="172">
        <f>IF(DJ26="","",RANK(DJ26,DJ14:DL29))</f>
        <v>2</v>
      </c>
      <c r="DN26" s="172"/>
      <c r="DO26" s="182"/>
      <c r="DP26" s="24"/>
      <c r="DQ26" s="24"/>
      <c r="DR26" s="231">
        <v>4</v>
      </c>
      <c r="DS26" s="169"/>
      <c r="DT26" s="233" t="s">
        <v>146</v>
      </c>
      <c r="DU26" s="233"/>
      <c r="DV26" s="233"/>
      <c r="DW26" s="233"/>
      <c r="DX26" s="233"/>
      <c r="DY26" s="233"/>
      <c r="DZ26" s="234"/>
      <c r="EA26" s="237">
        <f>IF(FH14="","",FH14)</f>
        <v>0</v>
      </c>
      <c r="EB26" s="222"/>
      <c r="EC26" s="222"/>
      <c r="ED26" s="213" t="s">
        <v>12</v>
      </c>
      <c r="EE26" s="214"/>
      <c r="EF26" s="214"/>
      <c r="EG26" s="217">
        <f>IF(FB14="","",FB14)</f>
        <v>3</v>
      </c>
      <c r="EH26" s="217"/>
      <c r="EI26" s="217"/>
      <c r="EJ26" s="255">
        <f>IF(FH18="","",FH18)</f>
        <v>3</v>
      </c>
      <c r="EK26" s="256"/>
      <c r="EL26" s="256"/>
      <c r="EM26" s="259" t="s">
        <v>12</v>
      </c>
      <c r="EN26" s="260"/>
      <c r="EO26" s="260"/>
      <c r="EP26" s="262">
        <f>IF(FB18="","",FB18)</f>
        <v>1</v>
      </c>
      <c r="EQ26" s="262"/>
      <c r="ER26" s="429"/>
      <c r="ES26" s="255">
        <f>IF(FH22="","",FH22)</f>
        <v>1</v>
      </c>
      <c r="ET26" s="256"/>
      <c r="EU26" s="256"/>
      <c r="EV26" s="259" t="s">
        <v>12</v>
      </c>
      <c r="EW26" s="260"/>
      <c r="EX26" s="260"/>
      <c r="EY26" s="262">
        <f>IF(FB22="","",FB22)</f>
        <v>3</v>
      </c>
      <c r="EZ26" s="262"/>
      <c r="FA26" s="262"/>
      <c r="FB26" s="225"/>
      <c r="FC26" s="226"/>
      <c r="FD26" s="226"/>
      <c r="FE26" s="226"/>
      <c r="FF26" s="226"/>
      <c r="FG26" s="226"/>
      <c r="FH26" s="226"/>
      <c r="FI26" s="226"/>
      <c r="FJ26" s="227"/>
      <c r="FK26" s="172">
        <f>IF(AND(EJ26="",ES26="",FB26="",EA26=""),"",IF(EJ26=3,1,0)+IF(ES26=3,1,0)+IF(FB26=3,1,0)+IF(EA26=3,1,0))</f>
        <v>1</v>
      </c>
      <c r="FL26" s="172"/>
      <c r="FM26" s="172" t="s">
        <v>12</v>
      </c>
      <c r="FN26" s="172"/>
      <c r="FO26" s="172">
        <f>IF(AND(EP26="",EY26="",FH26="",EG26=""),"",IF(EP26=3,1,0)+IF(EY26=3,1,0)+IF(FH26=3,1,0)+IF(EG26=3,1,0))</f>
        <v>2</v>
      </c>
      <c r="FP26" s="172"/>
      <c r="FQ26" s="179">
        <f>IF(FK26="","",FK26*2+FO26)</f>
        <v>4</v>
      </c>
      <c r="FR26" s="172"/>
      <c r="FS26" s="176"/>
      <c r="FT26" s="172">
        <v>3</v>
      </c>
      <c r="FU26" s="172"/>
      <c r="FV26" s="182"/>
      <c r="FW26" s="25"/>
      <c r="FX26" s="25"/>
      <c r="FY26" s="353" t="s">
        <v>36</v>
      </c>
      <c r="FZ26" s="353"/>
      <c r="GA26" s="353"/>
      <c r="GB26" s="353"/>
      <c r="GC26" s="167" t="s">
        <v>22</v>
      </c>
      <c r="GD26" s="167"/>
      <c r="GE26" s="167"/>
      <c r="GF26" s="167"/>
      <c r="GG26" s="167"/>
      <c r="GH26" s="167"/>
      <c r="GI26" s="167"/>
      <c r="GJ26" s="167"/>
      <c r="GK26" s="167"/>
      <c r="GL26" s="167"/>
      <c r="GM26" s="167"/>
      <c r="GN26" s="167"/>
      <c r="GO26" s="167"/>
      <c r="GP26" s="167"/>
      <c r="GQ26" s="167"/>
      <c r="GR26" s="167"/>
      <c r="GS26" s="167"/>
      <c r="GT26" s="167"/>
      <c r="GU26" s="167"/>
    </row>
    <row r="27" spans="4:203" ht="6" customHeight="1" x14ac:dyDescent="0.2">
      <c r="F27" s="24"/>
      <c r="G27" s="24"/>
      <c r="H27" s="24"/>
      <c r="I27" s="24"/>
      <c r="J27" s="24"/>
      <c r="K27" s="24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BK27" s="231"/>
      <c r="BL27" s="169"/>
      <c r="BM27" s="233"/>
      <c r="BN27" s="233"/>
      <c r="BO27" s="233"/>
      <c r="BP27" s="233"/>
      <c r="BQ27" s="233"/>
      <c r="BR27" s="233"/>
      <c r="BS27" s="234"/>
      <c r="BT27" s="237"/>
      <c r="BU27" s="222"/>
      <c r="BV27" s="222"/>
      <c r="BW27" s="214"/>
      <c r="BX27" s="214"/>
      <c r="BY27" s="214"/>
      <c r="BZ27" s="217"/>
      <c r="CA27" s="217"/>
      <c r="CB27" s="217"/>
      <c r="CC27" s="221"/>
      <c r="CD27" s="222"/>
      <c r="CE27" s="222"/>
      <c r="CF27" s="214"/>
      <c r="CG27" s="214"/>
      <c r="CH27" s="214"/>
      <c r="CI27" s="217"/>
      <c r="CJ27" s="217"/>
      <c r="CK27" s="218"/>
      <c r="CL27" s="221"/>
      <c r="CM27" s="222"/>
      <c r="CN27" s="222"/>
      <c r="CO27" s="214"/>
      <c r="CP27" s="214"/>
      <c r="CQ27" s="214"/>
      <c r="CR27" s="217"/>
      <c r="CS27" s="217"/>
      <c r="CT27" s="217"/>
      <c r="CU27" s="225"/>
      <c r="CV27" s="226"/>
      <c r="CW27" s="226"/>
      <c r="CX27" s="226"/>
      <c r="CY27" s="226"/>
      <c r="CZ27" s="226"/>
      <c r="DA27" s="226"/>
      <c r="DB27" s="226"/>
      <c r="DC27" s="227"/>
      <c r="DD27" s="169"/>
      <c r="DE27" s="169"/>
      <c r="DF27" s="169"/>
      <c r="DG27" s="169"/>
      <c r="DH27" s="169"/>
      <c r="DI27" s="169"/>
      <c r="DJ27" s="180"/>
      <c r="DK27" s="169"/>
      <c r="DL27" s="177"/>
      <c r="DM27" s="169"/>
      <c r="DN27" s="169"/>
      <c r="DO27" s="183"/>
      <c r="DP27" s="24"/>
      <c r="DQ27" s="24"/>
      <c r="DR27" s="231"/>
      <c r="DS27" s="169"/>
      <c r="DT27" s="233"/>
      <c r="DU27" s="233"/>
      <c r="DV27" s="233"/>
      <c r="DW27" s="233"/>
      <c r="DX27" s="233"/>
      <c r="DY27" s="233"/>
      <c r="DZ27" s="234"/>
      <c r="EA27" s="237"/>
      <c r="EB27" s="222"/>
      <c r="EC27" s="222"/>
      <c r="ED27" s="214"/>
      <c r="EE27" s="214"/>
      <c r="EF27" s="214"/>
      <c r="EG27" s="217"/>
      <c r="EH27" s="217"/>
      <c r="EI27" s="217"/>
      <c r="EJ27" s="255"/>
      <c r="EK27" s="256"/>
      <c r="EL27" s="256"/>
      <c r="EM27" s="260"/>
      <c r="EN27" s="260"/>
      <c r="EO27" s="260"/>
      <c r="EP27" s="262"/>
      <c r="EQ27" s="262"/>
      <c r="ER27" s="429"/>
      <c r="ES27" s="255"/>
      <c r="ET27" s="256"/>
      <c r="EU27" s="256"/>
      <c r="EV27" s="260"/>
      <c r="EW27" s="260"/>
      <c r="EX27" s="260"/>
      <c r="EY27" s="262"/>
      <c r="EZ27" s="262"/>
      <c r="FA27" s="262"/>
      <c r="FB27" s="225"/>
      <c r="FC27" s="226"/>
      <c r="FD27" s="226"/>
      <c r="FE27" s="226"/>
      <c r="FF27" s="226"/>
      <c r="FG27" s="226"/>
      <c r="FH27" s="226"/>
      <c r="FI27" s="226"/>
      <c r="FJ27" s="227"/>
      <c r="FK27" s="169"/>
      <c r="FL27" s="169"/>
      <c r="FM27" s="169"/>
      <c r="FN27" s="169"/>
      <c r="FO27" s="169"/>
      <c r="FP27" s="169"/>
      <c r="FQ27" s="180"/>
      <c r="FR27" s="169"/>
      <c r="FS27" s="177"/>
      <c r="FT27" s="169"/>
      <c r="FU27" s="169"/>
      <c r="FV27" s="183"/>
      <c r="FW27" s="25"/>
      <c r="FX27" s="25"/>
      <c r="FY27" s="353"/>
      <c r="FZ27" s="353"/>
      <c r="GA27" s="353"/>
      <c r="GB27" s="353"/>
      <c r="GC27" s="167"/>
      <c r="GD27" s="167"/>
      <c r="GE27" s="167"/>
      <c r="GF27" s="167"/>
      <c r="GG27" s="167"/>
      <c r="GH27" s="167"/>
      <c r="GI27" s="167"/>
      <c r="GJ27" s="167"/>
      <c r="GK27" s="167"/>
      <c r="GL27" s="167"/>
      <c r="GM27" s="167"/>
      <c r="GN27" s="167"/>
      <c r="GO27" s="167"/>
      <c r="GP27" s="167"/>
      <c r="GQ27" s="167"/>
      <c r="GR27" s="167"/>
      <c r="GS27" s="167"/>
      <c r="GT27" s="167"/>
      <c r="GU27" s="167"/>
    </row>
    <row r="28" spans="4:203" ht="6" customHeight="1" x14ac:dyDescent="0.2">
      <c r="F28" s="24"/>
      <c r="G28" s="24"/>
      <c r="H28" s="24"/>
      <c r="I28" s="24"/>
      <c r="J28" s="24"/>
      <c r="K28" s="24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BI28" s="24"/>
      <c r="BJ28" s="24"/>
      <c r="BK28" s="231"/>
      <c r="BL28" s="169"/>
      <c r="BM28" s="233"/>
      <c r="BN28" s="233"/>
      <c r="BO28" s="233"/>
      <c r="BP28" s="233"/>
      <c r="BQ28" s="233"/>
      <c r="BR28" s="233"/>
      <c r="BS28" s="234"/>
      <c r="BT28" s="237"/>
      <c r="BU28" s="222"/>
      <c r="BV28" s="222"/>
      <c r="BW28" s="214"/>
      <c r="BX28" s="214"/>
      <c r="BY28" s="214"/>
      <c r="BZ28" s="217"/>
      <c r="CA28" s="217"/>
      <c r="CB28" s="217"/>
      <c r="CC28" s="221"/>
      <c r="CD28" s="222"/>
      <c r="CE28" s="222"/>
      <c r="CF28" s="214"/>
      <c r="CG28" s="214"/>
      <c r="CH28" s="214"/>
      <c r="CI28" s="217"/>
      <c r="CJ28" s="217"/>
      <c r="CK28" s="218"/>
      <c r="CL28" s="221"/>
      <c r="CM28" s="222"/>
      <c r="CN28" s="222"/>
      <c r="CO28" s="214"/>
      <c r="CP28" s="214"/>
      <c r="CQ28" s="214"/>
      <c r="CR28" s="217"/>
      <c r="CS28" s="217"/>
      <c r="CT28" s="217"/>
      <c r="CU28" s="225"/>
      <c r="CV28" s="226"/>
      <c r="CW28" s="226"/>
      <c r="CX28" s="226"/>
      <c r="CY28" s="226"/>
      <c r="CZ28" s="226"/>
      <c r="DA28" s="226"/>
      <c r="DB28" s="226"/>
      <c r="DC28" s="227"/>
      <c r="DD28" s="169"/>
      <c r="DE28" s="169"/>
      <c r="DF28" s="169"/>
      <c r="DG28" s="169"/>
      <c r="DH28" s="169"/>
      <c r="DI28" s="169"/>
      <c r="DJ28" s="180"/>
      <c r="DK28" s="169"/>
      <c r="DL28" s="177"/>
      <c r="DM28" s="169"/>
      <c r="DN28" s="169"/>
      <c r="DO28" s="183"/>
      <c r="DR28" s="231"/>
      <c r="DS28" s="169"/>
      <c r="DT28" s="233"/>
      <c r="DU28" s="233"/>
      <c r="DV28" s="233"/>
      <c r="DW28" s="233"/>
      <c r="DX28" s="233"/>
      <c r="DY28" s="233"/>
      <c r="DZ28" s="234"/>
      <c r="EA28" s="237"/>
      <c r="EB28" s="222"/>
      <c r="EC28" s="222"/>
      <c r="ED28" s="214"/>
      <c r="EE28" s="214"/>
      <c r="EF28" s="214"/>
      <c r="EG28" s="217"/>
      <c r="EH28" s="217"/>
      <c r="EI28" s="217"/>
      <c r="EJ28" s="255"/>
      <c r="EK28" s="256"/>
      <c r="EL28" s="256"/>
      <c r="EM28" s="260"/>
      <c r="EN28" s="260"/>
      <c r="EO28" s="260"/>
      <c r="EP28" s="262"/>
      <c r="EQ28" s="262"/>
      <c r="ER28" s="429"/>
      <c r="ES28" s="255"/>
      <c r="ET28" s="256"/>
      <c r="EU28" s="256"/>
      <c r="EV28" s="260"/>
      <c r="EW28" s="260"/>
      <c r="EX28" s="260"/>
      <c r="EY28" s="262"/>
      <c r="EZ28" s="262"/>
      <c r="FA28" s="262"/>
      <c r="FB28" s="225"/>
      <c r="FC28" s="226"/>
      <c r="FD28" s="226"/>
      <c r="FE28" s="226"/>
      <c r="FF28" s="226"/>
      <c r="FG28" s="226"/>
      <c r="FH28" s="226"/>
      <c r="FI28" s="226"/>
      <c r="FJ28" s="227"/>
      <c r="FK28" s="169"/>
      <c r="FL28" s="169"/>
      <c r="FM28" s="169"/>
      <c r="FN28" s="169"/>
      <c r="FO28" s="169"/>
      <c r="FP28" s="169"/>
      <c r="FQ28" s="180"/>
      <c r="FR28" s="169"/>
      <c r="FS28" s="177"/>
      <c r="FT28" s="169"/>
      <c r="FU28" s="169"/>
      <c r="FV28" s="183"/>
      <c r="FW28" s="25"/>
      <c r="FX28" s="25"/>
      <c r="FY28" s="353"/>
      <c r="FZ28" s="353"/>
      <c r="GA28" s="353"/>
      <c r="GB28" s="353"/>
      <c r="GC28" s="167"/>
      <c r="GD28" s="167"/>
      <c r="GE28" s="167"/>
      <c r="GF28" s="167"/>
      <c r="GG28" s="167"/>
      <c r="GH28" s="167"/>
      <c r="GI28" s="167"/>
      <c r="GJ28" s="167"/>
      <c r="GK28" s="167"/>
      <c r="GL28" s="167"/>
      <c r="GM28" s="167"/>
      <c r="GN28" s="167"/>
      <c r="GO28" s="167"/>
      <c r="GP28" s="167"/>
      <c r="GQ28" s="167"/>
      <c r="GR28" s="167"/>
      <c r="GS28" s="167"/>
      <c r="GT28" s="167"/>
      <c r="GU28" s="167"/>
    </row>
    <row r="29" spans="4:203" ht="6" customHeight="1" thickBot="1" x14ac:dyDescent="0.25">
      <c r="F29" s="24"/>
      <c r="G29" s="24"/>
      <c r="H29" s="24"/>
      <c r="I29" s="24"/>
      <c r="J29" s="24"/>
      <c r="K29" s="24"/>
      <c r="L29" s="2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BI29" s="24"/>
      <c r="BJ29" s="24"/>
      <c r="BK29" s="232"/>
      <c r="BL29" s="175"/>
      <c r="BM29" s="235"/>
      <c r="BN29" s="235"/>
      <c r="BO29" s="235"/>
      <c r="BP29" s="235"/>
      <c r="BQ29" s="235"/>
      <c r="BR29" s="235"/>
      <c r="BS29" s="236"/>
      <c r="BT29" s="238"/>
      <c r="BU29" s="224"/>
      <c r="BV29" s="224"/>
      <c r="BW29" s="215"/>
      <c r="BX29" s="215"/>
      <c r="BY29" s="215"/>
      <c r="BZ29" s="219"/>
      <c r="CA29" s="219"/>
      <c r="CB29" s="219"/>
      <c r="CC29" s="223"/>
      <c r="CD29" s="224"/>
      <c r="CE29" s="224"/>
      <c r="CF29" s="215"/>
      <c r="CG29" s="215"/>
      <c r="CH29" s="215"/>
      <c r="CI29" s="219"/>
      <c r="CJ29" s="219"/>
      <c r="CK29" s="220"/>
      <c r="CL29" s="223"/>
      <c r="CM29" s="224"/>
      <c r="CN29" s="224"/>
      <c r="CO29" s="215"/>
      <c r="CP29" s="215"/>
      <c r="CQ29" s="215"/>
      <c r="CR29" s="219"/>
      <c r="CS29" s="219"/>
      <c r="CT29" s="219"/>
      <c r="CU29" s="228"/>
      <c r="CV29" s="229"/>
      <c r="CW29" s="229"/>
      <c r="CX29" s="229"/>
      <c r="CY29" s="229"/>
      <c r="CZ29" s="229"/>
      <c r="DA29" s="229"/>
      <c r="DB29" s="229"/>
      <c r="DC29" s="230"/>
      <c r="DD29" s="175"/>
      <c r="DE29" s="175"/>
      <c r="DF29" s="175"/>
      <c r="DG29" s="175"/>
      <c r="DH29" s="175"/>
      <c r="DI29" s="175"/>
      <c r="DJ29" s="181"/>
      <c r="DK29" s="175"/>
      <c r="DL29" s="178"/>
      <c r="DM29" s="175"/>
      <c r="DN29" s="175"/>
      <c r="DO29" s="184"/>
      <c r="DR29" s="232"/>
      <c r="DS29" s="175"/>
      <c r="DT29" s="235"/>
      <c r="DU29" s="235"/>
      <c r="DV29" s="235"/>
      <c r="DW29" s="235"/>
      <c r="DX29" s="235"/>
      <c r="DY29" s="235"/>
      <c r="DZ29" s="236"/>
      <c r="EA29" s="238"/>
      <c r="EB29" s="224"/>
      <c r="EC29" s="224"/>
      <c r="ED29" s="215"/>
      <c r="EE29" s="215"/>
      <c r="EF29" s="215"/>
      <c r="EG29" s="219"/>
      <c r="EH29" s="219"/>
      <c r="EI29" s="219"/>
      <c r="EJ29" s="257"/>
      <c r="EK29" s="258"/>
      <c r="EL29" s="258"/>
      <c r="EM29" s="261"/>
      <c r="EN29" s="261"/>
      <c r="EO29" s="261"/>
      <c r="EP29" s="263"/>
      <c r="EQ29" s="263"/>
      <c r="ER29" s="430"/>
      <c r="ES29" s="257"/>
      <c r="ET29" s="258"/>
      <c r="EU29" s="258"/>
      <c r="EV29" s="261"/>
      <c r="EW29" s="261"/>
      <c r="EX29" s="261"/>
      <c r="EY29" s="263"/>
      <c r="EZ29" s="263"/>
      <c r="FA29" s="263"/>
      <c r="FB29" s="228"/>
      <c r="FC29" s="229"/>
      <c r="FD29" s="229"/>
      <c r="FE29" s="229"/>
      <c r="FF29" s="229"/>
      <c r="FG29" s="229"/>
      <c r="FH29" s="229"/>
      <c r="FI29" s="229"/>
      <c r="FJ29" s="230"/>
      <c r="FK29" s="175"/>
      <c r="FL29" s="175"/>
      <c r="FM29" s="175"/>
      <c r="FN29" s="175"/>
      <c r="FO29" s="175"/>
      <c r="FP29" s="175"/>
      <c r="FQ29" s="181"/>
      <c r="FR29" s="175"/>
      <c r="FS29" s="178"/>
      <c r="FT29" s="175"/>
      <c r="FU29" s="175"/>
      <c r="FV29" s="184"/>
      <c r="FW29" s="25"/>
      <c r="FX29" s="25"/>
      <c r="FY29" s="353"/>
      <c r="FZ29" s="353"/>
      <c r="GA29" s="353"/>
      <c r="GB29" s="353"/>
      <c r="GC29" s="167" t="s">
        <v>23</v>
      </c>
      <c r="GD29" s="167"/>
      <c r="GE29" s="167"/>
      <c r="GF29" s="167"/>
      <c r="GG29" s="167"/>
      <c r="GH29" s="167"/>
      <c r="GI29" s="167"/>
      <c r="GJ29" s="167"/>
      <c r="GK29" s="167"/>
      <c r="GL29" s="167"/>
      <c r="GM29" s="167"/>
      <c r="GN29" s="167"/>
      <c r="GO29" s="167"/>
      <c r="GP29" s="167"/>
      <c r="GQ29" s="167"/>
      <c r="GR29" s="167"/>
      <c r="GS29" s="167"/>
      <c r="GT29" s="167"/>
      <c r="GU29" s="167"/>
    </row>
    <row r="30" spans="4:203" ht="6" customHeight="1" x14ac:dyDescent="0.2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391" t="s">
        <v>120</v>
      </c>
      <c r="AO30" s="391"/>
      <c r="AP30" s="391"/>
      <c r="AQ30" s="391"/>
      <c r="AR30" s="391"/>
      <c r="AS30" s="391"/>
      <c r="AT30" s="391"/>
      <c r="AU30" s="391"/>
      <c r="AV30" s="391"/>
      <c r="AW30" s="391"/>
      <c r="AX30" s="391"/>
      <c r="AY30" s="391"/>
      <c r="AZ30" s="391"/>
      <c r="BA30" s="391"/>
      <c r="BB30" s="391"/>
      <c r="BC30" s="391"/>
      <c r="BD30" s="391"/>
      <c r="BE30" s="391"/>
      <c r="BF30" s="391"/>
      <c r="BG30" s="391"/>
      <c r="BH30" s="39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Y30" s="391" t="s">
        <v>121</v>
      </c>
      <c r="CZ30" s="391"/>
      <c r="DA30" s="391"/>
      <c r="DB30" s="391"/>
      <c r="DC30" s="391"/>
      <c r="DD30" s="391"/>
      <c r="DE30" s="391"/>
      <c r="DF30" s="391"/>
      <c r="DG30" s="391"/>
      <c r="DH30" s="391"/>
      <c r="DI30" s="391"/>
      <c r="DJ30" s="391"/>
      <c r="DK30" s="391"/>
      <c r="DL30" s="391"/>
      <c r="DM30" s="391"/>
      <c r="DN30" s="391"/>
      <c r="DO30" s="391"/>
      <c r="DP30" s="24"/>
      <c r="DQ30" s="24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F30" s="391" t="s">
        <v>122</v>
      </c>
      <c r="FG30" s="391"/>
      <c r="FH30" s="391"/>
      <c r="FI30" s="391"/>
      <c r="FJ30" s="391"/>
      <c r="FK30" s="391"/>
      <c r="FL30" s="391"/>
      <c r="FM30" s="391"/>
      <c r="FN30" s="391"/>
      <c r="FO30" s="391"/>
      <c r="FP30" s="391"/>
      <c r="FQ30" s="391"/>
      <c r="FR30" s="391"/>
      <c r="FS30" s="391"/>
      <c r="FT30" s="391"/>
      <c r="FU30" s="391"/>
      <c r="FV30" s="391"/>
      <c r="FW30" s="24"/>
      <c r="FX30" s="24"/>
      <c r="FY30" s="353"/>
      <c r="FZ30" s="353"/>
      <c r="GA30" s="353"/>
      <c r="GB30" s="353"/>
      <c r="GC30" s="167"/>
      <c r="GD30" s="167"/>
      <c r="GE30" s="167"/>
      <c r="GF30" s="167"/>
      <c r="GG30" s="167"/>
      <c r="GH30" s="167"/>
      <c r="GI30" s="167"/>
      <c r="GJ30" s="167"/>
      <c r="GK30" s="167"/>
      <c r="GL30" s="167"/>
      <c r="GM30" s="167"/>
      <c r="GN30" s="167"/>
      <c r="GO30" s="167"/>
      <c r="GP30" s="167"/>
      <c r="GQ30" s="167"/>
      <c r="GR30" s="167"/>
      <c r="GS30" s="167"/>
      <c r="GT30" s="167"/>
      <c r="GU30" s="167"/>
    </row>
    <row r="31" spans="4:203" ht="6" customHeight="1" thickBot="1" x14ac:dyDescent="0.25"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7"/>
      <c r="CY31" s="313"/>
      <c r="CZ31" s="313"/>
      <c r="DA31" s="313"/>
      <c r="DB31" s="313"/>
      <c r="DC31" s="313"/>
      <c r="DD31" s="313"/>
      <c r="DE31" s="313"/>
      <c r="DF31" s="313"/>
      <c r="DG31" s="313"/>
      <c r="DH31" s="313"/>
      <c r="DI31" s="313"/>
      <c r="DJ31" s="313"/>
      <c r="DK31" s="313"/>
      <c r="DL31" s="313"/>
      <c r="DM31" s="313"/>
      <c r="DN31" s="313"/>
      <c r="DO31" s="313"/>
      <c r="DP31" s="24"/>
      <c r="DQ31" s="24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7"/>
      <c r="FF31" s="313"/>
      <c r="FG31" s="313"/>
      <c r="FH31" s="313"/>
      <c r="FI31" s="313"/>
      <c r="FJ31" s="313"/>
      <c r="FK31" s="313"/>
      <c r="FL31" s="313"/>
      <c r="FM31" s="313"/>
      <c r="FN31" s="313"/>
      <c r="FO31" s="313"/>
      <c r="FP31" s="313"/>
      <c r="FQ31" s="313"/>
      <c r="FR31" s="313"/>
      <c r="FS31" s="313"/>
      <c r="FT31" s="313"/>
      <c r="FU31" s="313"/>
      <c r="FV31" s="313"/>
      <c r="FW31" s="24"/>
      <c r="FX31" s="24"/>
      <c r="FY31" s="353"/>
      <c r="FZ31" s="353"/>
      <c r="GA31" s="353"/>
      <c r="GB31" s="353"/>
      <c r="GC31" s="167"/>
      <c r="GD31" s="167"/>
      <c r="GE31" s="167"/>
      <c r="GF31" s="167"/>
      <c r="GG31" s="167"/>
      <c r="GH31" s="167"/>
      <c r="GI31" s="167"/>
      <c r="GJ31" s="167"/>
      <c r="GK31" s="167"/>
      <c r="GL31" s="167"/>
      <c r="GM31" s="167"/>
      <c r="GN31" s="167"/>
      <c r="GO31" s="167"/>
      <c r="GP31" s="167"/>
      <c r="GQ31" s="167"/>
      <c r="GR31" s="167"/>
      <c r="GS31" s="167"/>
      <c r="GT31" s="167"/>
      <c r="GU31" s="167"/>
    </row>
    <row r="32" spans="4:203" ht="6" customHeight="1" x14ac:dyDescent="0.2">
      <c r="D32" s="308" t="s">
        <v>72</v>
      </c>
      <c r="E32" s="246"/>
      <c r="F32" s="246" t="s">
        <v>11</v>
      </c>
      <c r="G32" s="246"/>
      <c r="H32" s="246"/>
      <c r="I32" s="246"/>
      <c r="J32" s="246"/>
      <c r="K32" s="246"/>
      <c r="L32" s="389"/>
      <c r="M32" s="308">
        <v>1</v>
      </c>
      <c r="N32" s="246"/>
      <c r="O32" s="247" t="str">
        <f>IF(F36="","",F36)</f>
        <v>坂出</v>
      </c>
      <c r="P32" s="247"/>
      <c r="Q32" s="247"/>
      <c r="R32" s="247"/>
      <c r="S32" s="247"/>
      <c r="T32" s="247"/>
      <c r="U32" s="309"/>
      <c r="V32" s="245">
        <v>2</v>
      </c>
      <c r="W32" s="246"/>
      <c r="X32" s="247" t="str">
        <f>IF(F40="","",F40)</f>
        <v>香中央</v>
      </c>
      <c r="Y32" s="247"/>
      <c r="Z32" s="247"/>
      <c r="AA32" s="247"/>
      <c r="AB32" s="247"/>
      <c r="AC32" s="247"/>
      <c r="AD32" s="309"/>
      <c r="AE32" s="245">
        <v>3</v>
      </c>
      <c r="AF32" s="246"/>
      <c r="AG32" s="247" t="str">
        <f>IF(F44="","",F44)</f>
        <v>津田</v>
      </c>
      <c r="AH32" s="247"/>
      <c r="AI32" s="247"/>
      <c r="AJ32" s="247"/>
      <c r="AK32" s="247"/>
      <c r="AL32" s="247"/>
      <c r="AM32" s="247"/>
      <c r="AN32" s="245">
        <v>4</v>
      </c>
      <c r="AO32" s="246"/>
      <c r="AP32" s="247" t="str">
        <f>IF(F48="","",F48)</f>
        <v>藤井</v>
      </c>
      <c r="AQ32" s="247"/>
      <c r="AR32" s="247"/>
      <c r="AS32" s="247"/>
      <c r="AT32" s="247"/>
      <c r="AU32" s="247"/>
      <c r="AV32" s="247"/>
      <c r="AW32" s="192" t="s">
        <v>2</v>
      </c>
      <c r="AX32" s="193"/>
      <c r="AY32" s="193"/>
      <c r="AZ32" s="193"/>
      <c r="BA32" s="193"/>
      <c r="BB32" s="194"/>
      <c r="BC32" s="201" t="s">
        <v>0</v>
      </c>
      <c r="BD32" s="202"/>
      <c r="BE32" s="203"/>
      <c r="BF32" s="201" t="s">
        <v>1</v>
      </c>
      <c r="BG32" s="202"/>
      <c r="BH32" s="210"/>
      <c r="BI32" s="24"/>
      <c r="BJ32" s="24"/>
      <c r="BK32" s="308" t="s">
        <v>73</v>
      </c>
      <c r="BL32" s="246"/>
      <c r="BM32" s="246" t="s">
        <v>11</v>
      </c>
      <c r="BN32" s="246"/>
      <c r="BO32" s="246"/>
      <c r="BP32" s="246"/>
      <c r="BQ32" s="246"/>
      <c r="BR32" s="246"/>
      <c r="BS32" s="389"/>
      <c r="BT32" s="308">
        <v>1</v>
      </c>
      <c r="BU32" s="246"/>
      <c r="BV32" s="247" t="str">
        <f>IF(BM36="","",BM36)</f>
        <v>丸亀</v>
      </c>
      <c r="BW32" s="247"/>
      <c r="BX32" s="247"/>
      <c r="BY32" s="247"/>
      <c r="BZ32" s="247"/>
      <c r="CA32" s="247"/>
      <c r="CB32" s="309"/>
      <c r="CC32" s="245">
        <v>2</v>
      </c>
      <c r="CD32" s="246"/>
      <c r="CE32" s="247" t="str">
        <f>IF(BM40="","",BM40)</f>
        <v>多度津</v>
      </c>
      <c r="CF32" s="247"/>
      <c r="CG32" s="247"/>
      <c r="CH32" s="247"/>
      <c r="CI32" s="247"/>
      <c r="CJ32" s="247"/>
      <c r="CK32" s="309"/>
      <c r="CL32" s="245">
        <v>3</v>
      </c>
      <c r="CM32" s="246"/>
      <c r="CN32" s="247" t="str">
        <f>IF(BM44="","",BM44)</f>
        <v>坂出一</v>
      </c>
      <c r="CO32" s="247"/>
      <c r="CP32" s="247"/>
      <c r="CQ32" s="247"/>
      <c r="CR32" s="247"/>
      <c r="CS32" s="247"/>
      <c r="CT32" s="247"/>
      <c r="CU32" s="448">
        <v>4</v>
      </c>
      <c r="CV32" s="449"/>
      <c r="CW32" s="450" t="str">
        <f>IF(BM48="","",BM48)</f>
        <v>高瀬</v>
      </c>
      <c r="CX32" s="450"/>
      <c r="CY32" s="450"/>
      <c r="CZ32" s="450"/>
      <c r="DA32" s="450"/>
      <c r="DB32" s="450"/>
      <c r="DC32" s="450"/>
      <c r="DD32" s="192" t="s">
        <v>2</v>
      </c>
      <c r="DE32" s="193"/>
      <c r="DF32" s="193"/>
      <c r="DG32" s="193"/>
      <c r="DH32" s="193"/>
      <c r="DI32" s="194"/>
      <c r="DJ32" s="201" t="s">
        <v>0</v>
      </c>
      <c r="DK32" s="202"/>
      <c r="DL32" s="203"/>
      <c r="DM32" s="201" t="s">
        <v>1</v>
      </c>
      <c r="DN32" s="202"/>
      <c r="DO32" s="210"/>
      <c r="DR32" s="308" t="s">
        <v>38</v>
      </c>
      <c r="DS32" s="246"/>
      <c r="DT32" s="246" t="s">
        <v>11</v>
      </c>
      <c r="DU32" s="246"/>
      <c r="DV32" s="246"/>
      <c r="DW32" s="246"/>
      <c r="DX32" s="246"/>
      <c r="DY32" s="246"/>
      <c r="DZ32" s="389"/>
      <c r="EA32" s="308">
        <v>1</v>
      </c>
      <c r="EB32" s="246"/>
      <c r="EC32" s="247" t="str">
        <f>IF(DT36="","",DT36)</f>
        <v>高中央</v>
      </c>
      <c r="ED32" s="247"/>
      <c r="EE32" s="247"/>
      <c r="EF32" s="247"/>
      <c r="EG32" s="247"/>
      <c r="EH32" s="247"/>
      <c r="EI32" s="309"/>
      <c r="EJ32" s="245">
        <v>2</v>
      </c>
      <c r="EK32" s="246"/>
      <c r="EL32" s="247" t="str">
        <f>IF(DT40="","",DT40)</f>
        <v>観一</v>
      </c>
      <c r="EM32" s="247"/>
      <c r="EN32" s="247"/>
      <c r="EO32" s="247"/>
      <c r="EP32" s="247"/>
      <c r="EQ32" s="247"/>
      <c r="ER32" s="309"/>
      <c r="ES32" s="245">
        <v>3</v>
      </c>
      <c r="ET32" s="246"/>
      <c r="EU32" s="247" t="str">
        <f>IF(DT44="","",DT44)</f>
        <v>志度</v>
      </c>
      <c r="EV32" s="247"/>
      <c r="EW32" s="247"/>
      <c r="EX32" s="247"/>
      <c r="EY32" s="247"/>
      <c r="EZ32" s="247"/>
      <c r="FA32" s="247"/>
      <c r="FB32" s="245">
        <v>4</v>
      </c>
      <c r="FC32" s="246"/>
      <c r="FD32" s="247" t="str">
        <f>IF(DT48="","",DT48)</f>
        <v>香誠陵</v>
      </c>
      <c r="FE32" s="247"/>
      <c r="FF32" s="247"/>
      <c r="FG32" s="247"/>
      <c r="FH32" s="247"/>
      <c r="FI32" s="247"/>
      <c r="FJ32" s="247"/>
      <c r="FK32" s="192" t="s">
        <v>2</v>
      </c>
      <c r="FL32" s="193"/>
      <c r="FM32" s="193"/>
      <c r="FN32" s="193"/>
      <c r="FO32" s="193"/>
      <c r="FP32" s="194"/>
      <c r="FQ32" s="201" t="s">
        <v>0</v>
      </c>
      <c r="FR32" s="202"/>
      <c r="FS32" s="203"/>
      <c r="FT32" s="201" t="s">
        <v>1</v>
      </c>
      <c r="FU32" s="202"/>
      <c r="FV32" s="210"/>
      <c r="FW32" s="25"/>
      <c r="FX32" s="25"/>
      <c r="FY32" s="353"/>
      <c r="FZ32" s="353"/>
      <c r="GA32" s="353"/>
      <c r="GB32" s="353"/>
      <c r="GC32" s="167" t="s">
        <v>24</v>
      </c>
      <c r="GD32" s="167"/>
      <c r="GE32" s="167"/>
      <c r="GF32" s="167"/>
      <c r="GG32" s="167"/>
      <c r="GH32" s="167"/>
      <c r="GI32" s="167"/>
      <c r="GJ32" s="167"/>
      <c r="GK32" s="167"/>
      <c r="GL32" s="167"/>
      <c r="GM32" s="167"/>
      <c r="GN32" s="167"/>
      <c r="GO32" s="167"/>
      <c r="GP32" s="167"/>
      <c r="GQ32" s="167"/>
      <c r="GR32" s="167"/>
      <c r="GS32" s="167"/>
      <c r="GT32" s="167"/>
    </row>
    <row r="33" spans="4:206" ht="6" customHeight="1" x14ac:dyDescent="0.2">
      <c r="D33" s="231"/>
      <c r="E33" s="169"/>
      <c r="F33" s="169"/>
      <c r="G33" s="169"/>
      <c r="H33" s="169"/>
      <c r="I33" s="169"/>
      <c r="J33" s="169"/>
      <c r="K33" s="169"/>
      <c r="L33" s="390"/>
      <c r="M33" s="231"/>
      <c r="N33" s="169"/>
      <c r="O33" s="170"/>
      <c r="P33" s="170"/>
      <c r="Q33" s="170"/>
      <c r="R33" s="170"/>
      <c r="S33" s="170"/>
      <c r="T33" s="170"/>
      <c r="U33" s="310"/>
      <c r="V33" s="180"/>
      <c r="W33" s="169"/>
      <c r="X33" s="170"/>
      <c r="Y33" s="170"/>
      <c r="Z33" s="170"/>
      <c r="AA33" s="170"/>
      <c r="AB33" s="170"/>
      <c r="AC33" s="170"/>
      <c r="AD33" s="310"/>
      <c r="AE33" s="180"/>
      <c r="AF33" s="169"/>
      <c r="AG33" s="170"/>
      <c r="AH33" s="170"/>
      <c r="AI33" s="170"/>
      <c r="AJ33" s="170"/>
      <c r="AK33" s="170"/>
      <c r="AL33" s="170"/>
      <c r="AM33" s="170"/>
      <c r="AN33" s="180"/>
      <c r="AO33" s="169"/>
      <c r="AP33" s="170"/>
      <c r="AQ33" s="170"/>
      <c r="AR33" s="170"/>
      <c r="AS33" s="170"/>
      <c r="AT33" s="170"/>
      <c r="AU33" s="170"/>
      <c r="AV33" s="170"/>
      <c r="AW33" s="195"/>
      <c r="AX33" s="196"/>
      <c r="AY33" s="196"/>
      <c r="AZ33" s="196"/>
      <c r="BA33" s="196"/>
      <c r="BB33" s="197"/>
      <c r="BC33" s="204"/>
      <c r="BD33" s="205"/>
      <c r="BE33" s="206"/>
      <c r="BF33" s="204"/>
      <c r="BG33" s="205"/>
      <c r="BH33" s="211"/>
      <c r="BI33" s="24"/>
      <c r="BJ33" s="24"/>
      <c r="BK33" s="231"/>
      <c r="BL33" s="169"/>
      <c r="BM33" s="169"/>
      <c r="BN33" s="169"/>
      <c r="BO33" s="169"/>
      <c r="BP33" s="169"/>
      <c r="BQ33" s="169"/>
      <c r="BR33" s="169"/>
      <c r="BS33" s="390"/>
      <c r="BT33" s="231"/>
      <c r="BU33" s="169"/>
      <c r="BV33" s="170"/>
      <c r="BW33" s="170"/>
      <c r="BX33" s="170"/>
      <c r="BY33" s="170"/>
      <c r="BZ33" s="170"/>
      <c r="CA33" s="170"/>
      <c r="CB33" s="310"/>
      <c r="CC33" s="180"/>
      <c r="CD33" s="169"/>
      <c r="CE33" s="170"/>
      <c r="CF33" s="170"/>
      <c r="CG33" s="170"/>
      <c r="CH33" s="170"/>
      <c r="CI33" s="170"/>
      <c r="CJ33" s="170"/>
      <c r="CK33" s="310"/>
      <c r="CL33" s="180"/>
      <c r="CM33" s="169"/>
      <c r="CN33" s="170"/>
      <c r="CO33" s="170"/>
      <c r="CP33" s="170"/>
      <c r="CQ33" s="170"/>
      <c r="CR33" s="170"/>
      <c r="CS33" s="170"/>
      <c r="CT33" s="170"/>
      <c r="CU33" s="397"/>
      <c r="CV33" s="393"/>
      <c r="CW33" s="451"/>
      <c r="CX33" s="451"/>
      <c r="CY33" s="451"/>
      <c r="CZ33" s="451"/>
      <c r="DA33" s="451"/>
      <c r="DB33" s="451"/>
      <c r="DC33" s="451"/>
      <c r="DD33" s="195"/>
      <c r="DE33" s="196"/>
      <c r="DF33" s="196"/>
      <c r="DG33" s="196"/>
      <c r="DH33" s="196"/>
      <c r="DI33" s="197"/>
      <c r="DJ33" s="204"/>
      <c r="DK33" s="205"/>
      <c r="DL33" s="206"/>
      <c r="DM33" s="204"/>
      <c r="DN33" s="205"/>
      <c r="DO33" s="211"/>
      <c r="DR33" s="231"/>
      <c r="DS33" s="169"/>
      <c r="DT33" s="169"/>
      <c r="DU33" s="169"/>
      <c r="DV33" s="169"/>
      <c r="DW33" s="169"/>
      <c r="DX33" s="169"/>
      <c r="DY33" s="169"/>
      <c r="DZ33" s="390"/>
      <c r="EA33" s="231"/>
      <c r="EB33" s="169"/>
      <c r="EC33" s="170"/>
      <c r="ED33" s="170"/>
      <c r="EE33" s="170"/>
      <c r="EF33" s="170"/>
      <c r="EG33" s="170"/>
      <c r="EH33" s="170"/>
      <c r="EI33" s="310"/>
      <c r="EJ33" s="180"/>
      <c r="EK33" s="169"/>
      <c r="EL33" s="170"/>
      <c r="EM33" s="170"/>
      <c r="EN33" s="170"/>
      <c r="EO33" s="170"/>
      <c r="EP33" s="170"/>
      <c r="EQ33" s="170"/>
      <c r="ER33" s="310"/>
      <c r="ES33" s="180"/>
      <c r="ET33" s="169"/>
      <c r="EU33" s="170"/>
      <c r="EV33" s="170"/>
      <c r="EW33" s="170"/>
      <c r="EX33" s="170"/>
      <c r="EY33" s="170"/>
      <c r="EZ33" s="170"/>
      <c r="FA33" s="170"/>
      <c r="FB33" s="180"/>
      <c r="FC33" s="169"/>
      <c r="FD33" s="170"/>
      <c r="FE33" s="170"/>
      <c r="FF33" s="170"/>
      <c r="FG33" s="170"/>
      <c r="FH33" s="170"/>
      <c r="FI33" s="170"/>
      <c r="FJ33" s="170"/>
      <c r="FK33" s="195"/>
      <c r="FL33" s="196"/>
      <c r="FM33" s="196"/>
      <c r="FN33" s="196"/>
      <c r="FO33" s="196"/>
      <c r="FP33" s="197"/>
      <c r="FQ33" s="204"/>
      <c r="FR33" s="205"/>
      <c r="FS33" s="206"/>
      <c r="FT33" s="204"/>
      <c r="FU33" s="205"/>
      <c r="FV33" s="211"/>
      <c r="FW33" s="25"/>
      <c r="FX33" s="25"/>
      <c r="FY33" s="353"/>
      <c r="FZ33" s="353"/>
      <c r="GA33" s="353"/>
      <c r="GB33" s="353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</row>
    <row r="34" spans="4:206" ht="6" customHeight="1" x14ac:dyDescent="0.2">
      <c r="D34" s="231"/>
      <c r="E34" s="169"/>
      <c r="F34" s="169"/>
      <c r="G34" s="169"/>
      <c r="H34" s="169"/>
      <c r="I34" s="169"/>
      <c r="J34" s="169"/>
      <c r="K34" s="169"/>
      <c r="L34" s="390"/>
      <c r="M34" s="231"/>
      <c r="N34" s="169"/>
      <c r="O34" s="170"/>
      <c r="P34" s="170"/>
      <c r="Q34" s="170"/>
      <c r="R34" s="170"/>
      <c r="S34" s="170"/>
      <c r="T34" s="170"/>
      <c r="U34" s="310"/>
      <c r="V34" s="180"/>
      <c r="W34" s="169"/>
      <c r="X34" s="170"/>
      <c r="Y34" s="170"/>
      <c r="Z34" s="170"/>
      <c r="AA34" s="170"/>
      <c r="AB34" s="170"/>
      <c r="AC34" s="170"/>
      <c r="AD34" s="310"/>
      <c r="AE34" s="180"/>
      <c r="AF34" s="169"/>
      <c r="AG34" s="170"/>
      <c r="AH34" s="170"/>
      <c r="AI34" s="170"/>
      <c r="AJ34" s="170"/>
      <c r="AK34" s="170"/>
      <c r="AL34" s="170"/>
      <c r="AM34" s="170"/>
      <c r="AN34" s="180"/>
      <c r="AO34" s="169"/>
      <c r="AP34" s="170"/>
      <c r="AQ34" s="170"/>
      <c r="AR34" s="170"/>
      <c r="AS34" s="170"/>
      <c r="AT34" s="170"/>
      <c r="AU34" s="170"/>
      <c r="AV34" s="170"/>
      <c r="AW34" s="195"/>
      <c r="AX34" s="196"/>
      <c r="AY34" s="196"/>
      <c r="AZ34" s="196"/>
      <c r="BA34" s="196"/>
      <c r="BB34" s="197"/>
      <c r="BC34" s="204"/>
      <c r="BD34" s="205"/>
      <c r="BE34" s="206"/>
      <c r="BF34" s="204"/>
      <c r="BG34" s="205"/>
      <c r="BH34" s="211"/>
      <c r="BI34" s="24"/>
      <c r="BJ34" s="24"/>
      <c r="BK34" s="231"/>
      <c r="BL34" s="169"/>
      <c r="BM34" s="169"/>
      <c r="BN34" s="169"/>
      <c r="BO34" s="169"/>
      <c r="BP34" s="169"/>
      <c r="BQ34" s="169"/>
      <c r="BR34" s="169"/>
      <c r="BS34" s="390"/>
      <c r="BT34" s="231"/>
      <c r="BU34" s="169"/>
      <c r="BV34" s="170"/>
      <c r="BW34" s="170"/>
      <c r="BX34" s="170"/>
      <c r="BY34" s="170"/>
      <c r="BZ34" s="170"/>
      <c r="CA34" s="170"/>
      <c r="CB34" s="310"/>
      <c r="CC34" s="180"/>
      <c r="CD34" s="169"/>
      <c r="CE34" s="170"/>
      <c r="CF34" s="170"/>
      <c r="CG34" s="170"/>
      <c r="CH34" s="170"/>
      <c r="CI34" s="170"/>
      <c r="CJ34" s="170"/>
      <c r="CK34" s="310"/>
      <c r="CL34" s="180"/>
      <c r="CM34" s="169"/>
      <c r="CN34" s="170"/>
      <c r="CO34" s="170"/>
      <c r="CP34" s="170"/>
      <c r="CQ34" s="170"/>
      <c r="CR34" s="170"/>
      <c r="CS34" s="170"/>
      <c r="CT34" s="170"/>
      <c r="CU34" s="397"/>
      <c r="CV34" s="393"/>
      <c r="CW34" s="451"/>
      <c r="CX34" s="451"/>
      <c r="CY34" s="451"/>
      <c r="CZ34" s="451"/>
      <c r="DA34" s="451"/>
      <c r="DB34" s="451"/>
      <c r="DC34" s="451"/>
      <c r="DD34" s="195"/>
      <c r="DE34" s="196"/>
      <c r="DF34" s="196"/>
      <c r="DG34" s="196"/>
      <c r="DH34" s="196"/>
      <c r="DI34" s="197"/>
      <c r="DJ34" s="204"/>
      <c r="DK34" s="205"/>
      <c r="DL34" s="206"/>
      <c r="DM34" s="204"/>
      <c r="DN34" s="205"/>
      <c r="DO34" s="211"/>
      <c r="DR34" s="231"/>
      <c r="DS34" s="169"/>
      <c r="DT34" s="169"/>
      <c r="DU34" s="169"/>
      <c r="DV34" s="169"/>
      <c r="DW34" s="169"/>
      <c r="DX34" s="169"/>
      <c r="DY34" s="169"/>
      <c r="DZ34" s="390"/>
      <c r="EA34" s="231"/>
      <c r="EB34" s="169"/>
      <c r="EC34" s="170"/>
      <c r="ED34" s="170"/>
      <c r="EE34" s="170"/>
      <c r="EF34" s="170"/>
      <c r="EG34" s="170"/>
      <c r="EH34" s="170"/>
      <c r="EI34" s="310"/>
      <c r="EJ34" s="180"/>
      <c r="EK34" s="169"/>
      <c r="EL34" s="170"/>
      <c r="EM34" s="170"/>
      <c r="EN34" s="170"/>
      <c r="EO34" s="170"/>
      <c r="EP34" s="170"/>
      <c r="EQ34" s="170"/>
      <c r="ER34" s="310"/>
      <c r="ES34" s="180"/>
      <c r="ET34" s="169"/>
      <c r="EU34" s="170"/>
      <c r="EV34" s="170"/>
      <c r="EW34" s="170"/>
      <c r="EX34" s="170"/>
      <c r="EY34" s="170"/>
      <c r="EZ34" s="170"/>
      <c r="FA34" s="170"/>
      <c r="FB34" s="180"/>
      <c r="FC34" s="169"/>
      <c r="FD34" s="170"/>
      <c r="FE34" s="170"/>
      <c r="FF34" s="170"/>
      <c r="FG34" s="170"/>
      <c r="FH34" s="170"/>
      <c r="FI34" s="170"/>
      <c r="FJ34" s="170"/>
      <c r="FK34" s="195"/>
      <c r="FL34" s="196"/>
      <c r="FM34" s="196"/>
      <c r="FN34" s="196"/>
      <c r="FO34" s="196"/>
      <c r="FP34" s="197"/>
      <c r="FQ34" s="204"/>
      <c r="FR34" s="205"/>
      <c r="FS34" s="206"/>
      <c r="FT34" s="204"/>
      <c r="FU34" s="205"/>
      <c r="FV34" s="211"/>
      <c r="FW34" s="25"/>
      <c r="FX34" s="25"/>
      <c r="FY34" s="353"/>
      <c r="FZ34" s="353"/>
      <c r="GA34" s="353"/>
      <c r="GB34" s="353"/>
      <c r="GC34" s="167"/>
      <c r="GD34" s="167"/>
      <c r="GE34" s="167"/>
      <c r="GF34" s="167"/>
      <c r="GG34" s="167"/>
      <c r="GH34" s="167"/>
      <c r="GI34" s="167"/>
      <c r="GJ34" s="167"/>
      <c r="GK34" s="167"/>
      <c r="GL34" s="167"/>
      <c r="GM34" s="167"/>
      <c r="GN34" s="167"/>
      <c r="GO34" s="167"/>
      <c r="GP34" s="167"/>
      <c r="GQ34" s="167"/>
      <c r="GR34" s="167"/>
      <c r="GS34" s="167"/>
      <c r="GT34" s="167"/>
    </row>
    <row r="35" spans="4:206" ht="6" customHeight="1" thickBot="1" x14ac:dyDescent="0.25">
      <c r="D35" s="231"/>
      <c r="E35" s="169"/>
      <c r="F35" s="169"/>
      <c r="G35" s="169"/>
      <c r="H35" s="169"/>
      <c r="I35" s="169"/>
      <c r="J35" s="169"/>
      <c r="K35" s="169"/>
      <c r="L35" s="390"/>
      <c r="M35" s="231"/>
      <c r="N35" s="169"/>
      <c r="O35" s="248"/>
      <c r="P35" s="248"/>
      <c r="Q35" s="248"/>
      <c r="R35" s="248"/>
      <c r="S35" s="248"/>
      <c r="T35" s="248"/>
      <c r="U35" s="311"/>
      <c r="V35" s="180"/>
      <c r="W35" s="169"/>
      <c r="X35" s="248"/>
      <c r="Y35" s="248"/>
      <c r="Z35" s="248"/>
      <c r="AA35" s="248"/>
      <c r="AB35" s="248"/>
      <c r="AC35" s="248"/>
      <c r="AD35" s="311"/>
      <c r="AE35" s="180"/>
      <c r="AF35" s="169"/>
      <c r="AG35" s="248"/>
      <c r="AH35" s="248"/>
      <c r="AI35" s="248"/>
      <c r="AJ35" s="248"/>
      <c r="AK35" s="248"/>
      <c r="AL35" s="248"/>
      <c r="AM35" s="248"/>
      <c r="AN35" s="180"/>
      <c r="AO35" s="169"/>
      <c r="AP35" s="248"/>
      <c r="AQ35" s="248"/>
      <c r="AR35" s="248"/>
      <c r="AS35" s="248"/>
      <c r="AT35" s="248"/>
      <c r="AU35" s="248"/>
      <c r="AV35" s="248"/>
      <c r="AW35" s="198"/>
      <c r="AX35" s="199"/>
      <c r="AY35" s="199"/>
      <c r="AZ35" s="199"/>
      <c r="BA35" s="199"/>
      <c r="BB35" s="200"/>
      <c r="BC35" s="207"/>
      <c r="BD35" s="208"/>
      <c r="BE35" s="209"/>
      <c r="BF35" s="207"/>
      <c r="BG35" s="208"/>
      <c r="BH35" s="212"/>
      <c r="BI35" s="24"/>
      <c r="BJ35" s="24"/>
      <c r="BK35" s="231"/>
      <c r="BL35" s="169"/>
      <c r="BM35" s="169"/>
      <c r="BN35" s="169"/>
      <c r="BO35" s="169"/>
      <c r="BP35" s="169"/>
      <c r="BQ35" s="169"/>
      <c r="BR35" s="169"/>
      <c r="BS35" s="390"/>
      <c r="BT35" s="231"/>
      <c r="BU35" s="169"/>
      <c r="BV35" s="248"/>
      <c r="BW35" s="248"/>
      <c r="BX35" s="248"/>
      <c r="BY35" s="248"/>
      <c r="BZ35" s="248"/>
      <c r="CA35" s="248"/>
      <c r="CB35" s="311"/>
      <c r="CC35" s="180"/>
      <c r="CD35" s="169"/>
      <c r="CE35" s="248"/>
      <c r="CF35" s="248"/>
      <c r="CG35" s="248"/>
      <c r="CH35" s="248"/>
      <c r="CI35" s="248"/>
      <c r="CJ35" s="248"/>
      <c r="CK35" s="311"/>
      <c r="CL35" s="180"/>
      <c r="CM35" s="169"/>
      <c r="CN35" s="248"/>
      <c r="CO35" s="248"/>
      <c r="CP35" s="248"/>
      <c r="CQ35" s="248"/>
      <c r="CR35" s="248"/>
      <c r="CS35" s="248"/>
      <c r="CT35" s="248"/>
      <c r="CU35" s="397"/>
      <c r="CV35" s="393"/>
      <c r="CW35" s="452"/>
      <c r="CX35" s="452"/>
      <c r="CY35" s="452"/>
      <c r="CZ35" s="452"/>
      <c r="DA35" s="452"/>
      <c r="DB35" s="452"/>
      <c r="DC35" s="452"/>
      <c r="DD35" s="198"/>
      <c r="DE35" s="199"/>
      <c r="DF35" s="199"/>
      <c r="DG35" s="199"/>
      <c r="DH35" s="199"/>
      <c r="DI35" s="200"/>
      <c r="DJ35" s="207"/>
      <c r="DK35" s="208"/>
      <c r="DL35" s="209"/>
      <c r="DM35" s="207"/>
      <c r="DN35" s="208"/>
      <c r="DO35" s="212"/>
      <c r="DR35" s="231"/>
      <c r="DS35" s="169"/>
      <c r="DT35" s="169"/>
      <c r="DU35" s="169"/>
      <c r="DV35" s="169"/>
      <c r="DW35" s="169"/>
      <c r="DX35" s="169"/>
      <c r="DY35" s="169"/>
      <c r="DZ35" s="390"/>
      <c r="EA35" s="231"/>
      <c r="EB35" s="169"/>
      <c r="EC35" s="248"/>
      <c r="ED35" s="248"/>
      <c r="EE35" s="248"/>
      <c r="EF35" s="248"/>
      <c r="EG35" s="248"/>
      <c r="EH35" s="248"/>
      <c r="EI35" s="311"/>
      <c r="EJ35" s="180"/>
      <c r="EK35" s="169"/>
      <c r="EL35" s="248"/>
      <c r="EM35" s="248"/>
      <c r="EN35" s="248"/>
      <c r="EO35" s="248"/>
      <c r="EP35" s="248"/>
      <c r="EQ35" s="248"/>
      <c r="ER35" s="311"/>
      <c r="ES35" s="180"/>
      <c r="ET35" s="169"/>
      <c r="EU35" s="248"/>
      <c r="EV35" s="248"/>
      <c r="EW35" s="248"/>
      <c r="EX35" s="248"/>
      <c r="EY35" s="248"/>
      <c r="EZ35" s="248"/>
      <c r="FA35" s="248"/>
      <c r="FB35" s="180"/>
      <c r="FC35" s="169"/>
      <c r="FD35" s="248"/>
      <c r="FE35" s="248"/>
      <c r="FF35" s="248"/>
      <c r="FG35" s="248"/>
      <c r="FH35" s="248"/>
      <c r="FI35" s="248"/>
      <c r="FJ35" s="248"/>
      <c r="FK35" s="198"/>
      <c r="FL35" s="199"/>
      <c r="FM35" s="199"/>
      <c r="FN35" s="199"/>
      <c r="FO35" s="199"/>
      <c r="FP35" s="200"/>
      <c r="FQ35" s="207"/>
      <c r="FR35" s="208"/>
      <c r="FS35" s="209"/>
      <c r="FT35" s="207"/>
      <c r="FU35" s="208"/>
      <c r="FV35" s="212"/>
      <c r="FW35" s="25"/>
      <c r="FX35" s="25"/>
    </row>
    <row r="36" spans="4:206" ht="6" customHeight="1" thickTop="1" x14ac:dyDescent="0.2">
      <c r="D36" s="296">
        <v>1</v>
      </c>
      <c r="E36" s="185"/>
      <c r="F36" s="297" t="s">
        <v>86</v>
      </c>
      <c r="G36" s="297"/>
      <c r="H36" s="297"/>
      <c r="I36" s="297"/>
      <c r="J36" s="297"/>
      <c r="K36" s="297"/>
      <c r="L36" s="298"/>
      <c r="M36" s="299"/>
      <c r="N36" s="300"/>
      <c r="O36" s="300"/>
      <c r="P36" s="300"/>
      <c r="Q36" s="300"/>
      <c r="R36" s="300"/>
      <c r="S36" s="300"/>
      <c r="T36" s="300"/>
      <c r="U36" s="301"/>
      <c r="V36" s="304">
        <v>3</v>
      </c>
      <c r="W36" s="249"/>
      <c r="X36" s="249"/>
      <c r="Y36" s="185" t="s">
        <v>12</v>
      </c>
      <c r="Z36" s="185"/>
      <c r="AA36" s="185"/>
      <c r="AB36" s="305">
        <v>0</v>
      </c>
      <c r="AC36" s="305"/>
      <c r="AD36" s="306"/>
      <c r="AE36" s="304">
        <v>3</v>
      </c>
      <c r="AF36" s="249"/>
      <c r="AG36" s="249"/>
      <c r="AH36" s="185" t="s">
        <v>12</v>
      </c>
      <c r="AI36" s="185"/>
      <c r="AJ36" s="185"/>
      <c r="AK36" s="305">
        <v>0</v>
      </c>
      <c r="AL36" s="305"/>
      <c r="AM36" s="306"/>
      <c r="AN36" s="249">
        <v>3</v>
      </c>
      <c r="AO36" s="249"/>
      <c r="AP36" s="249"/>
      <c r="AQ36" s="185" t="s">
        <v>12</v>
      </c>
      <c r="AR36" s="185"/>
      <c r="AS36" s="185"/>
      <c r="AT36" s="305">
        <v>0</v>
      </c>
      <c r="AU36" s="305"/>
      <c r="AV36" s="307"/>
      <c r="AW36" s="185">
        <f>IF(AND(V36="",AE36="",AN36="",M36=""),"",IF(V36=3,1,0)+IF(AE36=3,1,0)+IF(AN36=3,1,0)+IF(M36=3,1,0))</f>
        <v>3</v>
      </c>
      <c r="AX36" s="185"/>
      <c r="AY36" s="185" t="s">
        <v>12</v>
      </c>
      <c r="AZ36" s="185"/>
      <c r="BA36" s="185">
        <f>IF(AND(AB36="",AK36="",AT36="",S36=""),"",IF(AB36=3,1,0)+IF(AK36=3,1,0)+IF(AT36=3,1,0)+IF(S36=3,1,0))</f>
        <v>0</v>
      </c>
      <c r="BB36" s="185"/>
      <c r="BC36" s="295">
        <f>IF(AW36="","",AW36*2+BA36)</f>
        <v>6</v>
      </c>
      <c r="BD36" s="185"/>
      <c r="BE36" s="216"/>
      <c r="BF36" s="185">
        <f>IF(BC36="","",RANK(BC36,BC36:BE51))</f>
        <v>1</v>
      </c>
      <c r="BG36" s="185"/>
      <c r="BH36" s="186"/>
      <c r="BI36" s="24"/>
      <c r="BJ36" s="24"/>
      <c r="BK36" s="296">
        <v>1</v>
      </c>
      <c r="BL36" s="185"/>
      <c r="BM36" s="297" t="s">
        <v>99</v>
      </c>
      <c r="BN36" s="297"/>
      <c r="BO36" s="297"/>
      <c r="BP36" s="297"/>
      <c r="BQ36" s="297"/>
      <c r="BR36" s="297"/>
      <c r="BS36" s="298"/>
      <c r="BT36" s="299"/>
      <c r="BU36" s="300"/>
      <c r="BV36" s="300"/>
      <c r="BW36" s="300"/>
      <c r="BX36" s="300"/>
      <c r="BY36" s="300"/>
      <c r="BZ36" s="300"/>
      <c r="CA36" s="300"/>
      <c r="CB36" s="301"/>
      <c r="CC36" s="304">
        <v>3</v>
      </c>
      <c r="CD36" s="249"/>
      <c r="CE36" s="249"/>
      <c r="CF36" s="185" t="s">
        <v>12</v>
      </c>
      <c r="CG36" s="185"/>
      <c r="CH36" s="185"/>
      <c r="CI36" s="305">
        <v>0</v>
      </c>
      <c r="CJ36" s="305"/>
      <c r="CK36" s="306"/>
      <c r="CL36" s="304">
        <v>3</v>
      </c>
      <c r="CM36" s="249"/>
      <c r="CN36" s="249"/>
      <c r="CO36" s="185" t="s">
        <v>74</v>
      </c>
      <c r="CP36" s="185"/>
      <c r="CQ36" s="185"/>
      <c r="CR36" s="305">
        <v>1</v>
      </c>
      <c r="CS36" s="305"/>
      <c r="CT36" s="306"/>
      <c r="CU36" s="444">
        <v>3</v>
      </c>
      <c r="CV36" s="444"/>
      <c r="CW36" s="444"/>
      <c r="CX36" s="445" t="s">
        <v>12</v>
      </c>
      <c r="CY36" s="445"/>
      <c r="CZ36" s="445"/>
      <c r="DA36" s="446">
        <v>0</v>
      </c>
      <c r="DB36" s="446"/>
      <c r="DC36" s="447"/>
      <c r="DD36" s="185">
        <f>IF(AND(CC36="",CL36="",CU36="",BT36=""),"",IF(CC36=3,1,0)+IF(CL36=3,1,0)+IF(CU36=3,1,0)+IF(BT36=3,1,0))</f>
        <v>3</v>
      </c>
      <c r="DE36" s="185"/>
      <c r="DF36" s="185" t="s">
        <v>12</v>
      </c>
      <c r="DG36" s="185"/>
      <c r="DH36" s="185">
        <f>IF(AND(CI36="",CR36="",DA36="",BZ36=""),"",IF(CI36=3,1,0)+IF(CR36=3,1,0)+IF(DA36=3,1,0)+IF(BZ36=3,1,0))</f>
        <v>0</v>
      </c>
      <c r="DI36" s="185"/>
      <c r="DJ36" s="295">
        <f>IF(DD36="","",DD36*2+DH36)</f>
        <v>6</v>
      </c>
      <c r="DK36" s="185"/>
      <c r="DL36" s="216"/>
      <c r="DM36" s="185">
        <f>IF(DJ36="","",RANK(DJ36,DJ36:DL51))</f>
        <v>1</v>
      </c>
      <c r="DN36" s="185"/>
      <c r="DO36" s="186"/>
      <c r="DP36" s="25"/>
      <c r="DQ36" s="25"/>
      <c r="DR36" s="296">
        <v>1</v>
      </c>
      <c r="DS36" s="185"/>
      <c r="DT36" s="297" t="s">
        <v>108</v>
      </c>
      <c r="DU36" s="297"/>
      <c r="DV36" s="297"/>
      <c r="DW36" s="297"/>
      <c r="DX36" s="297"/>
      <c r="DY36" s="297"/>
      <c r="DZ36" s="298"/>
      <c r="EA36" s="299"/>
      <c r="EB36" s="300"/>
      <c r="EC36" s="300"/>
      <c r="ED36" s="300"/>
      <c r="EE36" s="300"/>
      <c r="EF36" s="300"/>
      <c r="EG36" s="300"/>
      <c r="EH36" s="300"/>
      <c r="EI36" s="301"/>
      <c r="EJ36" s="304">
        <v>3</v>
      </c>
      <c r="EK36" s="249"/>
      <c r="EL36" s="249"/>
      <c r="EM36" s="185" t="s">
        <v>12</v>
      </c>
      <c r="EN36" s="185"/>
      <c r="EO36" s="185"/>
      <c r="EP36" s="305">
        <v>2</v>
      </c>
      <c r="EQ36" s="305"/>
      <c r="ER36" s="306"/>
      <c r="ES36" s="304">
        <v>3</v>
      </c>
      <c r="ET36" s="249"/>
      <c r="EU36" s="249"/>
      <c r="EV36" s="185" t="s">
        <v>12</v>
      </c>
      <c r="EW36" s="185"/>
      <c r="EX36" s="185"/>
      <c r="EY36" s="305">
        <v>0</v>
      </c>
      <c r="EZ36" s="305"/>
      <c r="FA36" s="306"/>
      <c r="FB36" s="249">
        <v>3</v>
      </c>
      <c r="FC36" s="249"/>
      <c r="FD36" s="249"/>
      <c r="FE36" s="185" t="s">
        <v>12</v>
      </c>
      <c r="FF36" s="185"/>
      <c r="FG36" s="185"/>
      <c r="FH36" s="305">
        <v>0</v>
      </c>
      <c r="FI36" s="305"/>
      <c r="FJ36" s="307"/>
      <c r="FK36" s="185">
        <f>IF(AND(EJ36="",ES36="",FB36="",EA36=""),"",IF(EJ36=3,1,0)+IF(ES36=3,1,0)+IF(FB36=3,1,0)+IF(EA36=3,1,0))</f>
        <v>3</v>
      </c>
      <c r="FL36" s="185"/>
      <c r="FM36" s="185" t="s">
        <v>12</v>
      </c>
      <c r="FN36" s="185"/>
      <c r="FO36" s="185">
        <f>IF(AND(EP36="",EY36="",FH36="",EG36=""),"",IF(EP36=3,1,0)+IF(EY36=3,1,0)+IF(FH36=3,1,0)+IF(EG36=3,1,0))</f>
        <v>0</v>
      </c>
      <c r="FP36" s="185"/>
      <c r="FQ36" s="295">
        <f>IF(FK36="","",FK36*2+FO36)</f>
        <v>6</v>
      </c>
      <c r="FR36" s="185"/>
      <c r="FS36" s="216"/>
      <c r="FT36" s="185">
        <f>IF(FQ36="","",RANK(FQ36,FQ36:FS51))</f>
        <v>1</v>
      </c>
      <c r="FU36" s="185"/>
      <c r="FV36" s="186"/>
      <c r="FW36" s="25"/>
      <c r="FX36" s="25"/>
      <c r="FY36" s="168" t="s">
        <v>50</v>
      </c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</row>
    <row r="37" spans="4:206" ht="6" customHeight="1" x14ac:dyDescent="0.2">
      <c r="D37" s="231"/>
      <c r="E37" s="169"/>
      <c r="F37" s="233"/>
      <c r="G37" s="233"/>
      <c r="H37" s="233"/>
      <c r="I37" s="233"/>
      <c r="J37" s="233"/>
      <c r="K37" s="233"/>
      <c r="L37" s="234"/>
      <c r="M37" s="302"/>
      <c r="N37" s="226"/>
      <c r="O37" s="226"/>
      <c r="P37" s="226"/>
      <c r="Q37" s="226"/>
      <c r="R37" s="226"/>
      <c r="S37" s="226"/>
      <c r="T37" s="226"/>
      <c r="U37" s="303"/>
      <c r="V37" s="241"/>
      <c r="W37" s="242"/>
      <c r="X37" s="242"/>
      <c r="Y37" s="169"/>
      <c r="Z37" s="169"/>
      <c r="AA37" s="169"/>
      <c r="AB37" s="251"/>
      <c r="AC37" s="251"/>
      <c r="AD37" s="293"/>
      <c r="AE37" s="241"/>
      <c r="AF37" s="242"/>
      <c r="AG37" s="242"/>
      <c r="AH37" s="169"/>
      <c r="AI37" s="169"/>
      <c r="AJ37" s="169"/>
      <c r="AK37" s="251"/>
      <c r="AL37" s="251"/>
      <c r="AM37" s="293"/>
      <c r="AN37" s="242"/>
      <c r="AO37" s="242"/>
      <c r="AP37" s="242"/>
      <c r="AQ37" s="169"/>
      <c r="AR37" s="169"/>
      <c r="AS37" s="169"/>
      <c r="AT37" s="251"/>
      <c r="AU37" s="251"/>
      <c r="AV37" s="282"/>
      <c r="AW37" s="169"/>
      <c r="AX37" s="169"/>
      <c r="AY37" s="169"/>
      <c r="AZ37" s="169"/>
      <c r="BA37" s="169"/>
      <c r="BB37" s="169"/>
      <c r="BC37" s="180"/>
      <c r="BD37" s="169"/>
      <c r="BE37" s="177"/>
      <c r="BF37" s="169"/>
      <c r="BG37" s="169"/>
      <c r="BH37" s="183"/>
      <c r="BI37" s="24"/>
      <c r="BJ37" s="24"/>
      <c r="BK37" s="231"/>
      <c r="BL37" s="169"/>
      <c r="BM37" s="233"/>
      <c r="BN37" s="233"/>
      <c r="BO37" s="233"/>
      <c r="BP37" s="233"/>
      <c r="BQ37" s="233"/>
      <c r="BR37" s="233"/>
      <c r="BS37" s="234"/>
      <c r="BT37" s="302"/>
      <c r="BU37" s="226"/>
      <c r="BV37" s="226"/>
      <c r="BW37" s="226"/>
      <c r="BX37" s="226"/>
      <c r="BY37" s="226"/>
      <c r="BZ37" s="226"/>
      <c r="CA37" s="226"/>
      <c r="CB37" s="303"/>
      <c r="CC37" s="241"/>
      <c r="CD37" s="242"/>
      <c r="CE37" s="242"/>
      <c r="CF37" s="169"/>
      <c r="CG37" s="169"/>
      <c r="CH37" s="169"/>
      <c r="CI37" s="251"/>
      <c r="CJ37" s="251"/>
      <c r="CK37" s="293"/>
      <c r="CL37" s="241"/>
      <c r="CM37" s="242"/>
      <c r="CN37" s="242"/>
      <c r="CO37" s="169"/>
      <c r="CP37" s="169"/>
      <c r="CQ37" s="169"/>
      <c r="CR37" s="251"/>
      <c r="CS37" s="251"/>
      <c r="CT37" s="293"/>
      <c r="CU37" s="434"/>
      <c r="CV37" s="434"/>
      <c r="CW37" s="434"/>
      <c r="CX37" s="393"/>
      <c r="CY37" s="393"/>
      <c r="CZ37" s="393"/>
      <c r="DA37" s="440"/>
      <c r="DB37" s="440"/>
      <c r="DC37" s="441"/>
      <c r="DD37" s="169"/>
      <c r="DE37" s="169"/>
      <c r="DF37" s="169"/>
      <c r="DG37" s="169"/>
      <c r="DH37" s="169"/>
      <c r="DI37" s="169"/>
      <c r="DJ37" s="180"/>
      <c r="DK37" s="169"/>
      <c r="DL37" s="177"/>
      <c r="DM37" s="169"/>
      <c r="DN37" s="169"/>
      <c r="DO37" s="183"/>
      <c r="DP37" s="25"/>
      <c r="DQ37" s="25"/>
      <c r="DR37" s="231"/>
      <c r="DS37" s="169"/>
      <c r="DT37" s="233"/>
      <c r="DU37" s="233"/>
      <c r="DV37" s="233"/>
      <c r="DW37" s="233"/>
      <c r="DX37" s="233"/>
      <c r="DY37" s="233"/>
      <c r="DZ37" s="234"/>
      <c r="EA37" s="302"/>
      <c r="EB37" s="226"/>
      <c r="EC37" s="226"/>
      <c r="ED37" s="226"/>
      <c r="EE37" s="226"/>
      <c r="EF37" s="226"/>
      <c r="EG37" s="226"/>
      <c r="EH37" s="226"/>
      <c r="EI37" s="303"/>
      <c r="EJ37" s="241"/>
      <c r="EK37" s="242"/>
      <c r="EL37" s="242"/>
      <c r="EM37" s="169"/>
      <c r="EN37" s="169"/>
      <c r="EO37" s="169"/>
      <c r="EP37" s="251"/>
      <c r="EQ37" s="251"/>
      <c r="ER37" s="293"/>
      <c r="ES37" s="241"/>
      <c r="ET37" s="242"/>
      <c r="EU37" s="242"/>
      <c r="EV37" s="169"/>
      <c r="EW37" s="169"/>
      <c r="EX37" s="169"/>
      <c r="EY37" s="251"/>
      <c r="EZ37" s="251"/>
      <c r="FA37" s="293"/>
      <c r="FB37" s="242"/>
      <c r="FC37" s="242"/>
      <c r="FD37" s="242"/>
      <c r="FE37" s="169"/>
      <c r="FF37" s="169"/>
      <c r="FG37" s="169"/>
      <c r="FH37" s="251"/>
      <c r="FI37" s="251"/>
      <c r="FJ37" s="282"/>
      <c r="FK37" s="169"/>
      <c r="FL37" s="169"/>
      <c r="FM37" s="169"/>
      <c r="FN37" s="169"/>
      <c r="FO37" s="169"/>
      <c r="FP37" s="169"/>
      <c r="FQ37" s="180"/>
      <c r="FR37" s="169"/>
      <c r="FS37" s="177"/>
      <c r="FT37" s="169"/>
      <c r="FU37" s="169"/>
      <c r="FV37" s="183"/>
      <c r="FW37" s="25"/>
      <c r="FX37" s="25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T37" s="1"/>
      <c r="GU37" s="1"/>
    </row>
    <row r="38" spans="4:206" ht="6" customHeight="1" x14ac:dyDescent="0.2">
      <c r="D38" s="231"/>
      <c r="E38" s="169"/>
      <c r="F38" s="233"/>
      <c r="G38" s="233"/>
      <c r="H38" s="233"/>
      <c r="I38" s="233"/>
      <c r="J38" s="233"/>
      <c r="K38" s="233"/>
      <c r="L38" s="234"/>
      <c r="M38" s="302"/>
      <c r="N38" s="226"/>
      <c r="O38" s="226"/>
      <c r="P38" s="226"/>
      <c r="Q38" s="226"/>
      <c r="R38" s="226"/>
      <c r="S38" s="226"/>
      <c r="T38" s="226"/>
      <c r="U38" s="303"/>
      <c r="V38" s="241"/>
      <c r="W38" s="242"/>
      <c r="X38" s="242"/>
      <c r="Y38" s="169"/>
      <c r="Z38" s="169"/>
      <c r="AA38" s="169"/>
      <c r="AB38" s="251"/>
      <c r="AC38" s="251"/>
      <c r="AD38" s="293"/>
      <c r="AE38" s="241"/>
      <c r="AF38" s="242"/>
      <c r="AG38" s="242"/>
      <c r="AH38" s="169"/>
      <c r="AI38" s="169"/>
      <c r="AJ38" s="169"/>
      <c r="AK38" s="251"/>
      <c r="AL38" s="251"/>
      <c r="AM38" s="293"/>
      <c r="AN38" s="242"/>
      <c r="AO38" s="242"/>
      <c r="AP38" s="242"/>
      <c r="AQ38" s="169"/>
      <c r="AR38" s="169"/>
      <c r="AS38" s="169"/>
      <c r="AT38" s="251"/>
      <c r="AU38" s="251"/>
      <c r="AV38" s="282"/>
      <c r="AW38" s="169"/>
      <c r="AX38" s="169"/>
      <c r="AY38" s="169"/>
      <c r="AZ38" s="169"/>
      <c r="BA38" s="169"/>
      <c r="BB38" s="169"/>
      <c r="BC38" s="180"/>
      <c r="BD38" s="169"/>
      <c r="BE38" s="177"/>
      <c r="BF38" s="169"/>
      <c r="BG38" s="169"/>
      <c r="BH38" s="183"/>
      <c r="BI38" s="24"/>
      <c r="BJ38" s="24"/>
      <c r="BK38" s="231"/>
      <c r="BL38" s="169"/>
      <c r="BM38" s="233"/>
      <c r="BN38" s="233"/>
      <c r="BO38" s="233"/>
      <c r="BP38" s="233"/>
      <c r="BQ38" s="233"/>
      <c r="BR38" s="233"/>
      <c r="BS38" s="234"/>
      <c r="BT38" s="302"/>
      <c r="BU38" s="226"/>
      <c r="BV38" s="226"/>
      <c r="BW38" s="226"/>
      <c r="BX38" s="226"/>
      <c r="BY38" s="226"/>
      <c r="BZ38" s="226"/>
      <c r="CA38" s="226"/>
      <c r="CB38" s="303"/>
      <c r="CC38" s="241"/>
      <c r="CD38" s="242"/>
      <c r="CE38" s="242"/>
      <c r="CF38" s="169"/>
      <c r="CG38" s="169"/>
      <c r="CH38" s="169"/>
      <c r="CI38" s="251"/>
      <c r="CJ38" s="251"/>
      <c r="CK38" s="293"/>
      <c r="CL38" s="241"/>
      <c r="CM38" s="242"/>
      <c r="CN38" s="242"/>
      <c r="CO38" s="169"/>
      <c r="CP38" s="169"/>
      <c r="CQ38" s="169"/>
      <c r="CR38" s="251"/>
      <c r="CS38" s="251"/>
      <c r="CT38" s="293"/>
      <c r="CU38" s="434"/>
      <c r="CV38" s="434"/>
      <c r="CW38" s="434"/>
      <c r="CX38" s="393"/>
      <c r="CY38" s="393"/>
      <c r="CZ38" s="393"/>
      <c r="DA38" s="440"/>
      <c r="DB38" s="440"/>
      <c r="DC38" s="441"/>
      <c r="DD38" s="169"/>
      <c r="DE38" s="169"/>
      <c r="DF38" s="169"/>
      <c r="DG38" s="169"/>
      <c r="DH38" s="169"/>
      <c r="DI38" s="169"/>
      <c r="DJ38" s="180"/>
      <c r="DK38" s="169"/>
      <c r="DL38" s="177"/>
      <c r="DM38" s="169"/>
      <c r="DN38" s="169"/>
      <c r="DO38" s="183"/>
      <c r="DP38" s="25"/>
      <c r="DQ38" s="25"/>
      <c r="DR38" s="231"/>
      <c r="DS38" s="169"/>
      <c r="DT38" s="233"/>
      <c r="DU38" s="233"/>
      <c r="DV38" s="233"/>
      <c r="DW38" s="233"/>
      <c r="DX38" s="233"/>
      <c r="DY38" s="233"/>
      <c r="DZ38" s="234"/>
      <c r="EA38" s="302"/>
      <c r="EB38" s="226"/>
      <c r="EC38" s="226"/>
      <c r="ED38" s="226"/>
      <c r="EE38" s="226"/>
      <c r="EF38" s="226"/>
      <c r="EG38" s="226"/>
      <c r="EH38" s="226"/>
      <c r="EI38" s="303"/>
      <c r="EJ38" s="241"/>
      <c r="EK38" s="242"/>
      <c r="EL38" s="242"/>
      <c r="EM38" s="169"/>
      <c r="EN38" s="169"/>
      <c r="EO38" s="169"/>
      <c r="EP38" s="251"/>
      <c r="EQ38" s="251"/>
      <c r="ER38" s="293"/>
      <c r="ES38" s="241"/>
      <c r="ET38" s="242"/>
      <c r="EU38" s="242"/>
      <c r="EV38" s="169"/>
      <c r="EW38" s="169"/>
      <c r="EX38" s="169"/>
      <c r="EY38" s="251"/>
      <c r="EZ38" s="251"/>
      <c r="FA38" s="293"/>
      <c r="FB38" s="242"/>
      <c r="FC38" s="242"/>
      <c r="FD38" s="242"/>
      <c r="FE38" s="169"/>
      <c r="FF38" s="169"/>
      <c r="FG38" s="169"/>
      <c r="FH38" s="251"/>
      <c r="FI38" s="251"/>
      <c r="FJ38" s="282"/>
      <c r="FK38" s="169"/>
      <c r="FL38" s="169"/>
      <c r="FM38" s="169"/>
      <c r="FN38" s="169"/>
      <c r="FO38" s="169"/>
      <c r="FP38" s="169"/>
      <c r="FQ38" s="180"/>
      <c r="FR38" s="169"/>
      <c r="FS38" s="177"/>
      <c r="FT38" s="169"/>
      <c r="FU38" s="169"/>
      <c r="FV38" s="183"/>
      <c r="FW38" s="25"/>
      <c r="FX38" s="25"/>
      <c r="FY38" s="169" t="s">
        <v>28</v>
      </c>
      <c r="FZ38" s="169"/>
      <c r="GA38" s="169" t="s">
        <v>13</v>
      </c>
      <c r="GB38" s="169"/>
      <c r="GC38" s="170" t="s">
        <v>132</v>
      </c>
      <c r="GD38" s="170"/>
      <c r="GE38" s="170"/>
      <c r="GF38" s="170"/>
      <c r="GG38" s="170"/>
      <c r="GH38" s="170"/>
      <c r="GI38" s="170"/>
      <c r="GJ38" s="169" t="s">
        <v>14</v>
      </c>
      <c r="GK38" s="169"/>
      <c r="GL38"/>
      <c r="GM38"/>
      <c r="GN38"/>
      <c r="GO38"/>
      <c r="GP38"/>
      <c r="GQ38"/>
      <c r="GR38"/>
      <c r="GS38"/>
      <c r="GT38"/>
      <c r="GU38"/>
      <c r="GV38"/>
      <c r="GW38"/>
      <c r="GX38"/>
    </row>
    <row r="39" spans="4:206" ht="6" customHeight="1" x14ac:dyDescent="0.2">
      <c r="D39" s="231"/>
      <c r="E39" s="169"/>
      <c r="F39" s="233"/>
      <c r="G39" s="233"/>
      <c r="H39" s="233"/>
      <c r="I39" s="233"/>
      <c r="J39" s="233"/>
      <c r="K39" s="233"/>
      <c r="L39" s="234"/>
      <c r="M39" s="302"/>
      <c r="N39" s="226"/>
      <c r="O39" s="226"/>
      <c r="P39" s="226"/>
      <c r="Q39" s="226"/>
      <c r="R39" s="226"/>
      <c r="S39" s="226"/>
      <c r="T39" s="226"/>
      <c r="U39" s="303"/>
      <c r="V39" s="241"/>
      <c r="W39" s="242"/>
      <c r="X39" s="242"/>
      <c r="Y39" s="169"/>
      <c r="Z39" s="169"/>
      <c r="AA39" s="169"/>
      <c r="AB39" s="251"/>
      <c r="AC39" s="251"/>
      <c r="AD39" s="293"/>
      <c r="AE39" s="241"/>
      <c r="AF39" s="242"/>
      <c r="AG39" s="242"/>
      <c r="AH39" s="169"/>
      <c r="AI39" s="169"/>
      <c r="AJ39" s="169"/>
      <c r="AK39" s="251"/>
      <c r="AL39" s="251"/>
      <c r="AM39" s="293"/>
      <c r="AN39" s="242"/>
      <c r="AO39" s="242"/>
      <c r="AP39" s="242"/>
      <c r="AQ39" s="169"/>
      <c r="AR39" s="169"/>
      <c r="AS39" s="169"/>
      <c r="AT39" s="251"/>
      <c r="AU39" s="251"/>
      <c r="AV39" s="282"/>
      <c r="AW39" s="187"/>
      <c r="AX39" s="187"/>
      <c r="AY39" s="187"/>
      <c r="AZ39" s="187"/>
      <c r="BA39" s="187"/>
      <c r="BB39" s="187"/>
      <c r="BC39" s="191"/>
      <c r="BD39" s="187"/>
      <c r="BE39" s="190"/>
      <c r="BF39" s="187"/>
      <c r="BG39" s="187"/>
      <c r="BH39" s="188"/>
      <c r="BI39" s="24"/>
      <c r="BJ39" s="24"/>
      <c r="BK39" s="231"/>
      <c r="BL39" s="169"/>
      <c r="BM39" s="233"/>
      <c r="BN39" s="233"/>
      <c r="BO39" s="233"/>
      <c r="BP39" s="233"/>
      <c r="BQ39" s="233"/>
      <c r="BR39" s="233"/>
      <c r="BS39" s="234"/>
      <c r="BT39" s="302"/>
      <c r="BU39" s="226"/>
      <c r="BV39" s="226"/>
      <c r="BW39" s="226"/>
      <c r="BX39" s="226"/>
      <c r="BY39" s="226"/>
      <c r="BZ39" s="226"/>
      <c r="CA39" s="226"/>
      <c r="CB39" s="303"/>
      <c r="CC39" s="241"/>
      <c r="CD39" s="242"/>
      <c r="CE39" s="242"/>
      <c r="CF39" s="169"/>
      <c r="CG39" s="169"/>
      <c r="CH39" s="169"/>
      <c r="CI39" s="251"/>
      <c r="CJ39" s="251"/>
      <c r="CK39" s="293"/>
      <c r="CL39" s="241"/>
      <c r="CM39" s="242"/>
      <c r="CN39" s="242"/>
      <c r="CO39" s="169"/>
      <c r="CP39" s="169"/>
      <c r="CQ39" s="169"/>
      <c r="CR39" s="251"/>
      <c r="CS39" s="251"/>
      <c r="CT39" s="293"/>
      <c r="CU39" s="434"/>
      <c r="CV39" s="434"/>
      <c r="CW39" s="434"/>
      <c r="CX39" s="393"/>
      <c r="CY39" s="393"/>
      <c r="CZ39" s="393"/>
      <c r="DA39" s="440"/>
      <c r="DB39" s="440"/>
      <c r="DC39" s="441"/>
      <c r="DD39" s="187"/>
      <c r="DE39" s="187"/>
      <c r="DF39" s="187"/>
      <c r="DG39" s="187"/>
      <c r="DH39" s="187"/>
      <c r="DI39" s="187"/>
      <c r="DJ39" s="191"/>
      <c r="DK39" s="187"/>
      <c r="DL39" s="190"/>
      <c r="DM39" s="187"/>
      <c r="DN39" s="187"/>
      <c r="DO39" s="188"/>
      <c r="DP39" s="25"/>
      <c r="DQ39" s="25"/>
      <c r="DR39" s="231"/>
      <c r="DS39" s="169"/>
      <c r="DT39" s="233"/>
      <c r="DU39" s="233"/>
      <c r="DV39" s="233"/>
      <c r="DW39" s="233"/>
      <c r="DX39" s="233"/>
      <c r="DY39" s="233"/>
      <c r="DZ39" s="234"/>
      <c r="EA39" s="302"/>
      <c r="EB39" s="226"/>
      <c r="EC39" s="226"/>
      <c r="ED39" s="226"/>
      <c r="EE39" s="226"/>
      <c r="EF39" s="226"/>
      <c r="EG39" s="226"/>
      <c r="EH39" s="226"/>
      <c r="EI39" s="303"/>
      <c r="EJ39" s="241"/>
      <c r="EK39" s="242"/>
      <c r="EL39" s="242"/>
      <c r="EM39" s="169"/>
      <c r="EN39" s="169"/>
      <c r="EO39" s="169"/>
      <c r="EP39" s="251"/>
      <c r="EQ39" s="251"/>
      <c r="ER39" s="293"/>
      <c r="ES39" s="241"/>
      <c r="ET39" s="242"/>
      <c r="EU39" s="242"/>
      <c r="EV39" s="169"/>
      <c r="EW39" s="169"/>
      <c r="EX39" s="169"/>
      <c r="EY39" s="251"/>
      <c r="EZ39" s="251"/>
      <c r="FA39" s="293"/>
      <c r="FB39" s="242"/>
      <c r="FC39" s="242"/>
      <c r="FD39" s="242"/>
      <c r="FE39" s="169"/>
      <c r="FF39" s="169"/>
      <c r="FG39" s="169"/>
      <c r="FH39" s="251"/>
      <c r="FI39" s="251"/>
      <c r="FJ39" s="282"/>
      <c r="FK39" s="187"/>
      <c r="FL39" s="187"/>
      <c r="FM39" s="187"/>
      <c r="FN39" s="187"/>
      <c r="FO39" s="187"/>
      <c r="FP39" s="187"/>
      <c r="FQ39" s="191"/>
      <c r="FR39" s="187"/>
      <c r="FS39" s="190"/>
      <c r="FT39" s="187"/>
      <c r="FU39" s="187"/>
      <c r="FV39" s="188"/>
      <c r="FW39" s="25"/>
      <c r="FX39" s="25"/>
      <c r="FY39" s="169"/>
      <c r="FZ39" s="169"/>
      <c r="GA39" s="169"/>
      <c r="GB39" s="169"/>
      <c r="GC39" s="170"/>
      <c r="GD39" s="170"/>
      <c r="GE39" s="170"/>
      <c r="GF39" s="170"/>
      <c r="GG39" s="170"/>
      <c r="GH39" s="170"/>
      <c r="GI39" s="170"/>
      <c r="GJ39" s="169"/>
      <c r="GK39" s="169"/>
      <c r="GL39"/>
      <c r="GM39"/>
      <c r="GN39"/>
      <c r="GO39"/>
      <c r="GP39" s="1"/>
      <c r="GQ39" s="1"/>
      <c r="GR39"/>
      <c r="GS39"/>
    </row>
    <row r="40" spans="4:206" ht="6" customHeight="1" x14ac:dyDescent="0.2">
      <c r="D40" s="284">
        <v>2</v>
      </c>
      <c r="E40" s="172"/>
      <c r="F40" s="233" t="s">
        <v>147</v>
      </c>
      <c r="G40" s="233"/>
      <c r="H40" s="233"/>
      <c r="I40" s="233"/>
      <c r="J40" s="233"/>
      <c r="K40" s="233"/>
      <c r="L40" s="234"/>
      <c r="M40" s="237">
        <f>IF(AB36="","",AB36)</f>
        <v>0</v>
      </c>
      <c r="N40" s="222"/>
      <c r="O40" s="222"/>
      <c r="P40" s="213" t="s">
        <v>12</v>
      </c>
      <c r="Q40" s="214"/>
      <c r="R40" s="214"/>
      <c r="S40" s="217">
        <f>IF(V36="","",V36)</f>
        <v>3</v>
      </c>
      <c r="T40" s="217"/>
      <c r="U40" s="217"/>
      <c r="V40" s="286"/>
      <c r="W40" s="287"/>
      <c r="X40" s="287"/>
      <c r="Y40" s="287"/>
      <c r="Z40" s="287"/>
      <c r="AA40" s="287"/>
      <c r="AB40" s="287"/>
      <c r="AC40" s="287"/>
      <c r="AD40" s="288"/>
      <c r="AE40" s="272">
        <v>2</v>
      </c>
      <c r="AF40" s="273"/>
      <c r="AG40" s="273"/>
      <c r="AH40" s="278" t="s">
        <v>12</v>
      </c>
      <c r="AI40" s="278"/>
      <c r="AJ40" s="278"/>
      <c r="AK40" s="264">
        <v>3</v>
      </c>
      <c r="AL40" s="264"/>
      <c r="AM40" s="289"/>
      <c r="AN40" s="273">
        <v>3</v>
      </c>
      <c r="AO40" s="273"/>
      <c r="AP40" s="273"/>
      <c r="AQ40" s="278" t="s">
        <v>12</v>
      </c>
      <c r="AR40" s="278"/>
      <c r="AS40" s="278"/>
      <c r="AT40" s="264">
        <v>1</v>
      </c>
      <c r="AU40" s="264"/>
      <c r="AV40" s="265"/>
      <c r="AW40" s="172">
        <f>IF(AND(V40="",AE40="",AN40="",M40=""),"",IF(V40=3,1,0)+IF(AE40=3,1,0)+IF(AN40=3,1,0)+IF(M40=3,1,0))</f>
        <v>1</v>
      </c>
      <c r="AX40" s="172"/>
      <c r="AY40" s="172" t="s">
        <v>12</v>
      </c>
      <c r="AZ40" s="172"/>
      <c r="BA40" s="172">
        <f>IF(AND(AB40="",AK40="",AT40="",S40=""),"",IF(AB40=3,1,0)+IF(AK40=3,1,0)+IF(AT40=3,1,0)+IF(S40=3,1,0))</f>
        <v>2</v>
      </c>
      <c r="BB40" s="172"/>
      <c r="BC40" s="179">
        <f>IF(AW40="","",AW40*2+BA40)</f>
        <v>4</v>
      </c>
      <c r="BD40" s="172"/>
      <c r="BE40" s="176"/>
      <c r="BF40" s="172">
        <f>IF(BC40="","",RANK(BC40,BC36:BE51))</f>
        <v>2</v>
      </c>
      <c r="BG40" s="172"/>
      <c r="BH40" s="182"/>
      <c r="BI40" s="24"/>
      <c r="BJ40" s="24"/>
      <c r="BK40" s="284">
        <v>2</v>
      </c>
      <c r="BL40" s="172"/>
      <c r="BM40" s="233" t="s">
        <v>149</v>
      </c>
      <c r="BN40" s="233"/>
      <c r="BO40" s="233"/>
      <c r="BP40" s="233"/>
      <c r="BQ40" s="233"/>
      <c r="BR40" s="233"/>
      <c r="BS40" s="234"/>
      <c r="BT40" s="237">
        <f>IF(CI36="","",CI36)</f>
        <v>0</v>
      </c>
      <c r="BU40" s="222"/>
      <c r="BV40" s="222"/>
      <c r="BW40" s="213" t="s">
        <v>12</v>
      </c>
      <c r="BX40" s="214"/>
      <c r="BY40" s="214"/>
      <c r="BZ40" s="217">
        <f>IF(CC36="","",CC36)</f>
        <v>3</v>
      </c>
      <c r="CA40" s="217"/>
      <c r="CB40" s="217"/>
      <c r="CC40" s="286"/>
      <c r="CD40" s="287"/>
      <c r="CE40" s="287"/>
      <c r="CF40" s="287"/>
      <c r="CG40" s="287"/>
      <c r="CH40" s="287"/>
      <c r="CI40" s="287"/>
      <c r="CJ40" s="287"/>
      <c r="CK40" s="288"/>
      <c r="CL40" s="239">
        <v>3</v>
      </c>
      <c r="CM40" s="240"/>
      <c r="CN40" s="240"/>
      <c r="CO40" s="172" t="s">
        <v>12</v>
      </c>
      <c r="CP40" s="172"/>
      <c r="CQ40" s="172"/>
      <c r="CR40" s="250">
        <v>1</v>
      </c>
      <c r="CS40" s="250"/>
      <c r="CT40" s="292"/>
      <c r="CU40" s="432">
        <v>3</v>
      </c>
      <c r="CV40" s="432"/>
      <c r="CW40" s="432"/>
      <c r="CX40" s="392" t="s">
        <v>12</v>
      </c>
      <c r="CY40" s="392"/>
      <c r="CZ40" s="392"/>
      <c r="DA40" s="438">
        <v>2</v>
      </c>
      <c r="DB40" s="438"/>
      <c r="DC40" s="439"/>
      <c r="DD40" s="172">
        <f>IF(AND(CC40="",CL40="",CU40="",BT40=""),"",IF(CC40=3,1,0)+IF(CL40=3,1,0)+IF(CU40=3,1,0)+IF(BT40=3,1,0))</f>
        <v>2</v>
      </c>
      <c r="DE40" s="172"/>
      <c r="DF40" s="172" t="s">
        <v>12</v>
      </c>
      <c r="DG40" s="172"/>
      <c r="DH40" s="172">
        <f>IF(AND(CI40="",CR40="",DA40="",BZ40=""),"",IF(CI40=3,1,0)+IF(CR40=3,1,0)+IF(DA40=3,1,0)+IF(BZ40=3,1,0))</f>
        <v>1</v>
      </c>
      <c r="DI40" s="172"/>
      <c r="DJ40" s="179">
        <f>IF(DD40="","",DD40*2+DH40)</f>
        <v>5</v>
      </c>
      <c r="DK40" s="172"/>
      <c r="DL40" s="176"/>
      <c r="DM40" s="172">
        <f>IF(DJ40="","",RANK(DJ40,DJ36:DL51))</f>
        <v>2</v>
      </c>
      <c r="DN40" s="172"/>
      <c r="DO40" s="182"/>
      <c r="DP40" s="25"/>
      <c r="DQ40" s="25"/>
      <c r="DR40" s="284">
        <v>2</v>
      </c>
      <c r="DS40" s="172"/>
      <c r="DT40" s="233" t="s">
        <v>136</v>
      </c>
      <c r="DU40" s="233"/>
      <c r="DV40" s="233"/>
      <c r="DW40" s="233"/>
      <c r="DX40" s="233"/>
      <c r="DY40" s="233"/>
      <c r="DZ40" s="234"/>
      <c r="EA40" s="237">
        <f>IF(EP36="","",EP36)</f>
        <v>2</v>
      </c>
      <c r="EB40" s="222"/>
      <c r="EC40" s="222"/>
      <c r="ED40" s="213" t="s">
        <v>12</v>
      </c>
      <c r="EE40" s="214"/>
      <c r="EF40" s="214"/>
      <c r="EG40" s="217">
        <f>IF(EJ36="","",EJ36)</f>
        <v>3</v>
      </c>
      <c r="EH40" s="217"/>
      <c r="EI40" s="217"/>
      <c r="EJ40" s="286"/>
      <c r="EK40" s="287"/>
      <c r="EL40" s="287"/>
      <c r="EM40" s="287"/>
      <c r="EN40" s="287"/>
      <c r="EO40" s="287"/>
      <c r="EP40" s="287"/>
      <c r="EQ40" s="287"/>
      <c r="ER40" s="288"/>
      <c r="ES40" s="239">
        <v>3</v>
      </c>
      <c r="ET40" s="240"/>
      <c r="EU40" s="240"/>
      <c r="EV40" s="172" t="s">
        <v>12</v>
      </c>
      <c r="EW40" s="172"/>
      <c r="EX40" s="172"/>
      <c r="EY40" s="250">
        <v>0</v>
      </c>
      <c r="EZ40" s="250"/>
      <c r="FA40" s="292"/>
      <c r="FB40" s="240">
        <v>3</v>
      </c>
      <c r="FC40" s="240"/>
      <c r="FD40" s="240"/>
      <c r="FE40" s="172" t="s">
        <v>12</v>
      </c>
      <c r="FF40" s="172"/>
      <c r="FG40" s="172"/>
      <c r="FH40" s="250">
        <v>0</v>
      </c>
      <c r="FI40" s="250"/>
      <c r="FJ40" s="281"/>
      <c r="FK40" s="172">
        <f>IF(AND(EJ40="",ES40="",FB40="",EA40=""),"",IF(EJ40=3,1,0)+IF(ES40=3,1,0)+IF(FB40=3,1,0)+IF(EA40=3,1,0))</f>
        <v>2</v>
      </c>
      <c r="FL40" s="172"/>
      <c r="FM40" s="172" t="s">
        <v>12</v>
      </c>
      <c r="FN40" s="172"/>
      <c r="FO40" s="172">
        <f>IF(AND(EP40="",EY40="",FH40="",EG40=""),"",IF(EP40=3,1,0)+IF(EY40=3,1,0)+IF(FH40=3,1,0)+IF(EG40=3,1,0))</f>
        <v>1</v>
      </c>
      <c r="FP40" s="172"/>
      <c r="FQ40" s="179">
        <f>IF(FK40="","",FK40*2+FO40)</f>
        <v>5</v>
      </c>
      <c r="FR40" s="172"/>
      <c r="FS40" s="176"/>
      <c r="FT40" s="172">
        <f>IF(FQ40="","",RANK(FQ40,FQ36:FS51))</f>
        <v>2</v>
      </c>
      <c r="FU40" s="172"/>
      <c r="FV40" s="182"/>
      <c r="FW40" s="25"/>
      <c r="FX40" s="25"/>
      <c r="FY40" s="169"/>
      <c r="FZ40" s="169"/>
      <c r="GA40" s="169"/>
      <c r="GB40" s="169"/>
      <c r="GC40" s="170"/>
      <c r="GD40" s="170"/>
      <c r="GE40" s="170"/>
      <c r="GF40" s="170"/>
      <c r="GG40" s="170"/>
      <c r="GH40" s="170"/>
      <c r="GI40" s="170"/>
      <c r="GJ40" s="169"/>
      <c r="GK40" s="169"/>
      <c r="GL40" s="19"/>
      <c r="GM40" s="19"/>
      <c r="GN40" s="19"/>
      <c r="GO40" s="20"/>
      <c r="GP40" s="1"/>
      <c r="GQ40" s="1"/>
      <c r="GR40"/>
      <c r="GS40"/>
    </row>
    <row r="41" spans="4:206" ht="6" customHeight="1" thickBot="1" x14ac:dyDescent="0.25">
      <c r="D41" s="231"/>
      <c r="E41" s="169"/>
      <c r="F41" s="233"/>
      <c r="G41" s="233"/>
      <c r="H41" s="233"/>
      <c r="I41" s="233"/>
      <c r="J41" s="233"/>
      <c r="K41" s="233"/>
      <c r="L41" s="234"/>
      <c r="M41" s="237"/>
      <c r="N41" s="222"/>
      <c r="O41" s="222"/>
      <c r="P41" s="214"/>
      <c r="Q41" s="214"/>
      <c r="R41" s="214"/>
      <c r="S41" s="217"/>
      <c r="T41" s="217"/>
      <c r="U41" s="217"/>
      <c r="V41" s="286"/>
      <c r="W41" s="287"/>
      <c r="X41" s="287"/>
      <c r="Y41" s="287"/>
      <c r="Z41" s="287"/>
      <c r="AA41" s="287"/>
      <c r="AB41" s="287"/>
      <c r="AC41" s="287"/>
      <c r="AD41" s="288"/>
      <c r="AE41" s="274"/>
      <c r="AF41" s="275"/>
      <c r="AG41" s="275"/>
      <c r="AH41" s="279"/>
      <c r="AI41" s="279"/>
      <c r="AJ41" s="279"/>
      <c r="AK41" s="266"/>
      <c r="AL41" s="266"/>
      <c r="AM41" s="290"/>
      <c r="AN41" s="275"/>
      <c r="AO41" s="275"/>
      <c r="AP41" s="275"/>
      <c r="AQ41" s="279"/>
      <c r="AR41" s="279"/>
      <c r="AS41" s="279"/>
      <c r="AT41" s="266"/>
      <c r="AU41" s="266"/>
      <c r="AV41" s="267"/>
      <c r="AW41" s="169"/>
      <c r="AX41" s="169"/>
      <c r="AY41" s="169"/>
      <c r="AZ41" s="169"/>
      <c r="BA41" s="169"/>
      <c r="BB41" s="169"/>
      <c r="BC41" s="180"/>
      <c r="BD41" s="169"/>
      <c r="BE41" s="177"/>
      <c r="BF41" s="169"/>
      <c r="BG41" s="169"/>
      <c r="BH41" s="183"/>
      <c r="BI41" s="24"/>
      <c r="BJ41" s="24"/>
      <c r="BK41" s="231"/>
      <c r="BL41" s="169"/>
      <c r="BM41" s="233"/>
      <c r="BN41" s="233"/>
      <c r="BO41" s="233"/>
      <c r="BP41" s="233"/>
      <c r="BQ41" s="233"/>
      <c r="BR41" s="233"/>
      <c r="BS41" s="234"/>
      <c r="BT41" s="237"/>
      <c r="BU41" s="222"/>
      <c r="BV41" s="222"/>
      <c r="BW41" s="214"/>
      <c r="BX41" s="214"/>
      <c r="BY41" s="214"/>
      <c r="BZ41" s="217"/>
      <c r="CA41" s="217"/>
      <c r="CB41" s="217"/>
      <c r="CC41" s="286"/>
      <c r="CD41" s="287"/>
      <c r="CE41" s="287"/>
      <c r="CF41" s="287"/>
      <c r="CG41" s="287"/>
      <c r="CH41" s="287"/>
      <c r="CI41" s="287"/>
      <c r="CJ41" s="287"/>
      <c r="CK41" s="288"/>
      <c r="CL41" s="241"/>
      <c r="CM41" s="242"/>
      <c r="CN41" s="242"/>
      <c r="CO41" s="169"/>
      <c r="CP41" s="169"/>
      <c r="CQ41" s="169"/>
      <c r="CR41" s="251"/>
      <c r="CS41" s="251"/>
      <c r="CT41" s="293"/>
      <c r="CU41" s="434"/>
      <c r="CV41" s="434"/>
      <c r="CW41" s="434"/>
      <c r="CX41" s="393"/>
      <c r="CY41" s="393"/>
      <c r="CZ41" s="393"/>
      <c r="DA41" s="440"/>
      <c r="DB41" s="440"/>
      <c r="DC41" s="441"/>
      <c r="DD41" s="169"/>
      <c r="DE41" s="169"/>
      <c r="DF41" s="169"/>
      <c r="DG41" s="169"/>
      <c r="DH41" s="169"/>
      <c r="DI41" s="169"/>
      <c r="DJ41" s="180"/>
      <c r="DK41" s="169"/>
      <c r="DL41" s="177"/>
      <c r="DM41" s="169"/>
      <c r="DN41" s="169"/>
      <c r="DO41" s="183"/>
      <c r="DP41" s="25"/>
      <c r="DQ41" s="25"/>
      <c r="DR41" s="231"/>
      <c r="DS41" s="169"/>
      <c r="DT41" s="233"/>
      <c r="DU41" s="233"/>
      <c r="DV41" s="233"/>
      <c r="DW41" s="233"/>
      <c r="DX41" s="233"/>
      <c r="DY41" s="233"/>
      <c r="DZ41" s="234"/>
      <c r="EA41" s="237"/>
      <c r="EB41" s="222"/>
      <c r="EC41" s="222"/>
      <c r="ED41" s="214"/>
      <c r="EE41" s="214"/>
      <c r="EF41" s="214"/>
      <c r="EG41" s="217"/>
      <c r="EH41" s="217"/>
      <c r="EI41" s="217"/>
      <c r="EJ41" s="286"/>
      <c r="EK41" s="287"/>
      <c r="EL41" s="287"/>
      <c r="EM41" s="287"/>
      <c r="EN41" s="287"/>
      <c r="EO41" s="287"/>
      <c r="EP41" s="287"/>
      <c r="EQ41" s="287"/>
      <c r="ER41" s="288"/>
      <c r="ES41" s="241"/>
      <c r="ET41" s="242"/>
      <c r="EU41" s="242"/>
      <c r="EV41" s="169"/>
      <c r="EW41" s="169"/>
      <c r="EX41" s="169"/>
      <c r="EY41" s="251"/>
      <c r="EZ41" s="251"/>
      <c r="FA41" s="293"/>
      <c r="FB41" s="242"/>
      <c r="FC41" s="242"/>
      <c r="FD41" s="242"/>
      <c r="FE41" s="169"/>
      <c r="FF41" s="169"/>
      <c r="FG41" s="169"/>
      <c r="FH41" s="251"/>
      <c r="FI41" s="251"/>
      <c r="FJ41" s="282"/>
      <c r="FK41" s="169"/>
      <c r="FL41" s="169"/>
      <c r="FM41" s="169"/>
      <c r="FN41" s="169"/>
      <c r="FO41" s="169"/>
      <c r="FP41" s="169"/>
      <c r="FQ41" s="180"/>
      <c r="FR41" s="169"/>
      <c r="FS41" s="177"/>
      <c r="FT41" s="169"/>
      <c r="FU41" s="169"/>
      <c r="FV41" s="183"/>
      <c r="FW41" s="25"/>
      <c r="FX41" s="25"/>
      <c r="FY41" s="169"/>
      <c r="FZ41" s="169"/>
      <c r="GA41" s="169"/>
      <c r="GB41" s="169"/>
      <c r="GC41" s="170"/>
      <c r="GD41" s="170"/>
      <c r="GE41" s="170"/>
      <c r="GF41" s="170"/>
      <c r="GG41" s="170"/>
      <c r="GH41" s="170"/>
      <c r="GI41" s="170"/>
      <c r="GJ41" s="169"/>
      <c r="GK41" s="169"/>
      <c r="GL41"/>
      <c r="GM41"/>
      <c r="GN41"/>
      <c r="GO41" s="21"/>
      <c r="GP41"/>
      <c r="GQ41"/>
      <c r="GR41"/>
      <c r="GS41"/>
    </row>
    <row r="42" spans="4:206" ht="6" customHeight="1" thickTop="1" x14ac:dyDescent="0.2">
      <c r="D42" s="231"/>
      <c r="E42" s="169"/>
      <c r="F42" s="233"/>
      <c r="G42" s="233"/>
      <c r="H42" s="233"/>
      <c r="I42" s="233"/>
      <c r="J42" s="233"/>
      <c r="K42" s="233"/>
      <c r="L42" s="234"/>
      <c r="M42" s="237"/>
      <c r="N42" s="222"/>
      <c r="O42" s="222"/>
      <c r="P42" s="214"/>
      <c r="Q42" s="214"/>
      <c r="R42" s="214"/>
      <c r="S42" s="217"/>
      <c r="T42" s="217"/>
      <c r="U42" s="217"/>
      <c r="V42" s="286"/>
      <c r="W42" s="287"/>
      <c r="X42" s="287"/>
      <c r="Y42" s="287"/>
      <c r="Z42" s="287"/>
      <c r="AA42" s="287"/>
      <c r="AB42" s="287"/>
      <c r="AC42" s="287"/>
      <c r="AD42" s="288"/>
      <c r="AE42" s="274"/>
      <c r="AF42" s="275"/>
      <c r="AG42" s="275"/>
      <c r="AH42" s="279"/>
      <c r="AI42" s="279"/>
      <c r="AJ42" s="279"/>
      <c r="AK42" s="266"/>
      <c r="AL42" s="266"/>
      <c r="AM42" s="290"/>
      <c r="AN42" s="275"/>
      <c r="AO42" s="275"/>
      <c r="AP42" s="275"/>
      <c r="AQ42" s="279"/>
      <c r="AR42" s="279"/>
      <c r="AS42" s="279"/>
      <c r="AT42" s="266"/>
      <c r="AU42" s="266"/>
      <c r="AV42" s="267"/>
      <c r="AW42" s="169"/>
      <c r="AX42" s="169"/>
      <c r="AY42" s="169"/>
      <c r="AZ42" s="169"/>
      <c r="BA42" s="169"/>
      <c r="BB42" s="169"/>
      <c r="BC42" s="180"/>
      <c r="BD42" s="169"/>
      <c r="BE42" s="177"/>
      <c r="BF42" s="169"/>
      <c r="BG42" s="169"/>
      <c r="BH42" s="183"/>
      <c r="BI42" s="24"/>
      <c r="BJ42" s="24"/>
      <c r="BK42" s="231"/>
      <c r="BL42" s="169"/>
      <c r="BM42" s="233"/>
      <c r="BN42" s="233"/>
      <c r="BO42" s="233"/>
      <c r="BP42" s="233"/>
      <c r="BQ42" s="233"/>
      <c r="BR42" s="233"/>
      <c r="BS42" s="234"/>
      <c r="BT42" s="237"/>
      <c r="BU42" s="222"/>
      <c r="BV42" s="222"/>
      <c r="BW42" s="214"/>
      <c r="BX42" s="214"/>
      <c r="BY42" s="214"/>
      <c r="BZ42" s="217"/>
      <c r="CA42" s="217"/>
      <c r="CB42" s="217"/>
      <c r="CC42" s="286"/>
      <c r="CD42" s="287"/>
      <c r="CE42" s="287"/>
      <c r="CF42" s="287"/>
      <c r="CG42" s="287"/>
      <c r="CH42" s="287"/>
      <c r="CI42" s="287"/>
      <c r="CJ42" s="287"/>
      <c r="CK42" s="288"/>
      <c r="CL42" s="241"/>
      <c r="CM42" s="242"/>
      <c r="CN42" s="242"/>
      <c r="CO42" s="169"/>
      <c r="CP42" s="169"/>
      <c r="CQ42" s="169"/>
      <c r="CR42" s="251"/>
      <c r="CS42" s="251"/>
      <c r="CT42" s="293"/>
      <c r="CU42" s="434"/>
      <c r="CV42" s="434"/>
      <c r="CW42" s="434"/>
      <c r="CX42" s="393"/>
      <c r="CY42" s="393"/>
      <c r="CZ42" s="393"/>
      <c r="DA42" s="440"/>
      <c r="DB42" s="440"/>
      <c r="DC42" s="441"/>
      <c r="DD42" s="169"/>
      <c r="DE42" s="169"/>
      <c r="DF42" s="169"/>
      <c r="DG42" s="169"/>
      <c r="DH42" s="169"/>
      <c r="DI42" s="169"/>
      <c r="DJ42" s="180"/>
      <c r="DK42" s="169"/>
      <c r="DL42" s="177"/>
      <c r="DM42" s="169"/>
      <c r="DN42" s="169"/>
      <c r="DO42" s="183"/>
      <c r="DP42" s="25"/>
      <c r="DQ42" s="25"/>
      <c r="DR42" s="231"/>
      <c r="DS42" s="169"/>
      <c r="DT42" s="233"/>
      <c r="DU42" s="233"/>
      <c r="DV42" s="233"/>
      <c r="DW42" s="233"/>
      <c r="DX42" s="233"/>
      <c r="DY42" s="233"/>
      <c r="DZ42" s="234"/>
      <c r="EA42" s="237"/>
      <c r="EB42" s="222"/>
      <c r="EC42" s="222"/>
      <c r="ED42" s="214"/>
      <c r="EE42" s="214"/>
      <c r="EF42" s="214"/>
      <c r="EG42" s="217"/>
      <c r="EH42" s="217"/>
      <c r="EI42" s="217"/>
      <c r="EJ42" s="286"/>
      <c r="EK42" s="287"/>
      <c r="EL42" s="287"/>
      <c r="EM42" s="287"/>
      <c r="EN42" s="287"/>
      <c r="EO42" s="287"/>
      <c r="EP42" s="287"/>
      <c r="EQ42" s="287"/>
      <c r="ER42" s="288"/>
      <c r="ES42" s="241"/>
      <c r="ET42" s="242"/>
      <c r="EU42" s="242"/>
      <c r="EV42" s="169"/>
      <c r="EW42" s="169"/>
      <c r="EX42" s="169"/>
      <c r="EY42" s="251"/>
      <c r="EZ42" s="251"/>
      <c r="FA42" s="293"/>
      <c r="FB42" s="242"/>
      <c r="FC42" s="242"/>
      <c r="FD42" s="242"/>
      <c r="FE42" s="169"/>
      <c r="FF42" s="169"/>
      <c r="FG42" s="169"/>
      <c r="FH42" s="251"/>
      <c r="FI42" s="251"/>
      <c r="FJ42" s="282"/>
      <c r="FK42" s="169"/>
      <c r="FL42" s="169"/>
      <c r="FM42" s="169"/>
      <c r="FN42" s="169"/>
      <c r="FO42" s="169"/>
      <c r="FP42" s="169"/>
      <c r="FQ42" s="180"/>
      <c r="FR42" s="169"/>
      <c r="FS42" s="177"/>
      <c r="FT42" s="169"/>
      <c r="FU42" s="169"/>
      <c r="FV42" s="183"/>
      <c r="FW42" s="25"/>
      <c r="FX42" s="25"/>
      <c r="FY42" s="169" t="s">
        <v>75</v>
      </c>
      <c r="FZ42" s="169"/>
      <c r="GA42" s="169" t="s">
        <v>13</v>
      </c>
      <c r="GB42" s="169"/>
      <c r="GC42" s="170" t="s">
        <v>141</v>
      </c>
      <c r="GD42" s="170"/>
      <c r="GE42" s="170"/>
      <c r="GF42" s="170"/>
      <c r="GG42" s="170"/>
      <c r="GH42" s="170"/>
      <c r="GI42" s="170"/>
      <c r="GJ42" s="169" t="s">
        <v>14</v>
      </c>
      <c r="GK42" s="169"/>
      <c r="GM42"/>
      <c r="GN42"/>
      <c r="GO42" s="42"/>
      <c r="GP42" s="43"/>
      <c r="GQ42" s="43"/>
      <c r="GR42" s="43"/>
      <c r="GS42" s="64"/>
      <c r="GT42" s="1"/>
      <c r="GU42" s="1"/>
    </row>
    <row r="43" spans="4:206" ht="6" customHeight="1" thickBot="1" x14ac:dyDescent="0.25">
      <c r="D43" s="285"/>
      <c r="E43" s="187"/>
      <c r="F43" s="233"/>
      <c r="G43" s="233"/>
      <c r="H43" s="233"/>
      <c r="I43" s="233"/>
      <c r="J43" s="233"/>
      <c r="K43" s="233"/>
      <c r="L43" s="234"/>
      <c r="M43" s="237"/>
      <c r="N43" s="222"/>
      <c r="O43" s="222"/>
      <c r="P43" s="214"/>
      <c r="Q43" s="214"/>
      <c r="R43" s="214"/>
      <c r="S43" s="217"/>
      <c r="T43" s="217"/>
      <c r="U43" s="217"/>
      <c r="V43" s="286"/>
      <c r="W43" s="287"/>
      <c r="X43" s="287"/>
      <c r="Y43" s="287"/>
      <c r="Z43" s="287"/>
      <c r="AA43" s="287"/>
      <c r="AB43" s="287"/>
      <c r="AC43" s="287"/>
      <c r="AD43" s="288"/>
      <c r="AE43" s="276"/>
      <c r="AF43" s="277"/>
      <c r="AG43" s="277"/>
      <c r="AH43" s="280"/>
      <c r="AI43" s="280"/>
      <c r="AJ43" s="280"/>
      <c r="AK43" s="268"/>
      <c r="AL43" s="268"/>
      <c r="AM43" s="291"/>
      <c r="AN43" s="277"/>
      <c r="AO43" s="277"/>
      <c r="AP43" s="277"/>
      <c r="AQ43" s="280"/>
      <c r="AR43" s="280"/>
      <c r="AS43" s="280"/>
      <c r="AT43" s="268"/>
      <c r="AU43" s="268"/>
      <c r="AV43" s="269"/>
      <c r="AW43" s="187"/>
      <c r="AX43" s="187"/>
      <c r="AY43" s="187"/>
      <c r="AZ43" s="187"/>
      <c r="BA43" s="187"/>
      <c r="BB43" s="187"/>
      <c r="BC43" s="191"/>
      <c r="BD43" s="187"/>
      <c r="BE43" s="190"/>
      <c r="BF43" s="187"/>
      <c r="BG43" s="187"/>
      <c r="BH43" s="188"/>
      <c r="BI43" s="24"/>
      <c r="BJ43" s="24"/>
      <c r="BK43" s="285"/>
      <c r="BL43" s="187"/>
      <c r="BM43" s="233"/>
      <c r="BN43" s="233"/>
      <c r="BO43" s="233"/>
      <c r="BP43" s="233"/>
      <c r="BQ43" s="233"/>
      <c r="BR43" s="233"/>
      <c r="BS43" s="234"/>
      <c r="BT43" s="237"/>
      <c r="BU43" s="222"/>
      <c r="BV43" s="222"/>
      <c r="BW43" s="214"/>
      <c r="BX43" s="214"/>
      <c r="BY43" s="214"/>
      <c r="BZ43" s="217"/>
      <c r="CA43" s="217"/>
      <c r="CB43" s="217"/>
      <c r="CC43" s="286"/>
      <c r="CD43" s="287"/>
      <c r="CE43" s="287"/>
      <c r="CF43" s="287"/>
      <c r="CG43" s="287"/>
      <c r="CH43" s="287"/>
      <c r="CI43" s="287"/>
      <c r="CJ43" s="287"/>
      <c r="CK43" s="288"/>
      <c r="CL43" s="243"/>
      <c r="CM43" s="244"/>
      <c r="CN43" s="244"/>
      <c r="CO43" s="187"/>
      <c r="CP43" s="187"/>
      <c r="CQ43" s="187"/>
      <c r="CR43" s="252"/>
      <c r="CS43" s="252"/>
      <c r="CT43" s="294"/>
      <c r="CU43" s="436"/>
      <c r="CV43" s="436"/>
      <c r="CW43" s="436"/>
      <c r="CX43" s="437"/>
      <c r="CY43" s="437"/>
      <c r="CZ43" s="437"/>
      <c r="DA43" s="442"/>
      <c r="DB43" s="442"/>
      <c r="DC43" s="443"/>
      <c r="DD43" s="187"/>
      <c r="DE43" s="187"/>
      <c r="DF43" s="187"/>
      <c r="DG43" s="187"/>
      <c r="DH43" s="187"/>
      <c r="DI43" s="187"/>
      <c r="DJ43" s="191"/>
      <c r="DK43" s="187"/>
      <c r="DL43" s="190"/>
      <c r="DM43" s="187"/>
      <c r="DN43" s="187"/>
      <c r="DO43" s="188"/>
      <c r="DP43" s="25"/>
      <c r="DQ43" s="25"/>
      <c r="DR43" s="285"/>
      <c r="DS43" s="187"/>
      <c r="DT43" s="233"/>
      <c r="DU43" s="233"/>
      <c r="DV43" s="233"/>
      <c r="DW43" s="233"/>
      <c r="DX43" s="233"/>
      <c r="DY43" s="233"/>
      <c r="DZ43" s="234"/>
      <c r="EA43" s="237"/>
      <c r="EB43" s="222"/>
      <c r="EC43" s="222"/>
      <c r="ED43" s="214"/>
      <c r="EE43" s="214"/>
      <c r="EF43" s="214"/>
      <c r="EG43" s="217"/>
      <c r="EH43" s="217"/>
      <c r="EI43" s="217"/>
      <c r="EJ43" s="286"/>
      <c r="EK43" s="287"/>
      <c r="EL43" s="287"/>
      <c r="EM43" s="287"/>
      <c r="EN43" s="287"/>
      <c r="EO43" s="287"/>
      <c r="EP43" s="287"/>
      <c r="EQ43" s="287"/>
      <c r="ER43" s="288"/>
      <c r="ES43" s="243"/>
      <c r="ET43" s="244"/>
      <c r="EU43" s="244"/>
      <c r="EV43" s="187"/>
      <c r="EW43" s="187"/>
      <c r="EX43" s="187"/>
      <c r="EY43" s="252"/>
      <c r="EZ43" s="252"/>
      <c r="FA43" s="294"/>
      <c r="FB43" s="244"/>
      <c r="FC43" s="244"/>
      <c r="FD43" s="244"/>
      <c r="FE43" s="187"/>
      <c r="FF43" s="187"/>
      <c r="FG43" s="187"/>
      <c r="FH43" s="252"/>
      <c r="FI43" s="252"/>
      <c r="FJ43" s="283"/>
      <c r="FK43" s="187"/>
      <c r="FL43" s="187"/>
      <c r="FM43" s="187"/>
      <c r="FN43" s="187"/>
      <c r="FO43" s="187"/>
      <c r="FP43" s="187"/>
      <c r="FQ43" s="191"/>
      <c r="FR43" s="187"/>
      <c r="FS43" s="190"/>
      <c r="FT43" s="187"/>
      <c r="FU43" s="187"/>
      <c r="FV43" s="188"/>
      <c r="FW43" s="25"/>
      <c r="FX43" s="25"/>
      <c r="FY43" s="169"/>
      <c r="FZ43" s="169"/>
      <c r="GA43" s="169"/>
      <c r="GB43" s="169"/>
      <c r="GC43" s="170"/>
      <c r="GD43" s="170"/>
      <c r="GE43" s="170"/>
      <c r="GF43" s="170"/>
      <c r="GG43" s="170"/>
      <c r="GH43" s="170"/>
      <c r="GI43" s="170"/>
      <c r="GJ43" s="169"/>
      <c r="GK43" s="169"/>
      <c r="GL43" s="54"/>
      <c r="GM43" s="54"/>
      <c r="GN43" s="54"/>
      <c r="GO43" s="55"/>
      <c r="GP43" s="1"/>
      <c r="GQ43" s="1"/>
      <c r="GS43" s="4"/>
      <c r="GT43" s="1"/>
      <c r="GU43" s="1"/>
    </row>
    <row r="44" spans="4:206" ht="6" customHeight="1" thickTop="1" x14ac:dyDescent="0.2">
      <c r="D44" s="284">
        <v>3</v>
      </c>
      <c r="E44" s="172"/>
      <c r="F44" s="233" t="s">
        <v>135</v>
      </c>
      <c r="G44" s="233"/>
      <c r="H44" s="233"/>
      <c r="I44" s="233"/>
      <c r="J44" s="233"/>
      <c r="K44" s="233"/>
      <c r="L44" s="234"/>
      <c r="M44" s="237">
        <f>IF(AK36="","",AK36)</f>
        <v>0</v>
      </c>
      <c r="N44" s="222"/>
      <c r="O44" s="222"/>
      <c r="P44" s="213" t="s">
        <v>12</v>
      </c>
      <c r="Q44" s="214"/>
      <c r="R44" s="214"/>
      <c r="S44" s="217">
        <f>IF(AE36="","",AE36)</f>
        <v>3</v>
      </c>
      <c r="T44" s="217"/>
      <c r="U44" s="217"/>
      <c r="V44" s="255">
        <f>IF(AK40="","",AK40)</f>
        <v>3</v>
      </c>
      <c r="W44" s="256"/>
      <c r="X44" s="256"/>
      <c r="Y44" s="259" t="s">
        <v>12</v>
      </c>
      <c r="Z44" s="260"/>
      <c r="AA44" s="260"/>
      <c r="AB44" s="262">
        <f>IF(AE40="","",AE40)</f>
        <v>2</v>
      </c>
      <c r="AC44" s="262"/>
      <c r="AD44" s="429"/>
      <c r="AE44" s="270"/>
      <c r="AF44" s="271"/>
      <c r="AG44" s="271"/>
      <c r="AH44" s="271"/>
      <c r="AI44" s="271"/>
      <c r="AJ44" s="271"/>
      <c r="AK44" s="271"/>
      <c r="AL44" s="271"/>
      <c r="AM44" s="271"/>
      <c r="AN44" s="272">
        <v>2</v>
      </c>
      <c r="AO44" s="273"/>
      <c r="AP44" s="273"/>
      <c r="AQ44" s="278" t="s">
        <v>12</v>
      </c>
      <c r="AR44" s="278"/>
      <c r="AS44" s="278"/>
      <c r="AT44" s="264">
        <v>3</v>
      </c>
      <c r="AU44" s="264"/>
      <c r="AV44" s="265"/>
      <c r="AW44" s="172">
        <f>IF(AND(V44="",AE44="",AN44="",M44=""),"",IF(V44=3,1,0)+IF(AE44=3,1,0)+IF(AN44=3,1,0)+IF(M44=3,1,0))</f>
        <v>1</v>
      </c>
      <c r="AX44" s="172"/>
      <c r="AY44" s="172" t="s">
        <v>12</v>
      </c>
      <c r="AZ44" s="172"/>
      <c r="BA44" s="172">
        <f>IF(AND(AB44="",AK44="",AT44="",S44=""),"",IF(AB44=3,1,0)+IF(AK44=3,1,0)+IF(AT44=3,1,0)+IF(S44=3,1,0))</f>
        <v>2</v>
      </c>
      <c r="BB44" s="172"/>
      <c r="BC44" s="179">
        <f>IF(AW44="","",AW44*2+BA44)</f>
        <v>4</v>
      </c>
      <c r="BD44" s="172"/>
      <c r="BE44" s="176"/>
      <c r="BF44" s="172">
        <v>3</v>
      </c>
      <c r="BG44" s="172"/>
      <c r="BH44" s="182"/>
      <c r="BK44" s="284">
        <v>3</v>
      </c>
      <c r="BL44" s="172"/>
      <c r="BM44" s="233" t="s">
        <v>150</v>
      </c>
      <c r="BN44" s="233"/>
      <c r="BO44" s="233"/>
      <c r="BP44" s="233"/>
      <c r="BQ44" s="233"/>
      <c r="BR44" s="233"/>
      <c r="BS44" s="234"/>
      <c r="BT44" s="237">
        <f>IF(CR36="","",CR36)</f>
        <v>1</v>
      </c>
      <c r="BU44" s="222"/>
      <c r="BV44" s="222"/>
      <c r="BW44" s="213" t="s">
        <v>12</v>
      </c>
      <c r="BX44" s="214"/>
      <c r="BY44" s="214"/>
      <c r="BZ44" s="217">
        <f>IF(CL36="","",CL36)</f>
        <v>3</v>
      </c>
      <c r="CA44" s="217"/>
      <c r="CB44" s="217"/>
      <c r="CC44" s="221">
        <f>IF(CR40="","",CR40)</f>
        <v>1</v>
      </c>
      <c r="CD44" s="222"/>
      <c r="CE44" s="222"/>
      <c r="CF44" s="213" t="s">
        <v>12</v>
      </c>
      <c r="CG44" s="214"/>
      <c r="CH44" s="214"/>
      <c r="CI44" s="217">
        <f>IF(CL40="","",CL40)</f>
        <v>3</v>
      </c>
      <c r="CJ44" s="217"/>
      <c r="CK44" s="218"/>
      <c r="CL44" s="270"/>
      <c r="CM44" s="271"/>
      <c r="CN44" s="271"/>
      <c r="CO44" s="271"/>
      <c r="CP44" s="271"/>
      <c r="CQ44" s="271"/>
      <c r="CR44" s="271"/>
      <c r="CS44" s="271"/>
      <c r="CT44" s="271"/>
      <c r="CU44" s="431">
        <v>3</v>
      </c>
      <c r="CV44" s="432"/>
      <c r="CW44" s="432"/>
      <c r="CX44" s="392" t="s">
        <v>12</v>
      </c>
      <c r="CY44" s="392"/>
      <c r="CZ44" s="392"/>
      <c r="DA44" s="438">
        <v>1</v>
      </c>
      <c r="DB44" s="438"/>
      <c r="DC44" s="439"/>
      <c r="DD44" s="172">
        <f>IF(AND(CC44="",CL44="",CU44="",BT44=""),"",IF(CC44=3,1,0)+IF(CL44=3,1,0)+IF(CU44=3,1,0)+IF(BT44=3,1,0))</f>
        <v>1</v>
      </c>
      <c r="DE44" s="172"/>
      <c r="DF44" s="172" t="s">
        <v>12</v>
      </c>
      <c r="DG44" s="172"/>
      <c r="DH44" s="172">
        <f>IF(AND(CI44="",CR44="",DA44="",BZ44=""),"",IF(CI44=3,1,0)+IF(CR44=3,1,0)+IF(DA44=3,1,0)+IF(BZ44=3,1,0))</f>
        <v>2</v>
      </c>
      <c r="DI44" s="172"/>
      <c r="DJ44" s="179">
        <f>IF(DD44="","",DD44*2+DH44)</f>
        <v>4</v>
      </c>
      <c r="DK44" s="172"/>
      <c r="DL44" s="176"/>
      <c r="DM44" s="172">
        <f>IF(DJ44="","",RANK(DJ44,DJ36:DL51))</f>
        <v>3</v>
      </c>
      <c r="DN44" s="172"/>
      <c r="DO44" s="182"/>
      <c r="DR44" s="284">
        <v>3</v>
      </c>
      <c r="DS44" s="172"/>
      <c r="DT44" s="233" t="s">
        <v>151</v>
      </c>
      <c r="DU44" s="233"/>
      <c r="DV44" s="233"/>
      <c r="DW44" s="233"/>
      <c r="DX44" s="233"/>
      <c r="DY44" s="233"/>
      <c r="DZ44" s="234"/>
      <c r="EA44" s="237">
        <f>IF(EY36="","",EY36)</f>
        <v>0</v>
      </c>
      <c r="EB44" s="222"/>
      <c r="EC44" s="222"/>
      <c r="ED44" s="213" t="s">
        <v>12</v>
      </c>
      <c r="EE44" s="214"/>
      <c r="EF44" s="214"/>
      <c r="EG44" s="217">
        <f>IF(ES36="","",ES36)</f>
        <v>3</v>
      </c>
      <c r="EH44" s="217"/>
      <c r="EI44" s="217"/>
      <c r="EJ44" s="221">
        <f>IF(EY40="","",EY40)</f>
        <v>0</v>
      </c>
      <c r="EK44" s="222"/>
      <c r="EL44" s="222"/>
      <c r="EM44" s="213" t="s">
        <v>12</v>
      </c>
      <c r="EN44" s="214"/>
      <c r="EO44" s="214"/>
      <c r="EP44" s="217">
        <f>IF(ES40="","",ES40)</f>
        <v>3</v>
      </c>
      <c r="EQ44" s="217"/>
      <c r="ER44" s="218"/>
      <c r="ES44" s="270"/>
      <c r="ET44" s="271"/>
      <c r="EU44" s="271"/>
      <c r="EV44" s="271"/>
      <c r="EW44" s="271"/>
      <c r="EX44" s="271"/>
      <c r="EY44" s="271"/>
      <c r="EZ44" s="271"/>
      <c r="FA44" s="271"/>
      <c r="FB44" s="239">
        <v>3</v>
      </c>
      <c r="FC44" s="240"/>
      <c r="FD44" s="240"/>
      <c r="FE44" s="172" t="s">
        <v>12</v>
      </c>
      <c r="FF44" s="172"/>
      <c r="FG44" s="172"/>
      <c r="FH44" s="250">
        <v>0</v>
      </c>
      <c r="FI44" s="250"/>
      <c r="FJ44" s="281"/>
      <c r="FK44" s="172">
        <f>IF(AND(EJ44="",ES44="",FB44="",EA44=""),"",IF(EJ44=3,1,0)+IF(ES44=3,1,0)+IF(FB44=3,1,0)+IF(EA44=3,1,0))</f>
        <v>1</v>
      </c>
      <c r="FL44" s="172"/>
      <c r="FM44" s="172" t="s">
        <v>12</v>
      </c>
      <c r="FN44" s="172"/>
      <c r="FO44" s="172">
        <f>IF(AND(EP44="",EY44="",FH44="",EG44=""),"",IF(EP44=3,1,0)+IF(EY44=3,1,0)+IF(FH44=3,1,0)+IF(EG44=3,1,0))</f>
        <v>2</v>
      </c>
      <c r="FP44" s="172"/>
      <c r="FQ44" s="179">
        <f>IF(FK44="","",FK44*2+FO44)</f>
        <v>4</v>
      </c>
      <c r="FR44" s="172"/>
      <c r="FS44" s="176"/>
      <c r="FT44" s="172">
        <f>IF(FQ44="","",RANK(FQ44,FQ36:FS51))</f>
        <v>3</v>
      </c>
      <c r="FU44" s="172"/>
      <c r="FV44" s="182"/>
      <c r="FY44" s="169"/>
      <c r="FZ44" s="169"/>
      <c r="GA44" s="169"/>
      <c r="GB44" s="169"/>
      <c r="GC44" s="170"/>
      <c r="GD44" s="170"/>
      <c r="GE44" s="170"/>
      <c r="GF44" s="170"/>
      <c r="GG44" s="170"/>
      <c r="GH44" s="170"/>
      <c r="GI44" s="170"/>
      <c r="GJ44" s="169"/>
      <c r="GK44" s="169"/>
      <c r="GP44" s="1"/>
      <c r="GQ44" s="1"/>
      <c r="GS44" s="4"/>
      <c r="GT44"/>
    </row>
    <row r="45" spans="4:206" ht="6" customHeight="1" thickBot="1" x14ac:dyDescent="0.25">
      <c r="D45" s="231"/>
      <c r="E45" s="169"/>
      <c r="F45" s="233"/>
      <c r="G45" s="233"/>
      <c r="H45" s="233"/>
      <c r="I45" s="233"/>
      <c r="J45" s="233"/>
      <c r="K45" s="233"/>
      <c r="L45" s="234"/>
      <c r="M45" s="237"/>
      <c r="N45" s="222"/>
      <c r="O45" s="222"/>
      <c r="P45" s="214"/>
      <c r="Q45" s="214"/>
      <c r="R45" s="214"/>
      <c r="S45" s="217"/>
      <c r="T45" s="217"/>
      <c r="U45" s="217"/>
      <c r="V45" s="255"/>
      <c r="W45" s="256"/>
      <c r="X45" s="256"/>
      <c r="Y45" s="260"/>
      <c r="Z45" s="260"/>
      <c r="AA45" s="260"/>
      <c r="AB45" s="262"/>
      <c r="AC45" s="262"/>
      <c r="AD45" s="429"/>
      <c r="AE45" s="270"/>
      <c r="AF45" s="271"/>
      <c r="AG45" s="271"/>
      <c r="AH45" s="271"/>
      <c r="AI45" s="271"/>
      <c r="AJ45" s="271"/>
      <c r="AK45" s="271"/>
      <c r="AL45" s="271"/>
      <c r="AM45" s="271"/>
      <c r="AN45" s="274"/>
      <c r="AO45" s="275"/>
      <c r="AP45" s="275"/>
      <c r="AQ45" s="279"/>
      <c r="AR45" s="279"/>
      <c r="AS45" s="279"/>
      <c r="AT45" s="266"/>
      <c r="AU45" s="266"/>
      <c r="AV45" s="267"/>
      <c r="AW45" s="169"/>
      <c r="AX45" s="169"/>
      <c r="AY45" s="169"/>
      <c r="AZ45" s="169"/>
      <c r="BA45" s="169"/>
      <c r="BB45" s="169"/>
      <c r="BC45" s="180"/>
      <c r="BD45" s="169"/>
      <c r="BE45" s="177"/>
      <c r="BF45" s="169"/>
      <c r="BG45" s="169"/>
      <c r="BH45" s="183"/>
      <c r="BK45" s="231"/>
      <c r="BL45" s="169"/>
      <c r="BM45" s="233"/>
      <c r="BN45" s="233"/>
      <c r="BO45" s="233"/>
      <c r="BP45" s="233"/>
      <c r="BQ45" s="233"/>
      <c r="BR45" s="233"/>
      <c r="BS45" s="234"/>
      <c r="BT45" s="237"/>
      <c r="BU45" s="222"/>
      <c r="BV45" s="222"/>
      <c r="BW45" s="214"/>
      <c r="BX45" s="214"/>
      <c r="BY45" s="214"/>
      <c r="BZ45" s="217"/>
      <c r="CA45" s="217"/>
      <c r="CB45" s="217"/>
      <c r="CC45" s="221"/>
      <c r="CD45" s="222"/>
      <c r="CE45" s="222"/>
      <c r="CF45" s="214"/>
      <c r="CG45" s="214"/>
      <c r="CH45" s="214"/>
      <c r="CI45" s="217"/>
      <c r="CJ45" s="217"/>
      <c r="CK45" s="218"/>
      <c r="CL45" s="270"/>
      <c r="CM45" s="271"/>
      <c r="CN45" s="271"/>
      <c r="CO45" s="271"/>
      <c r="CP45" s="271"/>
      <c r="CQ45" s="271"/>
      <c r="CR45" s="271"/>
      <c r="CS45" s="271"/>
      <c r="CT45" s="271"/>
      <c r="CU45" s="433"/>
      <c r="CV45" s="434"/>
      <c r="CW45" s="434"/>
      <c r="CX45" s="393"/>
      <c r="CY45" s="393"/>
      <c r="CZ45" s="393"/>
      <c r="DA45" s="440"/>
      <c r="DB45" s="440"/>
      <c r="DC45" s="441"/>
      <c r="DD45" s="169"/>
      <c r="DE45" s="169"/>
      <c r="DF45" s="169"/>
      <c r="DG45" s="169"/>
      <c r="DH45" s="169"/>
      <c r="DI45" s="169"/>
      <c r="DJ45" s="180"/>
      <c r="DK45" s="169"/>
      <c r="DL45" s="177"/>
      <c r="DM45" s="169"/>
      <c r="DN45" s="169"/>
      <c r="DO45" s="183"/>
      <c r="DR45" s="231"/>
      <c r="DS45" s="169"/>
      <c r="DT45" s="233"/>
      <c r="DU45" s="233"/>
      <c r="DV45" s="233"/>
      <c r="DW45" s="233"/>
      <c r="DX45" s="233"/>
      <c r="DY45" s="233"/>
      <c r="DZ45" s="234"/>
      <c r="EA45" s="237"/>
      <c r="EB45" s="222"/>
      <c r="EC45" s="222"/>
      <c r="ED45" s="214"/>
      <c r="EE45" s="214"/>
      <c r="EF45" s="214"/>
      <c r="EG45" s="217"/>
      <c r="EH45" s="217"/>
      <c r="EI45" s="217"/>
      <c r="EJ45" s="221"/>
      <c r="EK45" s="222"/>
      <c r="EL45" s="222"/>
      <c r="EM45" s="214"/>
      <c r="EN45" s="214"/>
      <c r="EO45" s="214"/>
      <c r="EP45" s="217"/>
      <c r="EQ45" s="217"/>
      <c r="ER45" s="218"/>
      <c r="ES45" s="270"/>
      <c r="ET45" s="271"/>
      <c r="EU45" s="271"/>
      <c r="EV45" s="271"/>
      <c r="EW45" s="271"/>
      <c r="EX45" s="271"/>
      <c r="EY45" s="271"/>
      <c r="EZ45" s="271"/>
      <c r="FA45" s="271"/>
      <c r="FB45" s="241"/>
      <c r="FC45" s="242"/>
      <c r="FD45" s="242"/>
      <c r="FE45" s="169"/>
      <c r="FF45" s="169"/>
      <c r="FG45" s="169"/>
      <c r="FH45" s="251"/>
      <c r="FI45" s="251"/>
      <c r="FJ45" s="282"/>
      <c r="FK45" s="169"/>
      <c r="FL45" s="169"/>
      <c r="FM45" s="169"/>
      <c r="FN45" s="169"/>
      <c r="FO45" s="169"/>
      <c r="FP45" s="169"/>
      <c r="FQ45" s="180"/>
      <c r="FR45" s="169"/>
      <c r="FS45" s="177"/>
      <c r="FT45" s="169"/>
      <c r="FU45" s="169"/>
      <c r="FV45" s="183"/>
      <c r="FY45" s="169"/>
      <c r="FZ45" s="169"/>
      <c r="GA45" s="169"/>
      <c r="GB45" s="169"/>
      <c r="GC45" s="170"/>
      <c r="GD45" s="170"/>
      <c r="GE45" s="170"/>
      <c r="GF45" s="170"/>
      <c r="GG45" s="170"/>
      <c r="GH45" s="170"/>
      <c r="GI45" s="170"/>
      <c r="GJ45" s="169"/>
      <c r="GK45" s="169"/>
      <c r="GS45" s="4"/>
      <c r="GT45"/>
    </row>
    <row r="46" spans="4:206" ht="6" customHeight="1" thickTop="1" x14ac:dyDescent="0.2">
      <c r="D46" s="231"/>
      <c r="E46" s="169"/>
      <c r="F46" s="233"/>
      <c r="G46" s="233"/>
      <c r="H46" s="233"/>
      <c r="I46" s="233"/>
      <c r="J46" s="233"/>
      <c r="K46" s="233"/>
      <c r="L46" s="234"/>
      <c r="M46" s="237"/>
      <c r="N46" s="222"/>
      <c r="O46" s="222"/>
      <c r="P46" s="214"/>
      <c r="Q46" s="214"/>
      <c r="R46" s="214"/>
      <c r="S46" s="217"/>
      <c r="T46" s="217"/>
      <c r="U46" s="217"/>
      <c r="V46" s="255"/>
      <c r="W46" s="256"/>
      <c r="X46" s="256"/>
      <c r="Y46" s="260"/>
      <c r="Z46" s="260"/>
      <c r="AA46" s="260"/>
      <c r="AB46" s="262"/>
      <c r="AC46" s="262"/>
      <c r="AD46" s="429"/>
      <c r="AE46" s="270"/>
      <c r="AF46" s="271"/>
      <c r="AG46" s="271"/>
      <c r="AH46" s="271"/>
      <c r="AI46" s="271"/>
      <c r="AJ46" s="271"/>
      <c r="AK46" s="271"/>
      <c r="AL46" s="271"/>
      <c r="AM46" s="271"/>
      <c r="AN46" s="274"/>
      <c r="AO46" s="275"/>
      <c r="AP46" s="275"/>
      <c r="AQ46" s="279"/>
      <c r="AR46" s="279"/>
      <c r="AS46" s="279"/>
      <c r="AT46" s="266"/>
      <c r="AU46" s="266"/>
      <c r="AV46" s="267"/>
      <c r="AW46" s="169"/>
      <c r="AX46" s="169"/>
      <c r="AY46" s="169"/>
      <c r="AZ46" s="169"/>
      <c r="BA46" s="169"/>
      <c r="BB46" s="169"/>
      <c r="BC46" s="180"/>
      <c r="BD46" s="169"/>
      <c r="BE46" s="177"/>
      <c r="BF46" s="169"/>
      <c r="BG46" s="169"/>
      <c r="BH46" s="183"/>
      <c r="BK46" s="231"/>
      <c r="BL46" s="169"/>
      <c r="BM46" s="233"/>
      <c r="BN46" s="233"/>
      <c r="BO46" s="233"/>
      <c r="BP46" s="233"/>
      <c r="BQ46" s="233"/>
      <c r="BR46" s="233"/>
      <c r="BS46" s="234"/>
      <c r="BT46" s="237"/>
      <c r="BU46" s="222"/>
      <c r="BV46" s="222"/>
      <c r="BW46" s="214"/>
      <c r="BX46" s="214"/>
      <c r="BY46" s="214"/>
      <c r="BZ46" s="217"/>
      <c r="CA46" s="217"/>
      <c r="CB46" s="217"/>
      <c r="CC46" s="221"/>
      <c r="CD46" s="222"/>
      <c r="CE46" s="222"/>
      <c r="CF46" s="214"/>
      <c r="CG46" s="214"/>
      <c r="CH46" s="214"/>
      <c r="CI46" s="217"/>
      <c r="CJ46" s="217"/>
      <c r="CK46" s="218"/>
      <c r="CL46" s="270"/>
      <c r="CM46" s="271"/>
      <c r="CN46" s="271"/>
      <c r="CO46" s="271"/>
      <c r="CP46" s="271"/>
      <c r="CQ46" s="271"/>
      <c r="CR46" s="271"/>
      <c r="CS46" s="271"/>
      <c r="CT46" s="271"/>
      <c r="CU46" s="433"/>
      <c r="CV46" s="434"/>
      <c r="CW46" s="434"/>
      <c r="CX46" s="393"/>
      <c r="CY46" s="393"/>
      <c r="CZ46" s="393"/>
      <c r="DA46" s="440"/>
      <c r="DB46" s="440"/>
      <c r="DC46" s="441"/>
      <c r="DD46" s="169"/>
      <c r="DE46" s="169"/>
      <c r="DF46" s="169"/>
      <c r="DG46" s="169"/>
      <c r="DH46" s="169"/>
      <c r="DI46" s="169"/>
      <c r="DJ46" s="180"/>
      <c r="DK46" s="169"/>
      <c r="DL46" s="177"/>
      <c r="DM46" s="169"/>
      <c r="DN46" s="169"/>
      <c r="DO46" s="183"/>
      <c r="DP46" s="24"/>
      <c r="DQ46" s="24"/>
      <c r="DR46" s="231"/>
      <c r="DS46" s="169"/>
      <c r="DT46" s="233"/>
      <c r="DU46" s="233"/>
      <c r="DV46" s="233"/>
      <c r="DW46" s="233"/>
      <c r="DX46" s="233"/>
      <c r="DY46" s="233"/>
      <c r="DZ46" s="234"/>
      <c r="EA46" s="237"/>
      <c r="EB46" s="222"/>
      <c r="EC46" s="222"/>
      <c r="ED46" s="214"/>
      <c r="EE46" s="214"/>
      <c r="EF46" s="214"/>
      <c r="EG46" s="217"/>
      <c r="EH46" s="217"/>
      <c r="EI46" s="217"/>
      <c r="EJ46" s="221"/>
      <c r="EK46" s="222"/>
      <c r="EL46" s="222"/>
      <c r="EM46" s="214"/>
      <c r="EN46" s="214"/>
      <c r="EO46" s="214"/>
      <c r="EP46" s="217"/>
      <c r="EQ46" s="217"/>
      <c r="ER46" s="218"/>
      <c r="ES46" s="270"/>
      <c r="ET46" s="271"/>
      <c r="EU46" s="271"/>
      <c r="EV46" s="271"/>
      <c r="EW46" s="271"/>
      <c r="EX46" s="271"/>
      <c r="EY46" s="271"/>
      <c r="EZ46" s="271"/>
      <c r="FA46" s="271"/>
      <c r="FB46" s="241"/>
      <c r="FC46" s="242"/>
      <c r="FD46" s="242"/>
      <c r="FE46" s="169"/>
      <c r="FF46" s="169"/>
      <c r="FG46" s="169"/>
      <c r="FH46" s="251"/>
      <c r="FI46" s="251"/>
      <c r="FJ46" s="282"/>
      <c r="FK46" s="169"/>
      <c r="FL46" s="169"/>
      <c r="FM46" s="169"/>
      <c r="FN46" s="169"/>
      <c r="FO46" s="169"/>
      <c r="FP46" s="169"/>
      <c r="FQ46" s="180"/>
      <c r="FR46" s="169"/>
      <c r="FS46" s="177"/>
      <c r="FT46" s="169"/>
      <c r="FU46" s="169"/>
      <c r="FV46" s="183"/>
      <c r="FW46" s="24"/>
      <c r="FX46" s="24"/>
      <c r="FY46" s="169" t="s">
        <v>38</v>
      </c>
      <c r="FZ46" s="169"/>
      <c r="GA46" s="169" t="s">
        <v>13</v>
      </c>
      <c r="GB46" s="169"/>
      <c r="GC46" s="170" t="s">
        <v>152</v>
      </c>
      <c r="GD46" s="170"/>
      <c r="GE46" s="170"/>
      <c r="GF46" s="170"/>
      <c r="GG46" s="170"/>
      <c r="GH46" s="170"/>
      <c r="GI46" s="170"/>
      <c r="GJ46" s="169" t="s">
        <v>14</v>
      </c>
      <c r="GK46" s="169"/>
      <c r="GS46" s="47"/>
      <c r="GT46" s="46"/>
      <c r="GU46" s="46"/>
      <c r="GV46" s="46"/>
      <c r="GW46" s="69"/>
    </row>
    <row r="47" spans="4:206" ht="6" customHeight="1" x14ac:dyDescent="0.2">
      <c r="D47" s="285"/>
      <c r="E47" s="187"/>
      <c r="F47" s="233"/>
      <c r="G47" s="233"/>
      <c r="H47" s="233"/>
      <c r="I47" s="233"/>
      <c r="J47" s="233"/>
      <c r="K47" s="233"/>
      <c r="L47" s="234"/>
      <c r="M47" s="237"/>
      <c r="N47" s="222"/>
      <c r="O47" s="222"/>
      <c r="P47" s="214"/>
      <c r="Q47" s="214"/>
      <c r="R47" s="214"/>
      <c r="S47" s="217"/>
      <c r="T47" s="217"/>
      <c r="U47" s="217"/>
      <c r="V47" s="255"/>
      <c r="W47" s="256"/>
      <c r="X47" s="256"/>
      <c r="Y47" s="260"/>
      <c r="Z47" s="260"/>
      <c r="AA47" s="260"/>
      <c r="AB47" s="262"/>
      <c r="AC47" s="262"/>
      <c r="AD47" s="429"/>
      <c r="AE47" s="270"/>
      <c r="AF47" s="271"/>
      <c r="AG47" s="271"/>
      <c r="AH47" s="271"/>
      <c r="AI47" s="271"/>
      <c r="AJ47" s="271"/>
      <c r="AK47" s="271"/>
      <c r="AL47" s="271"/>
      <c r="AM47" s="271"/>
      <c r="AN47" s="276"/>
      <c r="AO47" s="277"/>
      <c r="AP47" s="277"/>
      <c r="AQ47" s="280"/>
      <c r="AR47" s="280"/>
      <c r="AS47" s="280"/>
      <c r="AT47" s="268"/>
      <c r="AU47" s="268"/>
      <c r="AV47" s="269"/>
      <c r="AW47" s="187"/>
      <c r="AX47" s="187"/>
      <c r="AY47" s="187"/>
      <c r="AZ47" s="187"/>
      <c r="BA47" s="187"/>
      <c r="BB47" s="187"/>
      <c r="BC47" s="191"/>
      <c r="BD47" s="187"/>
      <c r="BE47" s="190"/>
      <c r="BF47" s="187"/>
      <c r="BG47" s="187"/>
      <c r="BH47" s="188"/>
      <c r="BK47" s="285"/>
      <c r="BL47" s="187"/>
      <c r="BM47" s="233"/>
      <c r="BN47" s="233"/>
      <c r="BO47" s="233"/>
      <c r="BP47" s="233"/>
      <c r="BQ47" s="233"/>
      <c r="BR47" s="233"/>
      <c r="BS47" s="234"/>
      <c r="BT47" s="237"/>
      <c r="BU47" s="222"/>
      <c r="BV47" s="222"/>
      <c r="BW47" s="214"/>
      <c r="BX47" s="214"/>
      <c r="BY47" s="214"/>
      <c r="BZ47" s="217"/>
      <c r="CA47" s="217"/>
      <c r="CB47" s="217"/>
      <c r="CC47" s="221"/>
      <c r="CD47" s="222"/>
      <c r="CE47" s="222"/>
      <c r="CF47" s="214"/>
      <c r="CG47" s="214"/>
      <c r="CH47" s="214"/>
      <c r="CI47" s="217"/>
      <c r="CJ47" s="217"/>
      <c r="CK47" s="218"/>
      <c r="CL47" s="270"/>
      <c r="CM47" s="271"/>
      <c r="CN47" s="271"/>
      <c r="CO47" s="271"/>
      <c r="CP47" s="271"/>
      <c r="CQ47" s="271"/>
      <c r="CR47" s="271"/>
      <c r="CS47" s="271"/>
      <c r="CT47" s="271"/>
      <c r="CU47" s="435"/>
      <c r="CV47" s="436"/>
      <c r="CW47" s="436"/>
      <c r="CX47" s="437"/>
      <c r="CY47" s="437"/>
      <c r="CZ47" s="437"/>
      <c r="DA47" s="442"/>
      <c r="DB47" s="442"/>
      <c r="DC47" s="443"/>
      <c r="DD47" s="187"/>
      <c r="DE47" s="187"/>
      <c r="DF47" s="187"/>
      <c r="DG47" s="187"/>
      <c r="DH47" s="187"/>
      <c r="DI47" s="187"/>
      <c r="DJ47" s="191"/>
      <c r="DK47" s="187"/>
      <c r="DL47" s="190"/>
      <c r="DM47" s="187"/>
      <c r="DN47" s="187"/>
      <c r="DO47" s="188"/>
      <c r="DP47" s="24"/>
      <c r="DQ47" s="24"/>
      <c r="DR47" s="285"/>
      <c r="DS47" s="187"/>
      <c r="DT47" s="233"/>
      <c r="DU47" s="233"/>
      <c r="DV47" s="233"/>
      <c r="DW47" s="233"/>
      <c r="DX47" s="233"/>
      <c r="DY47" s="233"/>
      <c r="DZ47" s="234"/>
      <c r="EA47" s="237"/>
      <c r="EB47" s="222"/>
      <c r="EC47" s="222"/>
      <c r="ED47" s="214"/>
      <c r="EE47" s="214"/>
      <c r="EF47" s="214"/>
      <c r="EG47" s="217"/>
      <c r="EH47" s="217"/>
      <c r="EI47" s="217"/>
      <c r="EJ47" s="221"/>
      <c r="EK47" s="222"/>
      <c r="EL47" s="222"/>
      <c r="EM47" s="214"/>
      <c r="EN47" s="214"/>
      <c r="EO47" s="214"/>
      <c r="EP47" s="217"/>
      <c r="EQ47" s="217"/>
      <c r="ER47" s="218"/>
      <c r="ES47" s="270"/>
      <c r="ET47" s="271"/>
      <c r="EU47" s="271"/>
      <c r="EV47" s="271"/>
      <c r="EW47" s="271"/>
      <c r="EX47" s="271"/>
      <c r="EY47" s="271"/>
      <c r="EZ47" s="271"/>
      <c r="FA47" s="271"/>
      <c r="FB47" s="243"/>
      <c r="FC47" s="244"/>
      <c r="FD47" s="244"/>
      <c r="FE47" s="187"/>
      <c r="FF47" s="187"/>
      <c r="FG47" s="187"/>
      <c r="FH47" s="252"/>
      <c r="FI47" s="252"/>
      <c r="FJ47" s="283"/>
      <c r="FK47" s="187"/>
      <c r="FL47" s="187"/>
      <c r="FM47" s="187"/>
      <c r="FN47" s="187"/>
      <c r="FO47" s="187"/>
      <c r="FP47" s="187"/>
      <c r="FQ47" s="191"/>
      <c r="FR47" s="187"/>
      <c r="FS47" s="190"/>
      <c r="FT47" s="187"/>
      <c r="FU47" s="187"/>
      <c r="FV47" s="188"/>
      <c r="FW47" s="24"/>
      <c r="FX47" s="24"/>
      <c r="FY47" s="169"/>
      <c r="FZ47" s="169"/>
      <c r="GA47" s="169"/>
      <c r="GB47" s="169"/>
      <c r="GC47" s="170"/>
      <c r="GD47" s="170"/>
      <c r="GE47" s="170"/>
      <c r="GF47" s="170"/>
      <c r="GG47" s="170"/>
      <c r="GH47" s="170"/>
      <c r="GI47" s="170"/>
      <c r="GJ47" s="169"/>
      <c r="GK47" s="169"/>
      <c r="GS47" s="47"/>
      <c r="GT47"/>
      <c r="GU47"/>
      <c r="GV47"/>
      <c r="GW47" s="21"/>
      <c r="GX47"/>
    </row>
    <row r="48" spans="4:206" ht="6" customHeight="1" x14ac:dyDescent="0.2">
      <c r="D48" s="231">
        <v>4</v>
      </c>
      <c r="E48" s="169"/>
      <c r="F48" s="233" t="s">
        <v>148</v>
      </c>
      <c r="G48" s="233"/>
      <c r="H48" s="233"/>
      <c r="I48" s="233"/>
      <c r="J48" s="233"/>
      <c r="K48" s="233"/>
      <c r="L48" s="234"/>
      <c r="M48" s="237">
        <f>IF(AT36="","",AT36)</f>
        <v>0</v>
      </c>
      <c r="N48" s="222"/>
      <c r="O48" s="222"/>
      <c r="P48" s="213" t="s">
        <v>12</v>
      </c>
      <c r="Q48" s="214"/>
      <c r="R48" s="214"/>
      <c r="S48" s="217">
        <f>IF(AN36="","",AN36)</f>
        <v>3</v>
      </c>
      <c r="T48" s="217"/>
      <c r="U48" s="217"/>
      <c r="V48" s="255">
        <f>IF(AT40="","",AT40)</f>
        <v>1</v>
      </c>
      <c r="W48" s="256"/>
      <c r="X48" s="256"/>
      <c r="Y48" s="259" t="s">
        <v>12</v>
      </c>
      <c r="Z48" s="260"/>
      <c r="AA48" s="260"/>
      <c r="AB48" s="262">
        <f>IF(AN40="","",AN40)</f>
        <v>3</v>
      </c>
      <c r="AC48" s="262"/>
      <c r="AD48" s="429"/>
      <c r="AE48" s="255">
        <f>IF(AT44="","",AT44)</f>
        <v>3</v>
      </c>
      <c r="AF48" s="256"/>
      <c r="AG48" s="256"/>
      <c r="AH48" s="259" t="s">
        <v>12</v>
      </c>
      <c r="AI48" s="260"/>
      <c r="AJ48" s="260"/>
      <c r="AK48" s="262">
        <f>IF(AN44="","",AN44)</f>
        <v>2</v>
      </c>
      <c r="AL48" s="262"/>
      <c r="AM48" s="262"/>
      <c r="AN48" s="225"/>
      <c r="AO48" s="226"/>
      <c r="AP48" s="226"/>
      <c r="AQ48" s="226"/>
      <c r="AR48" s="226"/>
      <c r="AS48" s="226"/>
      <c r="AT48" s="226"/>
      <c r="AU48" s="226"/>
      <c r="AV48" s="227"/>
      <c r="AW48" s="172">
        <f>IF(AND(V48="",AE48="",AN48="",M48=""),"",IF(V48=3,1,0)+IF(AE48=3,1,0)+IF(AN48=3,1,0)+IF(M48=3,1,0))</f>
        <v>1</v>
      </c>
      <c r="AX48" s="172"/>
      <c r="AY48" s="172" t="s">
        <v>12</v>
      </c>
      <c r="AZ48" s="172"/>
      <c r="BA48" s="172">
        <f>IF(AND(AB48="",AK48="",AT48="",S48=""),"",IF(AB48=3,1,0)+IF(AK48=3,1,0)+IF(AT48=3,1,0)+IF(S48=3,1,0))</f>
        <v>2</v>
      </c>
      <c r="BB48" s="172"/>
      <c r="BC48" s="179">
        <f>IF(AW48="","",AW48*2+BA48)</f>
        <v>4</v>
      </c>
      <c r="BD48" s="172"/>
      <c r="BE48" s="176"/>
      <c r="BF48" s="172">
        <v>4</v>
      </c>
      <c r="BG48" s="172"/>
      <c r="BH48" s="182"/>
      <c r="BK48" s="421">
        <v>4</v>
      </c>
      <c r="BL48" s="393"/>
      <c r="BM48" s="423" t="s">
        <v>129</v>
      </c>
      <c r="BN48" s="423"/>
      <c r="BO48" s="423"/>
      <c r="BP48" s="423"/>
      <c r="BQ48" s="423"/>
      <c r="BR48" s="423"/>
      <c r="BS48" s="424"/>
      <c r="BT48" s="427">
        <f>IF(DA36="","",DA36)</f>
        <v>0</v>
      </c>
      <c r="BU48" s="412"/>
      <c r="BV48" s="412"/>
      <c r="BW48" s="404" t="s">
        <v>12</v>
      </c>
      <c r="BX48" s="405"/>
      <c r="BY48" s="405"/>
      <c r="BZ48" s="407">
        <f>IF(CU36="","",CU36)</f>
        <v>3</v>
      </c>
      <c r="CA48" s="407"/>
      <c r="CB48" s="407"/>
      <c r="CC48" s="411">
        <f>IF(DA40="","",DA40)</f>
        <v>2</v>
      </c>
      <c r="CD48" s="412"/>
      <c r="CE48" s="412"/>
      <c r="CF48" s="404" t="s">
        <v>12</v>
      </c>
      <c r="CG48" s="405"/>
      <c r="CH48" s="405"/>
      <c r="CI48" s="407">
        <f>IF(CU40="","",CU40)</f>
        <v>3</v>
      </c>
      <c r="CJ48" s="407"/>
      <c r="CK48" s="408"/>
      <c r="CL48" s="411">
        <f>IF(DA44="","",DA44)</f>
        <v>1</v>
      </c>
      <c r="CM48" s="412"/>
      <c r="CN48" s="412"/>
      <c r="CO48" s="404" t="s">
        <v>12</v>
      </c>
      <c r="CP48" s="405"/>
      <c r="CQ48" s="405"/>
      <c r="CR48" s="407">
        <f>IF(CU44="","",CU44)</f>
        <v>3</v>
      </c>
      <c r="CS48" s="407"/>
      <c r="CT48" s="407"/>
      <c r="CU48" s="415"/>
      <c r="CV48" s="416"/>
      <c r="CW48" s="416"/>
      <c r="CX48" s="416"/>
      <c r="CY48" s="416"/>
      <c r="CZ48" s="416"/>
      <c r="DA48" s="416"/>
      <c r="DB48" s="416"/>
      <c r="DC48" s="417"/>
      <c r="DD48" s="392">
        <f>IF(AND(CC48="",CL48="",CU48="",BT48=""),"",IF(CC48=3,1,0)+IF(CL48=3,1,0)+IF(CU48=3,1,0)+IF(BT48=3,1,0))</f>
        <v>0</v>
      </c>
      <c r="DE48" s="392"/>
      <c r="DF48" s="392" t="s">
        <v>12</v>
      </c>
      <c r="DG48" s="392"/>
      <c r="DH48" s="392">
        <f>IF(AND(CI48="",CR48="",DA48="",BZ48=""),"",IF(CI48=3,1,0)+IF(CR48=3,1,0)+IF(DA48=3,1,0)+IF(BZ48=3,1,0))</f>
        <v>3</v>
      </c>
      <c r="DI48" s="392"/>
      <c r="DJ48" s="395">
        <f>IF(DD48="","",DD48*2+DH48)</f>
        <v>3</v>
      </c>
      <c r="DK48" s="392"/>
      <c r="DL48" s="396"/>
      <c r="DM48" s="392">
        <f>IF(DJ48="","",RANK(DJ48,DJ36:DL51))</f>
        <v>4</v>
      </c>
      <c r="DN48" s="392"/>
      <c r="DO48" s="401"/>
      <c r="DP48" s="24"/>
      <c r="DQ48" s="24"/>
      <c r="DR48" s="231">
        <v>4</v>
      </c>
      <c r="DS48" s="169"/>
      <c r="DT48" s="233" t="s">
        <v>152</v>
      </c>
      <c r="DU48" s="233"/>
      <c r="DV48" s="233"/>
      <c r="DW48" s="233"/>
      <c r="DX48" s="233"/>
      <c r="DY48" s="233"/>
      <c r="DZ48" s="234"/>
      <c r="EA48" s="237">
        <f>IF(FH36="","",FH36)</f>
        <v>0</v>
      </c>
      <c r="EB48" s="222"/>
      <c r="EC48" s="222"/>
      <c r="ED48" s="213" t="s">
        <v>12</v>
      </c>
      <c r="EE48" s="214"/>
      <c r="EF48" s="214"/>
      <c r="EG48" s="217">
        <f>IF(FB36="","",FB36)</f>
        <v>3</v>
      </c>
      <c r="EH48" s="217"/>
      <c r="EI48" s="217"/>
      <c r="EJ48" s="221">
        <f>IF(FH40="","",FH40)</f>
        <v>0</v>
      </c>
      <c r="EK48" s="222"/>
      <c r="EL48" s="222"/>
      <c r="EM48" s="213" t="s">
        <v>12</v>
      </c>
      <c r="EN48" s="214"/>
      <c r="EO48" s="214"/>
      <c r="EP48" s="217">
        <f>IF(FB40="","",FB40)</f>
        <v>3</v>
      </c>
      <c r="EQ48" s="217"/>
      <c r="ER48" s="218"/>
      <c r="ES48" s="221">
        <f>IF(FH44="","",FH44)</f>
        <v>0</v>
      </c>
      <c r="ET48" s="222"/>
      <c r="EU48" s="222"/>
      <c r="EV48" s="213" t="s">
        <v>12</v>
      </c>
      <c r="EW48" s="214"/>
      <c r="EX48" s="214"/>
      <c r="EY48" s="217">
        <f>IF(FB44="","",FB44)</f>
        <v>3</v>
      </c>
      <c r="EZ48" s="217"/>
      <c r="FA48" s="217"/>
      <c r="FB48" s="225"/>
      <c r="FC48" s="226"/>
      <c r="FD48" s="226"/>
      <c r="FE48" s="226"/>
      <c r="FF48" s="226"/>
      <c r="FG48" s="226"/>
      <c r="FH48" s="226"/>
      <c r="FI48" s="226"/>
      <c r="FJ48" s="227"/>
      <c r="FK48" s="172">
        <f>IF(AND(EJ48="",ES48="",FB48="",EA48=""),"",IF(EJ48=3,1,0)+IF(ES48=3,1,0)+IF(FB48=3,1,0)+IF(EA48=3,1,0))</f>
        <v>0</v>
      </c>
      <c r="FL48" s="172"/>
      <c r="FM48" s="172" t="s">
        <v>12</v>
      </c>
      <c r="FN48" s="172"/>
      <c r="FO48" s="172">
        <f>IF(AND(EP48="",EY48="",FH48="",EG48=""),"",IF(EP48=3,1,0)+IF(EY48=3,1,0)+IF(FH48=3,1,0)+IF(EG48=3,1,0))</f>
        <v>3</v>
      </c>
      <c r="FP48" s="172"/>
      <c r="FQ48" s="179">
        <f>IF(FK48="","",FK48*2+FO48)</f>
        <v>3</v>
      </c>
      <c r="FR48" s="172"/>
      <c r="FS48" s="176"/>
      <c r="FT48" s="172">
        <f>IF(FQ48="","",RANK(FQ48,FQ36:FS51))</f>
        <v>4</v>
      </c>
      <c r="FU48" s="172"/>
      <c r="FV48" s="182"/>
      <c r="FW48" s="24"/>
      <c r="FX48" s="24"/>
      <c r="FY48" s="169"/>
      <c r="FZ48" s="169"/>
      <c r="GA48" s="169"/>
      <c r="GB48" s="169"/>
      <c r="GC48" s="170"/>
      <c r="GD48" s="170"/>
      <c r="GE48" s="170"/>
      <c r="GF48" s="170"/>
      <c r="GG48" s="170"/>
      <c r="GH48" s="170"/>
      <c r="GI48" s="170"/>
      <c r="GJ48" s="169"/>
      <c r="GK48" s="169"/>
      <c r="GL48" s="19"/>
      <c r="GM48" s="19"/>
      <c r="GN48" s="7"/>
      <c r="GO48" s="8"/>
      <c r="GP48"/>
      <c r="GQ48"/>
      <c r="GR48"/>
      <c r="GS48" s="42"/>
      <c r="GT48"/>
      <c r="GU48"/>
      <c r="GV48"/>
      <c r="GW48" s="21"/>
      <c r="GX48"/>
    </row>
    <row r="49" spans="4:211" ht="6" customHeight="1" thickBot="1" x14ac:dyDescent="0.25">
      <c r="D49" s="231"/>
      <c r="E49" s="169"/>
      <c r="F49" s="233"/>
      <c r="G49" s="233"/>
      <c r="H49" s="233"/>
      <c r="I49" s="233"/>
      <c r="J49" s="233"/>
      <c r="K49" s="233"/>
      <c r="L49" s="234"/>
      <c r="M49" s="237"/>
      <c r="N49" s="222"/>
      <c r="O49" s="222"/>
      <c r="P49" s="214"/>
      <c r="Q49" s="214"/>
      <c r="R49" s="214"/>
      <c r="S49" s="217"/>
      <c r="T49" s="217"/>
      <c r="U49" s="217"/>
      <c r="V49" s="255"/>
      <c r="W49" s="256"/>
      <c r="X49" s="256"/>
      <c r="Y49" s="260"/>
      <c r="Z49" s="260"/>
      <c r="AA49" s="260"/>
      <c r="AB49" s="262"/>
      <c r="AC49" s="262"/>
      <c r="AD49" s="429"/>
      <c r="AE49" s="255"/>
      <c r="AF49" s="256"/>
      <c r="AG49" s="256"/>
      <c r="AH49" s="260"/>
      <c r="AI49" s="260"/>
      <c r="AJ49" s="260"/>
      <c r="AK49" s="262"/>
      <c r="AL49" s="262"/>
      <c r="AM49" s="262"/>
      <c r="AN49" s="225"/>
      <c r="AO49" s="226"/>
      <c r="AP49" s="226"/>
      <c r="AQ49" s="226"/>
      <c r="AR49" s="226"/>
      <c r="AS49" s="226"/>
      <c r="AT49" s="226"/>
      <c r="AU49" s="226"/>
      <c r="AV49" s="227"/>
      <c r="AW49" s="169"/>
      <c r="AX49" s="169"/>
      <c r="AY49" s="169"/>
      <c r="AZ49" s="169"/>
      <c r="BA49" s="169"/>
      <c r="BB49" s="169"/>
      <c r="BC49" s="180"/>
      <c r="BD49" s="169"/>
      <c r="BE49" s="177"/>
      <c r="BF49" s="169"/>
      <c r="BG49" s="169"/>
      <c r="BH49" s="183"/>
      <c r="BK49" s="421"/>
      <c r="BL49" s="393"/>
      <c r="BM49" s="423"/>
      <c r="BN49" s="423"/>
      <c r="BO49" s="423"/>
      <c r="BP49" s="423"/>
      <c r="BQ49" s="423"/>
      <c r="BR49" s="423"/>
      <c r="BS49" s="424"/>
      <c r="BT49" s="427"/>
      <c r="BU49" s="412"/>
      <c r="BV49" s="412"/>
      <c r="BW49" s="405"/>
      <c r="BX49" s="405"/>
      <c r="BY49" s="405"/>
      <c r="BZ49" s="407"/>
      <c r="CA49" s="407"/>
      <c r="CB49" s="407"/>
      <c r="CC49" s="411"/>
      <c r="CD49" s="412"/>
      <c r="CE49" s="412"/>
      <c r="CF49" s="405"/>
      <c r="CG49" s="405"/>
      <c r="CH49" s="405"/>
      <c r="CI49" s="407"/>
      <c r="CJ49" s="407"/>
      <c r="CK49" s="408"/>
      <c r="CL49" s="411"/>
      <c r="CM49" s="412"/>
      <c r="CN49" s="412"/>
      <c r="CO49" s="405"/>
      <c r="CP49" s="405"/>
      <c r="CQ49" s="405"/>
      <c r="CR49" s="407"/>
      <c r="CS49" s="407"/>
      <c r="CT49" s="407"/>
      <c r="CU49" s="415"/>
      <c r="CV49" s="416"/>
      <c r="CW49" s="416"/>
      <c r="CX49" s="416"/>
      <c r="CY49" s="416"/>
      <c r="CZ49" s="416"/>
      <c r="DA49" s="416"/>
      <c r="DB49" s="416"/>
      <c r="DC49" s="417"/>
      <c r="DD49" s="393"/>
      <c r="DE49" s="393"/>
      <c r="DF49" s="393"/>
      <c r="DG49" s="393"/>
      <c r="DH49" s="393"/>
      <c r="DI49" s="393"/>
      <c r="DJ49" s="397"/>
      <c r="DK49" s="393"/>
      <c r="DL49" s="398"/>
      <c r="DM49" s="393"/>
      <c r="DN49" s="393"/>
      <c r="DO49" s="402"/>
      <c r="DP49" s="24"/>
      <c r="DQ49" s="24"/>
      <c r="DR49" s="231"/>
      <c r="DS49" s="169"/>
      <c r="DT49" s="233"/>
      <c r="DU49" s="233"/>
      <c r="DV49" s="233"/>
      <c r="DW49" s="233"/>
      <c r="DX49" s="233"/>
      <c r="DY49" s="233"/>
      <c r="DZ49" s="234"/>
      <c r="EA49" s="237"/>
      <c r="EB49" s="222"/>
      <c r="EC49" s="222"/>
      <c r="ED49" s="214"/>
      <c r="EE49" s="214"/>
      <c r="EF49" s="214"/>
      <c r="EG49" s="217"/>
      <c r="EH49" s="217"/>
      <c r="EI49" s="217"/>
      <c r="EJ49" s="221"/>
      <c r="EK49" s="222"/>
      <c r="EL49" s="222"/>
      <c r="EM49" s="214"/>
      <c r="EN49" s="214"/>
      <c r="EO49" s="214"/>
      <c r="EP49" s="217"/>
      <c r="EQ49" s="217"/>
      <c r="ER49" s="218"/>
      <c r="ES49" s="221"/>
      <c r="ET49" s="222"/>
      <c r="EU49" s="222"/>
      <c r="EV49" s="214"/>
      <c r="EW49" s="214"/>
      <c r="EX49" s="214"/>
      <c r="EY49" s="217"/>
      <c r="EZ49" s="217"/>
      <c r="FA49" s="217"/>
      <c r="FB49" s="225"/>
      <c r="FC49" s="226"/>
      <c r="FD49" s="226"/>
      <c r="FE49" s="226"/>
      <c r="FF49" s="226"/>
      <c r="FG49" s="226"/>
      <c r="FH49" s="226"/>
      <c r="FI49" s="226"/>
      <c r="FJ49" s="227"/>
      <c r="FK49" s="169"/>
      <c r="FL49" s="169"/>
      <c r="FM49" s="169"/>
      <c r="FN49" s="169"/>
      <c r="FO49" s="169"/>
      <c r="FP49" s="169"/>
      <c r="FQ49" s="180"/>
      <c r="FR49" s="169"/>
      <c r="FS49" s="177"/>
      <c r="FT49" s="169"/>
      <c r="FU49" s="169"/>
      <c r="FV49" s="183"/>
      <c r="FW49" s="24"/>
      <c r="FX49" s="24"/>
      <c r="FY49" s="169"/>
      <c r="FZ49" s="169"/>
      <c r="GA49" s="169"/>
      <c r="GB49" s="169"/>
      <c r="GC49" s="170"/>
      <c r="GD49" s="170"/>
      <c r="GE49" s="170"/>
      <c r="GF49" s="170"/>
      <c r="GG49" s="170"/>
      <c r="GH49" s="170"/>
      <c r="GI49" s="170"/>
      <c r="GJ49" s="169"/>
      <c r="GK49" s="169"/>
      <c r="GL49"/>
      <c r="GM49"/>
      <c r="GN49"/>
      <c r="GO49" s="21"/>
      <c r="GP49" s="58"/>
      <c r="GQ49" s="58"/>
      <c r="GR49" s="48"/>
      <c r="GS49" s="49"/>
      <c r="GT49"/>
      <c r="GU49"/>
      <c r="GV49"/>
      <c r="GW49" s="21"/>
      <c r="GX49" s="1"/>
      <c r="GY49" s="1"/>
    </row>
    <row r="50" spans="4:211" ht="6" customHeight="1" thickTop="1" x14ac:dyDescent="0.2">
      <c r="D50" s="231"/>
      <c r="E50" s="169"/>
      <c r="F50" s="233"/>
      <c r="G50" s="233"/>
      <c r="H50" s="233"/>
      <c r="I50" s="233"/>
      <c r="J50" s="233"/>
      <c r="K50" s="233"/>
      <c r="L50" s="234"/>
      <c r="M50" s="237"/>
      <c r="N50" s="222"/>
      <c r="O50" s="222"/>
      <c r="P50" s="214"/>
      <c r="Q50" s="214"/>
      <c r="R50" s="214"/>
      <c r="S50" s="217"/>
      <c r="T50" s="217"/>
      <c r="U50" s="217"/>
      <c r="V50" s="255"/>
      <c r="W50" s="256"/>
      <c r="X50" s="256"/>
      <c r="Y50" s="260"/>
      <c r="Z50" s="260"/>
      <c r="AA50" s="260"/>
      <c r="AB50" s="262"/>
      <c r="AC50" s="262"/>
      <c r="AD50" s="429"/>
      <c r="AE50" s="255"/>
      <c r="AF50" s="256"/>
      <c r="AG50" s="256"/>
      <c r="AH50" s="260"/>
      <c r="AI50" s="260"/>
      <c r="AJ50" s="260"/>
      <c r="AK50" s="262"/>
      <c r="AL50" s="262"/>
      <c r="AM50" s="262"/>
      <c r="AN50" s="225"/>
      <c r="AO50" s="226"/>
      <c r="AP50" s="226"/>
      <c r="AQ50" s="226"/>
      <c r="AR50" s="226"/>
      <c r="AS50" s="226"/>
      <c r="AT50" s="226"/>
      <c r="AU50" s="226"/>
      <c r="AV50" s="227"/>
      <c r="AW50" s="169"/>
      <c r="AX50" s="169"/>
      <c r="AY50" s="169"/>
      <c r="AZ50" s="169"/>
      <c r="BA50" s="169"/>
      <c r="BB50" s="169"/>
      <c r="BC50" s="180"/>
      <c r="BD50" s="169"/>
      <c r="BE50" s="177"/>
      <c r="BF50" s="169"/>
      <c r="BG50" s="169"/>
      <c r="BH50" s="183"/>
      <c r="BI50" s="24"/>
      <c r="BJ50" s="24"/>
      <c r="BK50" s="421"/>
      <c r="BL50" s="393"/>
      <c r="BM50" s="423"/>
      <c r="BN50" s="423"/>
      <c r="BO50" s="423"/>
      <c r="BP50" s="423"/>
      <c r="BQ50" s="423"/>
      <c r="BR50" s="423"/>
      <c r="BS50" s="424"/>
      <c r="BT50" s="427"/>
      <c r="BU50" s="412"/>
      <c r="BV50" s="412"/>
      <c r="BW50" s="405"/>
      <c r="BX50" s="405"/>
      <c r="BY50" s="405"/>
      <c r="BZ50" s="407"/>
      <c r="CA50" s="407"/>
      <c r="CB50" s="407"/>
      <c r="CC50" s="411"/>
      <c r="CD50" s="412"/>
      <c r="CE50" s="412"/>
      <c r="CF50" s="405"/>
      <c r="CG50" s="405"/>
      <c r="CH50" s="405"/>
      <c r="CI50" s="407"/>
      <c r="CJ50" s="407"/>
      <c r="CK50" s="408"/>
      <c r="CL50" s="411"/>
      <c r="CM50" s="412"/>
      <c r="CN50" s="412"/>
      <c r="CO50" s="405"/>
      <c r="CP50" s="405"/>
      <c r="CQ50" s="405"/>
      <c r="CR50" s="407"/>
      <c r="CS50" s="407"/>
      <c r="CT50" s="407"/>
      <c r="CU50" s="415"/>
      <c r="CV50" s="416"/>
      <c r="CW50" s="416"/>
      <c r="CX50" s="416"/>
      <c r="CY50" s="416"/>
      <c r="CZ50" s="416"/>
      <c r="DA50" s="416"/>
      <c r="DB50" s="416"/>
      <c r="DC50" s="417"/>
      <c r="DD50" s="393"/>
      <c r="DE50" s="393"/>
      <c r="DF50" s="393"/>
      <c r="DG50" s="393"/>
      <c r="DH50" s="393"/>
      <c r="DI50" s="393"/>
      <c r="DJ50" s="397"/>
      <c r="DK50" s="393"/>
      <c r="DL50" s="398"/>
      <c r="DM50" s="393"/>
      <c r="DN50" s="393"/>
      <c r="DO50" s="402"/>
      <c r="DR50" s="231"/>
      <c r="DS50" s="169"/>
      <c r="DT50" s="233"/>
      <c r="DU50" s="233"/>
      <c r="DV50" s="233"/>
      <c r="DW50" s="233"/>
      <c r="DX50" s="233"/>
      <c r="DY50" s="233"/>
      <c r="DZ50" s="234"/>
      <c r="EA50" s="237"/>
      <c r="EB50" s="222"/>
      <c r="EC50" s="222"/>
      <c r="ED50" s="214"/>
      <c r="EE50" s="214"/>
      <c r="EF50" s="214"/>
      <c r="EG50" s="217"/>
      <c r="EH50" s="217"/>
      <c r="EI50" s="217"/>
      <c r="EJ50" s="221"/>
      <c r="EK50" s="222"/>
      <c r="EL50" s="222"/>
      <c r="EM50" s="214"/>
      <c r="EN50" s="214"/>
      <c r="EO50" s="214"/>
      <c r="EP50" s="217"/>
      <c r="EQ50" s="217"/>
      <c r="ER50" s="218"/>
      <c r="ES50" s="221"/>
      <c r="ET50" s="222"/>
      <c r="EU50" s="222"/>
      <c r="EV50" s="214"/>
      <c r="EW50" s="214"/>
      <c r="EX50" s="214"/>
      <c r="EY50" s="217"/>
      <c r="EZ50" s="217"/>
      <c r="FA50" s="217"/>
      <c r="FB50" s="225"/>
      <c r="FC50" s="226"/>
      <c r="FD50" s="226"/>
      <c r="FE50" s="226"/>
      <c r="FF50" s="226"/>
      <c r="FG50" s="226"/>
      <c r="FH50" s="226"/>
      <c r="FI50" s="226"/>
      <c r="FJ50" s="227"/>
      <c r="FK50" s="169"/>
      <c r="FL50" s="169"/>
      <c r="FM50" s="169"/>
      <c r="FN50" s="169"/>
      <c r="FO50" s="169"/>
      <c r="FP50" s="169"/>
      <c r="FQ50" s="180"/>
      <c r="FR50" s="169"/>
      <c r="FS50" s="177"/>
      <c r="FT50" s="169"/>
      <c r="FU50" s="169"/>
      <c r="FV50" s="183"/>
      <c r="FW50" s="25"/>
      <c r="FX50" s="25"/>
      <c r="FY50" s="169" t="s">
        <v>39</v>
      </c>
      <c r="FZ50" s="169"/>
      <c r="GA50" s="169" t="s">
        <v>13</v>
      </c>
      <c r="GB50" s="169"/>
      <c r="GC50" s="170" t="s">
        <v>129</v>
      </c>
      <c r="GD50" s="170"/>
      <c r="GE50" s="170"/>
      <c r="GF50" s="170"/>
      <c r="GG50" s="170"/>
      <c r="GH50" s="170"/>
      <c r="GI50" s="170"/>
      <c r="GJ50" s="169" t="s">
        <v>14</v>
      </c>
      <c r="GK50" s="169"/>
      <c r="GO50" s="47"/>
      <c r="GP50" s="1"/>
      <c r="GQ50" s="1"/>
      <c r="GT50"/>
      <c r="GU50"/>
      <c r="GV50"/>
      <c r="GW50" s="21"/>
      <c r="GX50" s="1"/>
      <c r="GY50" s="1"/>
    </row>
    <row r="51" spans="4:211" ht="6" customHeight="1" thickBot="1" x14ac:dyDescent="0.25">
      <c r="D51" s="232"/>
      <c r="E51" s="175"/>
      <c r="F51" s="235"/>
      <c r="G51" s="235"/>
      <c r="H51" s="235"/>
      <c r="I51" s="235"/>
      <c r="J51" s="235"/>
      <c r="K51" s="235"/>
      <c r="L51" s="236"/>
      <c r="M51" s="238"/>
      <c r="N51" s="224"/>
      <c r="O51" s="224"/>
      <c r="P51" s="215"/>
      <c r="Q51" s="215"/>
      <c r="R51" s="215"/>
      <c r="S51" s="219"/>
      <c r="T51" s="219"/>
      <c r="U51" s="219"/>
      <c r="V51" s="257"/>
      <c r="W51" s="258"/>
      <c r="X51" s="258"/>
      <c r="Y51" s="261"/>
      <c r="Z51" s="261"/>
      <c r="AA51" s="261"/>
      <c r="AB51" s="263"/>
      <c r="AC51" s="263"/>
      <c r="AD51" s="430"/>
      <c r="AE51" s="257"/>
      <c r="AF51" s="258"/>
      <c r="AG51" s="258"/>
      <c r="AH51" s="261"/>
      <c r="AI51" s="261"/>
      <c r="AJ51" s="261"/>
      <c r="AK51" s="263"/>
      <c r="AL51" s="263"/>
      <c r="AM51" s="263"/>
      <c r="AN51" s="228"/>
      <c r="AO51" s="229"/>
      <c r="AP51" s="229"/>
      <c r="AQ51" s="229"/>
      <c r="AR51" s="229"/>
      <c r="AS51" s="229"/>
      <c r="AT51" s="229"/>
      <c r="AU51" s="229"/>
      <c r="AV51" s="230"/>
      <c r="AW51" s="175"/>
      <c r="AX51" s="175"/>
      <c r="AY51" s="175"/>
      <c r="AZ51" s="175"/>
      <c r="BA51" s="175"/>
      <c r="BB51" s="175"/>
      <c r="BC51" s="181"/>
      <c r="BD51" s="175"/>
      <c r="BE51" s="178"/>
      <c r="BF51" s="175"/>
      <c r="BG51" s="175"/>
      <c r="BH51" s="184"/>
      <c r="BI51" s="24"/>
      <c r="BJ51" s="24"/>
      <c r="BK51" s="422"/>
      <c r="BL51" s="394"/>
      <c r="BM51" s="425"/>
      <c r="BN51" s="425"/>
      <c r="BO51" s="425"/>
      <c r="BP51" s="425"/>
      <c r="BQ51" s="425"/>
      <c r="BR51" s="425"/>
      <c r="BS51" s="426"/>
      <c r="BT51" s="428"/>
      <c r="BU51" s="414"/>
      <c r="BV51" s="414"/>
      <c r="BW51" s="406"/>
      <c r="BX51" s="406"/>
      <c r="BY51" s="406"/>
      <c r="BZ51" s="409"/>
      <c r="CA51" s="409"/>
      <c r="CB51" s="409"/>
      <c r="CC51" s="413"/>
      <c r="CD51" s="414"/>
      <c r="CE51" s="414"/>
      <c r="CF51" s="406"/>
      <c r="CG51" s="406"/>
      <c r="CH51" s="406"/>
      <c r="CI51" s="409"/>
      <c r="CJ51" s="409"/>
      <c r="CK51" s="410"/>
      <c r="CL51" s="413"/>
      <c r="CM51" s="414"/>
      <c r="CN51" s="414"/>
      <c r="CO51" s="406"/>
      <c r="CP51" s="406"/>
      <c r="CQ51" s="406"/>
      <c r="CR51" s="409"/>
      <c r="CS51" s="409"/>
      <c r="CT51" s="409"/>
      <c r="CU51" s="418"/>
      <c r="CV51" s="419"/>
      <c r="CW51" s="419"/>
      <c r="CX51" s="419"/>
      <c r="CY51" s="419"/>
      <c r="CZ51" s="419"/>
      <c r="DA51" s="419"/>
      <c r="DB51" s="419"/>
      <c r="DC51" s="420"/>
      <c r="DD51" s="394"/>
      <c r="DE51" s="394"/>
      <c r="DF51" s="394"/>
      <c r="DG51" s="394"/>
      <c r="DH51" s="394"/>
      <c r="DI51" s="394"/>
      <c r="DJ51" s="399"/>
      <c r="DK51" s="394"/>
      <c r="DL51" s="400"/>
      <c r="DM51" s="394"/>
      <c r="DN51" s="394"/>
      <c r="DO51" s="403"/>
      <c r="DR51" s="232"/>
      <c r="DS51" s="175"/>
      <c r="DT51" s="235"/>
      <c r="DU51" s="235"/>
      <c r="DV51" s="235"/>
      <c r="DW51" s="235"/>
      <c r="DX51" s="235"/>
      <c r="DY51" s="235"/>
      <c r="DZ51" s="236"/>
      <c r="EA51" s="238"/>
      <c r="EB51" s="224"/>
      <c r="EC51" s="224"/>
      <c r="ED51" s="215"/>
      <c r="EE51" s="215"/>
      <c r="EF51" s="215"/>
      <c r="EG51" s="219"/>
      <c r="EH51" s="219"/>
      <c r="EI51" s="219"/>
      <c r="EJ51" s="223"/>
      <c r="EK51" s="224"/>
      <c r="EL51" s="224"/>
      <c r="EM51" s="215"/>
      <c r="EN51" s="215"/>
      <c r="EO51" s="215"/>
      <c r="EP51" s="219"/>
      <c r="EQ51" s="219"/>
      <c r="ER51" s="220"/>
      <c r="ES51" s="223"/>
      <c r="ET51" s="224"/>
      <c r="EU51" s="224"/>
      <c r="EV51" s="215"/>
      <c r="EW51" s="215"/>
      <c r="EX51" s="215"/>
      <c r="EY51" s="219"/>
      <c r="EZ51" s="219"/>
      <c r="FA51" s="219"/>
      <c r="FB51" s="228"/>
      <c r="FC51" s="229"/>
      <c r="FD51" s="229"/>
      <c r="FE51" s="229"/>
      <c r="FF51" s="229"/>
      <c r="FG51" s="229"/>
      <c r="FH51" s="229"/>
      <c r="FI51" s="229"/>
      <c r="FJ51" s="230"/>
      <c r="FK51" s="175"/>
      <c r="FL51" s="175"/>
      <c r="FM51" s="175"/>
      <c r="FN51" s="175"/>
      <c r="FO51" s="175"/>
      <c r="FP51" s="175"/>
      <c r="FQ51" s="181"/>
      <c r="FR51" s="175"/>
      <c r="FS51" s="178"/>
      <c r="FT51" s="175"/>
      <c r="FU51" s="175"/>
      <c r="FV51" s="184"/>
      <c r="FW51" s="25"/>
      <c r="FX51" s="25"/>
      <c r="FY51" s="169"/>
      <c r="FZ51" s="169"/>
      <c r="GA51" s="169"/>
      <c r="GB51" s="169"/>
      <c r="GC51" s="170"/>
      <c r="GD51" s="170"/>
      <c r="GE51" s="170"/>
      <c r="GF51" s="170"/>
      <c r="GG51" s="170"/>
      <c r="GH51" s="170"/>
      <c r="GI51" s="170"/>
      <c r="GJ51" s="169"/>
      <c r="GK51" s="169"/>
      <c r="GL51" s="48"/>
      <c r="GM51" s="48"/>
      <c r="GN51" s="58"/>
      <c r="GO51" s="59"/>
      <c r="GP51"/>
      <c r="GQ51"/>
      <c r="GR51"/>
      <c r="GS51"/>
      <c r="GT51"/>
      <c r="GU51"/>
      <c r="GV51"/>
      <c r="GW51" s="21"/>
      <c r="GX51"/>
    </row>
    <row r="52" spans="4:211" ht="6" customHeight="1" x14ac:dyDescent="0.2"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R52" s="391" t="s">
        <v>123</v>
      </c>
      <c r="AS52" s="391"/>
      <c r="AT52" s="391"/>
      <c r="AU52" s="391"/>
      <c r="AV52" s="391"/>
      <c r="AW52" s="391"/>
      <c r="AX52" s="391"/>
      <c r="AY52" s="391"/>
      <c r="AZ52" s="391"/>
      <c r="BA52" s="391"/>
      <c r="BB52" s="391"/>
      <c r="BC52" s="391"/>
      <c r="BD52" s="391"/>
      <c r="BE52" s="391"/>
      <c r="BF52" s="391"/>
      <c r="BG52" s="391"/>
      <c r="BH52" s="39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312" t="s">
        <v>124</v>
      </c>
      <c r="CT52" s="312"/>
      <c r="CU52" s="312"/>
      <c r="CV52" s="312"/>
      <c r="CW52" s="312"/>
      <c r="CX52" s="312"/>
      <c r="CY52" s="312"/>
      <c r="CZ52" s="312"/>
      <c r="DA52" s="312"/>
      <c r="DB52" s="312"/>
      <c r="DC52" s="312"/>
      <c r="DD52" s="312"/>
      <c r="DE52" s="312"/>
      <c r="DF52" s="312"/>
      <c r="DG52" s="312"/>
      <c r="DH52" s="312"/>
      <c r="DI52" s="312"/>
      <c r="DJ52" s="312"/>
      <c r="DK52" s="312"/>
      <c r="DL52" s="312"/>
      <c r="DM52" s="312"/>
      <c r="DN52" s="312"/>
      <c r="DO52" s="312"/>
      <c r="DP52" s="24"/>
      <c r="DQ52" s="24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312" t="s">
        <v>125</v>
      </c>
      <c r="EZ52" s="312"/>
      <c r="FA52" s="312"/>
      <c r="FB52" s="312"/>
      <c r="FC52" s="312"/>
      <c r="FD52" s="312"/>
      <c r="FE52" s="312"/>
      <c r="FF52" s="312"/>
      <c r="FG52" s="312"/>
      <c r="FH52" s="312"/>
      <c r="FI52" s="312"/>
      <c r="FJ52" s="312"/>
      <c r="FK52" s="312"/>
      <c r="FL52" s="312"/>
      <c r="FM52" s="312"/>
      <c r="FN52" s="312"/>
      <c r="FO52" s="312"/>
      <c r="FP52" s="312"/>
      <c r="FQ52" s="312"/>
      <c r="FR52" s="312"/>
      <c r="FS52" s="312"/>
      <c r="FT52" s="312"/>
      <c r="FU52" s="312"/>
      <c r="FV52" s="312"/>
      <c r="FX52" s="25"/>
      <c r="FY52" s="169"/>
      <c r="FZ52" s="169"/>
      <c r="GA52" s="169"/>
      <c r="GB52" s="169"/>
      <c r="GC52" s="170"/>
      <c r="GD52" s="170"/>
      <c r="GE52" s="170"/>
      <c r="GF52" s="170"/>
      <c r="GG52" s="170"/>
      <c r="GH52" s="170"/>
      <c r="GI52" s="170"/>
      <c r="GJ52" s="169"/>
      <c r="GK52" s="169"/>
      <c r="GL52"/>
      <c r="GM52"/>
      <c r="GN52" s="1"/>
      <c r="GO52" s="1"/>
      <c r="GP52"/>
      <c r="GQ52"/>
      <c r="GR52"/>
      <c r="GS52"/>
      <c r="GT52"/>
      <c r="GU52"/>
      <c r="GV52"/>
      <c r="GW52" s="21"/>
      <c r="GX52"/>
      <c r="GY52"/>
    </row>
    <row r="53" spans="4:211" ht="6" customHeight="1" thickBot="1" x14ac:dyDescent="0.25"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7"/>
      <c r="AR53" s="313"/>
      <c r="AS53" s="313"/>
      <c r="AT53" s="313"/>
      <c r="AU53" s="313"/>
      <c r="AV53" s="313"/>
      <c r="AW53" s="313"/>
      <c r="AX53" s="313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313"/>
      <c r="CT53" s="313"/>
      <c r="CU53" s="313"/>
      <c r="CV53" s="313"/>
      <c r="CW53" s="313"/>
      <c r="CX53" s="313"/>
      <c r="CY53" s="313"/>
      <c r="CZ53" s="313"/>
      <c r="DA53" s="313"/>
      <c r="DB53" s="313"/>
      <c r="DC53" s="313"/>
      <c r="DD53" s="313"/>
      <c r="DE53" s="313"/>
      <c r="DF53" s="313"/>
      <c r="DG53" s="313"/>
      <c r="DH53" s="313"/>
      <c r="DI53" s="313"/>
      <c r="DJ53" s="313"/>
      <c r="DK53" s="313"/>
      <c r="DL53" s="313"/>
      <c r="DM53" s="313"/>
      <c r="DN53" s="313"/>
      <c r="DO53" s="313"/>
      <c r="DP53" s="24"/>
      <c r="DQ53" s="24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313"/>
      <c r="EZ53" s="313"/>
      <c r="FA53" s="313"/>
      <c r="FB53" s="313"/>
      <c r="FC53" s="313"/>
      <c r="FD53" s="313"/>
      <c r="FE53" s="313"/>
      <c r="FF53" s="313"/>
      <c r="FG53" s="313"/>
      <c r="FH53" s="313"/>
      <c r="FI53" s="313"/>
      <c r="FJ53" s="313"/>
      <c r="FK53" s="313"/>
      <c r="FL53" s="313"/>
      <c r="FM53" s="313"/>
      <c r="FN53" s="313"/>
      <c r="FO53" s="313"/>
      <c r="FP53" s="313"/>
      <c r="FQ53" s="313"/>
      <c r="FR53" s="313"/>
      <c r="FS53" s="313"/>
      <c r="FT53" s="313"/>
      <c r="FU53" s="313"/>
      <c r="FV53" s="313"/>
      <c r="FX53" s="25"/>
      <c r="FY53" s="169"/>
      <c r="FZ53" s="169"/>
      <c r="GA53" s="169"/>
      <c r="GB53" s="169"/>
      <c r="GC53" s="170"/>
      <c r="GD53" s="170"/>
      <c r="GE53" s="170"/>
      <c r="GF53" s="170"/>
      <c r="GG53" s="170"/>
      <c r="GH53" s="170"/>
      <c r="GI53" s="170"/>
      <c r="GJ53" s="169"/>
      <c r="GK53" s="169"/>
      <c r="GL53"/>
      <c r="GM53"/>
      <c r="GN53"/>
      <c r="GO53"/>
      <c r="GP53"/>
      <c r="GQ53"/>
      <c r="GR53"/>
      <c r="GS53"/>
      <c r="GT53"/>
      <c r="GU53"/>
      <c r="GV53"/>
      <c r="GW53" s="21"/>
    </row>
    <row r="54" spans="4:211" ht="6" customHeight="1" thickTop="1" x14ac:dyDescent="0.2">
      <c r="D54" s="308" t="s">
        <v>42</v>
      </c>
      <c r="E54" s="246"/>
      <c r="F54" s="246" t="s">
        <v>11</v>
      </c>
      <c r="G54" s="246"/>
      <c r="H54" s="246"/>
      <c r="I54" s="246"/>
      <c r="J54" s="246"/>
      <c r="K54" s="246"/>
      <c r="L54" s="389"/>
      <c r="M54" s="308">
        <v>1</v>
      </c>
      <c r="N54" s="246"/>
      <c r="O54" s="247" t="str">
        <f>IF(F58="","",F58)</f>
        <v>高松西</v>
      </c>
      <c r="P54" s="247"/>
      <c r="Q54" s="247"/>
      <c r="R54" s="247"/>
      <c r="S54" s="247"/>
      <c r="T54" s="247"/>
      <c r="U54" s="309"/>
      <c r="V54" s="245">
        <v>2</v>
      </c>
      <c r="W54" s="246"/>
      <c r="X54" s="247" t="str">
        <f>IF(F62="","",F62)</f>
        <v>三木</v>
      </c>
      <c r="Y54" s="247"/>
      <c r="Z54" s="247"/>
      <c r="AA54" s="247"/>
      <c r="AB54" s="247"/>
      <c r="AC54" s="247"/>
      <c r="AD54" s="309"/>
      <c r="AE54" s="245">
        <v>3</v>
      </c>
      <c r="AF54" s="246"/>
      <c r="AG54" s="247" t="str">
        <f>IF(F66="","",F66)</f>
        <v>高松東</v>
      </c>
      <c r="AH54" s="247"/>
      <c r="AI54" s="247"/>
      <c r="AJ54" s="247"/>
      <c r="AK54" s="247"/>
      <c r="AL54" s="247"/>
      <c r="AM54" s="247"/>
      <c r="AN54" s="245">
        <v>4</v>
      </c>
      <c r="AO54" s="246"/>
      <c r="AP54" s="247" t="str">
        <f>IF(F70="","",F70)</f>
        <v>坂出工</v>
      </c>
      <c r="AQ54" s="247"/>
      <c r="AR54" s="247"/>
      <c r="AS54" s="247"/>
      <c r="AT54" s="247"/>
      <c r="AU54" s="247"/>
      <c r="AV54" s="247"/>
      <c r="AW54" s="192" t="s">
        <v>2</v>
      </c>
      <c r="AX54" s="193"/>
      <c r="AY54" s="193"/>
      <c r="AZ54" s="193"/>
      <c r="BA54" s="193"/>
      <c r="BB54" s="194"/>
      <c r="BC54" s="201" t="s">
        <v>0</v>
      </c>
      <c r="BD54" s="202"/>
      <c r="BE54" s="203"/>
      <c r="BF54" s="201" t="s">
        <v>1</v>
      </c>
      <c r="BG54" s="202"/>
      <c r="BH54" s="210"/>
      <c r="BI54" s="24"/>
      <c r="BJ54" s="24"/>
      <c r="BK54" s="308" t="s">
        <v>43</v>
      </c>
      <c r="BL54" s="246"/>
      <c r="BM54" s="246" t="s">
        <v>11</v>
      </c>
      <c r="BN54" s="246"/>
      <c r="BO54" s="246"/>
      <c r="BP54" s="246"/>
      <c r="BQ54" s="246"/>
      <c r="BR54" s="246"/>
      <c r="BS54" s="389"/>
      <c r="BT54" s="308">
        <v>1</v>
      </c>
      <c r="BU54" s="246"/>
      <c r="BV54" s="247" t="str">
        <f>IF(BM58="","",BM58)</f>
        <v>善一</v>
      </c>
      <c r="BW54" s="247"/>
      <c r="BX54" s="247"/>
      <c r="BY54" s="247"/>
      <c r="BZ54" s="247"/>
      <c r="CA54" s="247"/>
      <c r="CB54" s="309"/>
      <c r="CC54" s="245">
        <v>2</v>
      </c>
      <c r="CD54" s="246"/>
      <c r="CE54" s="247" t="str">
        <f>IF(BM62="","",BM62)</f>
        <v>高松南</v>
      </c>
      <c r="CF54" s="247"/>
      <c r="CG54" s="247"/>
      <c r="CH54" s="247"/>
      <c r="CI54" s="247"/>
      <c r="CJ54" s="247"/>
      <c r="CK54" s="309"/>
      <c r="CL54" s="245">
        <v>3</v>
      </c>
      <c r="CM54" s="246"/>
      <c r="CN54" s="247" t="str">
        <f>IF(BM66="","",BM66)</f>
        <v>石田</v>
      </c>
      <c r="CO54" s="247"/>
      <c r="CP54" s="247"/>
      <c r="CQ54" s="247"/>
      <c r="CR54" s="247"/>
      <c r="CS54" s="247"/>
      <c r="CT54" s="247"/>
      <c r="CU54" s="245">
        <v>4</v>
      </c>
      <c r="CV54" s="246"/>
      <c r="CW54" s="247" t="str">
        <f>IF(BM70="","",BM70)</f>
        <v>小中央</v>
      </c>
      <c r="CX54" s="247"/>
      <c r="CY54" s="247"/>
      <c r="CZ54" s="247"/>
      <c r="DA54" s="247"/>
      <c r="DB54" s="247"/>
      <c r="DC54" s="247"/>
      <c r="DD54" s="192" t="s">
        <v>2</v>
      </c>
      <c r="DE54" s="193"/>
      <c r="DF54" s="193"/>
      <c r="DG54" s="193"/>
      <c r="DH54" s="193"/>
      <c r="DI54" s="194"/>
      <c r="DJ54" s="201" t="s">
        <v>0</v>
      </c>
      <c r="DK54" s="202"/>
      <c r="DL54" s="203"/>
      <c r="DM54" s="201" t="s">
        <v>1</v>
      </c>
      <c r="DN54" s="202"/>
      <c r="DO54" s="210"/>
      <c r="DR54" s="308" t="s">
        <v>75</v>
      </c>
      <c r="DS54" s="246"/>
      <c r="DT54" s="246" t="s">
        <v>11</v>
      </c>
      <c r="DU54" s="246"/>
      <c r="DV54" s="246"/>
      <c r="DW54" s="246"/>
      <c r="DX54" s="246"/>
      <c r="DY54" s="246"/>
      <c r="DZ54" s="389"/>
      <c r="EA54" s="308">
        <v>1</v>
      </c>
      <c r="EB54" s="246"/>
      <c r="EC54" s="247" t="str">
        <f>IF(DT58="","",DT58)</f>
        <v>高工芸</v>
      </c>
      <c r="ED54" s="247"/>
      <c r="EE54" s="247"/>
      <c r="EF54" s="247"/>
      <c r="EG54" s="247"/>
      <c r="EH54" s="247"/>
      <c r="EI54" s="309"/>
      <c r="EJ54" s="245">
        <v>2</v>
      </c>
      <c r="EK54" s="246"/>
      <c r="EL54" s="247" t="str">
        <f>IF(DT62="","",DT62)</f>
        <v>琴平</v>
      </c>
      <c r="EM54" s="247"/>
      <c r="EN54" s="247"/>
      <c r="EO54" s="247"/>
      <c r="EP54" s="247"/>
      <c r="EQ54" s="247"/>
      <c r="ER54" s="309"/>
      <c r="ES54" s="245">
        <v>3</v>
      </c>
      <c r="ET54" s="246"/>
      <c r="EU54" s="247" t="str">
        <f>IF(DT66="","",DT66)</f>
        <v>高専詫</v>
      </c>
      <c r="EV54" s="247"/>
      <c r="EW54" s="247"/>
      <c r="EX54" s="247"/>
      <c r="EY54" s="247"/>
      <c r="EZ54" s="247"/>
      <c r="FA54" s="247"/>
      <c r="FB54" s="245">
        <v>4</v>
      </c>
      <c r="FC54" s="246"/>
      <c r="FD54" s="247" t="str">
        <f>IF(DT70="","",DT70)</f>
        <v>高松北</v>
      </c>
      <c r="FE54" s="247"/>
      <c r="FF54" s="247"/>
      <c r="FG54" s="247"/>
      <c r="FH54" s="247"/>
      <c r="FI54" s="247"/>
      <c r="FJ54" s="247"/>
      <c r="FK54" s="192" t="s">
        <v>2</v>
      </c>
      <c r="FL54" s="193"/>
      <c r="FM54" s="193"/>
      <c r="FN54" s="193"/>
      <c r="FO54" s="193"/>
      <c r="FP54" s="194"/>
      <c r="FQ54" s="201" t="s">
        <v>0</v>
      </c>
      <c r="FR54" s="202"/>
      <c r="FS54" s="203"/>
      <c r="FT54" s="201" t="s">
        <v>1</v>
      </c>
      <c r="FU54" s="202"/>
      <c r="FV54" s="210"/>
      <c r="FX54" s="25"/>
      <c r="FY54" s="169" t="s">
        <v>40</v>
      </c>
      <c r="FZ54" s="169"/>
      <c r="GA54" s="169" t="s">
        <v>13</v>
      </c>
      <c r="GB54" s="169"/>
      <c r="GC54" s="170" t="s">
        <v>148</v>
      </c>
      <c r="GD54" s="170"/>
      <c r="GE54" s="170"/>
      <c r="GF54" s="170"/>
      <c r="GG54" s="170"/>
      <c r="GH54" s="170"/>
      <c r="GI54" s="170"/>
      <c r="GJ54" s="169" t="s">
        <v>14</v>
      </c>
      <c r="GK54" s="169"/>
      <c r="GL54"/>
      <c r="GM54"/>
      <c r="GN54"/>
      <c r="GO54"/>
      <c r="GP54"/>
      <c r="GQ54"/>
      <c r="GR54"/>
      <c r="GS54"/>
      <c r="GT54"/>
      <c r="GU54"/>
      <c r="GV54"/>
      <c r="GW54"/>
      <c r="GX54" s="66"/>
      <c r="GY54" s="43"/>
      <c r="GZ54" s="169"/>
      <c r="HA54" s="169"/>
      <c r="HB54" s="169"/>
      <c r="HC54" s="169"/>
    </row>
    <row r="55" spans="4:211" ht="6" customHeight="1" x14ac:dyDescent="0.2">
      <c r="D55" s="231"/>
      <c r="E55" s="169"/>
      <c r="F55" s="169"/>
      <c r="G55" s="169"/>
      <c r="H55" s="169"/>
      <c r="I55" s="169"/>
      <c r="J55" s="169"/>
      <c r="K55" s="169"/>
      <c r="L55" s="390"/>
      <c r="M55" s="231"/>
      <c r="N55" s="169"/>
      <c r="O55" s="170"/>
      <c r="P55" s="170"/>
      <c r="Q55" s="170"/>
      <c r="R55" s="170"/>
      <c r="S55" s="170"/>
      <c r="T55" s="170"/>
      <c r="U55" s="310"/>
      <c r="V55" s="180"/>
      <c r="W55" s="169"/>
      <c r="X55" s="170"/>
      <c r="Y55" s="170"/>
      <c r="Z55" s="170"/>
      <c r="AA55" s="170"/>
      <c r="AB55" s="170"/>
      <c r="AC55" s="170"/>
      <c r="AD55" s="310"/>
      <c r="AE55" s="180"/>
      <c r="AF55" s="169"/>
      <c r="AG55" s="170"/>
      <c r="AH55" s="170"/>
      <c r="AI55" s="170"/>
      <c r="AJ55" s="170"/>
      <c r="AK55" s="170"/>
      <c r="AL55" s="170"/>
      <c r="AM55" s="170"/>
      <c r="AN55" s="180"/>
      <c r="AO55" s="169"/>
      <c r="AP55" s="170"/>
      <c r="AQ55" s="170"/>
      <c r="AR55" s="170"/>
      <c r="AS55" s="170"/>
      <c r="AT55" s="170"/>
      <c r="AU55" s="170"/>
      <c r="AV55" s="170"/>
      <c r="AW55" s="195"/>
      <c r="AX55" s="196"/>
      <c r="AY55" s="196"/>
      <c r="AZ55" s="196"/>
      <c r="BA55" s="196"/>
      <c r="BB55" s="197"/>
      <c r="BC55" s="204"/>
      <c r="BD55" s="205"/>
      <c r="BE55" s="206"/>
      <c r="BF55" s="204"/>
      <c r="BG55" s="205"/>
      <c r="BH55" s="211"/>
      <c r="BI55" s="24"/>
      <c r="BJ55" s="24"/>
      <c r="BK55" s="231"/>
      <c r="BL55" s="169"/>
      <c r="BM55" s="169"/>
      <c r="BN55" s="169"/>
      <c r="BO55" s="169"/>
      <c r="BP55" s="169"/>
      <c r="BQ55" s="169"/>
      <c r="BR55" s="169"/>
      <c r="BS55" s="390"/>
      <c r="BT55" s="231"/>
      <c r="BU55" s="169"/>
      <c r="BV55" s="170"/>
      <c r="BW55" s="170"/>
      <c r="BX55" s="170"/>
      <c r="BY55" s="170"/>
      <c r="BZ55" s="170"/>
      <c r="CA55" s="170"/>
      <c r="CB55" s="310"/>
      <c r="CC55" s="180"/>
      <c r="CD55" s="169"/>
      <c r="CE55" s="170"/>
      <c r="CF55" s="170"/>
      <c r="CG55" s="170"/>
      <c r="CH55" s="170"/>
      <c r="CI55" s="170"/>
      <c r="CJ55" s="170"/>
      <c r="CK55" s="310"/>
      <c r="CL55" s="180"/>
      <c r="CM55" s="169"/>
      <c r="CN55" s="170"/>
      <c r="CO55" s="170"/>
      <c r="CP55" s="170"/>
      <c r="CQ55" s="170"/>
      <c r="CR55" s="170"/>
      <c r="CS55" s="170"/>
      <c r="CT55" s="170"/>
      <c r="CU55" s="180"/>
      <c r="CV55" s="169"/>
      <c r="CW55" s="170"/>
      <c r="CX55" s="170"/>
      <c r="CY55" s="170"/>
      <c r="CZ55" s="170"/>
      <c r="DA55" s="170"/>
      <c r="DB55" s="170"/>
      <c r="DC55" s="170"/>
      <c r="DD55" s="195"/>
      <c r="DE55" s="196"/>
      <c r="DF55" s="196"/>
      <c r="DG55" s="196"/>
      <c r="DH55" s="196"/>
      <c r="DI55" s="197"/>
      <c r="DJ55" s="204"/>
      <c r="DK55" s="205"/>
      <c r="DL55" s="206"/>
      <c r="DM55" s="204"/>
      <c r="DN55" s="205"/>
      <c r="DO55" s="211"/>
      <c r="DR55" s="231"/>
      <c r="DS55" s="169"/>
      <c r="DT55" s="169"/>
      <c r="DU55" s="169"/>
      <c r="DV55" s="169"/>
      <c r="DW55" s="169"/>
      <c r="DX55" s="169"/>
      <c r="DY55" s="169"/>
      <c r="DZ55" s="390"/>
      <c r="EA55" s="231"/>
      <c r="EB55" s="169"/>
      <c r="EC55" s="170"/>
      <c r="ED55" s="170"/>
      <c r="EE55" s="170"/>
      <c r="EF55" s="170"/>
      <c r="EG55" s="170"/>
      <c r="EH55" s="170"/>
      <c r="EI55" s="310"/>
      <c r="EJ55" s="180"/>
      <c r="EK55" s="169"/>
      <c r="EL55" s="170"/>
      <c r="EM55" s="170"/>
      <c r="EN55" s="170"/>
      <c r="EO55" s="170"/>
      <c r="EP55" s="170"/>
      <c r="EQ55" s="170"/>
      <c r="ER55" s="310"/>
      <c r="ES55" s="180"/>
      <c r="ET55" s="169"/>
      <c r="EU55" s="170"/>
      <c r="EV55" s="170"/>
      <c r="EW55" s="170"/>
      <c r="EX55" s="170"/>
      <c r="EY55" s="170"/>
      <c r="EZ55" s="170"/>
      <c r="FA55" s="170"/>
      <c r="FB55" s="180"/>
      <c r="FC55" s="169"/>
      <c r="FD55" s="170"/>
      <c r="FE55" s="170"/>
      <c r="FF55" s="170"/>
      <c r="FG55" s="170"/>
      <c r="FH55" s="170"/>
      <c r="FI55" s="170"/>
      <c r="FJ55" s="170"/>
      <c r="FK55" s="195"/>
      <c r="FL55" s="196"/>
      <c r="FM55" s="196"/>
      <c r="FN55" s="196"/>
      <c r="FO55" s="196"/>
      <c r="FP55" s="197"/>
      <c r="FQ55" s="204"/>
      <c r="FR55" s="205"/>
      <c r="FS55" s="206"/>
      <c r="FT55" s="204"/>
      <c r="FU55" s="205"/>
      <c r="FV55" s="211"/>
      <c r="FX55" s="25"/>
      <c r="FY55" s="169"/>
      <c r="FZ55" s="169"/>
      <c r="GA55" s="169"/>
      <c r="GB55" s="169"/>
      <c r="GC55" s="170"/>
      <c r="GD55" s="170"/>
      <c r="GE55" s="170"/>
      <c r="GF55" s="170"/>
      <c r="GG55" s="170"/>
      <c r="GH55" s="170"/>
      <c r="GI55" s="170"/>
      <c r="GJ55" s="169"/>
      <c r="GK55" s="169"/>
      <c r="GL55"/>
      <c r="GM55"/>
      <c r="GN55"/>
      <c r="GO55"/>
      <c r="GP55" s="1"/>
      <c r="GQ55" s="1"/>
      <c r="GR55"/>
      <c r="GS55"/>
      <c r="GT55"/>
      <c r="GU55"/>
      <c r="GV55"/>
      <c r="GW55"/>
      <c r="GX55" s="50"/>
      <c r="GZ55" s="169"/>
      <c r="HA55" s="169"/>
      <c r="HB55" s="169"/>
      <c r="HC55" s="169"/>
    </row>
    <row r="56" spans="4:211" ht="6" customHeight="1" x14ac:dyDescent="0.2">
      <c r="D56" s="231"/>
      <c r="E56" s="169"/>
      <c r="F56" s="169"/>
      <c r="G56" s="169"/>
      <c r="H56" s="169"/>
      <c r="I56" s="169"/>
      <c r="J56" s="169"/>
      <c r="K56" s="169"/>
      <c r="L56" s="390"/>
      <c r="M56" s="231"/>
      <c r="N56" s="169"/>
      <c r="O56" s="170"/>
      <c r="P56" s="170"/>
      <c r="Q56" s="170"/>
      <c r="R56" s="170"/>
      <c r="S56" s="170"/>
      <c r="T56" s="170"/>
      <c r="U56" s="310"/>
      <c r="V56" s="180"/>
      <c r="W56" s="169"/>
      <c r="X56" s="170"/>
      <c r="Y56" s="170"/>
      <c r="Z56" s="170"/>
      <c r="AA56" s="170"/>
      <c r="AB56" s="170"/>
      <c r="AC56" s="170"/>
      <c r="AD56" s="310"/>
      <c r="AE56" s="180"/>
      <c r="AF56" s="169"/>
      <c r="AG56" s="170"/>
      <c r="AH56" s="170"/>
      <c r="AI56" s="170"/>
      <c r="AJ56" s="170"/>
      <c r="AK56" s="170"/>
      <c r="AL56" s="170"/>
      <c r="AM56" s="170"/>
      <c r="AN56" s="180"/>
      <c r="AO56" s="169"/>
      <c r="AP56" s="170"/>
      <c r="AQ56" s="170"/>
      <c r="AR56" s="170"/>
      <c r="AS56" s="170"/>
      <c r="AT56" s="170"/>
      <c r="AU56" s="170"/>
      <c r="AV56" s="170"/>
      <c r="AW56" s="195"/>
      <c r="AX56" s="196"/>
      <c r="AY56" s="196"/>
      <c r="AZ56" s="196"/>
      <c r="BA56" s="196"/>
      <c r="BB56" s="197"/>
      <c r="BC56" s="204"/>
      <c r="BD56" s="205"/>
      <c r="BE56" s="206"/>
      <c r="BF56" s="204"/>
      <c r="BG56" s="205"/>
      <c r="BH56" s="211"/>
      <c r="BI56" s="24"/>
      <c r="BJ56" s="24"/>
      <c r="BK56" s="231"/>
      <c r="BL56" s="169"/>
      <c r="BM56" s="169"/>
      <c r="BN56" s="169"/>
      <c r="BO56" s="169"/>
      <c r="BP56" s="169"/>
      <c r="BQ56" s="169"/>
      <c r="BR56" s="169"/>
      <c r="BS56" s="390"/>
      <c r="BT56" s="231"/>
      <c r="BU56" s="169"/>
      <c r="BV56" s="170"/>
      <c r="BW56" s="170"/>
      <c r="BX56" s="170"/>
      <c r="BY56" s="170"/>
      <c r="BZ56" s="170"/>
      <c r="CA56" s="170"/>
      <c r="CB56" s="310"/>
      <c r="CC56" s="180"/>
      <c r="CD56" s="169"/>
      <c r="CE56" s="170"/>
      <c r="CF56" s="170"/>
      <c r="CG56" s="170"/>
      <c r="CH56" s="170"/>
      <c r="CI56" s="170"/>
      <c r="CJ56" s="170"/>
      <c r="CK56" s="310"/>
      <c r="CL56" s="180"/>
      <c r="CM56" s="169"/>
      <c r="CN56" s="170"/>
      <c r="CO56" s="170"/>
      <c r="CP56" s="170"/>
      <c r="CQ56" s="170"/>
      <c r="CR56" s="170"/>
      <c r="CS56" s="170"/>
      <c r="CT56" s="170"/>
      <c r="CU56" s="180"/>
      <c r="CV56" s="169"/>
      <c r="CW56" s="170"/>
      <c r="CX56" s="170"/>
      <c r="CY56" s="170"/>
      <c r="CZ56" s="170"/>
      <c r="DA56" s="170"/>
      <c r="DB56" s="170"/>
      <c r="DC56" s="170"/>
      <c r="DD56" s="195"/>
      <c r="DE56" s="196"/>
      <c r="DF56" s="196"/>
      <c r="DG56" s="196"/>
      <c r="DH56" s="196"/>
      <c r="DI56" s="197"/>
      <c r="DJ56" s="204"/>
      <c r="DK56" s="205"/>
      <c r="DL56" s="206"/>
      <c r="DM56" s="204"/>
      <c r="DN56" s="205"/>
      <c r="DO56" s="211"/>
      <c r="DR56" s="231"/>
      <c r="DS56" s="169"/>
      <c r="DT56" s="169"/>
      <c r="DU56" s="169"/>
      <c r="DV56" s="169"/>
      <c r="DW56" s="169"/>
      <c r="DX56" s="169"/>
      <c r="DY56" s="169"/>
      <c r="DZ56" s="390"/>
      <c r="EA56" s="231"/>
      <c r="EB56" s="169"/>
      <c r="EC56" s="170"/>
      <c r="ED56" s="170"/>
      <c r="EE56" s="170"/>
      <c r="EF56" s="170"/>
      <c r="EG56" s="170"/>
      <c r="EH56" s="170"/>
      <c r="EI56" s="310"/>
      <c r="EJ56" s="180"/>
      <c r="EK56" s="169"/>
      <c r="EL56" s="170"/>
      <c r="EM56" s="170"/>
      <c r="EN56" s="170"/>
      <c r="EO56" s="170"/>
      <c r="EP56" s="170"/>
      <c r="EQ56" s="170"/>
      <c r="ER56" s="310"/>
      <c r="ES56" s="180"/>
      <c r="ET56" s="169"/>
      <c r="EU56" s="170"/>
      <c r="EV56" s="170"/>
      <c r="EW56" s="170"/>
      <c r="EX56" s="170"/>
      <c r="EY56" s="170"/>
      <c r="EZ56" s="170"/>
      <c r="FA56" s="170"/>
      <c r="FB56" s="180"/>
      <c r="FC56" s="169"/>
      <c r="FD56" s="170"/>
      <c r="FE56" s="170"/>
      <c r="FF56" s="170"/>
      <c r="FG56" s="170"/>
      <c r="FH56" s="170"/>
      <c r="FI56" s="170"/>
      <c r="FJ56" s="170"/>
      <c r="FK56" s="195"/>
      <c r="FL56" s="196"/>
      <c r="FM56" s="196"/>
      <c r="FN56" s="196"/>
      <c r="FO56" s="196"/>
      <c r="FP56" s="197"/>
      <c r="FQ56" s="204"/>
      <c r="FR56" s="205"/>
      <c r="FS56" s="206"/>
      <c r="FT56" s="204"/>
      <c r="FU56" s="205"/>
      <c r="FV56" s="211"/>
      <c r="FX56" s="25"/>
      <c r="FY56" s="169"/>
      <c r="FZ56" s="169"/>
      <c r="GA56" s="169"/>
      <c r="GB56" s="169"/>
      <c r="GC56" s="170"/>
      <c r="GD56" s="170"/>
      <c r="GE56" s="170"/>
      <c r="GF56" s="170"/>
      <c r="GG56" s="170"/>
      <c r="GH56" s="170"/>
      <c r="GI56" s="170"/>
      <c r="GJ56" s="169"/>
      <c r="GK56" s="169"/>
      <c r="GL56" s="19"/>
      <c r="GM56" s="19"/>
      <c r="GN56" s="19"/>
      <c r="GO56" s="20"/>
      <c r="GP56" s="1"/>
      <c r="GQ56" s="1"/>
      <c r="GR56"/>
      <c r="GS56"/>
      <c r="GT56" s="1"/>
      <c r="GU56" s="1"/>
      <c r="GV56"/>
      <c r="GW56"/>
      <c r="GX56" s="50"/>
      <c r="GZ56" s="169"/>
      <c r="HA56" s="169"/>
      <c r="HB56" s="169"/>
      <c r="HC56" s="169"/>
    </row>
    <row r="57" spans="4:211" ht="6" customHeight="1" thickBot="1" x14ac:dyDescent="0.25">
      <c r="D57" s="231"/>
      <c r="E57" s="169"/>
      <c r="F57" s="169"/>
      <c r="G57" s="169"/>
      <c r="H57" s="169"/>
      <c r="I57" s="169"/>
      <c r="J57" s="169"/>
      <c r="K57" s="169"/>
      <c r="L57" s="390"/>
      <c r="M57" s="231"/>
      <c r="N57" s="169"/>
      <c r="O57" s="248"/>
      <c r="P57" s="248"/>
      <c r="Q57" s="248"/>
      <c r="R57" s="248"/>
      <c r="S57" s="248"/>
      <c r="T57" s="248"/>
      <c r="U57" s="311"/>
      <c r="V57" s="180"/>
      <c r="W57" s="169"/>
      <c r="X57" s="248"/>
      <c r="Y57" s="248"/>
      <c r="Z57" s="248"/>
      <c r="AA57" s="248"/>
      <c r="AB57" s="248"/>
      <c r="AC57" s="248"/>
      <c r="AD57" s="311"/>
      <c r="AE57" s="180"/>
      <c r="AF57" s="169"/>
      <c r="AG57" s="248"/>
      <c r="AH57" s="248"/>
      <c r="AI57" s="248"/>
      <c r="AJ57" s="248"/>
      <c r="AK57" s="248"/>
      <c r="AL57" s="248"/>
      <c r="AM57" s="248"/>
      <c r="AN57" s="180"/>
      <c r="AO57" s="169"/>
      <c r="AP57" s="248"/>
      <c r="AQ57" s="248"/>
      <c r="AR57" s="248"/>
      <c r="AS57" s="248"/>
      <c r="AT57" s="248"/>
      <c r="AU57" s="248"/>
      <c r="AV57" s="248"/>
      <c r="AW57" s="198"/>
      <c r="AX57" s="199"/>
      <c r="AY57" s="199"/>
      <c r="AZ57" s="199"/>
      <c r="BA57" s="199"/>
      <c r="BB57" s="200"/>
      <c r="BC57" s="207"/>
      <c r="BD57" s="208"/>
      <c r="BE57" s="209"/>
      <c r="BF57" s="207"/>
      <c r="BG57" s="208"/>
      <c r="BH57" s="212"/>
      <c r="BI57" s="24"/>
      <c r="BJ57" s="24"/>
      <c r="BK57" s="231"/>
      <c r="BL57" s="169"/>
      <c r="BM57" s="169"/>
      <c r="BN57" s="169"/>
      <c r="BO57" s="169"/>
      <c r="BP57" s="169"/>
      <c r="BQ57" s="169"/>
      <c r="BR57" s="169"/>
      <c r="BS57" s="390"/>
      <c r="BT57" s="231"/>
      <c r="BU57" s="169"/>
      <c r="BV57" s="248"/>
      <c r="BW57" s="248"/>
      <c r="BX57" s="248"/>
      <c r="BY57" s="248"/>
      <c r="BZ57" s="248"/>
      <c r="CA57" s="248"/>
      <c r="CB57" s="311"/>
      <c r="CC57" s="180"/>
      <c r="CD57" s="169"/>
      <c r="CE57" s="248"/>
      <c r="CF57" s="248"/>
      <c r="CG57" s="248"/>
      <c r="CH57" s="248"/>
      <c r="CI57" s="248"/>
      <c r="CJ57" s="248"/>
      <c r="CK57" s="311"/>
      <c r="CL57" s="180"/>
      <c r="CM57" s="169"/>
      <c r="CN57" s="248"/>
      <c r="CO57" s="248"/>
      <c r="CP57" s="248"/>
      <c r="CQ57" s="248"/>
      <c r="CR57" s="248"/>
      <c r="CS57" s="248"/>
      <c r="CT57" s="248"/>
      <c r="CU57" s="180"/>
      <c r="CV57" s="169"/>
      <c r="CW57" s="248"/>
      <c r="CX57" s="248"/>
      <c r="CY57" s="248"/>
      <c r="CZ57" s="248"/>
      <c r="DA57" s="248"/>
      <c r="DB57" s="248"/>
      <c r="DC57" s="248"/>
      <c r="DD57" s="198"/>
      <c r="DE57" s="199"/>
      <c r="DF57" s="199"/>
      <c r="DG57" s="199"/>
      <c r="DH57" s="199"/>
      <c r="DI57" s="200"/>
      <c r="DJ57" s="207"/>
      <c r="DK57" s="208"/>
      <c r="DL57" s="209"/>
      <c r="DM57" s="207"/>
      <c r="DN57" s="208"/>
      <c r="DO57" s="212"/>
      <c r="DR57" s="231"/>
      <c r="DS57" s="169"/>
      <c r="DT57" s="169"/>
      <c r="DU57" s="169"/>
      <c r="DV57" s="169"/>
      <c r="DW57" s="169"/>
      <c r="DX57" s="169"/>
      <c r="DY57" s="169"/>
      <c r="DZ57" s="390"/>
      <c r="EA57" s="231"/>
      <c r="EB57" s="169"/>
      <c r="EC57" s="248"/>
      <c r="ED57" s="248"/>
      <c r="EE57" s="248"/>
      <c r="EF57" s="248"/>
      <c r="EG57" s="248"/>
      <c r="EH57" s="248"/>
      <c r="EI57" s="311"/>
      <c r="EJ57" s="180"/>
      <c r="EK57" s="169"/>
      <c r="EL57" s="248"/>
      <c r="EM57" s="248"/>
      <c r="EN57" s="248"/>
      <c r="EO57" s="248"/>
      <c r="EP57" s="248"/>
      <c r="EQ57" s="248"/>
      <c r="ER57" s="311"/>
      <c r="ES57" s="180"/>
      <c r="ET57" s="169"/>
      <c r="EU57" s="248"/>
      <c r="EV57" s="248"/>
      <c r="EW57" s="248"/>
      <c r="EX57" s="248"/>
      <c r="EY57" s="248"/>
      <c r="EZ57" s="248"/>
      <c r="FA57" s="248"/>
      <c r="FB57" s="180"/>
      <c r="FC57" s="169"/>
      <c r="FD57" s="248"/>
      <c r="FE57" s="248"/>
      <c r="FF57" s="248"/>
      <c r="FG57" s="248"/>
      <c r="FH57" s="248"/>
      <c r="FI57" s="248"/>
      <c r="FJ57" s="248"/>
      <c r="FK57" s="198"/>
      <c r="FL57" s="199"/>
      <c r="FM57" s="199"/>
      <c r="FN57" s="199"/>
      <c r="FO57" s="199"/>
      <c r="FP57" s="200"/>
      <c r="FQ57" s="207"/>
      <c r="FR57" s="208"/>
      <c r="FS57" s="209"/>
      <c r="FT57" s="207"/>
      <c r="FU57" s="208"/>
      <c r="FV57" s="212"/>
      <c r="FX57" s="25"/>
      <c r="FY57" s="169"/>
      <c r="FZ57" s="169"/>
      <c r="GA57" s="169"/>
      <c r="GB57" s="169"/>
      <c r="GC57" s="170"/>
      <c r="GD57" s="170"/>
      <c r="GE57" s="170"/>
      <c r="GF57" s="170"/>
      <c r="GG57" s="170"/>
      <c r="GH57" s="170"/>
      <c r="GI57" s="170"/>
      <c r="GJ57" s="169"/>
      <c r="GK57" s="169"/>
      <c r="GL57"/>
      <c r="GM57"/>
      <c r="GN57"/>
      <c r="GO57" s="21"/>
      <c r="GP57" s="48"/>
      <c r="GQ57" s="48"/>
      <c r="GR57" s="48"/>
      <c r="GS57" s="48"/>
      <c r="GT57" s="1"/>
      <c r="GU57" s="1"/>
      <c r="GV57"/>
      <c r="GW57"/>
      <c r="GX57" s="50"/>
      <c r="GZ57" s="169"/>
      <c r="HA57" s="169"/>
      <c r="HB57" s="169"/>
      <c r="HC57" s="169"/>
    </row>
    <row r="58" spans="4:211" ht="6" customHeight="1" thickTop="1" x14ac:dyDescent="0.2">
      <c r="D58" s="296">
        <v>1</v>
      </c>
      <c r="E58" s="185"/>
      <c r="F58" s="297" t="s">
        <v>79</v>
      </c>
      <c r="G58" s="297"/>
      <c r="H58" s="297"/>
      <c r="I58" s="297"/>
      <c r="J58" s="297"/>
      <c r="K58" s="297"/>
      <c r="L58" s="298"/>
      <c r="M58" s="299"/>
      <c r="N58" s="300"/>
      <c r="O58" s="300"/>
      <c r="P58" s="300"/>
      <c r="Q58" s="300"/>
      <c r="R58" s="300"/>
      <c r="S58" s="300"/>
      <c r="T58" s="300"/>
      <c r="U58" s="301"/>
      <c r="V58" s="304">
        <v>3</v>
      </c>
      <c r="W58" s="249"/>
      <c r="X58" s="249"/>
      <c r="Y58" s="185" t="s">
        <v>12</v>
      </c>
      <c r="Z58" s="185"/>
      <c r="AA58" s="185"/>
      <c r="AB58" s="305">
        <v>0</v>
      </c>
      <c r="AC58" s="305"/>
      <c r="AD58" s="306"/>
      <c r="AE58" s="304">
        <v>3</v>
      </c>
      <c r="AF58" s="249"/>
      <c r="AG58" s="249"/>
      <c r="AH58" s="185" t="s">
        <v>12</v>
      </c>
      <c r="AI58" s="185"/>
      <c r="AJ58" s="185"/>
      <c r="AK58" s="305">
        <v>0</v>
      </c>
      <c r="AL58" s="305"/>
      <c r="AM58" s="306"/>
      <c r="AN58" s="249">
        <v>1</v>
      </c>
      <c r="AO58" s="249"/>
      <c r="AP58" s="249"/>
      <c r="AQ58" s="185" t="s">
        <v>12</v>
      </c>
      <c r="AR58" s="185"/>
      <c r="AS58" s="185"/>
      <c r="AT58" s="305">
        <v>3</v>
      </c>
      <c r="AU58" s="305"/>
      <c r="AV58" s="307"/>
      <c r="AW58" s="185">
        <f>IF(AND(V58="",AE58="",AN58="",M58=""),"",IF(V58=3,1,0)+IF(AE58=3,1,0)+IF(AN58=3,1,0)+IF(M58=3,1,0))</f>
        <v>2</v>
      </c>
      <c r="AX58" s="185"/>
      <c r="AY58" s="185" t="s">
        <v>12</v>
      </c>
      <c r="AZ58" s="185"/>
      <c r="BA58" s="185">
        <f>IF(AND(AB58="",AK58="",AT58="",S58=""),"",IF(AB58=3,1,0)+IF(AK58=3,1,0)+IF(AT58=3,1,0)+IF(S58=3,1,0))</f>
        <v>1</v>
      </c>
      <c r="BB58" s="185"/>
      <c r="BC58" s="295">
        <f>IF(AW58="","",AW58*2+BA58)</f>
        <v>5</v>
      </c>
      <c r="BD58" s="185"/>
      <c r="BE58" s="216"/>
      <c r="BF58" s="185">
        <f>IF(BC58="","",RANK(BC58,BC58:BE73))</f>
        <v>2</v>
      </c>
      <c r="BG58" s="185"/>
      <c r="BH58" s="186"/>
      <c r="BI58" s="24"/>
      <c r="BJ58" s="24"/>
      <c r="BK58" s="296">
        <v>1</v>
      </c>
      <c r="BL58" s="185"/>
      <c r="BM58" s="297" t="s">
        <v>109</v>
      </c>
      <c r="BN58" s="297"/>
      <c r="BO58" s="297"/>
      <c r="BP58" s="297"/>
      <c r="BQ58" s="297"/>
      <c r="BR58" s="297"/>
      <c r="BS58" s="298"/>
      <c r="BT58" s="299"/>
      <c r="BU58" s="300"/>
      <c r="BV58" s="300"/>
      <c r="BW58" s="300"/>
      <c r="BX58" s="300"/>
      <c r="BY58" s="300"/>
      <c r="BZ58" s="300"/>
      <c r="CA58" s="300"/>
      <c r="CB58" s="301"/>
      <c r="CC58" s="304">
        <v>3</v>
      </c>
      <c r="CD58" s="249"/>
      <c r="CE58" s="249"/>
      <c r="CF58" s="185" t="s">
        <v>12</v>
      </c>
      <c r="CG58" s="185"/>
      <c r="CH58" s="185"/>
      <c r="CI58" s="305">
        <v>1</v>
      </c>
      <c r="CJ58" s="305"/>
      <c r="CK58" s="306"/>
      <c r="CL58" s="304">
        <v>3</v>
      </c>
      <c r="CM58" s="249"/>
      <c r="CN58" s="249"/>
      <c r="CO58" s="185" t="s">
        <v>12</v>
      </c>
      <c r="CP58" s="185"/>
      <c r="CQ58" s="185"/>
      <c r="CR58" s="305">
        <v>0</v>
      </c>
      <c r="CS58" s="305"/>
      <c r="CT58" s="306"/>
      <c r="CU58" s="249">
        <v>3</v>
      </c>
      <c r="CV58" s="249"/>
      <c r="CW58" s="249"/>
      <c r="CX58" s="185" t="s">
        <v>12</v>
      </c>
      <c r="CY58" s="185"/>
      <c r="CZ58" s="185"/>
      <c r="DA58" s="305">
        <v>2</v>
      </c>
      <c r="DB58" s="305"/>
      <c r="DC58" s="307"/>
      <c r="DD58" s="185">
        <f>IF(AND(CC58="",CL58="",CU58="",BT58=""),"",IF(CC58=3,1,0)+IF(CL58=3,1,0)+IF(CU58=3,1,0)+IF(BT58=3,1,0))</f>
        <v>3</v>
      </c>
      <c r="DE58" s="185"/>
      <c r="DF58" s="185" t="s">
        <v>12</v>
      </c>
      <c r="DG58" s="185"/>
      <c r="DH58" s="185">
        <f>IF(AND(CI58="",CR58="",DA58="",BZ58=""),"",IF(CI58=3,1,0)+IF(CR58=3,1,0)+IF(DA58=3,1,0)+IF(BZ58=3,1,0))</f>
        <v>0</v>
      </c>
      <c r="DI58" s="185"/>
      <c r="DJ58" s="295">
        <f>IF(DD58="","",DD58*2+DH58)</f>
        <v>6</v>
      </c>
      <c r="DK58" s="185"/>
      <c r="DL58" s="216"/>
      <c r="DM58" s="185">
        <f>IF(DJ58="","",RANK(DJ58,DJ58:DL73))</f>
        <v>1</v>
      </c>
      <c r="DN58" s="185"/>
      <c r="DO58" s="186"/>
      <c r="DP58" s="25"/>
      <c r="DQ58" s="25"/>
      <c r="DR58" s="296">
        <v>1</v>
      </c>
      <c r="DS58" s="185"/>
      <c r="DT58" s="297" t="s">
        <v>51</v>
      </c>
      <c r="DU58" s="297"/>
      <c r="DV58" s="297"/>
      <c r="DW58" s="297"/>
      <c r="DX58" s="297"/>
      <c r="DY58" s="297"/>
      <c r="DZ58" s="298"/>
      <c r="EA58" s="299"/>
      <c r="EB58" s="300"/>
      <c r="EC58" s="300"/>
      <c r="ED58" s="300"/>
      <c r="EE58" s="300"/>
      <c r="EF58" s="300"/>
      <c r="EG58" s="300"/>
      <c r="EH58" s="300"/>
      <c r="EI58" s="301"/>
      <c r="EJ58" s="304">
        <v>3</v>
      </c>
      <c r="EK58" s="249"/>
      <c r="EL58" s="249"/>
      <c r="EM58" s="185" t="s">
        <v>12</v>
      </c>
      <c r="EN58" s="185"/>
      <c r="EO58" s="185"/>
      <c r="EP58" s="305">
        <v>0</v>
      </c>
      <c r="EQ58" s="305"/>
      <c r="ER58" s="306"/>
      <c r="ES58" s="304">
        <v>3</v>
      </c>
      <c r="ET58" s="249"/>
      <c r="EU58" s="249"/>
      <c r="EV58" s="185" t="s">
        <v>12</v>
      </c>
      <c r="EW58" s="185"/>
      <c r="EX58" s="185"/>
      <c r="EY58" s="305">
        <v>0</v>
      </c>
      <c r="EZ58" s="305"/>
      <c r="FA58" s="306"/>
      <c r="FB58" s="249">
        <v>3</v>
      </c>
      <c r="FC58" s="249"/>
      <c r="FD58" s="249"/>
      <c r="FE58" s="185" t="s">
        <v>12</v>
      </c>
      <c r="FF58" s="185"/>
      <c r="FG58" s="185"/>
      <c r="FH58" s="305">
        <v>0</v>
      </c>
      <c r="FI58" s="305"/>
      <c r="FJ58" s="307"/>
      <c r="FK58" s="185">
        <f>IF(AND(EJ58="",ES58="",FB58="",EA58=""),"",IF(EJ58=3,1,0)+IF(ES58=3,1,0)+IF(FB58=3,1,0)+IF(EA58=3,1,0))</f>
        <v>3</v>
      </c>
      <c r="FL58" s="185"/>
      <c r="FM58" s="185" t="s">
        <v>12</v>
      </c>
      <c r="FN58" s="185"/>
      <c r="FO58" s="185">
        <f>IF(AND(EP58="",EY58="",FH58="",EG58=""),"",IF(EP58=3,1,0)+IF(EY58=3,1,0)+IF(FH58=3,1,0)+IF(EG58=3,1,0))</f>
        <v>0</v>
      </c>
      <c r="FP58" s="185"/>
      <c r="FQ58" s="295">
        <f>IF(FK58="","",FK58*2+FO58)</f>
        <v>6</v>
      </c>
      <c r="FR58" s="185"/>
      <c r="FS58" s="216"/>
      <c r="FT58" s="185">
        <f>IF(FQ58="","",RANK(FQ58,FQ58:FS73))</f>
        <v>1</v>
      </c>
      <c r="FU58" s="185"/>
      <c r="FV58" s="186"/>
      <c r="FX58" s="25"/>
      <c r="FY58" s="169" t="s">
        <v>112</v>
      </c>
      <c r="FZ58" s="169"/>
      <c r="GA58" s="169" t="s">
        <v>13</v>
      </c>
      <c r="GB58" s="169"/>
      <c r="GC58" s="170" t="s">
        <v>140</v>
      </c>
      <c r="GD58" s="170"/>
      <c r="GE58" s="170"/>
      <c r="GF58" s="170"/>
      <c r="GG58" s="170"/>
      <c r="GH58" s="170"/>
      <c r="GI58" s="170"/>
      <c r="GJ58" s="169" t="s">
        <v>14</v>
      </c>
      <c r="GK58" s="169"/>
      <c r="GM58"/>
      <c r="GN58"/>
      <c r="GO58" s="42"/>
      <c r="GP58"/>
      <c r="GQ58"/>
      <c r="GR58"/>
      <c r="GS58" s="21"/>
      <c r="GT58"/>
      <c r="GU58"/>
      <c r="GV58"/>
      <c r="GW58"/>
      <c r="GX58" s="68"/>
      <c r="GY58"/>
      <c r="GZ58" s="169"/>
      <c r="HA58" s="169"/>
      <c r="HB58" s="169"/>
      <c r="HC58" s="169"/>
    </row>
    <row r="59" spans="4:211" ht="6" customHeight="1" thickBot="1" x14ac:dyDescent="0.25">
      <c r="D59" s="231"/>
      <c r="E59" s="169"/>
      <c r="F59" s="233"/>
      <c r="G59" s="233"/>
      <c r="H59" s="233"/>
      <c r="I59" s="233"/>
      <c r="J59" s="233"/>
      <c r="K59" s="233"/>
      <c r="L59" s="234"/>
      <c r="M59" s="302"/>
      <c r="N59" s="226"/>
      <c r="O59" s="226"/>
      <c r="P59" s="226"/>
      <c r="Q59" s="226"/>
      <c r="R59" s="226"/>
      <c r="S59" s="226"/>
      <c r="T59" s="226"/>
      <c r="U59" s="303"/>
      <c r="V59" s="241"/>
      <c r="W59" s="242"/>
      <c r="X59" s="242"/>
      <c r="Y59" s="169"/>
      <c r="Z59" s="169"/>
      <c r="AA59" s="169"/>
      <c r="AB59" s="251"/>
      <c r="AC59" s="251"/>
      <c r="AD59" s="293"/>
      <c r="AE59" s="241"/>
      <c r="AF59" s="242"/>
      <c r="AG59" s="242"/>
      <c r="AH59" s="169"/>
      <c r="AI59" s="169"/>
      <c r="AJ59" s="169"/>
      <c r="AK59" s="251"/>
      <c r="AL59" s="251"/>
      <c r="AM59" s="293"/>
      <c r="AN59" s="242"/>
      <c r="AO59" s="242"/>
      <c r="AP59" s="242"/>
      <c r="AQ59" s="169"/>
      <c r="AR59" s="169"/>
      <c r="AS59" s="169"/>
      <c r="AT59" s="251"/>
      <c r="AU59" s="251"/>
      <c r="AV59" s="282"/>
      <c r="AW59" s="169"/>
      <c r="AX59" s="169"/>
      <c r="AY59" s="169"/>
      <c r="AZ59" s="169"/>
      <c r="BA59" s="169"/>
      <c r="BB59" s="169"/>
      <c r="BC59" s="180"/>
      <c r="BD59" s="169"/>
      <c r="BE59" s="177"/>
      <c r="BF59" s="169"/>
      <c r="BG59" s="169"/>
      <c r="BH59" s="183"/>
      <c r="BI59" s="24"/>
      <c r="BJ59" s="24"/>
      <c r="BK59" s="231"/>
      <c r="BL59" s="169"/>
      <c r="BM59" s="233"/>
      <c r="BN59" s="233"/>
      <c r="BO59" s="233"/>
      <c r="BP59" s="233"/>
      <c r="BQ59" s="233"/>
      <c r="BR59" s="233"/>
      <c r="BS59" s="234"/>
      <c r="BT59" s="302"/>
      <c r="BU59" s="226"/>
      <c r="BV59" s="226"/>
      <c r="BW59" s="226"/>
      <c r="BX59" s="226"/>
      <c r="BY59" s="226"/>
      <c r="BZ59" s="226"/>
      <c r="CA59" s="226"/>
      <c r="CB59" s="303"/>
      <c r="CC59" s="241"/>
      <c r="CD59" s="242"/>
      <c r="CE59" s="242"/>
      <c r="CF59" s="169"/>
      <c r="CG59" s="169"/>
      <c r="CH59" s="169"/>
      <c r="CI59" s="251"/>
      <c r="CJ59" s="251"/>
      <c r="CK59" s="293"/>
      <c r="CL59" s="241"/>
      <c r="CM59" s="242"/>
      <c r="CN59" s="242"/>
      <c r="CO59" s="169"/>
      <c r="CP59" s="169"/>
      <c r="CQ59" s="169"/>
      <c r="CR59" s="251"/>
      <c r="CS59" s="251"/>
      <c r="CT59" s="293"/>
      <c r="CU59" s="242"/>
      <c r="CV59" s="242"/>
      <c r="CW59" s="242"/>
      <c r="CX59" s="169"/>
      <c r="CY59" s="169"/>
      <c r="CZ59" s="169"/>
      <c r="DA59" s="251"/>
      <c r="DB59" s="251"/>
      <c r="DC59" s="282"/>
      <c r="DD59" s="169"/>
      <c r="DE59" s="169"/>
      <c r="DF59" s="169"/>
      <c r="DG59" s="169"/>
      <c r="DH59" s="169"/>
      <c r="DI59" s="169"/>
      <c r="DJ59" s="180"/>
      <c r="DK59" s="169"/>
      <c r="DL59" s="177"/>
      <c r="DM59" s="169"/>
      <c r="DN59" s="169"/>
      <c r="DO59" s="183"/>
      <c r="DP59" s="25"/>
      <c r="DQ59" s="25"/>
      <c r="DR59" s="231"/>
      <c r="DS59" s="169"/>
      <c r="DT59" s="233"/>
      <c r="DU59" s="233"/>
      <c r="DV59" s="233"/>
      <c r="DW59" s="233"/>
      <c r="DX59" s="233"/>
      <c r="DY59" s="233"/>
      <c r="DZ59" s="234"/>
      <c r="EA59" s="302"/>
      <c r="EB59" s="226"/>
      <c r="EC59" s="226"/>
      <c r="ED59" s="226"/>
      <c r="EE59" s="226"/>
      <c r="EF59" s="226"/>
      <c r="EG59" s="226"/>
      <c r="EH59" s="226"/>
      <c r="EI59" s="303"/>
      <c r="EJ59" s="241"/>
      <c r="EK59" s="242"/>
      <c r="EL59" s="242"/>
      <c r="EM59" s="169"/>
      <c r="EN59" s="169"/>
      <c r="EO59" s="169"/>
      <c r="EP59" s="251"/>
      <c r="EQ59" s="251"/>
      <c r="ER59" s="293"/>
      <c r="ES59" s="241"/>
      <c r="ET59" s="242"/>
      <c r="EU59" s="242"/>
      <c r="EV59" s="169"/>
      <c r="EW59" s="169"/>
      <c r="EX59" s="169"/>
      <c r="EY59" s="251"/>
      <c r="EZ59" s="251"/>
      <c r="FA59" s="293"/>
      <c r="FB59" s="242"/>
      <c r="FC59" s="242"/>
      <c r="FD59" s="242"/>
      <c r="FE59" s="169"/>
      <c r="FF59" s="169"/>
      <c r="FG59" s="169"/>
      <c r="FH59" s="251"/>
      <c r="FI59" s="251"/>
      <c r="FJ59" s="282"/>
      <c r="FK59" s="169"/>
      <c r="FL59" s="169"/>
      <c r="FM59" s="169"/>
      <c r="FN59" s="169"/>
      <c r="FO59" s="169"/>
      <c r="FP59" s="169"/>
      <c r="FQ59" s="180"/>
      <c r="FR59" s="169"/>
      <c r="FS59" s="177"/>
      <c r="FT59" s="169"/>
      <c r="FU59" s="169"/>
      <c r="FV59" s="183"/>
      <c r="FX59" s="25"/>
      <c r="FY59" s="169"/>
      <c r="FZ59" s="169"/>
      <c r="GA59" s="169"/>
      <c r="GB59" s="169"/>
      <c r="GC59" s="170"/>
      <c r="GD59" s="170"/>
      <c r="GE59" s="170"/>
      <c r="GF59" s="170"/>
      <c r="GG59" s="170"/>
      <c r="GH59" s="170"/>
      <c r="GI59" s="170"/>
      <c r="GJ59" s="169"/>
      <c r="GK59" s="169"/>
      <c r="GL59" s="54"/>
      <c r="GM59" s="54"/>
      <c r="GN59" s="54"/>
      <c r="GO59" s="55"/>
      <c r="GP59" s="1"/>
      <c r="GQ59" s="1"/>
      <c r="GS59" s="4"/>
      <c r="GT59"/>
      <c r="GU59"/>
      <c r="GV59"/>
      <c r="GW59"/>
      <c r="GX59" s="68"/>
      <c r="GY59"/>
      <c r="GZ59" s="169"/>
      <c r="HA59" s="169"/>
      <c r="HB59" s="169"/>
      <c r="HC59" s="169"/>
    </row>
    <row r="60" spans="4:211" ht="6" customHeight="1" thickTop="1" x14ac:dyDescent="0.2">
      <c r="D60" s="231"/>
      <c r="E60" s="169"/>
      <c r="F60" s="233"/>
      <c r="G60" s="233"/>
      <c r="H60" s="233"/>
      <c r="I60" s="233"/>
      <c r="J60" s="233"/>
      <c r="K60" s="233"/>
      <c r="L60" s="234"/>
      <c r="M60" s="302"/>
      <c r="N60" s="226"/>
      <c r="O60" s="226"/>
      <c r="P60" s="226"/>
      <c r="Q60" s="226"/>
      <c r="R60" s="226"/>
      <c r="S60" s="226"/>
      <c r="T60" s="226"/>
      <c r="U60" s="303"/>
      <c r="V60" s="241"/>
      <c r="W60" s="242"/>
      <c r="X60" s="242"/>
      <c r="Y60" s="169"/>
      <c r="Z60" s="169"/>
      <c r="AA60" s="169"/>
      <c r="AB60" s="251"/>
      <c r="AC60" s="251"/>
      <c r="AD60" s="293"/>
      <c r="AE60" s="241"/>
      <c r="AF60" s="242"/>
      <c r="AG60" s="242"/>
      <c r="AH60" s="169"/>
      <c r="AI60" s="169"/>
      <c r="AJ60" s="169"/>
      <c r="AK60" s="251"/>
      <c r="AL60" s="251"/>
      <c r="AM60" s="293"/>
      <c r="AN60" s="242"/>
      <c r="AO60" s="242"/>
      <c r="AP60" s="242"/>
      <c r="AQ60" s="169"/>
      <c r="AR60" s="169"/>
      <c r="AS60" s="169"/>
      <c r="AT60" s="251"/>
      <c r="AU60" s="251"/>
      <c r="AV60" s="282"/>
      <c r="AW60" s="169"/>
      <c r="AX60" s="169"/>
      <c r="AY60" s="169"/>
      <c r="AZ60" s="169"/>
      <c r="BA60" s="169"/>
      <c r="BB60" s="169"/>
      <c r="BC60" s="180"/>
      <c r="BD60" s="169"/>
      <c r="BE60" s="177"/>
      <c r="BF60" s="169"/>
      <c r="BG60" s="169"/>
      <c r="BH60" s="183"/>
      <c r="BI60" s="24"/>
      <c r="BJ60" s="24"/>
      <c r="BK60" s="231"/>
      <c r="BL60" s="169"/>
      <c r="BM60" s="233"/>
      <c r="BN60" s="233"/>
      <c r="BO60" s="233"/>
      <c r="BP60" s="233"/>
      <c r="BQ60" s="233"/>
      <c r="BR60" s="233"/>
      <c r="BS60" s="234"/>
      <c r="BT60" s="302"/>
      <c r="BU60" s="226"/>
      <c r="BV60" s="226"/>
      <c r="BW60" s="226"/>
      <c r="BX60" s="226"/>
      <c r="BY60" s="226"/>
      <c r="BZ60" s="226"/>
      <c r="CA60" s="226"/>
      <c r="CB60" s="303"/>
      <c r="CC60" s="241"/>
      <c r="CD60" s="242"/>
      <c r="CE60" s="242"/>
      <c r="CF60" s="169"/>
      <c r="CG60" s="169"/>
      <c r="CH60" s="169"/>
      <c r="CI60" s="251"/>
      <c r="CJ60" s="251"/>
      <c r="CK60" s="293"/>
      <c r="CL60" s="241"/>
      <c r="CM60" s="242"/>
      <c r="CN60" s="242"/>
      <c r="CO60" s="169"/>
      <c r="CP60" s="169"/>
      <c r="CQ60" s="169"/>
      <c r="CR60" s="251"/>
      <c r="CS60" s="251"/>
      <c r="CT60" s="293"/>
      <c r="CU60" s="242"/>
      <c r="CV60" s="242"/>
      <c r="CW60" s="242"/>
      <c r="CX60" s="169"/>
      <c r="CY60" s="169"/>
      <c r="CZ60" s="169"/>
      <c r="DA60" s="251"/>
      <c r="DB60" s="251"/>
      <c r="DC60" s="282"/>
      <c r="DD60" s="169"/>
      <c r="DE60" s="169"/>
      <c r="DF60" s="169"/>
      <c r="DG60" s="169"/>
      <c r="DH60" s="169"/>
      <c r="DI60" s="169"/>
      <c r="DJ60" s="180"/>
      <c r="DK60" s="169"/>
      <c r="DL60" s="177"/>
      <c r="DM60" s="169"/>
      <c r="DN60" s="169"/>
      <c r="DO60" s="183"/>
      <c r="DP60" s="25"/>
      <c r="DQ60" s="25"/>
      <c r="DR60" s="231"/>
      <c r="DS60" s="169"/>
      <c r="DT60" s="233"/>
      <c r="DU60" s="233"/>
      <c r="DV60" s="233"/>
      <c r="DW60" s="233"/>
      <c r="DX60" s="233"/>
      <c r="DY60" s="233"/>
      <c r="DZ60" s="234"/>
      <c r="EA60" s="302"/>
      <c r="EB60" s="226"/>
      <c r="EC60" s="226"/>
      <c r="ED60" s="226"/>
      <c r="EE60" s="226"/>
      <c r="EF60" s="226"/>
      <c r="EG60" s="226"/>
      <c r="EH60" s="226"/>
      <c r="EI60" s="303"/>
      <c r="EJ60" s="241"/>
      <c r="EK60" s="242"/>
      <c r="EL60" s="242"/>
      <c r="EM60" s="169"/>
      <c r="EN60" s="169"/>
      <c r="EO60" s="169"/>
      <c r="EP60" s="251"/>
      <c r="EQ60" s="251"/>
      <c r="ER60" s="293"/>
      <c r="ES60" s="241"/>
      <c r="ET60" s="242"/>
      <c r="EU60" s="242"/>
      <c r="EV60" s="169"/>
      <c r="EW60" s="169"/>
      <c r="EX60" s="169"/>
      <c r="EY60" s="251"/>
      <c r="EZ60" s="251"/>
      <c r="FA60" s="293"/>
      <c r="FB60" s="242"/>
      <c r="FC60" s="242"/>
      <c r="FD60" s="242"/>
      <c r="FE60" s="169"/>
      <c r="FF60" s="169"/>
      <c r="FG60" s="169"/>
      <c r="FH60" s="251"/>
      <c r="FI60" s="251"/>
      <c r="FJ60" s="282"/>
      <c r="FK60" s="169"/>
      <c r="FL60" s="169"/>
      <c r="FM60" s="169"/>
      <c r="FN60" s="169"/>
      <c r="FO60" s="169"/>
      <c r="FP60" s="169"/>
      <c r="FQ60" s="180"/>
      <c r="FR60" s="169"/>
      <c r="FS60" s="177"/>
      <c r="FT60" s="169"/>
      <c r="FU60" s="169"/>
      <c r="FV60" s="183"/>
      <c r="FX60" s="25"/>
      <c r="FY60" s="169"/>
      <c r="FZ60" s="169"/>
      <c r="GA60" s="169"/>
      <c r="GB60" s="169"/>
      <c r="GC60" s="170"/>
      <c r="GD60" s="170"/>
      <c r="GE60" s="170"/>
      <c r="GF60" s="170"/>
      <c r="GG60" s="170"/>
      <c r="GH60" s="170"/>
      <c r="GI60" s="170"/>
      <c r="GJ60" s="169"/>
      <c r="GK60" s="169"/>
      <c r="GP60" s="1"/>
      <c r="GQ60" s="1"/>
      <c r="GS60" s="4"/>
      <c r="GT60"/>
      <c r="GU60"/>
      <c r="GV60"/>
      <c r="GW60"/>
      <c r="GX60" s="68"/>
      <c r="GY60"/>
    </row>
    <row r="61" spans="4:211" ht="6" customHeight="1" thickBot="1" x14ac:dyDescent="0.25">
      <c r="D61" s="231"/>
      <c r="E61" s="169"/>
      <c r="F61" s="233"/>
      <c r="G61" s="233"/>
      <c r="H61" s="233"/>
      <c r="I61" s="233"/>
      <c r="J61" s="233"/>
      <c r="K61" s="233"/>
      <c r="L61" s="234"/>
      <c r="M61" s="302"/>
      <c r="N61" s="226"/>
      <c r="O61" s="226"/>
      <c r="P61" s="226"/>
      <c r="Q61" s="226"/>
      <c r="R61" s="226"/>
      <c r="S61" s="226"/>
      <c r="T61" s="226"/>
      <c r="U61" s="303"/>
      <c r="V61" s="241"/>
      <c r="W61" s="242"/>
      <c r="X61" s="242"/>
      <c r="Y61" s="169"/>
      <c r="Z61" s="169"/>
      <c r="AA61" s="169"/>
      <c r="AB61" s="251"/>
      <c r="AC61" s="251"/>
      <c r="AD61" s="293"/>
      <c r="AE61" s="241"/>
      <c r="AF61" s="242"/>
      <c r="AG61" s="242"/>
      <c r="AH61" s="169"/>
      <c r="AI61" s="169"/>
      <c r="AJ61" s="169"/>
      <c r="AK61" s="251"/>
      <c r="AL61" s="251"/>
      <c r="AM61" s="293"/>
      <c r="AN61" s="242"/>
      <c r="AO61" s="242"/>
      <c r="AP61" s="242"/>
      <c r="AQ61" s="169"/>
      <c r="AR61" s="169"/>
      <c r="AS61" s="169"/>
      <c r="AT61" s="251"/>
      <c r="AU61" s="251"/>
      <c r="AV61" s="282"/>
      <c r="AW61" s="187"/>
      <c r="AX61" s="187"/>
      <c r="AY61" s="187"/>
      <c r="AZ61" s="187"/>
      <c r="BA61" s="187"/>
      <c r="BB61" s="187"/>
      <c r="BC61" s="191"/>
      <c r="BD61" s="187"/>
      <c r="BE61" s="190"/>
      <c r="BF61" s="187"/>
      <c r="BG61" s="187"/>
      <c r="BH61" s="188"/>
      <c r="BI61" s="24"/>
      <c r="BJ61" s="24"/>
      <c r="BK61" s="231"/>
      <c r="BL61" s="169"/>
      <c r="BM61" s="233"/>
      <c r="BN61" s="233"/>
      <c r="BO61" s="233"/>
      <c r="BP61" s="233"/>
      <c r="BQ61" s="233"/>
      <c r="BR61" s="233"/>
      <c r="BS61" s="234"/>
      <c r="BT61" s="302"/>
      <c r="BU61" s="226"/>
      <c r="BV61" s="226"/>
      <c r="BW61" s="226"/>
      <c r="BX61" s="226"/>
      <c r="BY61" s="226"/>
      <c r="BZ61" s="226"/>
      <c r="CA61" s="226"/>
      <c r="CB61" s="303"/>
      <c r="CC61" s="241"/>
      <c r="CD61" s="242"/>
      <c r="CE61" s="242"/>
      <c r="CF61" s="169"/>
      <c r="CG61" s="169"/>
      <c r="CH61" s="169"/>
      <c r="CI61" s="251"/>
      <c r="CJ61" s="251"/>
      <c r="CK61" s="293"/>
      <c r="CL61" s="241"/>
      <c r="CM61" s="242"/>
      <c r="CN61" s="242"/>
      <c r="CO61" s="169"/>
      <c r="CP61" s="169"/>
      <c r="CQ61" s="169"/>
      <c r="CR61" s="251"/>
      <c r="CS61" s="251"/>
      <c r="CT61" s="293"/>
      <c r="CU61" s="242"/>
      <c r="CV61" s="242"/>
      <c r="CW61" s="242"/>
      <c r="CX61" s="169"/>
      <c r="CY61" s="169"/>
      <c r="CZ61" s="169"/>
      <c r="DA61" s="251"/>
      <c r="DB61" s="251"/>
      <c r="DC61" s="282"/>
      <c r="DD61" s="187"/>
      <c r="DE61" s="187"/>
      <c r="DF61" s="187"/>
      <c r="DG61" s="187"/>
      <c r="DH61" s="187"/>
      <c r="DI61" s="187"/>
      <c r="DJ61" s="191"/>
      <c r="DK61" s="187"/>
      <c r="DL61" s="190"/>
      <c r="DM61" s="187"/>
      <c r="DN61" s="187"/>
      <c r="DO61" s="188"/>
      <c r="DP61" s="25"/>
      <c r="DQ61" s="25"/>
      <c r="DR61" s="231"/>
      <c r="DS61" s="169"/>
      <c r="DT61" s="233"/>
      <c r="DU61" s="233"/>
      <c r="DV61" s="233"/>
      <c r="DW61" s="233"/>
      <c r="DX61" s="233"/>
      <c r="DY61" s="233"/>
      <c r="DZ61" s="234"/>
      <c r="EA61" s="302"/>
      <c r="EB61" s="226"/>
      <c r="EC61" s="226"/>
      <c r="ED61" s="226"/>
      <c r="EE61" s="226"/>
      <c r="EF61" s="226"/>
      <c r="EG61" s="226"/>
      <c r="EH61" s="226"/>
      <c r="EI61" s="303"/>
      <c r="EJ61" s="241"/>
      <c r="EK61" s="242"/>
      <c r="EL61" s="242"/>
      <c r="EM61" s="169"/>
      <c r="EN61" s="169"/>
      <c r="EO61" s="169"/>
      <c r="EP61" s="251"/>
      <c r="EQ61" s="251"/>
      <c r="ER61" s="293"/>
      <c r="ES61" s="241"/>
      <c r="ET61" s="242"/>
      <c r="EU61" s="242"/>
      <c r="EV61" s="169"/>
      <c r="EW61" s="169"/>
      <c r="EX61" s="169"/>
      <c r="EY61" s="251"/>
      <c r="EZ61" s="251"/>
      <c r="FA61" s="293"/>
      <c r="FB61" s="242"/>
      <c r="FC61" s="242"/>
      <c r="FD61" s="242"/>
      <c r="FE61" s="169"/>
      <c r="FF61" s="169"/>
      <c r="FG61" s="169"/>
      <c r="FH61" s="251"/>
      <c r="FI61" s="251"/>
      <c r="FJ61" s="282"/>
      <c r="FK61" s="187"/>
      <c r="FL61" s="187"/>
      <c r="FM61" s="187"/>
      <c r="FN61" s="187"/>
      <c r="FO61" s="187"/>
      <c r="FP61" s="187"/>
      <c r="FQ61" s="191"/>
      <c r="FR61" s="187"/>
      <c r="FS61" s="190"/>
      <c r="FT61" s="187"/>
      <c r="FU61" s="187"/>
      <c r="FV61" s="188"/>
      <c r="FX61" s="25"/>
      <c r="FY61" s="169"/>
      <c r="FZ61" s="169"/>
      <c r="GA61" s="169"/>
      <c r="GB61" s="169"/>
      <c r="GC61" s="170"/>
      <c r="GD61" s="170"/>
      <c r="GE61" s="170"/>
      <c r="GF61" s="170"/>
      <c r="GG61" s="170"/>
      <c r="GH61" s="170"/>
      <c r="GI61" s="170"/>
      <c r="GJ61" s="169"/>
      <c r="GK61" s="169"/>
      <c r="GS61" s="4"/>
      <c r="GT61" s="48"/>
      <c r="GU61" s="48"/>
      <c r="GV61" s="48"/>
      <c r="GW61" s="48"/>
      <c r="GX61" s="68"/>
      <c r="GY61"/>
    </row>
    <row r="62" spans="4:211" ht="6" customHeight="1" thickTop="1" x14ac:dyDescent="0.2">
      <c r="D62" s="284">
        <v>2</v>
      </c>
      <c r="E62" s="172"/>
      <c r="F62" s="233" t="s">
        <v>131</v>
      </c>
      <c r="G62" s="233"/>
      <c r="H62" s="233"/>
      <c r="I62" s="233"/>
      <c r="J62" s="233"/>
      <c r="K62" s="233"/>
      <c r="L62" s="234"/>
      <c r="M62" s="237">
        <f>IF(AB58="","",AB58)</f>
        <v>0</v>
      </c>
      <c r="N62" s="222"/>
      <c r="O62" s="222"/>
      <c r="P62" s="213" t="s">
        <v>12</v>
      </c>
      <c r="Q62" s="214"/>
      <c r="R62" s="214"/>
      <c r="S62" s="217">
        <f>IF(V58="","",V58)</f>
        <v>3</v>
      </c>
      <c r="T62" s="217"/>
      <c r="U62" s="217"/>
      <c r="V62" s="286"/>
      <c r="W62" s="287"/>
      <c r="X62" s="287"/>
      <c r="Y62" s="287"/>
      <c r="Z62" s="287"/>
      <c r="AA62" s="287"/>
      <c r="AB62" s="287"/>
      <c r="AC62" s="287"/>
      <c r="AD62" s="288"/>
      <c r="AE62" s="239">
        <v>3</v>
      </c>
      <c r="AF62" s="240"/>
      <c r="AG62" s="240"/>
      <c r="AH62" s="172" t="s">
        <v>12</v>
      </c>
      <c r="AI62" s="172"/>
      <c r="AJ62" s="172"/>
      <c r="AK62" s="250">
        <v>1</v>
      </c>
      <c r="AL62" s="250"/>
      <c r="AM62" s="292"/>
      <c r="AN62" s="240">
        <v>2</v>
      </c>
      <c r="AO62" s="240"/>
      <c r="AP62" s="240"/>
      <c r="AQ62" s="172" t="s">
        <v>12</v>
      </c>
      <c r="AR62" s="172"/>
      <c r="AS62" s="172"/>
      <c r="AT62" s="250">
        <v>3</v>
      </c>
      <c r="AU62" s="250"/>
      <c r="AV62" s="281"/>
      <c r="AW62" s="172">
        <f>IF(AND(V62="",AE62="",AN62="",M62=""),"",IF(V62=3,1,0)+IF(AE62=3,1,0)+IF(AN62=3,1,0)+IF(M62=3,1,0))</f>
        <v>1</v>
      </c>
      <c r="AX62" s="172"/>
      <c r="AY62" s="172" t="s">
        <v>12</v>
      </c>
      <c r="AZ62" s="172"/>
      <c r="BA62" s="172">
        <f>IF(AND(AB62="",AK62="",AT62="",S62=""),"",IF(AB62=3,1,0)+IF(AK62=3,1,0)+IF(AT62=3,1,0)+IF(S62=3,1,0))</f>
        <v>2</v>
      </c>
      <c r="BB62" s="172"/>
      <c r="BC62" s="179">
        <f>IF(AW62="","",AW62*2+BA62)</f>
        <v>4</v>
      </c>
      <c r="BD62" s="172"/>
      <c r="BE62" s="176"/>
      <c r="BF62" s="172">
        <f>IF(BC62="","",RANK(BC62,BC58:BE73))</f>
        <v>3</v>
      </c>
      <c r="BG62" s="172"/>
      <c r="BH62" s="182"/>
      <c r="BI62" s="24"/>
      <c r="BJ62" s="24"/>
      <c r="BK62" s="284">
        <v>2</v>
      </c>
      <c r="BL62" s="172"/>
      <c r="BM62" s="233" t="s">
        <v>154</v>
      </c>
      <c r="BN62" s="233"/>
      <c r="BO62" s="233"/>
      <c r="BP62" s="233"/>
      <c r="BQ62" s="233"/>
      <c r="BR62" s="233"/>
      <c r="BS62" s="234"/>
      <c r="BT62" s="237">
        <f>IF(CI58="","",CI58)</f>
        <v>1</v>
      </c>
      <c r="BU62" s="222"/>
      <c r="BV62" s="222"/>
      <c r="BW62" s="213" t="s">
        <v>12</v>
      </c>
      <c r="BX62" s="214"/>
      <c r="BY62" s="214"/>
      <c r="BZ62" s="217">
        <f>IF(CC58="","",CC58)</f>
        <v>3</v>
      </c>
      <c r="CA62" s="217"/>
      <c r="CB62" s="217"/>
      <c r="CC62" s="286"/>
      <c r="CD62" s="287"/>
      <c r="CE62" s="287"/>
      <c r="CF62" s="287"/>
      <c r="CG62" s="287"/>
      <c r="CH62" s="287"/>
      <c r="CI62" s="287"/>
      <c r="CJ62" s="287"/>
      <c r="CK62" s="288"/>
      <c r="CL62" s="239">
        <v>3</v>
      </c>
      <c r="CM62" s="240"/>
      <c r="CN62" s="240"/>
      <c r="CO62" s="172" t="s">
        <v>12</v>
      </c>
      <c r="CP62" s="172"/>
      <c r="CQ62" s="172"/>
      <c r="CR62" s="250">
        <v>0</v>
      </c>
      <c r="CS62" s="250"/>
      <c r="CT62" s="292"/>
      <c r="CU62" s="240">
        <v>2</v>
      </c>
      <c r="CV62" s="240"/>
      <c r="CW62" s="240"/>
      <c r="CX62" s="172" t="s">
        <v>12</v>
      </c>
      <c r="CY62" s="172"/>
      <c r="CZ62" s="172"/>
      <c r="DA62" s="250">
        <v>3</v>
      </c>
      <c r="DB62" s="250"/>
      <c r="DC62" s="281"/>
      <c r="DD62" s="172">
        <f>IF(AND(CC62="",CL62="",CU62="",BT62=""),"",IF(CC62=3,1,0)+IF(CL62=3,1,0)+IF(CU62=3,1,0)+IF(BT62=3,1,0))</f>
        <v>1</v>
      </c>
      <c r="DE62" s="172"/>
      <c r="DF62" s="172" t="s">
        <v>12</v>
      </c>
      <c r="DG62" s="172"/>
      <c r="DH62" s="172">
        <f>IF(AND(CI62="",CR62="",DA62="",BZ62=""),"",IF(CI62=3,1,0)+IF(CR62=3,1,0)+IF(DA62=3,1,0)+IF(BZ62=3,1,0))</f>
        <v>2</v>
      </c>
      <c r="DI62" s="172"/>
      <c r="DJ62" s="179">
        <f>IF(DD62="","",DD62*2+DH62)</f>
        <v>4</v>
      </c>
      <c r="DK62" s="172"/>
      <c r="DL62" s="176"/>
      <c r="DM62" s="172">
        <f>IF(DJ62="","",RANK(DJ62,DJ58:DL73))</f>
        <v>3</v>
      </c>
      <c r="DN62" s="172"/>
      <c r="DO62" s="182"/>
      <c r="DP62" s="25"/>
      <c r="DQ62" s="25"/>
      <c r="DR62" s="284">
        <v>2</v>
      </c>
      <c r="DS62" s="172"/>
      <c r="DT62" s="233" t="s">
        <v>141</v>
      </c>
      <c r="DU62" s="233"/>
      <c r="DV62" s="233"/>
      <c r="DW62" s="233"/>
      <c r="DX62" s="233"/>
      <c r="DY62" s="233"/>
      <c r="DZ62" s="234"/>
      <c r="EA62" s="237">
        <f>IF(EP58="","",EP58)</f>
        <v>0</v>
      </c>
      <c r="EB62" s="222"/>
      <c r="EC62" s="222"/>
      <c r="ED62" s="213" t="s">
        <v>12</v>
      </c>
      <c r="EE62" s="214"/>
      <c r="EF62" s="214"/>
      <c r="EG62" s="217">
        <f>IF(EJ58="","",EJ58)</f>
        <v>3</v>
      </c>
      <c r="EH62" s="217"/>
      <c r="EI62" s="217"/>
      <c r="EJ62" s="286"/>
      <c r="EK62" s="287"/>
      <c r="EL62" s="287"/>
      <c r="EM62" s="287"/>
      <c r="EN62" s="287"/>
      <c r="EO62" s="287"/>
      <c r="EP62" s="287"/>
      <c r="EQ62" s="287"/>
      <c r="ER62" s="288"/>
      <c r="ES62" s="239">
        <v>0</v>
      </c>
      <c r="ET62" s="240"/>
      <c r="EU62" s="240"/>
      <c r="EV62" s="172" t="s">
        <v>12</v>
      </c>
      <c r="EW62" s="172"/>
      <c r="EX62" s="172"/>
      <c r="EY62" s="250">
        <v>3</v>
      </c>
      <c r="EZ62" s="250"/>
      <c r="FA62" s="292"/>
      <c r="FB62" s="240">
        <v>0</v>
      </c>
      <c r="FC62" s="240"/>
      <c r="FD62" s="240"/>
      <c r="FE62" s="172" t="s">
        <v>12</v>
      </c>
      <c r="FF62" s="172"/>
      <c r="FG62" s="172"/>
      <c r="FH62" s="250">
        <v>3</v>
      </c>
      <c r="FI62" s="250"/>
      <c r="FJ62" s="281"/>
      <c r="FK62" s="172">
        <f>IF(AND(EJ62="",ES62="",FB62="",EA62=""),"",IF(EJ62=3,1,0)+IF(ES62=3,1,0)+IF(FB62=3,1,0)+IF(EA62=3,1,0))</f>
        <v>0</v>
      </c>
      <c r="FL62" s="172"/>
      <c r="FM62" s="172" t="s">
        <v>12</v>
      </c>
      <c r="FN62" s="172"/>
      <c r="FO62" s="172">
        <f>IF(AND(EP62="",EY62="",FH62="",EG62=""),"",IF(EP62=3,1,0)+IF(EY62=3,1,0)+IF(FH62=3,1,0)+IF(EG62=3,1,0))</f>
        <v>3</v>
      </c>
      <c r="FP62" s="172"/>
      <c r="FQ62" s="179">
        <f>IF(FK62="","",FK62*2+FO62)</f>
        <v>3</v>
      </c>
      <c r="FR62" s="172"/>
      <c r="FS62" s="176"/>
      <c r="FT62" s="172">
        <f>IF(FQ62="","",RANK(FQ62,FQ58:FS73))</f>
        <v>4</v>
      </c>
      <c r="FU62" s="172"/>
      <c r="FV62" s="182"/>
      <c r="FX62" s="25"/>
      <c r="FY62" s="169" t="s">
        <v>43</v>
      </c>
      <c r="FZ62" s="169"/>
      <c r="GA62" s="169" t="s">
        <v>13</v>
      </c>
      <c r="GB62" s="169"/>
      <c r="GC62" s="170" t="s">
        <v>137</v>
      </c>
      <c r="GD62" s="170"/>
      <c r="GE62" s="170"/>
      <c r="GF62" s="170"/>
      <c r="GG62" s="170"/>
      <c r="GH62" s="170"/>
      <c r="GI62" s="170"/>
      <c r="GJ62" s="169" t="s">
        <v>14</v>
      </c>
      <c r="GK62" s="169"/>
      <c r="GS62" s="47"/>
      <c r="GT62"/>
      <c r="GU62"/>
      <c r="GV62"/>
      <c r="GW62"/>
      <c r="GX62"/>
      <c r="GY62"/>
    </row>
    <row r="63" spans="4:211" ht="6" customHeight="1" x14ac:dyDescent="0.2">
      <c r="D63" s="231"/>
      <c r="E63" s="169"/>
      <c r="F63" s="233"/>
      <c r="G63" s="233"/>
      <c r="H63" s="233"/>
      <c r="I63" s="233"/>
      <c r="J63" s="233"/>
      <c r="K63" s="233"/>
      <c r="L63" s="234"/>
      <c r="M63" s="237"/>
      <c r="N63" s="222"/>
      <c r="O63" s="222"/>
      <c r="P63" s="214"/>
      <c r="Q63" s="214"/>
      <c r="R63" s="214"/>
      <c r="S63" s="217"/>
      <c r="T63" s="217"/>
      <c r="U63" s="217"/>
      <c r="V63" s="286"/>
      <c r="W63" s="287"/>
      <c r="X63" s="287"/>
      <c r="Y63" s="287"/>
      <c r="Z63" s="287"/>
      <c r="AA63" s="287"/>
      <c r="AB63" s="287"/>
      <c r="AC63" s="287"/>
      <c r="AD63" s="288"/>
      <c r="AE63" s="241"/>
      <c r="AF63" s="242"/>
      <c r="AG63" s="242"/>
      <c r="AH63" s="169"/>
      <c r="AI63" s="169"/>
      <c r="AJ63" s="169"/>
      <c r="AK63" s="251"/>
      <c r="AL63" s="251"/>
      <c r="AM63" s="293"/>
      <c r="AN63" s="242"/>
      <c r="AO63" s="242"/>
      <c r="AP63" s="242"/>
      <c r="AQ63" s="169"/>
      <c r="AR63" s="169"/>
      <c r="AS63" s="169"/>
      <c r="AT63" s="251"/>
      <c r="AU63" s="251"/>
      <c r="AV63" s="282"/>
      <c r="AW63" s="169"/>
      <c r="AX63" s="169"/>
      <c r="AY63" s="169"/>
      <c r="AZ63" s="169"/>
      <c r="BA63" s="169"/>
      <c r="BB63" s="169"/>
      <c r="BC63" s="180"/>
      <c r="BD63" s="169"/>
      <c r="BE63" s="177"/>
      <c r="BF63" s="169"/>
      <c r="BG63" s="169"/>
      <c r="BH63" s="183"/>
      <c r="BI63" s="24"/>
      <c r="BJ63" s="24"/>
      <c r="BK63" s="231"/>
      <c r="BL63" s="169"/>
      <c r="BM63" s="233"/>
      <c r="BN63" s="233"/>
      <c r="BO63" s="233"/>
      <c r="BP63" s="233"/>
      <c r="BQ63" s="233"/>
      <c r="BR63" s="233"/>
      <c r="BS63" s="234"/>
      <c r="BT63" s="237"/>
      <c r="BU63" s="222"/>
      <c r="BV63" s="222"/>
      <c r="BW63" s="214"/>
      <c r="BX63" s="214"/>
      <c r="BY63" s="214"/>
      <c r="BZ63" s="217"/>
      <c r="CA63" s="217"/>
      <c r="CB63" s="217"/>
      <c r="CC63" s="286"/>
      <c r="CD63" s="287"/>
      <c r="CE63" s="287"/>
      <c r="CF63" s="287"/>
      <c r="CG63" s="287"/>
      <c r="CH63" s="287"/>
      <c r="CI63" s="287"/>
      <c r="CJ63" s="287"/>
      <c r="CK63" s="288"/>
      <c r="CL63" s="241"/>
      <c r="CM63" s="242"/>
      <c r="CN63" s="242"/>
      <c r="CO63" s="169"/>
      <c r="CP63" s="169"/>
      <c r="CQ63" s="169"/>
      <c r="CR63" s="251"/>
      <c r="CS63" s="251"/>
      <c r="CT63" s="293"/>
      <c r="CU63" s="242"/>
      <c r="CV63" s="242"/>
      <c r="CW63" s="242"/>
      <c r="CX63" s="169"/>
      <c r="CY63" s="169"/>
      <c r="CZ63" s="169"/>
      <c r="DA63" s="251"/>
      <c r="DB63" s="251"/>
      <c r="DC63" s="282"/>
      <c r="DD63" s="169"/>
      <c r="DE63" s="169"/>
      <c r="DF63" s="169"/>
      <c r="DG63" s="169"/>
      <c r="DH63" s="169"/>
      <c r="DI63" s="169"/>
      <c r="DJ63" s="180"/>
      <c r="DK63" s="169"/>
      <c r="DL63" s="177"/>
      <c r="DM63" s="169"/>
      <c r="DN63" s="169"/>
      <c r="DO63" s="183"/>
      <c r="DP63" s="25"/>
      <c r="DQ63" s="25"/>
      <c r="DR63" s="231"/>
      <c r="DS63" s="169"/>
      <c r="DT63" s="233"/>
      <c r="DU63" s="233"/>
      <c r="DV63" s="233"/>
      <c r="DW63" s="233"/>
      <c r="DX63" s="233"/>
      <c r="DY63" s="233"/>
      <c r="DZ63" s="234"/>
      <c r="EA63" s="237"/>
      <c r="EB63" s="222"/>
      <c r="EC63" s="222"/>
      <c r="ED63" s="214"/>
      <c r="EE63" s="214"/>
      <c r="EF63" s="214"/>
      <c r="EG63" s="217"/>
      <c r="EH63" s="217"/>
      <c r="EI63" s="217"/>
      <c r="EJ63" s="286"/>
      <c r="EK63" s="287"/>
      <c r="EL63" s="287"/>
      <c r="EM63" s="287"/>
      <c r="EN63" s="287"/>
      <c r="EO63" s="287"/>
      <c r="EP63" s="287"/>
      <c r="EQ63" s="287"/>
      <c r="ER63" s="288"/>
      <c r="ES63" s="241"/>
      <c r="ET63" s="242"/>
      <c r="EU63" s="242"/>
      <c r="EV63" s="169"/>
      <c r="EW63" s="169"/>
      <c r="EX63" s="169"/>
      <c r="EY63" s="251"/>
      <c r="EZ63" s="251"/>
      <c r="FA63" s="293"/>
      <c r="FB63" s="242"/>
      <c r="FC63" s="242"/>
      <c r="FD63" s="242"/>
      <c r="FE63" s="169"/>
      <c r="FF63" s="169"/>
      <c r="FG63" s="169"/>
      <c r="FH63" s="251"/>
      <c r="FI63" s="251"/>
      <c r="FJ63" s="282"/>
      <c r="FK63" s="169"/>
      <c r="FL63" s="169"/>
      <c r="FM63" s="169"/>
      <c r="FN63" s="169"/>
      <c r="FO63" s="169"/>
      <c r="FP63" s="169"/>
      <c r="FQ63" s="180"/>
      <c r="FR63" s="169"/>
      <c r="FS63" s="177"/>
      <c r="FT63" s="169"/>
      <c r="FU63" s="169"/>
      <c r="FV63" s="183"/>
      <c r="FX63" s="25"/>
      <c r="FY63" s="169"/>
      <c r="FZ63" s="169"/>
      <c r="GA63" s="169"/>
      <c r="GB63" s="169"/>
      <c r="GC63" s="170"/>
      <c r="GD63" s="170"/>
      <c r="GE63" s="170"/>
      <c r="GF63" s="170"/>
      <c r="GG63" s="170"/>
      <c r="GH63" s="170"/>
      <c r="GI63" s="170"/>
      <c r="GJ63" s="169"/>
      <c r="GK63" s="169"/>
      <c r="GS63" s="47"/>
      <c r="GV63"/>
      <c r="GW63"/>
      <c r="GX63"/>
      <c r="GY63"/>
    </row>
    <row r="64" spans="4:211" ht="6" customHeight="1" x14ac:dyDescent="0.2">
      <c r="D64" s="231"/>
      <c r="E64" s="169"/>
      <c r="F64" s="233"/>
      <c r="G64" s="233"/>
      <c r="H64" s="233"/>
      <c r="I64" s="233"/>
      <c r="J64" s="233"/>
      <c r="K64" s="233"/>
      <c r="L64" s="234"/>
      <c r="M64" s="237"/>
      <c r="N64" s="222"/>
      <c r="O64" s="222"/>
      <c r="P64" s="214"/>
      <c r="Q64" s="214"/>
      <c r="R64" s="214"/>
      <c r="S64" s="217"/>
      <c r="T64" s="217"/>
      <c r="U64" s="217"/>
      <c r="V64" s="286"/>
      <c r="W64" s="287"/>
      <c r="X64" s="287"/>
      <c r="Y64" s="287"/>
      <c r="Z64" s="287"/>
      <c r="AA64" s="287"/>
      <c r="AB64" s="287"/>
      <c r="AC64" s="287"/>
      <c r="AD64" s="288"/>
      <c r="AE64" s="241"/>
      <c r="AF64" s="242"/>
      <c r="AG64" s="242"/>
      <c r="AH64" s="169"/>
      <c r="AI64" s="169"/>
      <c r="AJ64" s="169"/>
      <c r="AK64" s="251"/>
      <c r="AL64" s="251"/>
      <c r="AM64" s="293"/>
      <c r="AN64" s="242"/>
      <c r="AO64" s="242"/>
      <c r="AP64" s="242"/>
      <c r="AQ64" s="169"/>
      <c r="AR64" s="169"/>
      <c r="AS64" s="169"/>
      <c r="AT64" s="251"/>
      <c r="AU64" s="251"/>
      <c r="AV64" s="282"/>
      <c r="AW64" s="169"/>
      <c r="AX64" s="169"/>
      <c r="AY64" s="169"/>
      <c r="AZ64" s="169"/>
      <c r="BA64" s="169"/>
      <c r="BB64" s="169"/>
      <c r="BC64" s="180"/>
      <c r="BD64" s="169"/>
      <c r="BE64" s="177"/>
      <c r="BF64" s="169"/>
      <c r="BG64" s="169"/>
      <c r="BH64" s="183"/>
      <c r="BI64" s="24"/>
      <c r="BJ64" s="24"/>
      <c r="BK64" s="231"/>
      <c r="BL64" s="169"/>
      <c r="BM64" s="233"/>
      <c r="BN64" s="233"/>
      <c r="BO64" s="233"/>
      <c r="BP64" s="233"/>
      <c r="BQ64" s="233"/>
      <c r="BR64" s="233"/>
      <c r="BS64" s="234"/>
      <c r="BT64" s="237"/>
      <c r="BU64" s="222"/>
      <c r="BV64" s="222"/>
      <c r="BW64" s="214"/>
      <c r="BX64" s="214"/>
      <c r="BY64" s="214"/>
      <c r="BZ64" s="217"/>
      <c r="CA64" s="217"/>
      <c r="CB64" s="217"/>
      <c r="CC64" s="286"/>
      <c r="CD64" s="287"/>
      <c r="CE64" s="287"/>
      <c r="CF64" s="287"/>
      <c r="CG64" s="287"/>
      <c r="CH64" s="287"/>
      <c r="CI64" s="287"/>
      <c r="CJ64" s="287"/>
      <c r="CK64" s="288"/>
      <c r="CL64" s="241"/>
      <c r="CM64" s="242"/>
      <c r="CN64" s="242"/>
      <c r="CO64" s="169"/>
      <c r="CP64" s="169"/>
      <c r="CQ64" s="169"/>
      <c r="CR64" s="251"/>
      <c r="CS64" s="251"/>
      <c r="CT64" s="293"/>
      <c r="CU64" s="242"/>
      <c r="CV64" s="242"/>
      <c r="CW64" s="242"/>
      <c r="CX64" s="169"/>
      <c r="CY64" s="169"/>
      <c r="CZ64" s="169"/>
      <c r="DA64" s="251"/>
      <c r="DB64" s="251"/>
      <c r="DC64" s="282"/>
      <c r="DD64" s="169"/>
      <c r="DE64" s="169"/>
      <c r="DF64" s="169"/>
      <c r="DG64" s="169"/>
      <c r="DH64" s="169"/>
      <c r="DI64" s="169"/>
      <c r="DJ64" s="180"/>
      <c r="DK64" s="169"/>
      <c r="DL64" s="177"/>
      <c r="DM64" s="169"/>
      <c r="DN64" s="169"/>
      <c r="DO64" s="183"/>
      <c r="DP64" s="25"/>
      <c r="DQ64" s="25"/>
      <c r="DR64" s="231"/>
      <c r="DS64" s="169"/>
      <c r="DT64" s="233"/>
      <c r="DU64" s="233"/>
      <c r="DV64" s="233"/>
      <c r="DW64" s="233"/>
      <c r="DX64" s="233"/>
      <c r="DY64" s="233"/>
      <c r="DZ64" s="234"/>
      <c r="EA64" s="237"/>
      <c r="EB64" s="222"/>
      <c r="EC64" s="222"/>
      <c r="ED64" s="214"/>
      <c r="EE64" s="214"/>
      <c r="EF64" s="214"/>
      <c r="EG64" s="217"/>
      <c r="EH64" s="217"/>
      <c r="EI64" s="217"/>
      <c r="EJ64" s="286"/>
      <c r="EK64" s="287"/>
      <c r="EL64" s="287"/>
      <c r="EM64" s="287"/>
      <c r="EN64" s="287"/>
      <c r="EO64" s="287"/>
      <c r="EP64" s="287"/>
      <c r="EQ64" s="287"/>
      <c r="ER64" s="288"/>
      <c r="ES64" s="241"/>
      <c r="ET64" s="242"/>
      <c r="EU64" s="242"/>
      <c r="EV64" s="169"/>
      <c r="EW64" s="169"/>
      <c r="EX64" s="169"/>
      <c r="EY64" s="251"/>
      <c r="EZ64" s="251"/>
      <c r="FA64" s="293"/>
      <c r="FB64" s="242"/>
      <c r="FC64" s="242"/>
      <c r="FD64" s="242"/>
      <c r="FE64" s="169"/>
      <c r="FF64" s="169"/>
      <c r="FG64" s="169"/>
      <c r="FH64" s="251"/>
      <c r="FI64" s="251"/>
      <c r="FJ64" s="282"/>
      <c r="FK64" s="169"/>
      <c r="FL64" s="169"/>
      <c r="FM64" s="169"/>
      <c r="FN64" s="169"/>
      <c r="FO64" s="169"/>
      <c r="FP64" s="169"/>
      <c r="FQ64" s="180"/>
      <c r="FR64" s="169"/>
      <c r="FS64" s="177"/>
      <c r="FT64" s="169"/>
      <c r="FU64" s="169"/>
      <c r="FV64" s="183"/>
      <c r="FX64" s="25"/>
      <c r="FY64" s="169"/>
      <c r="FZ64" s="169"/>
      <c r="GA64" s="169"/>
      <c r="GB64" s="169"/>
      <c r="GC64" s="170"/>
      <c r="GD64" s="170"/>
      <c r="GE64" s="170"/>
      <c r="GF64" s="170"/>
      <c r="GG64" s="170"/>
      <c r="GH64" s="170"/>
      <c r="GI64" s="170"/>
      <c r="GJ64" s="169"/>
      <c r="GK64" s="169"/>
      <c r="GL64" s="19"/>
      <c r="GM64" s="19"/>
      <c r="GN64" s="7"/>
      <c r="GO64" s="8"/>
      <c r="GP64"/>
      <c r="GQ64"/>
      <c r="GR64"/>
      <c r="GS64" s="42"/>
      <c r="GV64"/>
      <c r="GW64"/>
      <c r="GX64"/>
      <c r="GY64"/>
    </row>
    <row r="65" spans="4:209" ht="6" customHeight="1" thickBot="1" x14ac:dyDescent="0.25">
      <c r="D65" s="285"/>
      <c r="E65" s="187"/>
      <c r="F65" s="233"/>
      <c r="G65" s="233"/>
      <c r="H65" s="233"/>
      <c r="I65" s="233"/>
      <c r="J65" s="233"/>
      <c r="K65" s="233"/>
      <c r="L65" s="234"/>
      <c r="M65" s="237"/>
      <c r="N65" s="222"/>
      <c r="O65" s="222"/>
      <c r="P65" s="214"/>
      <c r="Q65" s="214"/>
      <c r="R65" s="214"/>
      <c r="S65" s="217"/>
      <c r="T65" s="217"/>
      <c r="U65" s="217"/>
      <c r="V65" s="286"/>
      <c r="W65" s="287"/>
      <c r="X65" s="287"/>
      <c r="Y65" s="287"/>
      <c r="Z65" s="287"/>
      <c r="AA65" s="287"/>
      <c r="AB65" s="287"/>
      <c r="AC65" s="287"/>
      <c r="AD65" s="288"/>
      <c r="AE65" s="243"/>
      <c r="AF65" s="244"/>
      <c r="AG65" s="244"/>
      <c r="AH65" s="187"/>
      <c r="AI65" s="187"/>
      <c r="AJ65" s="187"/>
      <c r="AK65" s="252"/>
      <c r="AL65" s="252"/>
      <c r="AM65" s="294"/>
      <c r="AN65" s="244"/>
      <c r="AO65" s="244"/>
      <c r="AP65" s="244"/>
      <c r="AQ65" s="187"/>
      <c r="AR65" s="187"/>
      <c r="AS65" s="187"/>
      <c r="AT65" s="252"/>
      <c r="AU65" s="252"/>
      <c r="AV65" s="283"/>
      <c r="AW65" s="187"/>
      <c r="AX65" s="187"/>
      <c r="AY65" s="187"/>
      <c r="AZ65" s="187"/>
      <c r="BA65" s="187"/>
      <c r="BB65" s="187"/>
      <c r="BC65" s="191"/>
      <c r="BD65" s="187"/>
      <c r="BE65" s="190"/>
      <c r="BF65" s="187"/>
      <c r="BG65" s="187"/>
      <c r="BH65" s="188"/>
      <c r="BI65" s="24"/>
      <c r="BJ65" s="24"/>
      <c r="BK65" s="285"/>
      <c r="BL65" s="187"/>
      <c r="BM65" s="233"/>
      <c r="BN65" s="233"/>
      <c r="BO65" s="233"/>
      <c r="BP65" s="233"/>
      <c r="BQ65" s="233"/>
      <c r="BR65" s="233"/>
      <c r="BS65" s="234"/>
      <c r="BT65" s="237"/>
      <c r="BU65" s="222"/>
      <c r="BV65" s="222"/>
      <c r="BW65" s="214"/>
      <c r="BX65" s="214"/>
      <c r="BY65" s="214"/>
      <c r="BZ65" s="217"/>
      <c r="CA65" s="217"/>
      <c r="CB65" s="217"/>
      <c r="CC65" s="286"/>
      <c r="CD65" s="287"/>
      <c r="CE65" s="287"/>
      <c r="CF65" s="287"/>
      <c r="CG65" s="287"/>
      <c r="CH65" s="287"/>
      <c r="CI65" s="287"/>
      <c r="CJ65" s="287"/>
      <c r="CK65" s="288"/>
      <c r="CL65" s="243"/>
      <c r="CM65" s="244"/>
      <c r="CN65" s="244"/>
      <c r="CO65" s="187"/>
      <c r="CP65" s="187"/>
      <c r="CQ65" s="187"/>
      <c r="CR65" s="252"/>
      <c r="CS65" s="252"/>
      <c r="CT65" s="294"/>
      <c r="CU65" s="244"/>
      <c r="CV65" s="244"/>
      <c r="CW65" s="244"/>
      <c r="CX65" s="187"/>
      <c r="CY65" s="187"/>
      <c r="CZ65" s="187"/>
      <c r="DA65" s="252"/>
      <c r="DB65" s="252"/>
      <c r="DC65" s="283"/>
      <c r="DD65" s="187"/>
      <c r="DE65" s="187"/>
      <c r="DF65" s="187"/>
      <c r="DG65" s="187"/>
      <c r="DH65" s="187"/>
      <c r="DI65" s="187"/>
      <c r="DJ65" s="191"/>
      <c r="DK65" s="187"/>
      <c r="DL65" s="190"/>
      <c r="DM65" s="187"/>
      <c r="DN65" s="187"/>
      <c r="DO65" s="188"/>
      <c r="DP65" s="25"/>
      <c r="DQ65" s="25"/>
      <c r="DR65" s="285"/>
      <c r="DS65" s="187"/>
      <c r="DT65" s="233"/>
      <c r="DU65" s="233"/>
      <c r="DV65" s="233"/>
      <c r="DW65" s="233"/>
      <c r="DX65" s="233"/>
      <c r="DY65" s="233"/>
      <c r="DZ65" s="234"/>
      <c r="EA65" s="237"/>
      <c r="EB65" s="222"/>
      <c r="EC65" s="222"/>
      <c r="ED65" s="214"/>
      <c r="EE65" s="214"/>
      <c r="EF65" s="214"/>
      <c r="EG65" s="217"/>
      <c r="EH65" s="217"/>
      <c r="EI65" s="217"/>
      <c r="EJ65" s="286"/>
      <c r="EK65" s="287"/>
      <c r="EL65" s="287"/>
      <c r="EM65" s="287"/>
      <c r="EN65" s="287"/>
      <c r="EO65" s="287"/>
      <c r="EP65" s="287"/>
      <c r="EQ65" s="287"/>
      <c r="ER65" s="288"/>
      <c r="ES65" s="243"/>
      <c r="ET65" s="244"/>
      <c r="EU65" s="244"/>
      <c r="EV65" s="187"/>
      <c r="EW65" s="187"/>
      <c r="EX65" s="187"/>
      <c r="EY65" s="252"/>
      <c r="EZ65" s="252"/>
      <c r="FA65" s="294"/>
      <c r="FB65" s="244"/>
      <c r="FC65" s="244"/>
      <c r="FD65" s="244"/>
      <c r="FE65" s="187"/>
      <c r="FF65" s="187"/>
      <c r="FG65" s="187"/>
      <c r="FH65" s="252"/>
      <c r="FI65" s="252"/>
      <c r="FJ65" s="283"/>
      <c r="FK65" s="187"/>
      <c r="FL65" s="187"/>
      <c r="FM65" s="187"/>
      <c r="FN65" s="187"/>
      <c r="FO65" s="187"/>
      <c r="FP65" s="187"/>
      <c r="FQ65" s="191"/>
      <c r="FR65" s="187"/>
      <c r="FS65" s="190"/>
      <c r="FT65" s="187"/>
      <c r="FU65" s="187"/>
      <c r="FV65" s="188"/>
      <c r="FX65" s="25"/>
      <c r="FY65" s="169"/>
      <c r="FZ65" s="169"/>
      <c r="GA65" s="169"/>
      <c r="GB65" s="169"/>
      <c r="GC65" s="170"/>
      <c r="GD65" s="170"/>
      <c r="GE65" s="170"/>
      <c r="GF65" s="170"/>
      <c r="GG65" s="170"/>
      <c r="GH65" s="170"/>
      <c r="GI65" s="170"/>
      <c r="GJ65" s="169"/>
      <c r="GK65" s="169"/>
      <c r="GL65"/>
      <c r="GM65"/>
      <c r="GN65"/>
      <c r="GO65" s="21"/>
      <c r="GP65" s="58"/>
      <c r="GQ65" s="58"/>
      <c r="GR65" s="48"/>
      <c r="GS65" s="49"/>
      <c r="GV65"/>
      <c r="GW65"/>
      <c r="GX65"/>
      <c r="GY65"/>
    </row>
    <row r="66" spans="4:209" ht="6" customHeight="1" thickTop="1" x14ac:dyDescent="0.2">
      <c r="D66" s="284">
        <v>3</v>
      </c>
      <c r="E66" s="172"/>
      <c r="F66" s="233" t="s">
        <v>140</v>
      </c>
      <c r="G66" s="233"/>
      <c r="H66" s="233"/>
      <c r="I66" s="233"/>
      <c r="J66" s="233"/>
      <c r="K66" s="233"/>
      <c r="L66" s="234"/>
      <c r="M66" s="237">
        <f>IF(AK58="","",AK58)</f>
        <v>0</v>
      </c>
      <c r="N66" s="222"/>
      <c r="O66" s="222"/>
      <c r="P66" s="213" t="s">
        <v>12</v>
      </c>
      <c r="Q66" s="214"/>
      <c r="R66" s="214"/>
      <c r="S66" s="217">
        <f>IF(AE58="","",AE58)</f>
        <v>3</v>
      </c>
      <c r="T66" s="217"/>
      <c r="U66" s="217"/>
      <c r="V66" s="221">
        <f>IF(AK62="","",AK62)</f>
        <v>1</v>
      </c>
      <c r="W66" s="222"/>
      <c r="X66" s="222"/>
      <c r="Y66" s="213" t="s">
        <v>12</v>
      </c>
      <c r="Z66" s="214"/>
      <c r="AA66" s="214"/>
      <c r="AB66" s="217">
        <f>IF(AE62="","",AE62)</f>
        <v>3</v>
      </c>
      <c r="AC66" s="217"/>
      <c r="AD66" s="218"/>
      <c r="AE66" s="270"/>
      <c r="AF66" s="271"/>
      <c r="AG66" s="271"/>
      <c r="AH66" s="271"/>
      <c r="AI66" s="271"/>
      <c r="AJ66" s="271"/>
      <c r="AK66" s="271"/>
      <c r="AL66" s="271"/>
      <c r="AM66" s="271"/>
      <c r="AN66" s="239">
        <v>1</v>
      </c>
      <c r="AO66" s="240"/>
      <c r="AP66" s="240"/>
      <c r="AQ66" s="172" t="s">
        <v>12</v>
      </c>
      <c r="AR66" s="172"/>
      <c r="AS66" s="172"/>
      <c r="AT66" s="250">
        <v>3</v>
      </c>
      <c r="AU66" s="250"/>
      <c r="AV66" s="281"/>
      <c r="AW66" s="172">
        <f>IF(AND(V66="",AE66="",AN66="",M66=""),"",IF(V66=3,1,0)+IF(AE66=3,1,0)+IF(AN66=3,1,0)+IF(M66=3,1,0))</f>
        <v>0</v>
      </c>
      <c r="AX66" s="172"/>
      <c r="AY66" s="172" t="s">
        <v>12</v>
      </c>
      <c r="AZ66" s="172"/>
      <c r="BA66" s="172">
        <f>IF(AND(AB66="",AK66="",AT66="",S66=""),"",IF(AB66=3,1,0)+IF(AK66=3,1,0)+IF(AT66=3,1,0)+IF(S66=3,1,0))</f>
        <v>3</v>
      </c>
      <c r="BB66" s="172"/>
      <c r="BC66" s="179">
        <f>IF(AW66="","",AW66*2+BA66)</f>
        <v>3</v>
      </c>
      <c r="BD66" s="172"/>
      <c r="BE66" s="176"/>
      <c r="BF66" s="172">
        <f>IF(BC66="","",RANK(BC66,BC58:BE73))</f>
        <v>4</v>
      </c>
      <c r="BG66" s="172"/>
      <c r="BH66" s="182"/>
      <c r="BK66" s="284">
        <v>3</v>
      </c>
      <c r="BL66" s="172"/>
      <c r="BM66" s="233" t="s">
        <v>137</v>
      </c>
      <c r="BN66" s="233"/>
      <c r="BO66" s="233"/>
      <c r="BP66" s="233"/>
      <c r="BQ66" s="233"/>
      <c r="BR66" s="233"/>
      <c r="BS66" s="234"/>
      <c r="BT66" s="237">
        <f>IF(CR58="","",CR58)</f>
        <v>0</v>
      </c>
      <c r="BU66" s="222"/>
      <c r="BV66" s="222"/>
      <c r="BW66" s="213" t="s">
        <v>12</v>
      </c>
      <c r="BX66" s="214"/>
      <c r="BY66" s="214"/>
      <c r="BZ66" s="217">
        <f>IF(CL58="","",CL58)</f>
        <v>3</v>
      </c>
      <c r="CA66" s="217"/>
      <c r="CB66" s="217"/>
      <c r="CC66" s="221">
        <f>IF(CR62="","",CR62)</f>
        <v>0</v>
      </c>
      <c r="CD66" s="222"/>
      <c r="CE66" s="222"/>
      <c r="CF66" s="213" t="s">
        <v>12</v>
      </c>
      <c r="CG66" s="214"/>
      <c r="CH66" s="214"/>
      <c r="CI66" s="217">
        <f>IF(CL62="","",CL62)</f>
        <v>3</v>
      </c>
      <c r="CJ66" s="217"/>
      <c r="CK66" s="218"/>
      <c r="CL66" s="270"/>
      <c r="CM66" s="271"/>
      <c r="CN66" s="271"/>
      <c r="CO66" s="271"/>
      <c r="CP66" s="271"/>
      <c r="CQ66" s="271"/>
      <c r="CR66" s="271"/>
      <c r="CS66" s="271"/>
      <c r="CT66" s="271"/>
      <c r="CU66" s="239">
        <v>0</v>
      </c>
      <c r="CV66" s="240"/>
      <c r="CW66" s="240"/>
      <c r="CX66" s="172" t="s">
        <v>12</v>
      </c>
      <c r="CY66" s="172"/>
      <c r="CZ66" s="172"/>
      <c r="DA66" s="250">
        <v>3</v>
      </c>
      <c r="DB66" s="250"/>
      <c r="DC66" s="281"/>
      <c r="DD66" s="172">
        <f>IF(AND(CC66="",CL66="",CU66="",BT66=""),"",IF(CC66=3,1,0)+IF(CL66=3,1,0)+IF(CU66=3,1,0)+IF(BT66=3,1,0))</f>
        <v>0</v>
      </c>
      <c r="DE66" s="172"/>
      <c r="DF66" s="172" t="s">
        <v>12</v>
      </c>
      <c r="DG66" s="172"/>
      <c r="DH66" s="172">
        <f>IF(AND(CI66="",CR66="",DA66="",BZ66=""),"",IF(CI66=3,1,0)+IF(CR66=3,1,0)+IF(DA66=3,1,0)+IF(BZ66=3,1,0))</f>
        <v>3</v>
      </c>
      <c r="DI66" s="172"/>
      <c r="DJ66" s="179">
        <f>IF(DD66="","",DD66*2+DH66)</f>
        <v>3</v>
      </c>
      <c r="DK66" s="172"/>
      <c r="DL66" s="176"/>
      <c r="DM66" s="172">
        <f>IF(DJ66="","",RANK(DJ66,DJ58:DL73))</f>
        <v>4</v>
      </c>
      <c r="DN66" s="172"/>
      <c r="DO66" s="182"/>
      <c r="DR66" s="284">
        <v>3</v>
      </c>
      <c r="DS66" s="172"/>
      <c r="DT66" s="233" t="s">
        <v>156</v>
      </c>
      <c r="DU66" s="233"/>
      <c r="DV66" s="233"/>
      <c r="DW66" s="233"/>
      <c r="DX66" s="233"/>
      <c r="DY66" s="233"/>
      <c r="DZ66" s="234"/>
      <c r="EA66" s="237">
        <f>IF(EY58="","",EY58)</f>
        <v>0</v>
      </c>
      <c r="EB66" s="222"/>
      <c r="EC66" s="222"/>
      <c r="ED66" s="213" t="s">
        <v>12</v>
      </c>
      <c r="EE66" s="214"/>
      <c r="EF66" s="214"/>
      <c r="EG66" s="217">
        <f>IF(ES58="","",ES58)</f>
        <v>3</v>
      </c>
      <c r="EH66" s="217"/>
      <c r="EI66" s="217"/>
      <c r="EJ66" s="221">
        <f>IF(EY62="","",EY62)</f>
        <v>3</v>
      </c>
      <c r="EK66" s="222"/>
      <c r="EL66" s="222"/>
      <c r="EM66" s="213" t="s">
        <v>12</v>
      </c>
      <c r="EN66" s="214"/>
      <c r="EO66" s="214"/>
      <c r="EP66" s="217">
        <f>IF(ES62="","",ES62)</f>
        <v>0</v>
      </c>
      <c r="EQ66" s="217"/>
      <c r="ER66" s="218"/>
      <c r="ES66" s="270"/>
      <c r="ET66" s="271"/>
      <c r="EU66" s="271"/>
      <c r="EV66" s="271"/>
      <c r="EW66" s="271"/>
      <c r="EX66" s="271"/>
      <c r="EY66" s="271"/>
      <c r="EZ66" s="271"/>
      <c r="FA66" s="271"/>
      <c r="FB66" s="239">
        <v>3</v>
      </c>
      <c r="FC66" s="240"/>
      <c r="FD66" s="240"/>
      <c r="FE66" s="172" t="s">
        <v>12</v>
      </c>
      <c r="FF66" s="172"/>
      <c r="FG66" s="172"/>
      <c r="FH66" s="250">
        <v>1</v>
      </c>
      <c r="FI66" s="250"/>
      <c r="FJ66" s="281"/>
      <c r="FK66" s="172">
        <f>IF(AND(EJ66="",ES66="",FB66="",EA66=""),"",IF(EJ66=3,1,0)+IF(ES66=3,1,0)+IF(FB66=3,1,0)+IF(EA66=3,1,0))</f>
        <v>2</v>
      </c>
      <c r="FL66" s="172"/>
      <c r="FM66" s="172" t="s">
        <v>12</v>
      </c>
      <c r="FN66" s="172"/>
      <c r="FO66" s="172">
        <f>IF(AND(EP66="",EY66="",FH66="",EG66=""),"",IF(EP66=3,1,0)+IF(EY66=3,1,0)+IF(FH66=3,1,0)+IF(EG66=3,1,0))</f>
        <v>1</v>
      </c>
      <c r="FP66" s="172"/>
      <c r="FQ66" s="179">
        <f>IF(FK66="","",FK66*2+FO66)</f>
        <v>5</v>
      </c>
      <c r="FR66" s="172"/>
      <c r="FS66" s="176"/>
      <c r="FT66" s="172">
        <f>IF(FQ66="","",RANK(FQ66,FQ58:FS73))</f>
        <v>2</v>
      </c>
      <c r="FU66" s="172"/>
      <c r="FV66" s="182"/>
      <c r="FX66" s="25"/>
      <c r="FY66" s="169" t="s">
        <v>29</v>
      </c>
      <c r="FZ66" s="169"/>
      <c r="GA66" s="169" t="s">
        <v>13</v>
      </c>
      <c r="GB66" s="169"/>
      <c r="GC66" s="170" t="s">
        <v>138</v>
      </c>
      <c r="GD66" s="170"/>
      <c r="GE66" s="170"/>
      <c r="GF66" s="170"/>
      <c r="GG66" s="170"/>
      <c r="GH66" s="170"/>
      <c r="GI66" s="170"/>
      <c r="GJ66" s="169" t="s">
        <v>14</v>
      </c>
      <c r="GK66" s="169"/>
      <c r="GO66" s="47"/>
      <c r="GP66" s="1"/>
      <c r="GQ66" s="1"/>
      <c r="GT66" s="1"/>
      <c r="GU66" s="1"/>
      <c r="GV66"/>
      <c r="GW66"/>
      <c r="GX66"/>
      <c r="GY66"/>
    </row>
    <row r="67" spans="4:209" ht="6" customHeight="1" thickBot="1" x14ac:dyDescent="0.25">
      <c r="D67" s="231"/>
      <c r="E67" s="169"/>
      <c r="F67" s="233"/>
      <c r="G67" s="233"/>
      <c r="H67" s="233"/>
      <c r="I67" s="233"/>
      <c r="J67" s="233"/>
      <c r="K67" s="233"/>
      <c r="L67" s="234"/>
      <c r="M67" s="237"/>
      <c r="N67" s="222"/>
      <c r="O67" s="222"/>
      <c r="P67" s="214"/>
      <c r="Q67" s="214"/>
      <c r="R67" s="214"/>
      <c r="S67" s="217"/>
      <c r="T67" s="217"/>
      <c r="U67" s="217"/>
      <c r="V67" s="221"/>
      <c r="W67" s="222"/>
      <c r="X67" s="222"/>
      <c r="Y67" s="214"/>
      <c r="Z67" s="214"/>
      <c r="AA67" s="214"/>
      <c r="AB67" s="217"/>
      <c r="AC67" s="217"/>
      <c r="AD67" s="218"/>
      <c r="AE67" s="270"/>
      <c r="AF67" s="271"/>
      <c r="AG67" s="271"/>
      <c r="AH67" s="271"/>
      <c r="AI67" s="271"/>
      <c r="AJ67" s="271"/>
      <c r="AK67" s="271"/>
      <c r="AL67" s="271"/>
      <c r="AM67" s="271"/>
      <c r="AN67" s="241"/>
      <c r="AO67" s="242"/>
      <c r="AP67" s="242"/>
      <c r="AQ67" s="169"/>
      <c r="AR67" s="169"/>
      <c r="AS67" s="169"/>
      <c r="AT67" s="251"/>
      <c r="AU67" s="251"/>
      <c r="AV67" s="282"/>
      <c r="AW67" s="169"/>
      <c r="AX67" s="169"/>
      <c r="AY67" s="169"/>
      <c r="AZ67" s="169"/>
      <c r="BA67" s="169"/>
      <c r="BB67" s="169"/>
      <c r="BC67" s="180"/>
      <c r="BD67" s="169"/>
      <c r="BE67" s="177"/>
      <c r="BF67" s="169"/>
      <c r="BG67" s="169"/>
      <c r="BH67" s="183"/>
      <c r="BK67" s="231"/>
      <c r="BL67" s="169"/>
      <c r="BM67" s="233"/>
      <c r="BN67" s="233"/>
      <c r="BO67" s="233"/>
      <c r="BP67" s="233"/>
      <c r="BQ67" s="233"/>
      <c r="BR67" s="233"/>
      <c r="BS67" s="234"/>
      <c r="BT67" s="237"/>
      <c r="BU67" s="222"/>
      <c r="BV67" s="222"/>
      <c r="BW67" s="214"/>
      <c r="BX67" s="214"/>
      <c r="BY67" s="214"/>
      <c r="BZ67" s="217"/>
      <c r="CA67" s="217"/>
      <c r="CB67" s="217"/>
      <c r="CC67" s="221"/>
      <c r="CD67" s="222"/>
      <c r="CE67" s="222"/>
      <c r="CF67" s="214"/>
      <c r="CG67" s="214"/>
      <c r="CH67" s="214"/>
      <c r="CI67" s="217"/>
      <c r="CJ67" s="217"/>
      <c r="CK67" s="218"/>
      <c r="CL67" s="270"/>
      <c r="CM67" s="271"/>
      <c r="CN67" s="271"/>
      <c r="CO67" s="271"/>
      <c r="CP67" s="271"/>
      <c r="CQ67" s="271"/>
      <c r="CR67" s="271"/>
      <c r="CS67" s="271"/>
      <c r="CT67" s="271"/>
      <c r="CU67" s="241"/>
      <c r="CV67" s="242"/>
      <c r="CW67" s="242"/>
      <c r="CX67" s="169"/>
      <c r="CY67" s="169"/>
      <c r="CZ67" s="169"/>
      <c r="DA67" s="251"/>
      <c r="DB67" s="251"/>
      <c r="DC67" s="282"/>
      <c r="DD67" s="169"/>
      <c r="DE67" s="169"/>
      <c r="DF67" s="169"/>
      <c r="DG67" s="169"/>
      <c r="DH67" s="169"/>
      <c r="DI67" s="169"/>
      <c r="DJ67" s="180"/>
      <c r="DK67" s="169"/>
      <c r="DL67" s="177"/>
      <c r="DM67" s="169"/>
      <c r="DN67" s="169"/>
      <c r="DO67" s="183"/>
      <c r="DR67" s="231"/>
      <c r="DS67" s="169"/>
      <c r="DT67" s="233"/>
      <c r="DU67" s="233"/>
      <c r="DV67" s="233"/>
      <c r="DW67" s="233"/>
      <c r="DX67" s="233"/>
      <c r="DY67" s="233"/>
      <c r="DZ67" s="234"/>
      <c r="EA67" s="237"/>
      <c r="EB67" s="222"/>
      <c r="EC67" s="222"/>
      <c r="ED67" s="214"/>
      <c r="EE67" s="214"/>
      <c r="EF67" s="214"/>
      <c r="EG67" s="217"/>
      <c r="EH67" s="217"/>
      <c r="EI67" s="217"/>
      <c r="EJ67" s="221"/>
      <c r="EK67" s="222"/>
      <c r="EL67" s="222"/>
      <c r="EM67" s="214"/>
      <c r="EN67" s="214"/>
      <c r="EO67" s="214"/>
      <c r="EP67" s="217"/>
      <c r="EQ67" s="217"/>
      <c r="ER67" s="218"/>
      <c r="ES67" s="270"/>
      <c r="ET67" s="271"/>
      <c r="EU67" s="271"/>
      <c r="EV67" s="271"/>
      <c r="EW67" s="271"/>
      <c r="EX67" s="271"/>
      <c r="EY67" s="271"/>
      <c r="EZ67" s="271"/>
      <c r="FA67" s="271"/>
      <c r="FB67" s="241"/>
      <c r="FC67" s="242"/>
      <c r="FD67" s="242"/>
      <c r="FE67" s="169"/>
      <c r="FF67" s="169"/>
      <c r="FG67" s="169"/>
      <c r="FH67" s="251"/>
      <c r="FI67" s="251"/>
      <c r="FJ67" s="282"/>
      <c r="FK67" s="169"/>
      <c r="FL67" s="169"/>
      <c r="FM67" s="169"/>
      <c r="FN67" s="169"/>
      <c r="FO67" s="169"/>
      <c r="FP67" s="169"/>
      <c r="FQ67" s="180"/>
      <c r="FR67" s="169"/>
      <c r="FS67" s="177"/>
      <c r="FT67" s="169"/>
      <c r="FU67" s="169"/>
      <c r="FV67" s="183"/>
      <c r="FX67" s="25"/>
      <c r="FY67" s="169"/>
      <c r="FZ67" s="169"/>
      <c r="GA67" s="169"/>
      <c r="GB67" s="169"/>
      <c r="GC67" s="170"/>
      <c r="GD67" s="170"/>
      <c r="GE67" s="170"/>
      <c r="GF67" s="170"/>
      <c r="GG67" s="170"/>
      <c r="GH67" s="170"/>
      <c r="GI67" s="170"/>
      <c r="GJ67" s="169"/>
      <c r="GK67" s="169"/>
      <c r="GL67" s="48"/>
      <c r="GM67" s="48"/>
      <c r="GN67" s="58"/>
      <c r="GO67" s="59"/>
      <c r="GP67"/>
      <c r="GQ67"/>
      <c r="GR67"/>
      <c r="GS67"/>
      <c r="GT67" s="1"/>
      <c r="GU67" s="1"/>
      <c r="GV67"/>
      <c r="GW67"/>
      <c r="GX67"/>
      <c r="GY67"/>
    </row>
    <row r="68" spans="4:209" ht="6" customHeight="1" thickTop="1" x14ac:dyDescent="0.2">
      <c r="D68" s="231"/>
      <c r="E68" s="169"/>
      <c r="F68" s="233"/>
      <c r="G68" s="233"/>
      <c r="H68" s="233"/>
      <c r="I68" s="233"/>
      <c r="J68" s="233"/>
      <c r="K68" s="233"/>
      <c r="L68" s="234"/>
      <c r="M68" s="237"/>
      <c r="N68" s="222"/>
      <c r="O68" s="222"/>
      <c r="P68" s="214"/>
      <c r="Q68" s="214"/>
      <c r="R68" s="214"/>
      <c r="S68" s="217"/>
      <c r="T68" s="217"/>
      <c r="U68" s="217"/>
      <c r="V68" s="221"/>
      <c r="W68" s="222"/>
      <c r="X68" s="222"/>
      <c r="Y68" s="214"/>
      <c r="Z68" s="214"/>
      <c r="AA68" s="214"/>
      <c r="AB68" s="217"/>
      <c r="AC68" s="217"/>
      <c r="AD68" s="218"/>
      <c r="AE68" s="270"/>
      <c r="AF68" s="271"/>
      <c r="AG68" s="271"/>
      <c r="AH68" s="271"/>
      <c r="AI68" s="271"/>
      <c r="AJ68" s="271"/>
      <c r="AK68" s="271"/>
      <c r="AL68" s="271"/>
      <c r="AM68" s="271"/>
      <c r="AN68" s="241"/>
      <c r="AO68" s="242"/>
      <c r="AP68" s="242"/>
      <c r="AQ68" s="169"/>
      <c r="AR68" s="169"/>
      <c r="AS68" s="169"/>
      <c r="AT68" s="251"/>
      <c r="AU68" s="251"/>
      <c r="AV68" s="282"/>
      <c r="AW68" s="169"/>
      <c r="AX68" s="169"/>
      <c r="AY68" s="169"/>
      <c r="AZ68" s="169"/>
      <c r="BA68" s="169"/>
      <c r="BB68" s="169"/>
      <c r="BC68" s="180"/>
      <c r="BD68" s="169"/>
      <c r="BE68" s="177"/>
      <c r="BF68" s="169"/>
      <c r="BG68" s="169"/>
      <c r="BH68" s="183"/>
      <c r="BK68" s="231"/>
      <c r="BL68" s="169"/>
      <c r="BM68" s="233"/>
      <c r="BN68" s="233"/>
      <c r="BO68" s="233"/>
      <c r="BP68" s="233"/>
      <c r="BQ68" s="233"/>
      <c r="BR68" s="233"/>
      <c r="BS68" s="234"/>
      <c r="BT68" s="237"/>
      <c r="BU68" s="222"/>
      <c r="BV68" s="222"/>
      <c r="BW68" s="214"/>
      <c r="BX68" s="214"/>
      <c r="BY68" s="214"/>
      <c r="BZ68" s="217"/>
      <c r="CA68" s="217"/>
      <c r="CB68" s="217"/>
      <c r="CC68" s="221"/>
      <c r="CD68" s="222"/>
      <c r="CE68" s="222"/>
      <c r="CF68" s="214"/>
      <c r="CG68" s="214"/>
      <c r="CH68" s="214"/>
      <c r="CI68" s="217"/>
      <c r="CJ68" s="217"/>
      <c r="CK68" s="218"/>
      <c r="CL68" s="270"/>
      <c r="CM68" s="271"/>
      <c r="CN68" s="271"/>
      <c r="CO68" s="271"/>
      <c r="CP68" s="271"/>
      <c r="CQ68" s="271"/>
      <c r="CR68" s="271"/>
      <c r="CS68" s="271"/>
      <c r="CT68" s="271"/>
      <c r="CU68" s="241"/>
      <c r="CV68" s="242"/>
      <c r="CW68" s="242"/>
      <c r="CX68" s="169"/>
      <c r="CY68" s="169"/>
      <c r="CZ68" s="169"/>
      <c r="DA68" s="251"/>
      <c r="DB68" s="251"/>
      <c r="DC68" s="282"/>
      <c r="DD68" s="169"/>
      <c r="DE68" s="169"/>
      <c r="DF68" s="169"/>
      <c r="DG68" s="169"/>
      <c r="DH68" s="169"/>
      <c r="DI68" s="169"/>
      <c r="DJ68" s="180"/>
      <c r="DK68" s="169"/>
      <c r="DL68" s="177"/>
      <c r="DM68" s="169"/>
      <c r="DN68" s="169"/>
      <c r="DO68" s="183"/>
      <c r="DP68" s="24"/>
      <c r="DQ68" s="24"/>
      <c r="DR68" s="231"/>
      <c r="DS68" s="169"/>
      <c r="DT68" s="233"/>
      <c r="DU68" s="233"/>
      <c r="DV68" s="233"/>
      <c r="DW68" s="233"/>
      <c r="DX68" s="233"/>
      <c r="DY68" s="233"/>
      <c r="DZ68" s="234"/>
      <c r="EA68" s="237"/>
      <c r="EB68" s="222"/>
      <c r="EC68" s="222"/>
      <c r="ED68" s="214"/>
      <c r="EE68" s="214"/>
      <c r="EF68" s="214"/>
      <c r="EG68" s="217"/>
      <c r="EH68" s="217"/>
      <c r="EI68" s="217"/>
      <c r="EJ68" s="221"/>
      <c r="EK68" s="222"/>
      <c r="EL68" s="222"/>
      <c r="EM68" s="214"/>
      <c r="EN68" s="214"/>
      <c r="EO68" s="214"/>
      <c r="EP68" s="217"/>
      <c r="EQ68" s="217"/>
      <c r="ER68" s="218"/>
      <c r="ES68" s="270"/>
      <c r="ET68" s="271"/>
      <c r="EU68" s="271"/>
      <c r="EV68" s="271"/>
      <c r="EW68" s="271"/>
      <c r="EX68" s="271"/>
      <c r="EY68" s="271"/>
      <c r="EZ68" s="271"/>
      <c r="FA68" s="271"/>
      <c r="FB68" s="241"/>
      <c r="FC68" s="242"/>
      <c r="FD68" s="242"/>
      <c r="FE68" s="169"/>
      <c r="FF68" s="169"/>
      <c r="FG68" s="169"/>
      <c r="FH68" s="251"/>
      <c r="FI68" s="251"/>
      <c r="FJ68" s="282"/>
      <c r="FK68" s="169"/>
      <c r="FL68" s="169"/>
      <c r="FM68" s="169"/>
      <c r="FN68" s="169"/>
      <c r="FO68" s="169"/>
      <c r="FP68" s="169"/>
      <c r="FQ68" s="180"/>
      <c r="FR68" s="169"/>
      <c r="FS68" s="177"/>
      <c r="FT68" s="169"/>
      <c r="FU68" s="169"/>
      <c r="FV68" s="183"/>
      <c r="FX68" s="25"/>
      <c r="FY68" s="169"/>
      <c r="FZ68" s="169"/>
      <c r="GA68" s="169"/>
      <c r="GB68" s="169"/>
      <c r="GC68" s="170"/>
      <c r="GD68" s="170"/>
      <c r="GE68" s="170"/>
      <c r="GF68" s="170"/>
      <c r="GG68" s="170"/>
      <c r="GH68" s="170"/>
      <c r="GI68" s="170"/>
      <c r="GJ68" s="169"/>
      <c r="GK68" s="169"/>
      <c r="GL68"/>
      <c r="GM68"/>
      <c r="GN68" s="1"/>
      <c r="GO68" s="1"/>
      <c r="GP68"/>
      <c r="GQ68"/>
      <c r="GR68"/>
      <c r="GS68"/>
      <c r="GT68"/>
      <c r="GV68"/>
      <c r="GW68"/>
      <c r="GX68"/>
      <c r="GY68"/>
    </row>
    <row r="69" spans="4:209" ht="6" customHeight="1" x14ac:dyDescent="0.2">
      <c r="D69" s="285"/>
      <c r="E69" s="187"/>
      <c r="F69" s="233"/>
      <c r="G69" s="233"/>
      <c r="H69" s="233"/>
      <c r="I69" s="233"/>
      <c r="J69" s="233"/>
      <c r="K69" s="233"/>
      <c r="L69" s="234"/>
      <c r="M69" s="237"/>
      <c r="N69" s="222"/>
      <c r="O69" s="222"/>
      <c r="P69" s="214"/>
      <c r="Q69" s="214"/>
      <c r="R69" s="214"/>
      <c r="S69" s="217"/>
      <c r="T69" s="217"/>
      <c r="U69" s="217"/>
      <c r="V69" s="221"/>
      <c r="W69" s="222"/>
      <c r="X69" s="222"/>
      <c r="Y69" s="214"/>
      <c r="Z69" s="214"/>
      <c r="AA69" s="214"/>
      <c r="AB69" s="217"/>
      <c r="AC69" s="217"/>
      <c r="AD69" s="218"/>
      <c r="AE69" s="270"/>
      <c r="AF69" s="271"/>
      <c r="AG69" s="271"/>
      <c r="AH69" s="271"/>
      <c r="AI69" s="271"/>
      <c r="AJ69" s="271"/>
      <c r="AK69" s="271"/>
      <c r="AL69" s="271"/>
      <c r="AM69" s="271"/>
      <c r="AN69" s="243"/>
      <c r="AO69" s="244"/>
      <c r="AP69" s="244"/>
      <c r="AQ69" s="187"/>
      <c r="AR69" s="187"/>
      <c r="AS69" s="187"/>
      <c r="AT69" s="252"/>
      <c r="AU69" s="252"/>
      <c r="AV69" s="283"/>
      <c r="AW69" s="187"/>
      <c r="AX69" s="187"/>
      <c r="AY69" s="187"/>
      <c r="AZ69" s="187"/>
      <c r="BA69" s="187"/>
      <c r="BB69" s="187"/>
      <c r="BC69" s="191"/>
      <c r="BD69" s="187"/>
      <c r="BE69" s="190"/>
      <c r="BF69" s="187"/>
      <c r="BG69" s="187"/>
      <c r="BH69" s="188"/>
      <c r="BK69" s="285"/>
      <c r="BL69" s="187"/>
      <c r="BM69" s="233"/>
      <c r="BN69" s="233"/>
      <c r="BO69" s="233"/>
      <c r="BP69" s="233"/>
      <c r="BQ69" s="233"/>
      <c r="BR69" s="233"/>
      <c r="BS69" s="234"/>
      <c r="BT69" s="237"/>
      <c r="BU69" s="222"/>
      <c r="BV69" s="222"/>
      <c r="BW69" s="214"/>
      <c r="BX69" s="214"/>
      <c r="BY69" s="214"/>
      <c r="BZ69" s="217"/>
      <c r="CA69" s="217"/>
      <c r="CB69" s="217"/>
      <c r="CC69" s="221"/>
      <c r="CD69" s="222"/>
      <c r="CE69" s="222"/>
      <c r="CF69" s="214"/>
      <c r="CG69" s="214"/>
      <c r="CH69" s="214"/>
      <c r="CI69" s="217"/>
      <c r="CJ69" s="217"/>
      <c r="CK69" s="218"/>
      <c r="CL69" s="270"/>
      <c r="CM69" s="271"/>
      <c r="CN69" s="271"/>
      <c r="CO69" s="271"/>
      <c r="CP69" s="271"/>
      <c r="CQ69" s="271"/>
      <c r="CR69" s="271"/>
      <c r="CS69" s="271"/>
      <c r="CT69" s="271"/>
      <c r="CU69" s="243"/>
      <c r="CV69" s="244"/>
      <c r="CW69" s="244"/>
      <c r="CX69" s="187"/>
      <c r="CY69" s="187"/>
      <c r="CZ69" s="187"/>
      <c r="DA69" s="252"/>
      <c r="DB69" s="252"/>
      <c r="DC69" s="283"/>
      <c r="DD69" s="187"/>
      <c r="DE69" s="187"/>
      <c r="DF69" s="187"/>
      <c r="DG69" s="187"/>
      <c r="DH69" s="187"/>
      <c r="DI69" s="187"/>
      <c r="DJ69" s="191"/>
      <c r="DK69" s="187"/>
      <c r="DL69" s="190"/>
      <c r="DM69" s="187"/>
      <c r="DN69" s="187"/>
      <c r="DO69" s="188"/>
      <c r="DP69" s="24"/>
      <c r="DQ69" s="24"/>
      <c r="DR69" s="285"/>
      <c r="DS69" s="187"/>
      <c r="DT69" s="233"/>
      <c r="DU69" s="233"/>
      <c r="DV69" s="233"/>
      <c r="DW69" s="233"/>
      <c r="DX69" s="233"/>
      <c r="DY69" s="233"/>
      <c r="DZ69" s="234"/>
      <c r="EA69" s="237"/>
      <c r="EB69" s="222"/>
      <c r="EC69" s="222"/>
      <c r="ED69" s="214"/>
      <c r="EE69" s="214"/>
      <c r="EF69" s="214"/>
      <c r="EG69" s="217"/>
      <c r="EH69" s="217"/>
      <c r="EI69" s="217"/>
      <c r="EJ69" s="221"/>
      <c r="EK69" s="222"/>
      <c r="EL69" s="222"/>
      <c r="EM69" s="214"/>
      <c r="EN69" s="214"/>
      <c r="EO69" s="214"/>
      <c r="EP69" s="217"/>
      <c r="EQ69" s="217"/>
      <c r="ER69" s="218"/>
      <c r="ES69" s="270"/>
      <c r="ET69" s="271"/>
      <c r="EU69" s="271"/>
      <c r="EV69" s="271"/>
      <c r="EW69" s="271"/>
      <c r="EX69" s="271"/>
      <c r="EY69" s="271"/>
      <c r="EZ69" s="271"/>
      <c r="FA69" s="271"/>
      <c r="FB69" s="243"/>
      <c r="FC69" s="244"/>
      <c r="FD69" s="244"/>
      <c r="FE69" s="187"/>
      <c r="FF69" s="187"/>
      <c r="FG69" s="187"/>
      <c r="FH69" s="252"/>
      <c r="FI69" s="252"/>
      <c r="FJ69" s="283"/>
      <c r="FK69" s="187"/>
      <c r="FL69" s="187"/>
      <c r="FM69" s="187"/>
      <c r="FN69" s="187"/>
      <c r="FO69" s="187"/>
      <c r="FP69" s="187"/>
      <c r="FQ69" s="191"/>
      <c r="FR69" s="187"/>
      <c r="FS69" s="190"/>
      <c r="FT69" s="187"/>
      <c r="FU69" s="187"/>
      <c r="FV69" s="188"/>
      <c r="FX69" s="25"/>
      <c r="FY69" s="169"/>
      <c r="FZ69" s="169"/>
      <c r="GA69" s="169"/>
      <c r="GB69" s="169"/>
      <c r="GC69" s="170"/>
      <c r="GD69" s="170"/>
      <c r="GE69" s="170"/>
      <c r="GF69" s="170"/>
      <c r="GG69" s="170"/>
      <c r="GH69" s="170"/>
      <c r="GI69" s="170"/>
      <c r="GJ69" s="169"/>
      <c r="GK69" s="169"/>
      <c r="GL69"/>
      <c r="GM69"/>
      <c r="GN69"/>
      <c r="GO69"/>
      <c r="GP69"/>
      <c r="GQ69"/>
      <c r="GR69"/>
      <c r="GS69"/>
      <c r="GT69"/>
      <c r="GV69"/>
      <c r="GW69"/>
      <c r="GX69"/>
      <c r="GY69"/>
    </row>
    <row r="70" spans="4:209" ht="6" customHeight="1" x14ac:dyDescent="0.2">
      <c r="D70" s="231">
        <v>4</v>
      </c>
      <c r="E70" s="169"/>
      <c r="F70" s="233" t="s">
        <v>153</v>
      </c>
      <c r="G70" s="233"/>
      <c r="H70" s="233"/>
      <c r="I70" s="233"/>
      <c r="J70" s="233"/>
      <c r="K70" s="233"/>
      <c r="L70" s="234"/>
      <c r="M70" s="237">
        <f>IF(AT58="","",AT58)</f>
        <v>3</v>
      </c>
      <c r="N70" s="222"/>
      <c r="O70" s="222"/>
      <c r="P70" s="213" t="s">
        <v>12</v>
      </c>
      <c r="Q70" s="214"/>
      <c r="R70" s="214"/>
      <c r="S70" s="217">
        <f>IF(AN58="","",AN58)</f>
        <v>1</v>
      </c>
      <c r="T70" s="217"/>
      <c r="U70" s="217"/>
      <c r="V70" s="221">
        <f>IF(AT62="","",AT62)</f>
        <v>3</v>
      </c>
      <c r="W70" s="222"/>
      <c r="X70" s="222"/>
      <c r="Y70" s="213" t="s">
        <v>12</v>
      </c>
      <c r="Z70" s="214"/>
      <c r="AA70" s="214"/>
      <c r="AB70" s="217">
        <f>IF(AN62="","",AN62)</f>
        <v>2</v>
      </c>
      <c r="AC70" s="217"/>
      <c r="AD70" s="218"/>
      <c r="AE70" s="221">
        <f>IF(AT66="","",AT66)</f>
        <v>3</v>
      </c>
      <c r="AF70" s="222"/>
      <c r="AG70" s="222"/>
      <c r="AH70" s="213" t="s">
        <v>12</v>
      </c>
      <c r="AI70" s="214"/>
      <c r="AJ70" s="214"/>
      <c r="AK70" s="217">
        <f>IF(AN66="","",AN66)</f>
        <v>1</v>
      </c>
      <c r="AL70" s="217"/>
      <c r="AM70" s="217"/>
      <c r="AN70" s="225"/>
      <c r="AO70" s="226"/>
      <c r="AP70" s="226"/>
      <c r="AQ70" s="226"/>
      <c r="AR70" s="226"/>
      <c r="AS70" s="226"/>
      <c r="AT70" s="226"/>
      <c r="AU70" s="226"/>
      <c r="AV70" s="227"/>
      <c r="AW70" s="172">
        <f>IF(AND(V70="",AE70="",AN70="",M70=""),"",IF(V70=3,1,0)+IF(AE70=3,1,0)+IF(AN70=3,1,0)+IF(M70=3,1,0))</f>
        <v>3</v>
      </c>
      <c r="AX70" s="172"/>
      <c r="AY70" s="172" t="s">
        <v>12</v>
      </c>
      <c r="AZ70" s="172"/>
      <c r="BA70" s="172">
        <f>IF(AND(AB70="",AK70="",AT70="",S70=""),"",IF(AB70=3,1,0)+IF(AK70=3,1,0)+IF(AT70=3,1,0)+IF(S70=3,1,0))</f>
        <v>0</v>
      </c>
      <c r="BB70" s="172"/>
      <c r="BC70" s="179">
        <f>IF(AW70="","",AW70*2+BA70)</f>
        <v>6</v>
      </c>
      <c r="BD70" s="172"/>
      <c r="BE70" s="176"/>
      <c r="BF70" s="172">
        <f>IF(BC70="","",RANK(BC70,BC58:BE73))</f>
        <v>1</v>
      </c>
      <c r="BG70" s="172"/>
      <c r="BH70" s="182"/>
      <c r="BK70" s="231">
        <v>4</v>
      </c>
      <c r="BL70" s="169"/>
      <c r="BM70" s="233" t="s">
        <v>155</v>
      </c>
      <c r="BN70" s="233"/>
      <c r="BO70" s="233"/>
      <c r="BP70" s="233"/>
      <c r="BQ70" s="233"/>
      <c r="BR70" s="233"/>
      <c r="BS70" s="234"/>
      <c r="BT70" s="237">
        <f>IF(DA58="","",DA58)</f>
        <v>2</v>
      </c>
      <c r="BU70" s="222"/>
      <c r="BV70" s="222"/>
      <c r="BW70" s="213" t="s">
        <v>12</v>
      </c>
      <c r="BX70" s="214"/>
      <c r="BY70" s="214"/>
      <c r="BZ70" s="217">
        <f>IF(CU58="","",CU58)</f>
        <v>3</v>
      </c>
      <c r="CA70" s="217"/>
      <c r="CB70" s="217"/>
      <c r="CC70" s="221">
        <f>IF(DA62="","",DA62)</f>
        <v>3</v>
      </c>
      <c r="CD70" s="222"/>
      <c r="CE70" s="222"/>
      <c r="CF70" s="213" t="s">
        <v>12</v>
      </c>
      <c r="CG70" s="214"/>
      <c r="CH70" s="214"/>
      <c r="CI70" s="217">
        <f>IF(CU62="","",CU62)</f>
        <v>2</v>
      </c>
      <c r="CJ70" s="217"/>
      <c r="CK70" s="218"/>
      <c r="CL70" s="221">
        <f>IF(DA66="","",DA66)</f>
        <v>3</v>
      </c>
      <c r="CM70" s="222"/>
      <c r="CN70" s="222"/>
      <c r="CO70" s="213" t="s">
        <v>12</v>
      </c>
      <c r="CP70" s="214"/>
      <c r="CQ70" s="214"/>
      <c r="CR70" s="217">
        <f>IF(CU66="","",CU66)</f>
        <v>0</v>
      </c>
      <c r="CS70" s="217"/>
      <c r="CT70" s="217"/>
      <c r="CU70" s="225"/>
      <c r="CV70" s="226"/>
      <c r="CW70" s="226"/>
      <c r="CX70" s="226"/>
      <c r="CY70" s="226"/>
      <c r="CZ70" s="226"/>
      <c r="DA70" s="226"/>
      <c r="DB70" s="226"/>
      <c r="DC70" s="227"/>
      <c r="DD70" s="172">
        <f>IF(AND(CC70="",CL70="",CU70="",BT70=""),"",IF(CC70=3,1,0)+IF(CL70=3,1,0)+IF(CU70=3,1,0)+IF(BT70=3,1,0))</f>
        <v>2</v>
      </c>
      <c r="DE70" s="172"/>
      <c r="DF70" s="172" t="s">
        <v>12</v>
      </c>
      <c r="DG70" s="172"/>
      <c r="DH70" s="172">
        <f>IF(AND(CI70="",CR70="",DA70="",BZ70=""),"",IF(CI70=3,1,0)+IF(CR70=3,1,0)+IF(DA70=3,1,0)+IF(BZ70=3,1,0))</f>
        <v>1</v>
      </c>
      <c r="DI70" s="172"/>
      <c r="DJ70" s="179">
        <f>IF(DD70="","",DD70*2+DH70)</f>
        <v>5</v>
      </c>
      <c r="DK70" s="172"/>
      <c r="DL70" s="176"/>
      <c r="DM70" s="172">
        <f>IF(DJ70="","",RANK(DJ70,DJ58:DL73))</f>
        <v>2</v>
      </c>
      <c r="DN70" s="172"/>
      <c r="DO70" s="182"/>
      <c r="DP70" s="24"/>
      <c r="DQ70" s="24"/>
      <c r="DR70" s="231">
        <v>4</v>
      </c>
      <c r="DS70" s="169"/>
      <c r="DT70" s="233" t="s">
        <v>157</v>
      </c>
      <c r="DU70" s="233"/>
      <c r="DV70" s="233"/>
      <c r="DW70" s="233"/>
      <c r="DX70" s="233"/>
      <c r="DY70" s="233"/>
      <c r="DZ70" s="234"/>
      <c r="EA70" s="237">
        <f>IF(FH58="","",FH58)</f>
        <v>0</v>
      </c>
      <c r="EB70" s="222"/>
      <c r="EC70" s="222"/>
      <c r="ED70" s="213" t="s">
        <v>12</v>
      </c>
      <c r="EE70" s="214"/>
      <c r="EF70" s="214"/>
      <c r="EG70" s="217">
        <f>IF(FB58="","",FB58)</f>
        <v>3</v>
      </c>
      <c r="EH70" s="217"/>
      <c r="EI70" s="217"/>
      <c r="EJ70" s="221">
        <f>IF(FH62="","",FH62)</f>
        <v>3</v>
      </c>
      <c r="EK70" s="222"/>
      <c r="EL70" s="222"/>
      <c r="EM70" s="213" t="s">
        <v>12</v>
      </c>
      <c r="EN70" s="214"/>
      <c r="EO70" s="214"/>
      <c r="EP70" s="217">
        <f>IF(FB62="","",FB62)</f>
        <v>0</v>
      </c>
      <c r="EQ70" s="217"/>
      <c r="ER70" s="218"/>
      <c r="ES70" s="221">
        <f>IF(FH66="","",FH66)</f>
        <v>1</v>
      </c>
      <c r="ET70" s="222"/>
      <c r="EU70" s="222"/>
      <c r="EV70" s="213" t="s">
        <v>12</v>
      </c>
      <c r="EW70" s="214"/>
      <c r="EX70" s="214"/>
      <c r="EY70" s="217">
        <f>IF(FB66="","",FB66)</f>
        <v>3</v>
      </c>
      <c r="EZ70" s="217"/>
      <c r="FA70" s="217"/>
      <c r="FB70" s="225"/>
      <c r="FC70" s="226"/>
      <c r="FD70" s="226"/>
      <c r="FE70" s="226"/>
      <c r="FF70" s="226"/>
      <c r="FG70" s="226"/>
      <c r="FH70" s="226"/>
      <c r="FI70" s="226"/>
      <c r="FJ70" s="227"/>
      <c r="FK70" s="172">
        <f>IF(AND(EJ70="",ES70="",FB70="",EA70=""),"",IF(EJ70=3,1,0)+IF(ES70=3,1,0)+IF(FB70=3,1,0)+IF(EA70=3,1,0))</f>
        <v>1</v>
      </c>
      <c r="FL70" s="172"/>
      <c r="FM70" s="172" t="s">
        <v>12</v>
      </c>
      <c r="FN70" s="172"/>
      <c r="FO70" s="172">
        <f>IF(AND(EP70="",EY70="",FH70="",EG70=""),"",IF(EP70=3,1,0)+IF(EY70=3,1,0)+IF(FH70=3,1,0)+IF(EG70=3,1,0))</f>
        <v>2</v>
      </c>
      <c r="FP70" s="172"/>
      <c r="FQ70" s="179">
        <f>IF(FK70="","",FK70*2+FO70)</f>
        <v>4</v>
      </c>
      <c r="FR70" s="172"/>
      <c r="FS70" s="176"/>
      <c r="FT70" s="172">
        <f>IF(FQ70="","",RANK(FQ70,FQ58:FS73))</f>
        <v>3</v>
      </c>
      <c r="FU70" s="172"/>
      <c r="FV70" s="182"/>
      <c r="FX70" s="25"/>
      <c r="FY70" s="169"/>
      <c r="FZ70" s="169"/>
      <c r="GA70" s="169"/>
      <c r="GB70" s="169"/>
      <c r="GC70" s="170"/>
      <c r="GD70" s="170"/>
      <c r="GE70" s="170"/>
      <c r="GF70" s="170"/>
      <c r="GG70" s="170"/>
      <c r="GH70" s="170"/>
      <c r="GI70" s="170"/>
      <c r="GJ70" s="169"/>
      <c r="GK70" s="169"/>
      <c r="GP70" s="1"/>
      <c r="GQ70" s="1"/>
      <c r="GV70"/>
      <c r="GW70"/>
      <c r="GX70"/>
      <c r="GY70"/>
    </row>
    <row r="71" spans="4:209" ht="6" customHeight="1" x14ac:dyDescent="0.2">
      <c r="D71" s="231"/>
      <c r="E71" s="169"/>
      <c r="F71" s="233"/>
      <c r="G71" s="233"/>
      <c r="H71" s="233"/>
      <c r="I71" s="233"/>
      <c r="J71" s="233"/>
      <c r="K71" s="233"/>
      <c r="L71" s="234"/>
      <c r="M71" s="237"/>
      <c r="N71" s="222"/>
      <c r="O71" s="222"/>
      <c r="P71" s="214"/>
      <c r="Q71" s="214"/>
      <c r="R71" s="214"/>
      <c r="S71" s="217"/>
      <c r="T71" s="217"/>
      <c r="U71" s="217"/>
      <c r="V71" s="221"/>
      <c r="W71" s="222"/>
      <c r="X71" s="222"/>
      <c r="Y71" s="214"/>
      <c r="Z71" s="214"/>
      <c r="AA71" s="214"/>
      <c r="AB71" s="217"/>
      <c r="AC71" s="217"/>
      <c r="AD71" s="218"/>
      <c r="AE71" s="221"/>
      <c r="AF71" s="222"/>
      <c r="AG71" s="222"/>
      <c r="AH71" s="214"/>
      <c r="AI71" s="214"/>
      <c r="AJ71" s="214"/>
      <c r="AK71" s="217"/>
      <c r="AL71" s="217"/>
      <c r="AM71" s="217"/>
      <c r="AN71" s="225"/>
      <c r="AO71" s="226"/>
      <c r="AP71" s="226"/>
      <c r="AQ71" s="226"/>
      <c r="AR71" s="226"/>
      <c r="AS71" s="226"/>
      <c r="AT71" s="226"/>
      <c r="AU71" s="226"/>
      <c r="AV71" s="227"/>
      <c r="AW71" s="169"/>
      <c r="AX71" s="169"/>
      <c r="AY71" s="169"/>
      <c r="AZ71" s="169"/>
      <c r="BA71" s="169"/>
      <c r="BB71" s="169"/>
      <c r="BC71" s="180"/>
      <c r="BD71" s="169"/>
      <c r="BE71" s="177"/>
      <c r="BF71" s="169"/>
      <c r="BG71" s="169"/>
      <c r="BH71" s="183"/>
      <c r="BK71" s="231"/>
      <c r="BL71" s="169"/>
      <c r="BM71" s="233"/>
      <c r="BN71" s="233"/>
      <c r="BO71" s="233"/>
      <c r="BP71" s="233"/>
      <c r="BQ71" s="233"/>
      <c r="BR71" s="233"/>
      <c r="BS71" s="234"/>
      <c r="BT71" s="237"/>
      <c r="BU71" s="222"/>
      <c r="BV71" s="222"/>
      <c r="BW71" s="214"/>
      <c r="BX71" s="214"/>
      <c r="BY71" s="214"/>
      <c r="BZ71" s="217"/>
      <c r="CA71" s="217"/>
      <c r="CB71" s="217"/>
      <c r="CC71" s="221"/>
      <c r="CD71" s="222"/>
      <c r="CE71" s="222"/>
      <c r="CF71" s="214"/>
      <c r="CG71" s="214"/>
      <c r="CH71" s="214"/>
      <c r="CI71" s="217"/>
      <c r="CJ71" s="217"/>
      <c r="CK71" s="218"/>
      <c r="CL71" s="221"/>
      <c r="CM71" s="222"/>
      <c r="CN71" s="222"/>
      <c r="CO71" s="214"/>
      <c r="CP71" s="214"/>
      <c r="CQ71" s="214"/>
      <c r="CR71" s="217"/>
      <c r="CS71" s="217"/>
      <c r="CT71" s="217"/>
      <c r="CU71" s="225"/>
      <c r="CV71" s="226"/>
      <c r="CW71" s="226"/>
      <c r="CX71" s="226"/>
      <c r="CY71" s="226"/>
      <c r="CZ71" s="226"/>
      <c r="DA71" s="226"/>
      <c r="DB71" s="226"/>
      <c r="DC71" s="227"/>
      <c r="DD71" s="169"/>
      <c r="DE71" s="169"/>
      <c r="DF71" s="169"/>
      <c r="DG71" s="169"/>
      <c r="DH71" s="169"/>
      <c r="DI71" s="169"/>
      <c r="DJ71" s="180"/>
      <c r="DK71" s="169"/>
      <c r="DL71" s="177"/>
      <c r="DM71" s="169"/>
      <c r="DN71" s="169"/>
      <c r="DO71" s="183"/>
      <c r="DP71" s="24"/>
      <c r="DQ71" s="24"/>
      <c r="DR71" s="231"/>
      <c r="DS71" s="169"/>
      <c r="DT71" s="233"/>
      <c r="DU71" s="233"/>
      <c r="DV71" s="233"/>
      <c r="DW71" s="233"/>
      <c r="DX71" s="233"/>
      <c r="DY71" s="233"/>
      <c r="DZ71" s="234"/>
      <c r="EA71" s="237"/>
      <c r="EB71" s="222"/>
      <c r="EC71" s="222"/>
      <c r="ED71" s="214"/>
      <c r="EE71" s="214"/>
      <c r="EF71" s="214"/>
      <c r="EG71" s="217"/>
      <c r="EH71" s="217"/>
      <c r="EI71" s="217"/>
      <c r="EJ71" s="221"/>
      <c r="EK71" s="222"/>
      <c r="EL71" s="222"/>
      <c r="EM71" s="214"/>
      <c r="EN71" s="214"/>
      <c r="EO71" s="214"/>
      <c r="EP71" s="217"/>
      <c r="EQ71" s="217"/>
      <c r="ER71" s="218"/>
      <c r="ES71" s="221"/>
      <c r="ET71" s="222"/>
      <c r="EU71" s="222"/>
      <c r="EV71" s="214"/>
      <c r="EW71" s="214"/>
      <c r="EX71" s="214"/>
      <c r="EY71" s="217"/>
      <c r="EZ71" s="217"/>
      <c r="FA71" s="217"/>
      <c r="FB71" s="225"/>
      <c r="FC71" s="226"/>
      <c r="FD71" s="226"/>
      <c r="FE71" s="226"/>
      <c r="FF71" s="226"/>
      <c r="FG71" s="226"/>
      <c r="FH71" s="226"/>
      <c r="FI71" s="226"/>
      <c r="FJ71" s="227"/>
      <c r="FK71" s="169"/>
      <c r="FL71" s="169"/>
      <c r="FM71" s="169"/>
      <c r="FN71" s="169"/>
      <c r="FO71" s="169"/>
      <c r="FP71" s="169"/>
      <c r="FQ71" s="180"/>
      <c r="FR71" s="169"/>
      <c r="FS71" s="177"/>
      <c r="FT71" s="169"/>
      <c r="FU71" s="169"/>
      <c r="FV71" s="183"/>
      <c r="FX71" s="25"/>
      <c r="FY71" s="169"/>
      <c r="FZ71" s="169"/>
      <c r="GA71" s="169"/>
      <c r="GB71" s="169"/>
      <c r="GC71" s="170"/>
      <c r="GD71" s="170"/>
      <c r="GE71" s="170"/>
      <c r="GF71" s="170"/>
      <c r="GG71" s="170"/>
      <c r="GH71" s="170"/>
      <c r="GI71" s="170"/>
      <c r="GJ71" s="169"/>
      <c r="GK71" s="169"/>
      <c r="GL71"/>
      <c r="GM71"/>
      <c r="GN71" s="1"/>
      <c r="GO71" s="1"/>
      <c r="GP71"/>
      <c r="GQ71"/>
      <c r="GR71"/>
      <c r="GS71"/>
      <c r="GT71"/>
      <c r="GU71"/>
      <c r="GV71"/>
      <c r="GW71"/>
      <c r="GX71"/>
    </row>
    <row r="72" spans="4:209" ht="6" customHeight="1" x14ac:dyDescent="0.2">
      <c r="D72" s="231"/>
      <c r="E72" s="169"/>
      <c r="F72" s="233"/>
      <c r="G72" s="233"/>
      <c r="H72" s="233"/>
      <c r="I72" s="233"/>
      <c r="J72" s="233"/>
      <c r="K72" s="233"/>
      <c r="L72" s="234"/>
      <c r="M72" s="237"/>
      <c r="N72" s="222"/>
      <c r="O72" s="222"/>
      <c r="P72" s="214"/>
      <c r="Q72" s="214"/>
      <c r="R72" s="214"/>
      <c r="S72" s="217"/>
      <c r="T72" s="217"/>
      <c r="U72" s="217"/>
      <c r="V72" s="221"/>
      <c r="W72" s="222"/>
      <c r="X72" s="222"/>
      <c r="Y72" s="214"/>
      <c r="Z72" s="214"/>
      <c r="AA72" s="214"/>
      <c r="AB72" s="217"/>
      <c r="AC72" s="217"/>
      <c r="AD72" s="218"/>
      <c r="AE72" s="221"/>
      <c r="AF72" s="222"/>
      <c r="AG72" s="222"/>
      <c r="AH72" s="214"/>
      <c r="AI72" s="214"/>
      <c r="AJ72" s="214"/>
      <c r="AK72" s="217"/>
      <c r="AL72" s="217"/>
      <c r="AM72" s="217"/>
      <c r="AN72" s="225"/>
      <c r="AO72" s="226"/>
      <c r="AP72" s="226"/>
      <c r="AQ72" s="226"/>
      <c r="AR72" s="226"/>
      <c r="AS72" s="226"/>
      <c r="AT72" s="226"/>
      <c r="AU72" s="226"/>
      <c r="AV72" s="227"/>
      <c r="AW72" s="169"/>
      <c r="AX72" s="169"/>
      <c r="AY72" s="169"/>
      <c r="AZ72" s="169"/>
      <c r="BA72" s="169"/>
      <c r="BB72" s="169"/>
      <c r="BC72" s="180"/>
      <c r="BD72" s="169"/>
      <c r="BE72" s="177"/>
      <c r="BF72" s="169"/>
      <c r="BG72" s="169"/>
      <c r="BH72" s="183"/>
      <c r="BI72" s="24"/>
      <c r="BJ72" s="24"/>
      <c r="BK72" s="231"/>
      <c r="BL72" s="169"/>
      <c r="BM72" s="233"/>
      <c r="BN72" s="233"/>
      <c r="BO72" s="233"/>
      <c r="BP72" s="233"/>
      <c r="BQ72" s="233"/>
      <c r="BR72" s="233"/>
      <c r="BS72" s="234"/>
      <c r="BT72" s="237"/>
      <c r="BU72" s="222"/>
      <c r="BV72" s="222"/>
      <c r="BW72" s="214"/>
      <c r="BX72" s="214"/>
      <c r="BY72" s="214"/>
      <c r="BZ72" s="217"/>
      <c r="CA72" s="217"/>
      <c r="CB72" s="217"/>
      <c r="CC72" s="221"/>
      <c r="CD72" s="222"/>
      <c r="CE72" s="222"/>
      <c r="CF72" s="214"/>
      <c r="CG72" s="214"/>
      <c r="CH72" s="214"/>
      <c r="CI72" s="217"/>
      <c r="CJ72" s="217"/>
      <c r="CK72" s="218"/>
      <c r="CL72" s="221"/>
      <c r="CM72" s="222"/>
      <c r="CN72" s="222"/>
      <c r="CO72" s="214"/>
      <c r="CP72" s="214"/>
      <c r="CQ72" s="214"/>
      <c r="CR72" s="217"/>
      <c r="CS72" s="217"/>
      <c r="CT72" s="217"/>
      <c r="CU72" s="225"/>
      <c r="CV72" s="226"/>
      <c r="CW72" s="226"/>
      <c r="CX72" s="226"/>
      <c r="CY72" s="226"/>
      <c r="CZ72" s="226"/>
      <c r="DA72" s="226"/>
      <c r="DB72" s="226"/>
      <c r="DC72" s="227"/>
      <c r="DD72" s="169"/>
      <c r="DE72" s="169"/>
      <c r="DF72" s="169"/>
      <c r="DG72" s="169"/>
      <c r="DH72" s="169"/>
      <c r="DI72" s="169"/>
      <c r="DJ72" s="180"/>
      <c r="DK72" s="169"/>
      <c r="DL72" s="177"/>
      <c r="DM72" s="169"/>
      <c r="DN72" s="169"/>
      <c r="DO72" s="183"/>
      <c r="DR72" s="231"/>
      <c r="DS72" s="169"/>
      <c r="DT72" s="233"/>
      <c r="DU72" s="233"/>
      <c r="DV72" s="233"/>
      <c r="DW72" s="233"/>
      <c r="DX72" s="233"/>
      <c r="DY72" s="233"/>
      <c r="DZ72" s="234"/>
      <c r="EA72" s="237"/>
      <c r="EB72" s="222"/>
      <c r="EC72" s="222"/>
      <c r="ED72" s="214"/>
      <c r="EE72" s="214"/>
      <c r="EF72" s="214"/>
      <c r="EG72" s="217"/>
      <c r="EH72" s="217"/>
      <c r="EI72" s="217"/>
      <c r="EJ72" s="221"/>
      <c r="EK72" s="222"/>
      <c r="EL72" s="222"/>
      <c r="EM72" s="214"/>
      <c r="EN72" s="214"/>
      <c r="EO72" s="214"/>
      <c r="EP72" s="217"/>
      <c r="EQ72" s="217"/>
      <c r="ER72" s="218"/>
      <c r="ES72" s="221"/>
      <c r="ET72" s="222"/>
      <c r="EU72" s="222"/>
      <c r="EV72" s="214"/>
      <c r="EW72" s="214"/>
      <c r="EX72" s="214"/>
      <c r="EY72" s="217"/>
      <c r="EZ72" s="217"/>
      <c r="FA72" s="217"/>
      <c r="FB72" s="225"/>
      <c r="FC72" s="226"/>
      <c r="FD72" s="226"/>
      <c r="FE72" s="226"/>
      <c r="FF72" s="226"/>
      <c r="FG72" s="226"/>
      <c r="FH72" s="226"/>
      <c r="FI72" s="226"/>
      <c r="FJ72" s="227"/>
      <c r="FK72" s="169"/>
      <c r="FL72" s="169"/>
      <c r="FM72" s="169"/>
      <c r="FN72" s="169"/>
      <c r="FO72" s="169"/>
      <c r="FP72" s="169"/>
      <c r="FQ72" s="180"/>
      <c r="FR72" s="169"/>
      <c r="FS72" s="177"/>
      <c r="FT72" s="169"/>
      <c r="FU72" s="169"/>
      <c r="FV72" s="183"/>
      <c r="FX72" s="25"/>
      <c r="FY72" s="169"/>
      <c r="FZ72" s="169"/>
      <c r="GA72" s="169"/>
      <c r="GB72" s="169"/>
      <c r="GC72" s="170"/>
      <c r="GD72" s="170"/>
      <c r="GE72" s="170"/>
      <c r="GF72" s="170"/>
      <c r="GG72" s="170"/>
      <c r="GH72" s="170"/>
      <c r="GI72" s="170"/>
      <c r="GJ72" s="169"/>
      <c r="GK72" s="169"/>
      <c r="GL72"/>
      <c r="GM72"/>
      <c r="GN72" s="1"/>
      <c r="GO72" s="1"/>
      <c r="GP72"/>
      <c r="GQ72"/>
      <c r="GR72"/>
      <c r="GS72"/>
      <c r="GT72"/>
      <c r="GU72"/>
      <c r="GV72"/>
      <c r="GW72"/>
      <c r="GX72"/>
    </row>
    <row r="73" spans="4:209" ht="6" customHeight="1" thickBot="1" x14ac:dyDescent="0.25">
      <c r="D73" s="232"/>
      <c r="E73" s="175"/>
      <c r="F73" s="235"/>
      <c r="G73" s="235"/>
      <c r="H73" s="235"/>
      <c r="I73" s="235"/>
      <c r="J73" s="235"/>
      <c r="K73" s="235"/>
      <c r="L73" s="236"/>
      <c r="M73" s="238"/>
      <c r="N73" s="224"/>
      <c r="O73" s="224"/>
      <c r="P73" s="215"/>
      <c r="Q73" s="215"/>
      <c r="R73" s="215"/>
      <c r="S73" s="219"/>
      <c r="T73" s="219"/>
      <c r="U73" s="219"/>
      <c r="V73" s="223"/>
      <c r="W73" s="224"/>
      <c r="X73" s="224"/>
      <c r="Y73" s="215"/>
      <c r="Z73" s="215"/>
      <c r="AA73" s="215"/>
      <c r="AB73" s="219"/>
      <c r="AC73" s="219"/>
      <c r="AD73" s="220"/>
      <c r="AE73" s="223"/>
      <c r="AF73" s="224"/>
      <c r="AG73" s="224"/>
      <c r="AH73" s="215"/>
      <c r="AI73" s="215"/>
      <c r="AJ73" s="215"/>
      <c r="AK73" s="219"/>
      <c r="AL73" s="219"/>
      <c r="AM73" s="219"/>
      <c r="AN73" s="228"/>
      <c r="AO73" s="229"/>
      <c r="AP73" s="229"/>
      <c r="AQ73" s="229"/>
      <c r="AR73" s="229"/>
      <c r="AS73" s="229"/>
      <c r="AT73" s="229"/>
      <c r="AU73" s="229"/>
      <c r="AV73" s="230"/>
      <c r="AW73" s="175"/>
      <c r="AX73" s="175"/>
      <c r="AY73" s="175"/>
      <c r="AZ73" s="175"/>
      <c r="BA73" s="175"/>
      <c r="BB73" s="175"/>
      <c r="BC73" s="181"/>
      <c r="BD73" s="175"/>
      <c r="BE73" s="178"/>
      <c r="BF73" s="175"/>
      <c r="BG73" s="175"/>
      <c r="BH73" s="184"/>
      <c r="BI73" s="24"/>
      <c r="BJ73" s="24"/>
      <c r="BK73" s="232"/>
      <c r="BL73" s="175"/>
      <c r="BM73" s="235"/>
      <c r="BN73" s="235"/>
      <c r="BO73" s="235"/>
      <c r="BP73" s="235"/>
      <c r="BQ73" s="235"/>
      <c r="BR73" s="235"/>
      <c r="BS73" s="236"/>
      <c r="BT73" s="238"/>
      <c r="BU73" s="224"/>
      <c r="BV73" s="224"/>
      <c r="BW73" s="215"/>
      <c r="BX73" s="215"/>
      <c r="BY73" s="215"/>
      <c r="BZ73" s="219"/>
      <c r="CA73" s="219"/>
      <c r="CB73" s="219"/>
      <c r="CC73" s="223"/>
      <c r="CD73" s="224"/>
      <c r="CE73" s="224"/>
      <c r="CF73" s="215"/>
      <c r="CG73" s="215"/>
      <c r="CH73" s="215"/>
      <c r="CI73" s="219"/>
      <c r="CJ73" s="219"/>
      <c r="CK73" s="220"/>
      <c r="CL73" s="223"/>
      <c r="CM73" s="224"/>
      <c r="CN73" s="224"/>
      <c r="CO73" s="215"/>
      <c r="CP73" s="215"/>
      <c r="CQ73" s="215"/>
      <c r="CR73" s="219"/>
      <c r="CS73" s="219"/>
      <c r="CT73" s="219"/>
      <c r="CU73" s="228"/>
      <c r="CV73" s="229"/>
      <c r="CW73" s="229"/>
      <c r="CX73" s="229"/>
      <c r="CY73" s="229"/>
      <c r="CZ73" s="229"/>
      <c r="DA73" s="229"/>
      <c r="DB73" s="229"/>
      <c r="DC73" s="230"/>
      <c r="DD73" s="175"/>
      <c r="DE73" s="175"/>
      <c r="DF73" s="175"/>
      <c r="DG73" s="175"/>
      <c r="DH73" s="175"/>
      <c r="DI73" s="175"/>
      <c r="DJ73" s="181"/>
      <c r="DK73" s="175"/>
      <c r="DL73" s="178"/>
      <c r="DM73" s="175"/>
      <c r="DN73" s="175"/>
      <c r="DO73" s="184"/>
      <c r="DR73" s="232"/>
      <c r="DS73" s="175"/>
      <c r="DT73" s="235"/>
      <c r="DU73" s="235"/>
      <c r="DV73" s="235"/>
      <c r="DW73" s="235"/>
      <c r="DX73" s="235"/>
      <c r="DY73" s="235"/>
      <c r="DZ73" s="236"/>
      <c r="EA73" s="238"/>
      <c r="EB73" s="224"/>
      <c r="EC73" s="224"/>
      <c r="ED73" s="215"/>
      <c r="EE73" s="215"/>
      <c r="EF73" s="215"/>
      <c r="EG73" s="219"/>
      <c r="EH73" s="219"/>
      <c r="EI73" s="219"/>
      <c r="EJ73" s="223"/>
      <c r="EK73" s="224"/>
      <c r="EL73" s="224"/>
      <c r="EM73" s="215"/>
      <c r="EN73" s="215"/>
      <c r="EO73" s="215"/>
      <c r="EP73" s="219"/>
      <c r="EQ73" s="219"/>
      <c r="ER73" s="220"/>
      <c r="ES73" s="223"/>
      <c r="ET73" s="224"/>
      <c r="EU73" s="224"/>
      <c r="EV73" s="215"/>
      <c r="EW73" s="215"/>
      <c r="EX73" s="215"/>
      <c r="EY73" s="219"/>
      <c r="EZ73" s="219"/>
      <c r="FA73" s="219"/>
      <c r="FB73" s="228"/>
      <c r="FC73" s="229"/>
      <c r="FD73" s="229"/>
      <c r="FE73" s="229"/>
      <c r="FF73" s="229"/>
      <c r="FG73" s="229"/>
      <c r="FH73" s="229"/>
      <c r="FI73" s="229"/>
      <c r="FJ73" s="230"/>
      <c r="FK73" s="175"/>
      <c r="FL73" s="175"/>
      <c r="FM73" s="175"/>
      <c r="FN73" s="175"/>
      <c r="FO73" s="175"/>
      <c r="FP73" s="175"/>
      <c r="FQ73" s="181"/>
      <c r="FR73" s="175"/>
      <c r="FS73" s="178"/>
      <c r="FT73" s="175"/>
      <c r="FU73" s="175"/>
      <c r="FV73" s="184"/>
      <c r="FY73" s="169"/>
      <c r="FZ73" s="169"/>
      <c r="GA73" s="169"/>
      <c r="GB73" s="169"/>
      <c r="GC73" s="170"/>
      <c r="GD73" s="170"/>
      <c r="GE73" s="170"/>
      <c r="GF73" s="170"/>
      <c r="GG73" s="170"/>
      <c r="GH73" s="170"/>
      <c r="GI73" s="170"/>
      <c r="GJ73" s="169"/>
      <c r="GK73" s="169"/>
      <c r="GL73"/>
      <c r="GM73"/>
      <c r="GN73"/>
      <c r="GO73"/>
      <c r="GP73"/>
      <c r="GQ73"/>
      <c r="GR73"/>
      <c r="GS73"/>
      <c r="GT73"/>
      <c r="GU73"/>
      <c r="GV73"/>
      <c r="GW73"/>
      <c r="GX73" s="1"/>
      <c r="GY73" s="1"/>
    </row>
    <row r="74" spans="4:209" ht="6" customHeight="1" x14ac:dyDescent="0.2">
      <c r="F74" s="9"/>
      <c r="G74" s="9"/>
      <c r="H74" s="9"/>
      <c r="I74" s="9"/>
      <c r="J74" s="9"/>
      <c r="K74" s="9"/>
      <c r="L74" s="9"/>
      <c r="BR74" s="9"/>
      <c r="BU74" s="9"/>
      <c r="BV74" s="9"/>
      <c r="BW74" s="9"/>
      <c r="GC74" s="24"/>
      <c r="GD74" s="24"/>
      <c r="GE74" s="24"/>
      <c r="GF74" s="24"/>
      <c r="GG74" s="24"/>
      <c r="GH74" s="24"/>
      <c r="GI74" s="24"/>
    </row>
    <row r="75" spans="4:209" ht="6" customHeight="1" x14ac:dyDescent="0.2">
      <c r="F75" s="9"/>
      <c r="G75" s="9"/>
      <c r="H75" s="9"/>
      <c r="I75" s="9"/>
      <c r="J75" s="9"/>
      <c r="K75" s="9"/>
      <c r="L75" s="9"/>
      <c r="BR75" s="9"/>
      <c r="BU75" s="9"/>
      <c r="BV75" s="9"/>
      <c r="BW75" s="9"/>
      <c r="GC75" s="24"/>
      <c r="GD75" s="24"/>
      <c r="GE75" s="24"/>
      <c r="GF75" s="24"/>
      <c r="GG75" s="24"/>
      <c r="GH75" s="24"/>
      <c r="GI75" s="24"/>
    </row>
    <row r="76" spans="4:209" ht="6" customHeight="1" x14ac:dyDescent="0.2">
      <c r="GH76" s="36"/>
      <c r="GI76" s="36"/>
      <c r="GJ76" s="36"/>
      <c r="GK76" s="36"/>
      <c r="GL76" s="36"/>
      <c r="GM76" s="36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</row>
    <row r="77" spans="4:209" ht="6" customHeight="1" x14ac:dyDescent="0.2">
      <c r="D77" s="167" t="s">
        <v>116</v>
      </c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K77" s="167" t="s">
        <v>92</v>
      </c>
      <c r="BL77" s="167"/>
      <c r="BM77" s="167"/>
      <c r="BN77" s="167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  <c r="CA77" s="167"/>
      <c r="CB77" s="167"/>
      <c r="CC77" s="167"/>
      <c r="CD77" s="167"/>
      <c r="CE77" s="167"/>
      <c r="CF77" s="167"/>
      <c r="CG77" s="167"/>
      <c r="CH77" s="167"/>
      <c r="CI77" s="167"/>
      <c r="CJ77" s="167"/>
      <c r="CK77" s="167"/>
      <c r="CL77" s="167"/>
      <c r="CM77" s="167"/>
      <c r="CN77" s="167"/>
      <c r="CO77" s="167"/>
      <c r="CP77" s="167"/>
      <c r="CQ77" s="167"/>
      <c r="CR77" s="167"/>
      <c r="CS77" s="167"/>
      <c r="CT77" s="167"/>
      <c r="CU77" s="167"/>
      <c r="CV77" s="167"/>
      <c r="CW77" s="167"/>
      <c r="CX77" s="167"/>
      <c r="CY77" s="167"/>
      <c r="CZ77" s="167"/>
      <c r="DA77" s="167"/>
      <c r="DB77" s="167"/>
      <c r="DC77" s="167"/>
      <c r="DD77" s="167"/>
      <c r="DE77" s="167"/>
      <c r="DF77" s="167"/>
      <c r="DG77" s="167"/>
      <c r="DH77" s="167"/>
      <c r="DI77" s="167"/>
      <c r="DJ77" s="167"/>
      <c r="DK77" s="167"/>
      <c r="DL77" s="167"/>
      <c r="DM77" s="167"/>
      <c r="DN77" s="167"/>
      <c r="DO77" s="167"/>
      <c r="DP77" s="167"/>
      <c r="DQ77" s="167"/>
      <c r="DR77" s="167"/>
      <c r="DS77" s="167" t="s">
        <v>81</v>
      </c>
      <c r="DT77" s="167"/>
      <c r="DU77" s="167"/>
      <c r="DV77" s="167"/>
      <c r="DW77" s="167"/>
      <c r="DX77" s="167"/>
      <c r="DY77" s="167"/>
      <c r="DZ77" s="167"/>
      <c r="EA77" s="167"/>
      <c r="EB77" s="167"/>
      <c r="EC77" s="167"/>
      <c r="ED77" s="167"/>
      <c r="EE77" s="167"/>
      <c r="EF77" s="167"/>
      <c r="EG77" s="167"/>
      <c r="EH77" s="167"/>
      <c r="EI77" s="167"/>
      <c r="EJ77" s="167"/>
      <c r="EK77" s="167"/>
      <c r="EL77" s="167"/>
      <c r="EM77" s="167"/>
      <c r="EN77" s="167"/>
      <c r="EO77" s="167"/>
      <c r="EP77" s="167"/>
      <c r="EQ77" s="167"/>
      <c r="ER77" s="167"/>
      <c r="ES77" s="167"/>
      <c r="ET77" s="167"/>
      <c r="EU77" s="167"/>
      <c r="EV77" s="167"/>
      <c r="EW77" s="167"/>
      <c r="EX77" s="167"/>
      <c r="EY77" s="167"/>
      <c r="EZ77" s="167"/>
      <c r="FA77" s="167"/>
      <c r="FG77" s="466" t="s">
        <v>96</v>
      </c>
      <c r="FH77" s="466"/>
      <c r="FI77" s="466"/>
      <c r="FJ77" s="466"/>
      <c r="FK77" s="466"/>
      <c r="FL77" s="466"/>
      <c r="FM77" s="466"/>
      <c r="FN77" s="466"/>
      <c r="FO77" s="466"/>
      <c r="FP77" s="466"/>
      <c r="FQ77" s="466"/>
      <c r="FR77" s="466"/>
      <c r="FS77" s="466"/>
      <c r="FT77" s="466"/>
      <c r="FU77" s="466"/>
      <c r="FV77" s="466"/>
      <c r="FW77" s="466"/>
      <c r="FX77" s="466"/>
      <c r="FY77" s="466"/>
      <c r="FZ77" s="466"/>
      <c r="GA77" s="466"/>
      <c r="GB77" s="466"/>
      <c r="GC77" s="466"/>
      <c r="GD77" s="466"/>
      <c r="GE77" s="466"/>
      <c r="GF77" s="466"/>
      <c r="GG77" s="466"/>
      <c r="GH77" s="466"/>
      <c r="GI77" s="466"/>
      <c r="GJ77" s="466"/>
      <c r="GK77" s="466"/>
      <c r="GL77" s="466"/>
      <c r="GM77" s="466"/>
      <c r="GN77" s="466"/>
      <c r="GO77" s="466"/>
      <c r="GP77" s="466"/>
      <c r="GQ77" s="466"/>
      <c r="GR77" s="466"/>
      <c r="GS77" s="466"/>
      <c r="GT77" s="466"/>
      <c r="GU77" s="466"/>
      <c r="GV77" s="466"/>
      <c r="GW77" s="466"/>
      <c r="GX77" s="466"/>
      <c r="GY77" s="466"/>
      <c r="GZ77" s="466"/>
      <c r="HA77" s="39"/>
    </row>
    <row r="78" spans="4:209" ht="6" customHeight="1" x14ac:dyDescent="0.2"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K78" s="167"/>
      <c r="BL78" s="167"/>
      <c r="BM78" s="167"/>
      <c r="BN78" s="167"/>
      <c r="BO78" s="167"/>
      <c r="BP78" s="167"/>
      <c r="BQ78" s="167"/>
      <c r="BR78" s="167"/>
      <c r="BS78" s="167"/>
      <c r="BT78" s="167"/>
      <c r="BU78" s="167"/>
      <c r="BV78" s="167"/>
      <c r="BW78" s="167"/>
      <c r="BX78" s="167"/>
      <c r="BY78" s="167"/>
      <c r="BZ78" s="167"/>
      <c r="CA78" s="167"/>
      <c r="CB78" s="167"/>
      <c r="CC78" s="167"/>
      <c r="CD78" s="167"/>
      <c r="CE78" s="167"/>
      <c r="CF78" s="167"/>
      <c r="CG78" s="167"/>
      <c r="CH78" s="167"/>
      <c r="CI78" s="167"/>
      <c r="CJ78" s="167"/>
      <c r="CK78" s="167"/>
      <c r="CL78" s="167"/>
      <c r="CM78" s="167"/>
      <c r="CN78" s="167"/>
      <c r="CO78" s="167"/>
      <c r="CP78" s="167"/>
      <c r="CQ78" s="167"/>
      <c r="CR78" s="167"/>
      <c r="CS78" s="167"/>
      <c r="CT78" s="167"/>
      <c r="CU78" s="167"/>
      <c r="CV78" s="167"/>
      <c r="CW78" s="167"/>
      <c r="CX78" s="167"/>
      <c r="CY78" s="167"/>
      <c r="CZ78" s="167"/>
      <c r="DA78" s="167"/>
      <c r="DB78" s="167"/>
      <c r="DC78" s="167"/>
      <c r="DD78" s="167"/>
      <c r="DE78" s="167"/>
      <c r="DF78" s="167"/>
      <c r="DG78" s="167"/>
      <c r="DH78" s="167"/>
      <c r="DI78" s="167"/>
      <c r="DJ78" s="167"/>
      <c r="DK78" s="167"/>
      <c r="DL78" s="167"/>
      <c r="DM78" s="167"/>
      <c r="DN78" s="167"/>
      <c r="DO78" s="167"/>
      <c r="DP78" s="167"/>
      <c r="DQ78" s="167"/>
      <c r="DR78" s="167"/>
      <c r="DS78" s="167"/>
      <c r="DT78" s="167"/>
      <c r="DU78" s="167"/>
      <c r="DV78" s="167"/>
      <c r="DW78" s="167"/>
      <c r="DX78" s="167"/>
      <c r="DY78" s="167"/>
      <c r="DZ78" s="167"/>
      <c r="EA78" s="167"/>
      <c r="EB78" s="167"/>
      <c r="EC78" s="167"/>
      <c r="ED78" s="167"/>
      <c r="EE78" s="167"/>
      <c r="EF78" s="167"/>
      <c r="EG78" s="167"/>
      <c r="EH78" s="167"/>
      <c r="EI78" s="167"/>
      <c r="EJ78" s="167"/>
      <c r="EK78" s="167"/>
      <c r="EL78" s="167"/>
      <c r="EM78" s="167"/>
      <c r="EN78" s="167"/>
      <c r="EO78" s="167"/>
      <c r="EP78" s="167"/>
      <c r="EQ78" s="167"/>
      <c r="ER78" s="167"/>
      <c r="ES78" s="167"/>
      <c r="ET78" s="167"/>
      <c r="EU78" s="167"/>
      <c r="EV78" s="167"/>
      <c r="EW78" s="167"/>
      <c r="EX78" s="167"/>
      <c r="EY78" s="167"/>
      <c r="EZ78" s="167"/>
      <c r="FA78" s="167"/>
      <c r="FG78" s="466"/>
      <c r="FH78" s="466"/>
      <c r="FI78" s="466"/>
      <c r="FJ78" s="466"/>
      <c r="FK78" s="466"/>
      <c r="FL78" s="466"/>
      <c r="FM78" s="466"/>
      <c r="FN78" s="466"/>
      <c r="FO78" s="466"/>
      <c r="FP78" s="466"/>
      <c r="FQ78" s="466"/>
      <c r="FR78" s="466"/>
      <c r="FS78" s="466"/>
      <c r="FT78" s="466"/>
      <c r="FU78" s="466"/>
      <c r="FV78" s="466"/>
      <c r="FW78" s="466"/>
      <c r="FX78" s="466"/>
      <c r="FY78" s="466"/>
      <c r="FZ78" s="466"/>
      <c r="GA78" s="466"/>
      <c r="GB78" s="466"/>
      <c r="GC78" s="466"/>
      <c r="GD78" s="466"/>
      <c r="GE78" s="466"/>
      <c r="GF78" s="466"/>
      <c r="GG78" s="466"/>
      <c r="GH78" s="466"/>
      <c r="GI78" s="466"/>
      <c r="GJ78" s="466"/>
      <c r="GK78" s="466"/>
      <c r="GL78" s="466"/>
      <c r="GM78" s="466"/>
      <c r="GN78" s="466"/>
      <c r="GO78" s="466"/>
      <c r="GP78" s="466"/>
      <c r="GQ78" s="466"/>
      <c r="GR78" s="466"/>
      <c r="GS78" s="466"/>
      <c r="GT78" s="466"/>
      <c r="GU78" s="466"/>
      <c r="GV78" s="466"/>
      <c r="GW78" s="466"/>
      <c r="GX78" s="466"/>
      <c r="GY78" s="466"/>
      <c r="GZ78" s="466"/>
      <c r="HA78" s="39"/>
    </row>
    <row r="79" spans="4:209" ht="6" customHeight="1" x14ac:dyDescent="0.2"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K79" s="167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167"/>
      <c r="CB79" s="167"/>
      <c r="CC79" s="167"/>
      <c r="CD79" s="167"/>
      <c r="CE79" s="167"/>
      <c r="CF79" s="167"/>
      <c r="CG79" s="167"/>
      <c r="CH79" s="167"/>
      <c r="CI79" s="167"/>
      <c r="CJ79" s="167"/>
      <c r="CK79" s="167"/>
      <c r="CL79" s="167"/>
      <c r="CM79" s="167"/>
      <c r="CN79" s="167"/>
      <c r="CO79" s="167"/>
      <c r="CP79" s="167"/>
      <c r="CQ79" s="167"/>
      <c r="CR79" s="167"/>
      <c r="CS79" s="167"/>
      <c r="CT79" s="167"/>
      <c r="CU79" s="167"/>
      <c r="CV79" s="167"/>
      <c r="CW79" s="167"/>
      <c r="CX79" s="167"/>
      <c r="CY79" s="167"/>
      <c r="CZ79" s="167"/>
      <c r="DA79" s="167"/>
      <c r="DB79" s="167"/>
      <c r="DC79" s="167"/>
      <c r="DD79" s="167"/>
      <c r="DE79" s="167"/>
      <c r="DF79" s="167"/>
      <c r="DG79" s="167"/>
      <c r="DH79" s="167"/>
      <c r="DI79" s="167"/>
      <c r="DJ79" s="167"/>
      <c r="DK79" s="167"/>
      <c r="DL79" s="167"/>
      <c r="DM79" s="167"/>
      <c r="DN79" s="167"/>
      <c r="DO79" s="167"/>
      <c r="DP79" s="167"/>
      <c r="DQ79" s="167"/>
      <c r="DR79" s="167"/>
      <c r="DS79" s="167"/>
      <c r="DT79" s="167"/>
      <c r="DU79" s="167"/>
      <c r="DV79" s="167"/>
      <c r="DW79" s="167"/>
      <c r="DX79" s="167"/>
      <c r="DY79" s="167"/>
      <c r="DZ79" s="167"/>
      <c r="EA79" s="167"/>
      <c r="EB79" s="167"/>
      <c r="EC79" s="167"/>
      <c r="ED79" s="167"/>
      <c r="EE79" s="167"/>
      <c r="EF79" s="167"/>
      <c r="EG79" s="167"/>
      <c r="EH79" s="167"/>
      <c r="EI79" s="167"/>
      <c r="EJ79" s="167"/>
      <c r="EK79" s="167"/>
      <c r="EL79" s="167"/>
      <c r="EM79" s="167"/>
      <c r="EN79" s="167"/>
      <c r="EO79" s="167"/>
      <c r="EP79" s="167"/>
      <c r="EQ79" s="167"/>
      <c r="ER79" s="167"/>
      <c r="ES79" s="167"/>
      <c r="ET79" s="167"/>
      <c r="EU79" s="167"/>
      <c r="EV79" s="167"/>
      <c r="EW79" s="167"/>
      <c r="EX79" s="167"/>
      <c r="EY79" s="167"/>
      <c r="EZ79" s="167"/>
      <c r="FA79" s="167"/>
      <c r="FG79" s="466"/>
      <c r="FH79" s="466"/>
      <c r="FI79" s="466"/>
      <c r="FJ79" s="466"/>
      <c r="FK79" s="466"/>
      <c r="FL79" s="466"/>
      <c r="FM79" s="466"/>
      <c r="FN79" s="466"/>
      <c r="FO79" s="466"/>
      <c r="FP79" s="466"/>
      <c r="FQ79" s="466"/>
      <c r="FR79" s="466"/>
      <c r="FS79" s="466"/>
      <c r="FT79" s="466"/>
      <c r="FU79" s="466"/>
      <c r="FV79" s="466"/>
      <c r="FW79" s="466"/>
      <c r="FX79" s="466"/>
      <c r="FY79" s="466"/>
      <c r="FZ79" s="466"/>
      <c r="GA79" s="466"/>
      <c r="GB79" s="466"/>
      <c r="GC79" s="466"/>
      <c r="GD79" s="466"/>
      <c r="GE79" s="466"/>
      <c r="GF79" s="466"/>
      <c r="GG79" s="466"/>
      <c r="GH79" s="466"/>
      <c r="GI79" s="466"/>
      <c r="GJ79" s="466"/>
      <c r="GK79" s="466"/>
      <c r="GL79" s="466"/>
      <c r="GM79" s="466"/>
      <c r="GN79" s="466"/>
      <c r="GO79" s="466"/>
      <c r="GP79" s="466"/>
      <c r="GQ79" s="466"/>
      <c r="GR79" s="466"/>
      <c r="GS79" s="466"/>
      <c r="GT79" s="466"/>
      <c r="GU79" s="466"/>
      <c r="GV79" s="466"/>
      <c r="GW79" s="466"/>
      <c r="GX79" s="466"/>
      <c r="GY79" s="466"/>
      <c r="GZ79" s="466"/>
      <c r="HA79" s="39"/>
    </row>
    <row r="80" spans="4:209" ht="6" customHeight="1" x14ac:dyDescent="0.2">
      <c r="D80" s="254" t="s">
        <v>93</v>
      </c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K80" s="167" t="s">
        <v>89</v>
      </c>
      <c r="BL80" s="167"/>
      <c r="BM80" s="167"/>
      <c r="BN80" s="167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167"/>
      <c r="CB80" s="167"/>
      <c r="CC80" s="167"/>
      <c r="CD80" s="167"/>
      <c r="CE80" s="167"/>
      <c r="CF80" s="167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  <c r="CQ80" s="167"/>
      <c r="CR80" s="167"/>
      <c r="CS80" s="167"/>
      <c r="CT80" s="167"/>
      <c r="CU80" s="167"/>
      <c r="CV80" s="167"/>
      <c r="CW80" s="167"/>
      <c r="CX80" s="167"/>
      <c r="CY80" s="167"/>
      <c r="CZ80" s="167"/>
      <c r="DA80" s="167"/>
      <c r="DS80" s="167" t="s">
        <v>82</v>
      </c>
      <c r="DT80" s="167"/>
      <c r="DU80" s="167"/>
      <c r="DV80" s="167"/>
      <c r="DW80" s="167"/>
      <c r="DX80" s="167"/>
      <c r="DY80" s="167"/>
      <c r="DZ80" s="167"/>
      <c r="EA80" s="167"/>
      <c r="EB80" s="167"/>
      <c r="EC80" s="167"/>
      <c r="ED80" s="167"/>
      <c r="EE80" s="167"/>
      <c r="EF80" s="167"/>
      <c r="EG80" s="167"/>
      <c r="EH80" s="167"/>
      <c r="EI80" s="167"/>
      <c r="EJ80" s="167"/>
      <c r="EK80" s="167"/>
      <c r="EL80" s="167"/>
      <c r="EM80" s="167"/>
      <c r="EN80" s="167"/>
      <c r="EO80" s="167"/>
      <c r="EP80" s="167"/>
      <c r="EQ80" s="167"/>
      <c r="ER80" s="167"/>
      <c r="ES80" s="167"/>
      <c r="ET80" s="167"/>
      <c r="EU80" s="167"/>
      <c r="EV80" s="167"/>
      <c r="EW80" s="167"/>
      <c r="EX80" s="167"/>
      <c r="EY80" s="167"/>
      <c r="EZ80" s="167"/>
      <c r="FA80" s="167"/>
      <c r="FG80" s="466"/>
      <c r="FH80" s="466"/>
      <c r="FI80" s="466"/>
      <c r="FJ80" s="466"/>
      <c r="FK80" s="466"/>
      <c r="FL80" s="466"/>
      <c r="FM80" s="466"/>
      <c r="FN80" s="466"/>
      <c r="FO80" s="466"/>
      <c r="FP80" s="466"/>
      <c r="FQ80" s="466"/>
      <c r="FR80" s="466"/>
      <c r="FS80" s="466"/>
      <c r="FT80" s="466"/>
      <c r="FU80" s="466"/>
      <c r="FV80" s="466"/>
      <c r="FW80" s="466"/>
      <c r="FX80" s="466"/>
      <c r="FY80" s="466"/>
      <c r="FZ80" s="466"/>
      <c r="GA80" s="466"/>
      <c r="GB80" s="466"/>
      <c r="GC80" s="466"/>
      <c r="GD80" s="466"/>
      <c r="GE80" s="466"/>
      <c r="GF80" s="466"/>
      <c r="GG80" s="466"/>
      <c r="GH80" s="466"/>
      <c r="GI80" s="466"/>
      <c r="GJ80" s="466"/>
      <c r="GK80" s="466"/>
      <c r="GL80" s="466"/>
      <c r="GM80" s="466"/>
      <c r="GN80" s="466"/>
      <c r="GO80" s="466"/>
      <c r="GP80" s="466"/>
      <c r="GQ80" s="466"/>
      <c r="GR80" s="466"/>
      <c r="GS80" s="466"/>
      <c r="GT80" s="466"/>
      <c r="GU80" s="466"/>
      <c r="GV80" s="466"/>
      <c r="GW80" s="466"/>
      <c r="GX80" s="466"/>
      <c r="GY80" s="466"/>
      <c r="GZ80" s="466"/>
      <c r="HA80" s="39"/>
    </row>
    <row r="81" spans="1:209" ht="6" customHeight="1" x14ac:dyDescent="0.2"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K81" s="167"/>
      <c r="BL81" s="167"/>
      <c r="BM81" s="167"/>
      <c r="BN81" s="167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  <c r="CA81" s="167"/>
      <c r="CB81" s="167"/>
      <c r="CC81" s="167"/>
      <c r="CD81" s="167"/>
      <c r="CE81" s="167"/>
      <c r="CF81" s="167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  <c r="CX81" s="167"/>
      <c r="CY81" s="167"/>
      <c r="CZ81" s="167"/>
      <c r="DA81" s="167"/>
      <c r="DS81" s="167"/>
      <c r="DT81" s="167"/>
      <c r="DU81" s="167"/>
      <c r="DV81" s="167"/>
      <c r="DW81" s="167"/>
      <c r="DX81" s="167"/>
      <c r="DY81" s="167"/>
      <c r="DZ81" s="167"/>
      <c r="EA81" s="167"/>
      <c r="EB81" s="167"/>
      <c r="EC81" s="167"/>
      <c r="ED81" s="167"/>
      <c r="EE81" s="167"/>
      <c r="EF81" s="167"/>
      <c r="EG81" s="167"/>
      <c r="EH81" s="167"/>
      <c r="EI81" s="167"/>
      <c r="EJ81" s="167"/>
      <c r="EK81" s="167"/>
      <c r="EL81" s="167"/>
      <c r="EM81" s="167"/>
      <c r="EN81" s="167"/>
      <c r="EO81" s="167"/>
      <c r="EP81" s="167"/>
      <c r="EQ81" s="167"/>
      <c r="ER81" s="167"/>
      <c r="ES81" s="167"/>
      <c r="ET81" s="167"/>
      <c r="EU81" s="167"/>
      <c r="EV81" s="167"/>
      <c r="EW81" s="167"/>
      <c r="EX81" s="167"/>
      <c r="EY81" s="167"/>
      <c r="EZ81" s="167"/>
      <c r="FA81" s="167"/>
      <c r="FG81" s="466"/>
      <c r="FH81" s="466"/>
      <c r="FI81" s="466"/>
      <c r="FJ81" s="466"/>
      <c r="FK81" s="466"/>
      <c r="FL81" s="466"/>
      <c r="FM81" s="466"/>
      <c r="FN81" s="466"/>
      <c r="FO81" s="466"/>
      <c r="FP81" s="466"/>
      <c r="FQ81" s="466"/>
      <c r="FR81" s="466"/>
      <c r="FS81" s="466"/>
      <c r="FT81" s="466"/>
      <c r="FU81" s="466"/>
      <c r="FV81" s="466"/>
      <c r="FW81" s="466"/>
      <c r="FX81" s="466"/>
      <c r="FY81" s="466"/>
      <c r="FZ81" s="466"/>
      <c r="GA81" s="466"/>
      <c r="GB81" s="466"/>
      <c r="GC81" s="466"/>
      <c r="GD81" s="466"/>
      <c r="GE81" s="466"/>
      <c r="GF81" s="466"/>
      <c r="GG81" s="466"/>
      <c r="GH81" s="466"/>
      <c r="GI81" s="466"/>
      <c r="GJ81" s="466"/>
      <c r="GK81" s="466"/>
      <c r="GL81" s="466"/>
      <c r="GM81" s="466"/>
      <c r="GN81" s="466"/>
      <c r="GO81" s="466"/>
      <c r="GP81" s="466"/>
      <c r="GQ81" s="466"/>
      <c r="GR81" s="466"/>
      <c r="GS81" s="466"/>
      <c r="GT81" s="466"/>
      <c r="GU81" s="466"/>
      <c r="GV81" s="466"/>
      <c r="GW81" s="466"/>
      <c r="GX81" s="466"/>
      <c r="GY81" s="466"/>
      <c r="GZ81" s="466"/>
      <c r="HA81" s="39"/>
    </row>
    <row r="82" spans="1:209" ht="6" customHeight="1" x14ac:dyDescent="0.2"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4"/>
      <c r="AY82" s="254"/>
      <c r="AZ82" s="254"/>
      <c r="BA82" s="254"/>
      <c r="BB82" s="254"/>
      <c r="BC82" s="254"/>
      <c r="BD82" s="254"/>
      <c r="BE82" s="254"/>
      <c r="BF82" s="254"/>
      <c r="BG82" s="254"/>
      <c r="BK82" s="167"/>
      <c r="BL82" s="167"/>
      <c r="BM82" s="167"/>
      <c r="BN82" s="167"/>
      <c r="BO82" s="167"/>
      <c r="BP82" s="167"/>
      <c r="BQ82" s="167"/>
      <c r="BR82" s="167"/>
      <c r="BS82" s="167"/>
      <c r="BT82" s="167"/>
      <c r="BU82" s="167"/>
      <c r="BV82" s="167"/>
      <c r="BW82" s="167"/>
      <c r="BX82" s="167"/>
      <c r="BY82" s="167"/>
      <c r="BZ82" s="167"/>
      <c r="CA82" s="167"/>
      <c r="CB82" s="167"/>
      <c r="CC82" s="167"/>
      <c r="CD82" s="167"/>
      <c r="CE82" s="167"/>
      <c r="CF82" s="167"/>
      <c r="CG82" s="167"/>
      <c r="CH82" s="167"/>
      <c r="CI82" s="167"/>
      <c r="CJ82" s="167"/>
      <c r="CK82" s="167"/>
      <c r="CL82" s="167"/>
      <c r="CM82" s="167"/>
      <c r="CN82" s="167"/>
      <c r="CO82" s="167"/>
      <c r="CP82" s="167"/>
      <c r="CQ82" s="167"/>
      <c r="CR82" s="167"/>
      <c r="CS82" s="167"/>
      <c r="CT82" s="167"/>
      <c r="CU82" s="167"/>
      <c r="CV82" s="167"/>
      <c r="CW82" s="167"/>
      <c r="CX82" s="167"/>
      <c r="CY82" s="167"/>
      <c r="CZ82" s="167"/>
      <c r="DA82" s="167"/>
      <c r="DS82" s="167"/>
      <c r="DT82" s="167"/>
      <c r="DU82" s="167"/>
      <c r="DV82" s="167"/>
      <c r="DW82" s="167"/>
      <c r="DX82" s="167"/>
      <c r="DY82" s="167"/>
      <c r="DZ82" s="167"/>
      <c r="EA82" s="167"/>
      <c r="EB82" s="167"/>
      <c r="EC82" s="167"/>
      <c r="ED82" s="167"/>
      <c r="EE82" s="167"/>
      <c r="EF82" s="167"/>
      <c r="EG82" s="167"/>
      <c r="EH82" s="167"/>
      <c r="EI82" s="167"/>
      <c r="EJ82" s="167"/>
      <c r="EK82" s="167"/>
      <c r="EL82" s="167"/>
      <c r="EM82" s="167"/>
      <c r="EN82" s="167"/>
      <c r="EO82" s="167"/>
      <c r="EP82" s="167"/>
      <c r="EQ82" s="167"/>
      <c r="ER82" s="167"/>
      <c r="ES82" s="167"/>
      <c r="ET82" s="167"/>
      <c r="EU82" s="167"/>
      <c r="EV82" s="167"/>
      <c r="EW82" s="167"/>
      <c r="EX82" s="167"/>
      <c r="EY82" s="167"/>
      <c r="EZ82" s="167"/>
      <c r="FA82" s="167"/>
      <c r="FG82" s="466"/>
      <c r="FH82" s="466"/>
      <c r="FI82" s="466"/>
      <c r="FJ82" s="466"/>
      <c r="FK82" s="466"/>
      <c r="FL82" s="466"/>
      <c r="FM82" s="466"/>
      <c r="FN82" s="466"/>
      <c r="FO82" s="466"/>
      <c r="FP82" s="466"/>
      <c r="FQ82" s="466"/>
      <c r="FR82" s="466"/>
      <c r="FS82" s="466"/>
      <c r="FT82" s="466"/>
      <c r="FU82" s="466"/>
      <c r="FV82" s="466"/>
      <c r="FW82" s="466"/>
      <c r="FX82" s="466"/>
      <c r="FY82" s="466"/>
      <c r="FZ82" s="466"/>
      <c r="GA82" s="466"/>
      <c r="GB82" s="466"/>
      <c r="GC82" s="466"/>
      <c r="GD82" s="466"/>
      <c r="GE82" s="466"/>
      <c r="GF82" s="466"/>
      <c r="GG82" s="466"/>
      <c r="GH82" s="466"/>
      <c r="GI82" s="466"/>
      <c r="GJ82" s="466"/>
      <c r="GK82" s="466"/>
      <c r="GL82" s="466"/>
      <c r="GM82" s="466"/>
      <c r="GN82" s="466"/>
      <c r="GO82" s="466"/>
      <c r="GP82" s="466"/>
      <c r="GQ82" s="466"/>
      <c r="GR82" s="466"/>
      <c r="GS82" s="466"/>
      <c r="GT82" s="466"/>
      <c r="GU82" s="466"/>
      <c r="GV82" s="466"/>
      <c r="GW82" s="466"/>
      <c r="GX82" s="466"/>
      <c r="GY82" s="466"/>
      <c r="GZ82" s="466"/>
      <c r="HA82" s="39"/>
    </row>
    <row r="83" spans="1:209" ht="6" customHeight="1" x14ac:dyDescent="0.2">
      <c r="D83" s="167" t="s">
        <v>102</v>
      </c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K83" s="167" t="s">
        <v>90</v>
      </c>
      <c r="BL83" s="167"/>
      <c r="BM83" s="167"/>
      <c r="BN83" s="167"/>
      <c r="BO83" s="167"/>
      <c r="BP83" s="167"/>
      <c r="BQ83" s="167"/>
      <c r="BR83" s="167"/>
      <c r="BS83" s="167"/>
      <c r="BT83" s="167"/>
      <c r="BU83" s="167"/>
      <c r="BV83" s="167"/>
      <c r="BW83" s="167"/>
      <c r="BX83" s="167"/>
      <c r="BY83" s="167"/>
      <c r="BZ83" s="167"/>
      <c r="CA83" s="167"/>
      <c r="CB83" s="167"/>
      <c r="CC83" s="167"/>
      <c r="CD83" s="167"/>
      <c r="CE83" s="167"/>
      <c r="CF83" s="167"/>
      <c r="CG83" s="167"/>
      <c r="CH83" s="167"/>
      <c r="CI83" s="167"/>
      <c r="CJ83" s="167"/>
      <c r="CK83" s="167"/>
      <c r="CL83" s="167"/>
      <c r="CM83" s="167"/>
      <c r="CN83" s="167"/>
      <c r="CO83" s="167"/>
      <c r="CP83" s="167"/>
      <c r="CQ83" s="167"/>
      <c r="CR83" s="167"/>
      <c r="CS83" s="167"/>
      <c r="CT83" s="167"/>
      <c r="CU83" s="167"/>
      <c r="CV83" s="167"/>
      <c r="CW83" s="167"/>
      <c r="CX83" s="167"/>
      <c r="CY83" s="167"/>
      <c r="CZ83" s="167"/>
      <c r="DA83" s="167"/>
      <c r="DS83" s="167" t="s">
        <v>83</v>
      </c>
      <c r="DT83" s="167"/>
      <c r="DU83" s="167"/>
      <c r="DV83" s="167"/>
      <c r="DW83" s="167"/>
      <c r="DX83" s="167"/>
      <c r="DY83" s="167"/>
      <c r="DZ83" s="167"/>
      <c r="EA83" s="167"/>
      <c r="EB83" s="167"/>
      <c r="EC83" s="167"/>
      <c r="ED83" s="167"/>
      <c r="EE83" s="167"/>
      <c r="EF83" s="167"/>
      <c r="EG83" s="167"/>
      <c r="EH83" s="167"/>
      <c r="EI83" s="167"/>
      <c r="EJ83" s="167"/>
      <c r="EK83" s="167"/>
      <c r="EL83" s="167"/>
      <c r="EM83" s="167"/>
      <c r="EN83" s="167"/>
      <c r="EO83" s="167"/>
      <c r="EP83" s="167"/>
      <c r="EQ83" s="167"/>
      <c r="ER83" s="167"/>
      <c r="ES83" s="167"/>
      <c r="ET83" s="167"/>
      <c r="EU83" s="167"/>
      <c r="EV83" s="167"/>
      <c r="EW83" s="167"/>
      <c r="EX83" s="167"/>
      <c r="EY83" s="167"/>
      <c r="EZ83" s="167"/>
      <c r="FA83" s="167"/>
    </row>
    <row r="84" spans="1:209" ht="6" customHeight="1" x14ac:dyDescent="0.2"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K84" s="167"/>
      <c r="BL84" s="167"/>
      <c r="BM84" s="167"/>
      <c r="BN84" s="167"/>
      <c r="BO84" s="167"/>
      <c r="BP84" s="167"/>
      <c r="BQ84" s="167"/>
      <c r="BR84" s="167"/>
      <c r="BS84" s="167"/>
      <c r="BT84" s="167"/>
      <c r="BU84" s="167"/>
      <c r="BV84" s="167"/>
      <c r="BW84" s="167"/>
      <c r="BX84" s="167"/>
      <c r="BY84" s="167"/>
      <c r="BZ84" s="167"/>
      <c r="CA84" s="167"/>
      <c r="CB84" s="167"/>
      <c r="CC84" s="167"/>
      <c r="CD84" s="167"/>
      <c r="CE84" s="167"/>
      <c r="CF84" s="167"/>
      <c r="CG84" s="167"/>
      <c r="CH84" s="167"/>
      <c r="CI84" s="167"/>
      <c r="CJ84" s="167"/>
      <c r="CK84" s="167"/>
      <c r="CL84" s="167"/>
      <c r="CM84" s="167"/>
      <c r="CN84" s="167"/>
      <c r="CO84" s="167"/>
      <c r="CP84" s="167"/>
      <c r="CQ84" s="167"/>
      <c r="CR84" s="167"/>
      <c r="CS84" s="167"/>
      <c r="CT84" s="167"/>
      <c r="CU84" s="167"/>
      <c r="CV84" s="167"/>
      <c r="CW84" s="167"/>
      <c r="CX84" s="167"/>
      <c r="CY84" s="167"/>
      <c r="CZ84" s="167"/>
      <c r="DA84" s="167"/>
      <c r="DS84" s="167"/>
      <c r="DT84" s="167"/>
      <c r="DU84" s="167"/>
      <c r="DV84" s="167"/>
      <c r="DW84" s="167"/>
      <c r="DX84" s="167"/>
      <c r="DY84" s="167"/>
      <c r="DZ84" s="167"/>
      <c r="EA84" s="167"/>
      <c r="EB84" s="167"/>
      <c r="EC84" s="167"/>
      <c r="ED84" s="167"/>
      <c r="EE84" s="167"/>
      <c r="EF84" s="167"/>
      <c r="EG84" s="167"/>
      <c r="EH84" s="167"/>
      <c r="EI84" s="167"/>
      <c r="EJ84" s="167"/>
      <c r="EK84" s="167"/>
      <c r="EL84" s="167"/>
      <c r="EM84" s="167"/>
      <c r="EN84" s="167"/>
      <c r="EO84" s="167"/>
      <c r="EP84" s="167"/>
      <c r="EQ84" s="167"/>
      <c r="ER84" s="167"/>
      <c r="ES84" s="167"/>
      <c r="ET84" s="167"/>
      <c r="EU84" s="167"/>
      <c r="EV84" s="167"/>
      <c r="EW84" s="167"/>
      <c r="EX84" s="167"/>
      <c r="EY84" s="167"/>
      <c r="EZ84" s="167"/>
      <c r="FA84" s="167"/>
    </row>
    <row r="85" spans="1:209" ht="6" customHeight="1" x14ac:dyDescent="0.2"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K85" s="167"/>
      <c r="BL85" s="167"/>
      <c r="BM85" s="167"/>
      <c r="BN85" s="167"/>
      <c r="BO85" s="167"/>
      <c r="BP85" s="167"/>
      <c r="BQ85" s="167"/>
      <c r="BR85" s="167"/>
      <c r="BS85" s="167"/>
      <c r="BT85" s="167"/>
      <c r="BU85" s="167"/>
      <c r="BV85" s="167"/>
      <c r="BW85" s="167"/>
      <c r="BX85" s="167"/>
      <c r="BY85" s="167"/>
      <c r="BZ85" s="167"/>
      <c r="CA85" s="167"/>
      <c r="CB85" s="167"/>
      <c r="CC85" s="167"/>
      <c r="CD85" s="167"/>
      <c r="CE85" s="167"/>
      <c r="CF85" s="167"/>
      <c r="CG85" s="167"/>
      <c r="CH85" s="167"/>
      <c r="CI85" s="167"/>
      <c r="CJ85" s="167"/>
      <c r="CK85" s="167"/>
      <c r="CL85" s="167"/>
      <c r="CM85" s="167"/>
      <c r="CN85" s="167"/>
      <c r="CO85" s="167"/>
      <c r="CP85" s="167"/>
      <c r="CQ85" s="167"/>
      <c r="CR85" s="167"/>
      <c r="CS85" s="167"/>
      <c r="CT85" s="167"/>
      <c r="CU85" s="167"/>
      <c r="CV85" s="167"/>
      <c r="CW85" s="167"/>
      <c r="CX85" s="167"/>
      <c r="CY85" s="167"/>
      <c r="CZ85" s="167"/>
      <c r="DA85" s="167"/>
      <c r="DS85" s="167"/>
      <c r="DT85" s="167"/>
      <c r="DU85" s="167"/>
      <c r="DV85" s="167"/>
      <c r="DW85" s="167"/>
      <c r="DX85" s="167"/>
      <c r="DY85" s="167"/>
      <c r="DZ85" s="167"/>
      <c r="EA85" s="167"/>
      <c r="EB85" s="167"/>
      <c r="EC85" s="167"/>
      <c r="ED85" s="167"/>
      <c r="EE85" s="167"/>
      <c r="EF85" s="167"/>
      <c r="EG85" s="167"/>
      <c r="EH85" s="167"/>
      <c r="EI85" s="167"/>
      <c r="EJ85" s="167"/>
      <c r="EK85" s="167"/>
      <c r="EL85" s="167"/>
      <c r="EM85" s="167"/>
      <c r="EN85" s="167"/>
      <c r="EO85" s="167"/>
      <c r="EP85" s="167"/>
      <c r="EQ85" s="167"/>
      <c r="ER85" s="167"/>
      <c r="ES85" s="167"/>
      <c r="ET85" s="167"/>
      <c r="EU85" s="167"/>
      <c r="EV85" s="167"/>
      <c r="EW85" s="167"/>
      <c r="EX85" s="167"/>
      <c r="EY85" s="167"/>
      <c r="EZ85" s="167"/>
      <c r="FA85" s="167"/>
    </row>
    <row r="86" spans="1:209" ht="6" customHeight="1" x14ac:dyDescent="0.2">
      <c r="D86" s="167" t="s">
        <v>95</v>
      </c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</row>
    <row r="87" spans="1:209" ht="6" customHeight="1" x14ac:dyDescent="0.2"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</row>
    <row r="88" spans="1:209" ht="6" customHeight="1" x14ac:dyDescent="0.2"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</row>
    <row r="89" spans="1:209" ht="6" customHeight="1" x14ac:dyDescent="0.2">
      <c r="EM89" s="169" t="s">
        <v>76</v>
      </c>
      <c r="EN89" s="169"/>
      <c r="EO89" s="169"/>
      <c r="EP89" s="169"/>
      <c r="EQ89" s="169"/>
      <c r="ER89" s="169"/>
      <c r="ES89" s="169"/>
      <c r="ET89" s="169"/>
      <c r="EU89" s="169"/>
      <c r="EV89" s="169"/>
      <c r="EW89" s="169"/>
      <c r="EX89" s="169"/>
      <c r="EY89" s="169"/>
      <c r="EZ89" s="169"/>
      <c r="FA89" s="169"/>
      <c r="FB89" s="169"/>
      <c r="FC89" s="169"/>
      <c r="FD89" s="169"/>
      <c r="FE89" s="169"/>
      <c r="FF89" s="169"/>
      <c r="FG89" s="169"/>
      <c r="FH89" s="169"/>
      <c r="FI89" s="169"/>
      <c r="FJ89" s="169"/>
      <c r="FK89" s="169"/>
      <c r="FL89" s="169"/>
      <c r="FM89" s="169"/>
      <c r="FN89" s="169"/>
      <c r="FO89" s="169"/>
      <c r="FP89" s="169"/>
      <c r="FQ89" s="169"/>
      <c r="FR89" s="169"/>
      <c r="FS89" s="169"/>
      <c r="FT89" s="169"/>
      <c r="FU89" s="169"/>
      <c r="FV89" s="169"/>
      <c r="FW89" s="169"/>
      <c r="FX89" s="169"/>
      <c r="FY89" s="169"/>
      <c r="FZ89" s="169"/>
      <c r="GA89" s="169"/>
      <c r="GB89" s="169"/>
      <c r="GC89" s="169"/>
      <c r="GD89" s="169"/>
      <c r="GE89" s="169"/>
      <c r="GF89" s="169"/>
      <c r="GG89" s="169"/>
      <c r="GH89" s="169"/>
    </row>
    <row r="90" spans="1:209" ht="6" customHeight="1" x14ac:dyDescent="0.2">
      <c r="EJ90" s="30"/>
      <c r="EK90" s="30"/>
      <c r="EM90" s="169"/>
      <c r="EN90" s="169"/>
      <c r="EO90" s="169"/>
      <c r="EP90" s="169"/>
      <c r="EQ90" s="169"/>
      <c r="ER90" s="169"/>
      <c r="ES90" s="169"/>
      <c r="ET90" s="169"/>
      <c r="EU90" s="169"/>
      <c r="EV90" s="169"/>
      <c r="EW90" s="169"/>
      <c r="EX90" s="169"/>
      <c r="EY90" s="169"/>
      <c r="EZ90" s="169"/>
      <c r="FA90" s="169"/>
      <c r="FB90" s="169"/>
      <c r="FC90" s="169"/>
      <c r="FD90" s="169"/>
      <c r="FE90" s="169"/>
      <c r="FF90" s="169"/>
      <c r="FG90" s="169"/>
      <c r="FH90" s="169"/>
      <c r="FI90" s="169"/>
      <c r="FJ90" s="169"/>
      <c r="FK90" s="169"/>
      <c r="FL90" s="169"/>
      <c r="FM90" s="169"/>
      <c r="FN90" s="169"/>
      <c r="FO90" s="169"/>
      <c r="FP90" s="169"/>
      <c r="FQ90" s="169"/>
      <c r="FR90" s="169"/>
      <c r="FS90" s="169"/>
      <c r="FT90" s="169"/>
      <c r="FU90" s="169"/>
      <c r="FV90" s="169"/>
      <c r="FW90" s="169"/>
      <c r="FX90" s="169"/>
      <c r="FY90" s="169"/>
      <c r="FZ90" s="169"/>
      <c r="GA90" s="169"/>
      <c r="GB90" s="169"/>
      <c r="GC90" s="169"/>
      <c r="GD90" s="169"/>
      <c r="GE90" s="169"/>
      <c r="GF90" s="169"/>
      <c r="GG90" s="169"/>
      <c r="GH90" s="169"/>
    </row>
    <row r="91" spans="1:209" ht="6" customHeight="1" x14ac:dyDescent="0.2">
      <c r="D91" s="168" t="s">
        <v>3</v>
      </c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/>
      <c r="Y91"/>
      <c r="AJ91" s="168" t="s">
        <v>52</v>
      </c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EJ91" s="30"/>
      <c r="EK91" s="30"/>
      <c r="EM91" s="169"/>
      <c r="EN91" s="169"/>
      <c r="EO91" s="169"/>
      <c r="EP91" s="169"/>
      <c r="EQ91" s="169"/>
      <c r="ER91" s="169"/>
      <c r="ES91" s="169"/>
      <c r="ET91" s="169"/>
      <c r="EU91" s="169"/>
      <c r="EV91" s="169"/>
      <c r="EW91" s="169"/>
      <c r="EX91" s="169"/>
      <c r="EY91" s="169"/>
      <c r="EZ91" s="169"/>
      <c r="FA91" s="169"/>
      <c r="FB91" s="169"/>
      <c r="FC91" s="169"/>
      <c r="FD91" s="169"/>
      <c r="FE91" s="169"/>
      <c r="FF91" s="169"/>
      <c r="FG91" s="169"/>
      <c r="FH91" s="169"/>
      <c r="FI91" s="169"/>
      <c r="FJ91" s="169"/>
      <c r="FK91" s="169"/>
      <c r="FL91" s="169"/>
      <c r="FM91" s="169"/>
      <c r="FN91" s="169"/>
      <c r="FO91" s="169"/>
      <c r="FP91" s="169"/>
      <c r="FQ91" s="169"/>
      <c r="FR91" s="169"/>
      <c r="FS91" s="169"/>
      <c r="FT91" s="169"/>
      <c r="FU91" s="169"/>
      <c r="FV91" s="169"/>
      <c r="FW91" s="169"/>
      <c r="FX91" s="169"/>
      <c r="FY91" s="169"/>
      <c r="FZ91" s="169"/>
      <c r="GA91" s="169"/>
      <c r="GB91" s="169"/>
      <c r="GC91" s="169"/>
      <c r="GD91" s="169"/>
      <c r="GE91" s="169"/>
      <c r="GF91" s="169"/>
      <c r="GG91" s="169"/>
      <c r="GH91" s="169"/>
    </row>
    <row r="92" spans="1:209" ht="6" customHeight="1" x14ac:dyDescent="0.2"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8"/>
      <c r="BB92" s="168"/>
      <c r="BC92" s="168"/>
      <c r="BD92" s="168"/>
      <c r="EJ92" s="30"/>
      <c r="EK92" s="30"/>
      <c r="EM92" s="168" t="s">
        <v>44</v>
      </c>
      <c r="EN92" s="168"/>
      <c r="EO92" s="168"/>
      <c r="EP92" s="168"/>
      <c r="EQ92" s="168"/>
      <c r="ER92" s="168"/>
      <c r="ES92" s="168"/>
      <c r="ET92" s="168"/>
      <c r="EU92" s="168"/>
      <c r="EV92" s="168"/>
      <c r="EW92" s="168"/>
      <c r="EX92" s="168"/>
      <c r="EY92" s="168"/>
      <c r="EZ92" s="168"/>
      <c r="FA92" s="168"/>
      <c r="FB92" s="168"/>
      <c r="FC92" s="168"/>
      <c r="FD92" s="168"/>
      <c r="FS92" s="168" t="s">
        <v>45</v>
      </c>
      <c r="FT92" s="168"/>
      <c r="FU92" s="168"/>
      <c r="FV92" s="168"/>
      <c r="FW92" s="168"/>
      <c r="FX92" s="168"/>
      <c r="FY92" s="168"/>
      <c r="FZ92" s="168"/>
      <c r="GA92" s="168"/>
      <c r="GB92" s="168"/>
      <c r="GC92" s="168"/>
      <c r="GD92" s="168"/>
      <c r="GE92" s="168"/>
      <c r="GF92" s="168"/>
      <c r="GG92" s="168"/>
      <c r="GH92" s="168"/>
      <c r="GI92" s="168"/>
      <c r="GJ92" s="168"/>
    </row>
    <row r="93" spans="1:209" ht="6" customHeight="1" x14ac:dyDescent="0.2">
      <c r="H93" s="24"/>
      <c r="I93" s="24"/>
      <c r="J93" s="24"/>
      <c r="K93" s="24"/>
      <c r="L93" s="24"/>
      <c r="M93" s="24"/>
      <c r="N93" s="24"/>
      <c r="Q93"/>
      <c r="R93"/>
      <c r="U93"/>
      <c r="V93"/>
      <c r="W93"/>
      <c r="X93"/>
      <c r="Y93"/>
      <c r="Z93"/>
      <c r="AA93"/>
      <c r="AB93"/>
      <c r="AC93"/>
      <c r="AI93"/>
      <c r="BR93" s="168" t="s">
        <v>5</v>
      </c>
      <c r="BS93" s="168"/>
      <c r="BT93" s="168"/>
      <c r="BU93" s="168"/>
      <c r="BV93" s="168"/>
      <c r="BW93" s="168"/>
      <c r="BX93" s="168"/>
      <c r="BY93" s="168"/>
      <c r="BZ93" s="168"/>
      <c r="CA93" s="168"/>
      <c r="CB93" s="168"/>
      <c r="CC93" s="168"/>
      <c r="CD93" s="168"/>
      <c r="CE93" s="168"/>
      <c r="CF93" s="168"/>
      <c r="CG93" s="168"/>
      <c r="CH93" s="168"/>
      <c r="CI93" s="168"/>
      <c r="EM93" s="168"/>
      <c r="EN93" s="168"/>
      <c r="EO93" s="168"/>
      <c r="EP93" s="168"/>
      <c r="EQ93" s="168"/>
      <c r="ER93" s="168"/>
      <c r="ES93" s="168"/>
      <c r="ET93" s="168"/>
      <c r="EU93" s="168"/>
      <c r="EV93" s="168"/>
      <c r="EW93" s="168"/>
      <c r="EX93" s="168"/>
      <c r="EY93" s="168"/>
      <c r="EZ93" s="168"/>
      <c r="FA93" s="168"/>
      <c r="FB93" s="168"/>
      <c r="FC93" s="168"/>
      <c r="FD93" s="168"/>
      <c r="FS93" s="168"/>
      <c r="FT93" s="168"/>
      <c r="FU93" s="168"/>
      <c r="FV93" s="168"/>
      <c r="FW93" s="168"/>
      <c r="FX93" s="168"/>
      <c r="FY93" s="168"/>
      <c r="FZ93" s="168"/>
      <c r="GA93" s="168"/>
      <c r="GB93" s="168"/>
      <c r="GC93" s="168"/>
      <c r="GD93" s="168"/>
      <c r="GE93" s="168"/>
      <c r="GF93" s="168"/>
      <c r="GG93" s="168"/>
      <c r="GH93" s="168"/>
      <c r="GI93" s="168"/>
      <c r="GJ93" s="168"/>
      <c r="GN93" s="1"/>
      <c r="GO93" s="1"/>
    </row>
    <row r="94" spans="1:209" ht="6" customHeight="1" x14ac:dyDescent="0.2">
      <c r="A94" s="169" t="s">
        <v>190</v>
      </c>
      <c r="B94" s="169"/>
      <c r="C94" s="169"/>
      <c r="D94" s="169" t="s">
        <v>25</v>
      </c>
      <c r="E94" s="169"/>
      <c r="F94" s="169" t="s">
        <v>13</v>
      </c>
      <c r="G94" s="169"/>
      <c r="H94" s="388" t="s">
        <v>107</v>
      </c>
      <c r="I94" s="388"/>
      <c r="J94" s="388"/>
      <c r="K94" s="388"/>
      <c r="L94" s="388"/>
      <c r="M94" s="388"/>
      <c r="N94" s="388"/>
      <c r="O94" s="169" t="s">
        <v>14</v>
      </c>
      <c r="P94" s="169"/>
      <c r="R94"/>
      <c r="S94"/>
      <c r="T94"/>
      <c r="U94"/>
      <c r="V94"/>
      <c r="W94"/>
      <c r="X94"/>
      <c r="Y94"/>
      <c r="Z94"/>
      <c r="AA94"/>
      <c r="AB94"/>
      <c r="AC94"/>
      <c r="AD94"/>
      <c r="AI94"/>
      <c r="AJ94" s="169" t="s">
        <v>13</v>
      </c>
      <c r="AK94" s="169"/>
      <c r="AL94" s="340" t="s">
        <v>86</v>
      </c>
      <c r="AM94" s="340"/>
      <c r="AN94" s="340"/>
      <c r="AO94" s="340"/>
      <c r="AP94" s="340"/>
      <c r="AQ94" s="340"/>
      <c r="AR94" s="340"/>
      <c r="AS94" s="169" t="s">
        <v>14</v>
      </c>
      <c r="AT94" s="169"/>
      <c r="AU94" s="169">
        <v>0</v>
      </c>
      <c r="AV94" s="169"/>
      <c r="AW94" s="169"/>
      <c r="AX94" s="169"/>
      <c r="BA94" s="169">
        <v>3</v>
      </c>
      <c r="BB94" s="169"/>
      <c r="BC94" s="169"/>
      <c r="BD94" s="169"/>
      <c r="BE94" s="169" t="s">
        <v>13</v>
      </c>
      <c r="BF94" s="169"/>
      <c r="BG94" s="170" t="s">
        <v>98</v>
      </c>
      <c r="BH94" s="170"/>
      <c r="BI94" s="170"/>
      <c r="BJ94" s="170"/>
      <c r="BK94" s="170"/>
      <c r="BL94" s="170"/>
      <c r="BM94" s="170"/>
      <c r="BN94" s="169" t="s">
        <v>14</v>
      </c>
      <c r="BO94" s="169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68"/>
      <c r="CF94" s="168"/>
      <c r="CG94" s="168"/>
      <c r="CH94" s="168"/>
      <c r="CI94" s="168"/>
      <c r="EM94" s="169" t="s">
        <v>25</v>
      </c>
      <c r="EN94" s="169"/>
      <c r="EO94" s="169" t="s">
        <v>13</v>
      </c>
      <c r="EP94" s="169"/>
      <c r="EQ94" s="170" t="s">
        <v>134</v>
      </c>
      <c r="ER94" s="170"/>
      <c r="ES94" s="170"/>
      <c r="ET94" s="170"/>
      <c r="EU94" s="170"/>
      <c r="EV94" s="170"/>
      <c r="EW94" s="170"/>
      <c r="EX94" s="169" t="s">
        <v>14</v>
      </c>
      <c r="EY94" s="169"/>
      <c r="FA94"/>
      <c r="FB94"/>
      <c r="FC94"/>
      <c r="FD94"/>
      <c r="FE94"/>
      <c r="FF94"/>
      <c r="FG94"/>
      <c r="FH94"/>
      <c r="FI94"/>
      <c r="FJ94"/>
      <c r="FK94"/>
      <c r="FL94"/>
      <c r="FM94"/>
      <c r="FS94" s="169" t="s">
        <v>25</v>
      </c>
      <c r="FT94" s="169"/>
      <c r="FU94" s="169" t="s">
        <v>13</v>
      </c>
      <c r="FV94" s="169"/>
      <c r="FW94" s="170" t="s">
        <v>133</v>
      </c>
      <c r="FX94" s="170"/>
      <c r="FY94" s="170"/>
      <c r="FZ94" s="170"/>
      <c r="GA94" s="170"/>
      <c r="GB94" s="170"/>
      <c r="GC94" s="170"/>
      <c r="GD94" s="169" t="s">
        <v>14</v>
      </c>
      <c r="GE94" s="169"/>
      <c r="GG94"/>
      <c r="GH94"/>
      <c r="GI94"/>
      <c r="GJ94"/>
      <c r="GK94"/>
      <c r="GL94"/>
      <c r="GM94"/>
      <c r="GN94"/>
      <c r="GO94"/>
      <c r="GP94"/>
      <c r="GQ94"/>
      <c r="GR94"/>
    </row>
    <row r="95" spans="1:209" ht="6" customHeight="1" thickBot="1" x14ac:dyDescent="0.25">
      <c r="A95" s="169"/>
      <c r="B95" s="169"/>
      <c r="C95" s="169"/>
      <c r="D95" s="169"/>
      <c r="E95" s="169"/>
      <c r="F95" s="169"/>
      <c r="G95" s="169"/>
      <c r="H95" s="388"/>
      <c r="I95" s="388"/>
      <c r="J95" s="388"/>
      <c r="K95" s="388"/>
      <c r="L95" s="388"/>
      <c r="M95" s="388"/>
      <c r="N95" s="388"/>
      <c r="O95" s="169"/>
      <c r="P95" s="169"/>
      <c r="U95" s="1"/>
      <c r="V95" s="1"/>
      <c r="AJ95" s="169"/>
      <c r="AK95" s="169"/>
      <c r="AL95" s="340"/>
      <c r="AM95" s="340"/>
      <c r="AN95" s="340"/>
      <c r="AO95" s="340"/>
      <c r="AP95" s="340"/>
      <c r="AQ95" s="340"/>
      <c r="AR95" s="340"/>
      <c r="AS95" s="169"/>
      <c r="AT95" s="169"/>
      <c r="AU95" s="169"/>
      <c r="AV95" s="169"/>
      <c r="AW95" s="169"/>
      <c r="AX95" s="169"/>
      <c r="AY95" s="169" t="s">
        <v>12</v>
      </c>
      <c r="AZ95" s="169"/>
      <c r="BA95" s="169"/>
      <c r="BB95" s="169"/>
      <c r="BC95" s="169"/>
      <c r="BD95" s="169"/>
      <c r="BE95" s="169"/>
      <c r="BF95" s="169"/>
      <c r="BG95" s="170"/>
      <c r="BH95" s="170"/>
      <c r="BI95" s="170"/>
      <c r="BJ95" s="170"/>
      <c r="BK95" s="170"/>
      <c r="BL95" s="170"/>
      <c r="BM95" s="170"/>
      <c r="BN95" s="169"/>
      <c r="BO95" s="169"/>
      <c r="EM95" s="169"/>
      <c r="EN95" s="169"/>
      <c r="EO95" s="169"/>
      <c r="EP95" s="169"/>
      <c r="EQ95" s="170"/>
      <c r="ER95" s="170"/>
      <c r="ES95" s="170"/>
      <c r="ET95" s="170"/>
      <c r="EU95" s="170"/>
      <c r="EV95" s="170"/>
      <c r="EW95" s="170"/>
      <c r="EX95" s="169"/>
      <c r="EY95" s="169"/>
      <c r="FD95" s="1"/>
      <c r="FE95" s="1"/>
      <c r="FS95" s="169"/>
      <c r="FT95" s="169"/>
      <c r="FU95" s="169"/>
      <c r="FV95" s="169"/>
      <c r="FW95" s="170"/>
      <c r="FX95" s="170"/>
      <c r="FY95" s="170"/>
      <c r="FZ95" s="170"/>
      <c r="GA95" s="170"/>
      <c r="GB95" s="170"/>
      <c r="GC95" s="170"/>
      <c r="GD95" s="169"/>
      <c r="GE95" s="169"/>
      <c r="GJ95" s="1"/>
      <c r="GK95" s="1"/>
    </row>
    <row r="96" spans="1:209" ht="6" customHeight="1" thickTop="1" x14ac:dyDescent="0.2">
      <c r="A96" s="169"/>
      <c r="B96" s="169"/>
      <c r="C96" s="169"/>
      <c r="D96" s="169"/>
      <c r="E96" s="169"/>
      <c r="F96" s="169"/>
      <c r="G96" s="169"/>
      <c r="H96" s="388"/>
      <c r="I96" s="388"/>
      <c r="J96" s="388"/>
      <c r="K96" s="388"/>
      <c r="L96" s="388"/>
      <c r="M96" s="388"/>
      <c r="N96" s="388"/>
      <c r="O96" s="169"/>
      <c r="P96" s="169"/>
      <c r="Q96" s="46"/>
      <c r="R96" s="46"/>
      <c r="S96" s="46"/>
      <c r="T96" s="52"/>
      <c r="U96" s="1"/>
      <c r="V96" s="1"/>
      <c r="AJ96" s="169"/>
      <c r="AK96" s="169"/>
      <c r="AL96" s="340"/>
      <c r="AM96" s="340"/>
      <c r="AN96" s="340"/>
      <c r="AO96" s="340"/>
      <c r="AP96" s="340"/>
      <c r="AQ96" s="340"/>
      <c r="AR96" s="340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70"/>
      <c r="BH96" s="170"/>
      <c r="BI96" s="170"/>
      <c r="BJ96" s="170"/>
      <c r="BK96" s="170"/>
      <c r="BL96" s="170"/>
      <c r="BM96" s="170"/>
      <c r="BN96" s="169"/>
      <c r="BO96" s="169"/>
      <c r="BR96" s="383" t="s">
        <v>4</v>
      </c>
      <c r="BS96" s="384"/>
      <c r="BT96" s="384"/>
      <c r="BU96" s="384"/>
      <c r="BV96" s="384"/>
      <c r="BW96" s="384"/>
      <c r="BX96" s="384"/>
      <c r="BY96" s="384"/>
      <c r="BZ96" s="384"/>
      <c r="CA96" s="384"/>
      <c r="CB96" s="384"/>
      <c r="CC96" s="385"/>
      <c r="CD96" s="386" t="s">
        <v>15</v>
      </c>
      <c r="CE96" s="380"/>
      <c r="CF96" s="380"/>
      <c r="CG96" s="380"/>
      <c r="CH96" s="380"/>
      <c r="CI96" s="380"/>
      <c r="CJ96" s="380"/>
      <c r="CK96" s="380"/>
      <c r="CL96" s="380"/>
      <c r="CM96" s="380"/>
      <c r="CN96" s="380"/>
      <c r="CO96" s="380"/>
      <c r="CP96" s="381">
        <v>2</v>
      </c>
      <c r="CQ96" s="380"/>
      <c r="CR96" s="380"/>
      <c r="CS96" s="380"/>
      <c r="CT96" s="380"/>
      <c r="CU96" s="380"/>
      <c r="CV96" s="380"/>
      <c r="CW96" s="380"/>
      <c r="CX96" s="380"/>
      <c r="CY96" s="380"/>
      <c r="CZ96" s="380"/>
      <c r="DA96" s="387"/>
      <c r="DB96" s="380" t="s">
        <v>16</v>
      </c>
      <c r="DC96" s="380"/>
      <c r="DD96" s="380"/>
      <c r="DE96" s="380"/>
      <c r="DF96" s="380"/>
      <c r="DG96" s="380"/>
      <c r="DH96" s="380"/>
      <c r="DI96" s="380"/>
      <c r="DJ96" s="380"/>
      <c r="DK96" s="380"/>
      <c r="DL96" s="380"/>
      <c r="DM96" s="380"/>
      <c r="DN96" s="380">
        <v>4</v>
      </c>
      <c r="DO96" s="380"/>
      <c r="DP96" s="380"/>
      <c r="DQ96" s="380"/>
      <c r="DR96" s="380"/>
      <c r="DS96" s="380"/>
      <c r="DT96" s="380"/>
      <c r="DU96" s="380"/>
      <c r="DV96" s="380"/>
      <c r="DW96" s="380"/>
      <c r="DX96" s="380"/>
      <c r="DY96" s="380"/>
      <c r="DZ96" s="381" t="s">
        <v>17</v>
      </c>
      <c r="EA96" s="380"/>
      <c r="EB96" s="380"/>
      <c r="EC96" s="380"/>
      <c r="ED96" s="380"/>
      <c r="EE96" s="380"/>
      <c r="EF96" s="380"/>
      <c r="EG96" s="380"/>
      <c r="EH96" s="380"/>
      <c r="EI96" s="380"/>
      <c r="EJ96" s="380"/>
      <c r="EK96" s="382"/>
      <c r="EM96" s="169"/>
      <c r="EN96" s="169"/>
      <c r="EO96" s="169"/>
      <c r="EP96" s="169"/>
      <c r="EQ96" s="170"/>
      <c r="ER96" s="170"/>
      <c r="ES96" s="170"/>
      <c r="ET96" s="170"/>
      <c r="EU96" s="170"/>
      <c r="EV96" s="170"/>
      <c r="EW96" s="170"/>
      <c r="EX96" s="169"/>
      <c r="EY96" s="169"/>
      <c r="EZ96" s="46"/>
      <c r="FA96" s="46"/>
      <c r="FB96" s="46"/>
      <c r="FC96" s="52"/>
      <c r="FD96" s="1"/>
      <c r="FE96" s="1"/>
      <c r="FR96"/>
      <c r="FS96" s="169"/>
      <c r="FT96" s="169"/>
      <c r="FU96" s="169"/>
      <c r="FV96" s="169"/>
      <c r="FW96" s="170"/>
      <c r="FX96" s="170"/>
      <c r="FY96" s="170"/>
      <c r="FZ96" s="170"/>
      <c r="GA96" s="170"/>
      <c r="GB96" s="170"/>
      <c r="GC96" s="170"/>
      <c r="GD96" s="169"/>
      <c r="GE96" s="169"/>
      <c r="GF96" s="7"/>
      <c r="GG96" s="7"/>
      <c r="GH96" s="7"/>
      <c r="GI96" s="8"/>
      <c r="GJ96" s="1"/>
      <c r="GK96" s="1"/>
    </row>
    <row r="97" spans="1:207" ht="6" customHeight="1" x14ac:dyDescent="0.2">
      <c r="A97" s="169"/>
      <c r="B97" s="169"/>
      <c r="C97" s="169"/>
      <c r="D97" s="169"/>
      <c r="E97" s="169"/>
      <c r="F97" s="169"/>
      <c r="G97" s="169"/>
      <c r="H97" s="388"/>
      <c r="I97" s="388"/>
      <c r="J97" s="388"/>
      <c r="K97" s="388"/>
      <c r="L97" s="388"/>
      <c r="M97" s="388"/>
      <c r="N97" s="388"/>
      <c r="O97" s="169"/>
      <c r="P97" s="169"/>
      <c r="T97" s="47"/>
      <c r="AI97"/>
      <c r="AJ97" s="169"/>
      <c r="AK97" s="169"/>
      <c r="AL97" s="340"/>
      <c r="AM97" s="340"/>
      <c r="AN97" s="340"/>
      <c r="AO97" s="340"/>
      <c r="AP97" s="340"/>
      <c r="AQ97" s="340"/>
      <c r="AR97" s="340"/>
      <c r="AS97" s="169"/>
      <c r="AT97" s="169"/>
      <c r="AU97" s="169"/>
      <c r="AV97" s="169"/>
      <c r="AW97" s="169"/>
      <c r="AX97" s="169"/>
      <c r="BA97" s="169"/>
      <c r="BB97" s="169"/>
      <c r="BC97" s="169"/>
      <c r="BD97" s="169"/>
      <c r="BE97" s="169"/>
      <c r="BF97" s="169"/>
      <c r="BG97" s="170"/>
      <c r="BH97" s="170"/>
      <c r="BI97" s="170"/>
      <c r="BJ97" s="170"/>
      <c r="BK97" s="170"/>
      <c r="BL97" s="170"/>
      <c r="BM97" s="170"/>
      <c r="BN97" s="169"/>
      <c r="BO97" s="169"/>
      <c r="BR97" s="332"/>
      <c r="BS97" s="333"/>
      <c r="BT97" s="333"/>
      <c r="BU97" s="333"/>
      <c r="BV97" s="333"/>
      <c r="BW97" s="333"/>
      <c r="BX97" s="333"/>
      <c r="BY97" s="333"/>
      <c r="BZ97" s="333"/>
      <c r="CA97" s="333"/>
      <c r="CB97" s="333"/>
      <c r="CC97" s="334"/>
      <c r="CD97" s="379"/>
      <c r="CE97" s="366"/>
      <c r="CF97" s="366"/>
      <c r="CG97" s="366"/>
      <c r="CH97" s="366"/>
      <c r="CI97" s="366"/>
      <c r="CJ97" s="366"/>
      <c r="CK97" s="366"/>
      <c r="CL97" s="366"/>
      <c r="CM97" s="366"/>
      <c r="CN97" s="366"/>
      <c r="CO97" s="366"/>
      <c r="CP97" s="317"/>
      <c r="CQ97" s="366"/>
      <c r="CR97" s="366"/>
      <c r="CS97" s="366"/>
      <c r="CT97" s="366"/>
      <c r="CU97" s="366"/>
      <c r="CV97" s="366"/>
      <c r="CW97" s="366"/>
      <c r="CX97" s="366"/>
      <c r="CY97" s="366"/>
      <c r="CZ97" s="366"/>
      <c r="DA97" s="315"/>
      <c r="DB97" s="366"/>
      <c r="DC97" s="366"/>
      <c r="DD97" s="366"/>
      <c r="DE97" s="366"/>
      <c r="DF97" s="366"/>
      <c r="DG97" s="366"/>
      <c r="DH97" s="366"/>
      <c r="DI97" s="366"/>
      <c r="DJ97" s="366"/>
      <c r="DK97" s="366"/>
      <c r="DL97" s="366"/>
      <c r="DM97" s="366"/>
      <c r="DN97" s="366"/>
      <c r="DO97" s="366"/>
      <c r="DP97" s="366"/>
      <c r="DQ97" s="366"/>
      <c r="DR97" s="366"/>
      <c r="DS97" s="366"/>
      <c r="DT97" s="366"/>
      <c r="DU97" s="366"/>
      <c r="DV97" s="366"/>
      <c r="DW97" s="366"/>
      <c r="DX97" s="366"/>
      <c r="DY97" s="366"/>
      <c r="DZ97" s="317"/>
      <c r="EA97" s="366"/>
      <c r="EB97" s="366"/>
      <c r="EC97" s="366"/>
      <c r="ED97" s="366"/>
      <c r="EE97" s="366"/>
      <c r="EF97" s="366"/>
      <c r="EG97" s="366"/>
      <c r="EH97" s="366"/>
      <c r="EI97" s="366"/>
      <c r="EJ97" s="366"/>
      <c r="EK97" s="369"/>
      <c r="EM97" s="169"/>
      <c r="EN97" s="169"/>
      <c r="EO97" s="169"/>
      <c r="EP97" s="169"/>
      <c r="EQ97" s="170"/>
      <c r="ER97" s="170"/>
      <c r="ES97" s="170"/>
      <c r="ET97" s="170"/>
      <c r="EU97" s="170"/>
      <c r="EV97" s="170"/>
      <c r="EW97" s="170"/>
      <c r="EX97" s="169"/>
      <c r="EY97" s="169"/>
      <c r="FC97" s="47"/>
      <c r="FR97"/>
      <c r="FS97" s="169"/>
      <c r="FT97" s="169"/>
      <c r="FU97" s="169"/>
      <c r="FV97" s="169"/>
      <c r="FW97" s="170"/>
      <c r="FX97" s="170"/>
      <c r="FY97" s="170"/>
      <c r="FZ97" s="170"/>
      <c r="GA97" s="170"/>
      <c r="GB97" s="170"/>
      <c r="GC97" s="170"/>
      <c r="GD97" s="169"/>
      <c r="GE97" s="169"/>
      <c r="GI97" s="4"/>
    </row>
    <row r="98" spans="1:207" ht="6" customHeight="1" thickBot="1" x14ac:dyDescent="0.25">
      <c r="A98" s="169" t="s">
        <v>175</v>
      </c>
      <c r="B98" s="169"/>
      <c r="C98" s="169"/>
      <c r="D98" s="169" t="s">
        <v>75</v>
      </c>
      <c r="E98" s="169"/>
      <c r="F98" s="169" t="s">
        <v>13</v>
      </c>
      <c r="G98" s="169"/>
      <c r="H98" s="170" t="s">
        <v>51</v>
      </c>
      <c r="I98" s="170"/>
      <c r="J98" s="170"/>
      <c r="K98" s="170"/>
      <c r="L98" s="170"/>
      <c r="M98" s="170"/>
      <c r="N98" s="170"/>
      <c r="O98" s="169" t="s">
        <v>14</v>
      </c>
      <c r="P98" s="169"/>
      <c r="U98" s="53"/>
      <c r="V98" s="54"/>
      <c r="W98" s="54"/>
      <c r="X98" s="54"/>
      <c r="Y98" s="1"/>
      <c r="Z98" s="1"/>
      <c r="AI98"/>
      <c r="BR98" s="332"/>
      <c r="BS98" s="333"/>
      <c r="BT98" s="333"/>
      <c r="BU98" s="333"/>
      <c r="BV98" s="333"/>
      <c r="BW98" s="333"/>
      <c r="BX98" s="333"/>
      <c r="BY98" s="333"/>
      <c r="BZ98" s="333"/>
      <c r="CA98" s="333"/>
      <c r="CB98" s="333"/>
      <c r="CC98" s="334"/>
      <c r="CD98" s="379"/>
      <c r="CE98" s="366"/>
      <c r="CF98" s="366"/>
      <c r="CG98" s="366"/>
      <c r="CH98" s="366"/>
      <c r="CI98" s="366"/>
      <c r="CJ98" s="366"/>
      <c r="CK98" s="366"/>
      <c r="CL98" s="366"/>
      <c r="CM98" s="366"/>
      <c r="CN98" s="366"/>
      <c r="CO98" s="366"/>
      <c r="CP98" s="317"/>
      <c r="CQ98" s="366"/>
      <c r="CR98" s="366"/>
      <c r="CS98" s="366"/>
      <c r="CT98" s="366"/>
      <c r="CU98" s="366"/>
      <c r="CV98" s="366"/>
      <c r="CW98" s="366"/>
      <c r="CX98" s="366"/>
      <c r="CY98" s="366"/>
      <c r="CZ98" s="366"/>
      <c r="DA98" s="315"/>
      <c r="DB98" s="366"/>
      <c r="DC98" s="366"/>
      <c r="DD98" s="366"/>
      <c r="DE98" s="366"/>
      <c r="DF98" s="366"/>
      <c r="DG98" s="366"/>
      <c r="DH98" s="366"/>
      <c r="DI98" s="366"/>
      <c r="DJ98" s="366"/>
      <c r="DK98" s="366"/>
      <c r="DL98" s="366"/>
      <c r="DM98" s="366"/>
      <c r="DN98" s="366"/>
      <c r="DO98" s="366"/>
      <c r="DP98" s="366"/>
      <c r="DQ98" s="366"/>
      <c r="DR98" s="366"/>
      <c r="DS98" s="366"/>
      <c r="DT98" s="366"/>
      <c r="DU98" s="366"/>
      <c r="DV98" s="366"/>
      <c r="DW98" s="366"/>
      <c r="DX98" s="366"/>
      <c r="DY98" s="366"/>
      <c r="DZ98" s="317"/>
      <c r="EA98" s="366"/>
      <c r="EB98" s="366"/>
      <c r="EC98" s="366"/>
      <c r="ED98" s="366"/>
      <c r="EE98" s="366"/>
      <c r="EF98" s="366"/>
      <c r="EG98" s="366"/>
      <c r="EH98" s="366"/>
      <c r="EI98" s="366"/>
      <c r="EJ98" s="366"/>
      <c r="EK98" s="369"/>
      <c r="EM98" s="169" t="s">
        <v>75</v>
      </c>
      <c r="EN98" s="169"/>
      <c r="EO98" s="169" t="s">
        <v>13</v>
      </c>
      <c r="EP98" s="169"/>
      <c r="EQ98" s="170" t="s">
        <v>156</v>
      </c>
      <c r="ER98" s="170"/>
      <c r="ES98" s="170"/>
      <c r="ET98" s="170"/>
      <c r="EU98" s="170"/>
      <c r="EV98" s="170"/>
      <c r="EW98" s="170"/>
      <c r="EX98" s="169" t="s">
        <v>14</v>
      </c>
      <c r="EY98" s="169"/>
      <c r="FD98" s="53"/>
      <c r="FE98" s="54"/>
      <c r="FF98" s="54"/>
      <c r="FG98" s="54"/>
      <c r="FH98" s="1"/>
      <c r="FI98" s="1"/>
      <c r="FR98"/>
      <c r="FS98" s="169" t="s">
        <v>75</v>
      </c>
      <c r="FT98" s="169"/>
      <c r="FU98" s="169" t="s">
        <v>13</v>
      </c>
      <c r="FV98" s="169"/>
      <c r="FW98" s="170" t="s">
        <v>157</v>
      </c>
      <c r="FX98" s="170"/>
      <c r="FY98" s="170"/>
      <c r="FZ98" s="170"/>
      <c r="GA98" s="170"/>
      <c r="GB98" s="170"/>
      <c r="GC98" s="170"/>
      <c r="GD98" s="169" t="s">
        <v>14</v>
      </c>
      <c r="GE98" s="169"/>
      <c r="GI98" s="4"/>
      <c r="GN98" s="1"/>
      <c r="GO98" s="1"/>
    </row>
    <row r="99" spans="1:207" ht="6" customHeight="1" thickTop="1" thickBot="1" x14ac:dyDescent="0.25">
      <c r="A99" s="169"/>
      <c r="B99" s="169"/>
      <c r="C99" s="169"/>
      <c r="D99" s="169"/>
      <c r="E99" s="169"/>
      <c r="F99" s="169"/>
      <c r="G99" s="169"/>
      <c r="H99" s="170"/>
      <c r="I99" s="170"/>
      <c r="J99" s="170"/>
      <c r="K99" s="170"/>
      <c r="L99" s="170"/>
      <c r="M99" s="170"/>
      <c r="N99" s="170"/>
      <c r="O99" s="169"/>
      <c r="P99" s="169"/>
      <c r="S99" s="1"/>
      <c r="T99" s="31"/>
      <c r="Y99" s="65"/>
      <c r="Z99" s="1"/>
      <c r="AI99"/>
      <c r="AJ99" s="168" t="s">
        <v>53</v>
      </c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R99" s="341"/>
      <c r="BS99" s="342"/>
      <c r="BT99" s="342"/>
      <c r="BU99" s="342"/>
      <c r="BV99" s="342"/>
      <c r="BW99" s="342"/>
      <c r="BX99" s="342"/>
      <c r="BY99" s="342"/>
      <c r="BZ99" s="342"/>
      <c r="CA99" s="342"/>
      <c r="CB99" s="342"/>
      <c r="CC99" s="343"/>
      <c r="CD99" s="379"/>
      <c r="CE99" s="366"/>
      <c r="CF99" s="366"/>
      <c r="CG99" s="366"/>
      <c r="CH99" s="366"/>
      <c r="CI99" s="366"/>
      <c r="CJ99" s="366"/>
      <c r="CK99" s="366"/>
      <c r="CL99" s="366"/>
      <c r="CM99" s="366"/>
      <c r="CN99" s="366"/>
      <c r="CO99" s="366"/>
      <c r="CP99" s="317"/>
      <c r="CQ99" s="366"/>
      <c r="CR99" s="366"/>
      <c r="CS99" s="366"/>
      <c r="CT99" s="366"/>
      <c r="CU99" s="366"/>
      <c r="CV99" s="366"/>
      <c r="CW99" s="366"/>
      <c r="CX99" s="366"/>
      <c r="CY99" s="366"/>
      <c r="CZ99" s="366"/>
      <c r="DA99" s="315"/>
      <c r="DB99" s="366"/>
      <c r="DC99" s="366"/>
      <c r="DD99" s="366"/>
      <c r="DE99" s="366"/>
      <c r="DF99" s="366"/>
      <c r="DG99" s="366"/>
      <c r="DH99" s="366"/>
      <c r="DI99" s="366"/>
      <c r="DJ99" s="366"/>
      <c r="DK99" s="366"/>
      <c r="DL99" s="366"/>
      <c r="DM99" s="366"/>
      <c r="DN99" s="366"/>
      <c r="DO99" s="366"/>
      <c r="DP99" s="366"/>
      <c r="DQ99" s="366"/>
      <c r="DR99" s="366"/>
      <c r="DS99" s="366"/>
      <c r="DT99" s="366"/>
      <c r="DU99" s="366"/>
      <c r="DV99" s="366"/>
      <c r="DW99" s="366"/>
      <c r="DX99" s="366"/>
      <c r="DY99" s="366"/>
      <c r="DZ99" s="317"/>
      <c r="EA99" s="366"/>
      <c r="EB99" s="366"/>
      <c r="EC99" s="366"/>
      <c r="ED99" s="366"/>
      <c r="EE99" s="366"/>
      <c r="EF99" s="366"/>
      <c r="EG99" s="366"/>
      <c r="EH99" s="366"/>
      <c r="EI99" s="366"/>
      <c r="EJ99" s="366"/>
      <c r="EK99" s="369"/>
      <c r="EM99" s="169"/>
      <c r="EN99" s="169"/>
      <c r="EO99" s="169"/>
      <c r="EP99" s="169"/>
      <c r="EQ99" s="170"/>
      <c r="ER99" s="170"/>
      <c r="ES99" s="170"/>
      <c r="ET99" s="170"/>
      <c r="EU99" s="170"/>
      <c r="EV99" s="170"/>
      <c r="EW99" s="170"/>
      <c r="EX99" s="169"/>
      <c r="EY99" s="169"/>
      <c r="FB99" s="1"/>
      <c r="FC99" s="31"/>
      <c r="FH99" s="65"/>
      <c r="FI99" s="1"/>
      <c r="FR99"/>
      <c r="FS99" s="169"/>
      <c r="FT99" s="169"/>
      <c r="FU99" s="169"/>
      <c r="FV99" s="169"/>
      <c r="FW99" s="170"/>
      <c r="FX99" s="170"/>
      <c r="FY99" s="170"/>
      <c r="FZ99" s="170"/>
      <c r="GA99" s="170"/>
      <c r="GB99" s="170"/>
      <c r="GC99" s="170"/>
      <c r="GD99" s="169"/>
      <c r="GE99" s="169"/>
      <c r="GH99" s="1"/>
      <c r="GI99" s="1"/>
      <c r="GJ99" s="51"/>
      <c r="GK99" s="46"/>
      <c r="GL99" s="46"/>
      <c r="GM99" s="69"/>
      <c r="GN99" s="1"/>
      <c r="GO99" s="1"/>
    </row>
    <row r="100" spans="1:207" ht="6" customHeight="1" thickTop="1" x14ac:dyDescent="0.2">
      <c r="A100" s="169"/>
      <c r="B100" s="169"/>
      <c r="C100" s="169"/>
      <c r="D100" s="169"/>
      <c r="E100" s="169"/>
      <c r="F100" s="169"/>
      <c r="G100" s="169"/>
      <c r="H100" s="170"/>
      <c r="I100" s="170"/>
      <c r="J100" s="170"/>
      <c r="K100" s="170"/>
      <c r="L100" s="170"/>
      <c r="M100" s="170"/>
      <c r="N100" s="170"/>
      <c r="O100" s="169"/>
      <c r="P100" s="169"/>
      <c r="Q100" s="43"/>
      <c r="R100" s="44"/>
      <c r="S100" s="1"/>
      <c r="T100" s="31"/>
      <c r="U100"/>
      <c r="V100"/>
      <c r="W100"/>
      <c r="X100"/>
      <c r="Y100" s="68"/>
      <c r="AI100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R100" s="370" t="s">
        <v>113</v>
      </c>
      <c r="BS100" s="371"/>
      <c r="BT100" s="371"/>
      <c r="BU100" s="371"/>
      <c r="BV100" s="371"/>
      <c r="BW100" s="371"/>
      <c r="BX100" s="371"/>
      <c r="BY100" s="371"/>
      <c r="BZ100" s="371"/>
      <c r="CA100" s="371"/>
      <c r="CB100" s="371"/>
      <c r="CC100" s="372"/>
      <c r="CD100" s="379" t="s">
        <v>181</v>
      </c>
      <c r="CE100" s="366"/>
      <c r="CF100" s="366"/>
      <c r="CG100" s="366"/>
      <c r="CH100" s="366"/>
      <c r="CI100" s="366"/>
      <c r="CJ100" s="366"/>
      <c r="CK100" s="366"/>
      <c r="CL100" s="366"/>
      <c r="CM100" s="366"/>
      <c r="CN100" s="366"/>
      <c r="CO100" s="366"/>
      <c r="CP100" s="317" t="s">
        <v>182</v>
      </c>
      <c r="CQ100" s="366"/>
      <c r="CR100" s="366"/>
      <c r="CS100" s="366"/>
      <c r="CT100" s="366"/>
      <c r="CU100" s="366"/>
      <c r="CV100" s="366"/>
      <c r="CW100" s="366"/>
      <c r="CX100" s="366"/>
      <c r="CY100" s="366"/>
      <c r="CZ100" s="366"/>
      <c r="DA100" s="315"/>
      <c r="DB100" s="365" t="s">
        <v>183</v>
      </c>
      <c r="DC100" s="366"/>
      <c r="DD100" s="366"/>
      <c r="DE100" s="366"/>
      <c r="DF100" s="366"/>
      <c r="DG100" s="366"/>
      <c r="DH100" s="366"/>
      <c r="DI100" s="366"/>
      <c r="DJ100" s="366"/>
      <c r="DK100" s="366"/>
      <c r="DL100" s="366"/>
      <c r="DM100" s="366"/>
      <c r="DN100" s="366" t="s">
        <v>184</v>
      </c>
      <c r="DO100" s="366"/>
      <c r="DP100" s="366"/>
      <c r="DQ100" s="366"/>
      <c r="DR100" s="366"/>
      <c r="DS100" s="366"/>
      <c r="DT100" s="366"/>
      <c r="DU100" s="366"/>
      <c r="DV100" s="366"/>
      <c r="DW100" s="366"/>
      <c r="DX100" s="366"/>
      <c r="DY100" s="366"/>
      <c r="DZ100" s="317" t="s">
        <v>185</v>
      </c>
      <c r="EA100" s="366"/>
      <c r="EB100" s="366"/>
      <c r="EC100" s="366"/>
      <c r="ED100" s="366"/>
      <c r="EE100" s="366"/>
      <c r="EF100" s="366"/>
      <c r="EG100" s="366"/>
      <c r="EH100" s="366"/>
      <c r="EI100" s="366"/>
      <c r="EJ100" s="366"/>
      <c r="EK100" s="369"/>
      <c r="EM100" s="169"/>
      <c r="EN100" s="169"/>
      <c r="EO100" s="169"/>
      <c r="EP100" s="169"/>
      <c r="EQ100" s="170"/>
      <c r="ER100" s="170"/>
      <c r="ES100" s="170"/>
      <c r="ET100" s="170"/>
      <c r="EU100" s="170"/>
      <c r="EV100" s="170"/>
      <c r="EW100" s="170"/>
      <c r="EX100" s="169"/>
      <c r="EY100" s="169"/>
      <c r="EZ100" s="19"/>
      <c r="FA100" s="20"/>
      <c r="FB100" s="1"/>
      <c r="FC100" s="31"/>
      <c r="FD100"/>
      <c r="FE100"/>
      <c r="FF100"/>
      <c r="FG100"/>
      <c r="FH100" s="68"/>
      <c r="FR100"/>
      <c r="FS100" s="169"/>
      <c r="FT100" s="169"/>
      <c r="FU100" s="169"/>
      <c r="FV100" s="169"/>
      <c r="FW100" s="170"/>
      <c r="FX100" s="170"/>
      <c r="FY100" s="170"/>
      <c r="FZ100" s="170"/>
      <c r="GA100" s="170"/>
      <c r="GB100" s="170"/>
      <c r="GC100" s="170"/>
      <c r="GD100" s="169"/>
      <c r="GE100" s="169"/>
      <c r="GF100" s="43"/>
      <c r="GG100" s="44"/>
      <c r="GH100" s="1"/>
      <c r="GI100" s="1"/>
      <c r="GJ100" s="68"/>
      <c r="GK100"/>
      <c r="GL100"/>
      <c r="GM100" s="21"/>
      <c r="GN100"/>
      <c r="GX100"/>
    </row>
    <row r="101" spans="1:207" ht="6" customHeight="1" thickBot="1" x14ac:dyDescent="0.25">
      <c r="A101" s="169"/>
      <c r="B101" s="169"/>
      <c r="C101" s="169"/>
      <c r="D101" s="169"/>
      <c r="E101" s="169"/>
      <c r="F101" s="169"/>
      <c r="G101" s="169"/>
      <c r="H101" s="170"/>
      <c r="I101" s="170"/>
      <c r="J101" s="170"/>
      <c r="K101" s="170"/>
      <c r="L101" s="170"/>
      <c r="M101" s="170"/>
      <c r="N101" s="170"/>
      <c r="O101" s="169"/>
      <c r="P101" s="169"/>
      <c r="Q101"/>
      <c r="R101" s="42"/>
      <c r="S101"/>
      <c r="T101" s="21"/>
      <c r="U101" s="1"/>
      <c r="V101" s="1"/>
      <c r="W101"/>
      <c r="X101"/>
      <c r="Y101" s="68"/>
      <c r="AI101"/>
      <c r="BR101" s="373"/>
      <c r="BS101" s="374"/>
      <c r="BT101" s="374"/>
      <c r="BU101" s="374"/>
      <c r="BV101" s="374"/>
      <c r="BW101" s="374"/>
      <c r="BX101" s="374"/>
      <c r="BY101" s="374"/>
      <c r="BZ101" s="374"/>
      <c r="CA101" s="374"/>
      <c r="CB101" s="374"/>
      <c r="CC101" s="375"/>
      <c r="CD101" s="379"/>
      <c r="CE101" s="366"/>
      <c r="CF101" s="366"/>
      <c r="CG101" s="366"/>
      <c r="CH101" s="366"/>
      <c r="CI101" s="366"/>
      <c r="CJ101" s="366"/>
      <c r="CK101" s="366"/>
      <c r="CL101" s="366"/>
      <c r="CM101" s="366"/>
      <c r="CN101" s="366"/>
      <c r="CO101" s="366"/>
      <c r="CP101" s="317"/>
      <c r="CQ101" s="366"/>
      <c r="CR101" s="366"/>
      <c r="CS101" s="366"/>
      <c r="CT101" s="366"/>
      <c r="CU101" s="366"/>
      <c r="CV101" s="366"/>
      <c r="CW101" s="366"/>
      <c r="CX101" s="366"/>
      <c r="CY101" s="366"/>
      <c r="CZ101" s="366"/>
      <c r="DA101" s="315"/>
      <c r="DB101" s="366"/>
      <c r="DC101" s="366"/>
      <c r="DD101" s="366"/>
      <c r="DE101" s="366"/>
      <c r="DF101" s="366"/>
      <c r="DG101" s="366"/>
      <c r="DH101" s="366"/>
      <c r="DI101" s="366"/>
      <c r="DJ101" s="366"/>
      <c r="DK101" s="366"/>
      <c r="DL101" s="366"/>
      <c r="DM101" s="366"/>
      <c r="DN101" s="366"/>
      <c r="DO101" s="366"/>
      <c r="DP101" s="366"/>
      <c r="DQ101" s="366"/>
      <c r="DR101" s="366"/>
      <c r="DS101" s="366"/>
      <c r="DT101" s="366"/>
      <c r="DU101" s="366"/>
      <c r="DV101" s="366"/>
      <c r="DW101" s="366"/>
      <c r="DX101" s="366"/>
      <c r="DY101" s="366"/>
      <c r="DZ101" s="317"/>
      <c r="EA101" s="366"/>
      <c r="EB101" s="366"/>
      <c r="EC101" s="366"/>
      <c r="ED101" s="366"/>
      <c r="EE101" s="366"/>
      <c r="EF101" s="366"/>
      <c r="EG101" s="366"/>
      <c r="EH101" s="366"/>
      <c r="EI101" s="366"/>
      <c r="EJ101" s="366"/>
      <c r="EK101" s="369"/>
      <c r="EM101" s="169"/>
      <c r="EN101" s="169"/>
      <c r="EO101" s="169"/>
      <c r="EP101" s="169"/>
      <c r="EQ101" s="170"/>
      <c r="ER101" s="170"/>
      <c r="ES101" s="170"/>
      <c r="ET101" s="170"/>
      <c r="EU101" s="170"/>
      <c r="EV101" s="170"/>
      <c r="EW101" s="170"/>
      <c r="EX101" s="169"/>
      <c r="EY101" s="169"/>
      <c r="EZ101"/>
      <c r="FA101" s="21"/>
      <c r="FB101"/>
      <c r="FC101" s="21"/>
      <c r="FD101" s="1"/>
      <c r="FE101" s="1"/>
      <c r="FF101"/>
      <c r="FG101"/>
      <c r="FH101" s="68"/>
      <c r="FR101"/>
      <c r="FS101" s="169"/>
      <c r="FT101" s="169"/>
      <c r="FU101" s="169"/>
      <c r="FV101" s="169"/>
      <c r="FW101" s="170"/>
      <c r="FX101" s="170"/>
      <c r="FY101" s="170"/>
      <c r="FZ101" s="170"/>
      <c r="GA101" s="170"/>
      <c r="GB101" s="170"/>
      <c r="GC101" s="170"/>
      <c r="GD101" s="169"/>
      <c r="GE101" s="169"/>
      <c r="GF101"/>
      <c r="GG101" s="42"/>
      <c r="GH101"/>
      <c r="GI101"/>
      <c r="GJ101" s="65"/>
      <c r="GK101" s="1"/>
      <c r="GL101"/>
      <c r="GM101" s="21"/>
      <c r="GN101"/>
      <c r="GX101"/>
      <c r="GY101"/>
    </row>
    <row r="102" spans="1:207" ht="6" customHeight="1" thickTop="1" x14ac:dyDescent="0.2">
      <c r="D102" s="169" t="s">
        <v>43</v>
      </c>
      <c r="E102" s="169"/>
      <c r="F102" s="169" t="s">
        <v>13</v>
      </c>
      <c r="G102" s="169"/>
      <c r="H102" s="170" t="s">
        <v>109</v>
      </c>
      <c r="I102" s="170"/>
      <c r="J102" s="170"/>
      <c r="K102" s="170"/>
      <c r="L102" s="170"/>
      <c r="M102" s="170"/>
      <c r="N102" s="170"/>
      <c r="O102" s="169" t="s">
        <v>14</v>
      </c>
      <c r="P102" s="169"/>
      <c r="S102" s="45"/>
      <c r="T102" s="46"/>
      <c r="U102" s="1"/>
      <c r="V102" s="1"/>
      <c r="Y102" s="50"/>
      <c r="AI102"/>
      <c r="AJ102" s="169" t="s">
        <v>13</v>
      </c>
      <c r="AK102" s="169"/>
      <c r="AL102" s="170" t="s">
        <v>51</v>
      </c>
      <c r="AM102" s="170"/>
      <c r="AN102" s="170"/>
      <c r="AO102" s="170"/>
      <c r="AP102" s="170"/>
      <c r="AQ102" s="170"/>
      <c r="AR102" s="170"/>
      <c r="AS102" s="169" t="s">
        <v>14</v>
      </c>
      <c r="AT102" s="169"/>
      <c r="BR102" s="373"/>
      <c r="BS102" s="374"/>
      <c r="BT102" s="374"/>
      <c r="BU102" s="374"/>
      <c r="BV102" s="374"/>
      <c r="BW102" s="374"/>
      <c r="BX102" s="374"/>
      <c r="BY102" s="374"/>
      <c r="BZ102" s="374"/>
      <c r="CA102" s="374"/>
      <c r="CB102" s="374"/>
      <c r="CC102" s="375"/>
      <c r="CD102" s="379"/>
      <c r="CE102" s="366"/>
      <c r="CF102" s="366"/>
      <c r="CG102" s="366"/>
      <c r="CH102" s="366"/>
      <c r="CI102" s="366"/>
      <c r="CJ102" s="366"/>
      <c r="CK102" s="366"/>
      <c r="CL102" s="366"/>
      <c r="CM102" s="366"/>
      <c r="CN102" s="366"/>
      <c r="CO102" s="366"/>
      <c r="CP102" s="317"/>
      <c r="CQ102" s="366"/>
      <c r="CR102" s="366"/>
      <c r="CS102" s="366"/>
      <c r="CT102" s="366"/>
      <c r="CU102" s="366"/>
      <c r="CV102" s="366"/>
      <c r="CW102" s="366"/>
      <c r="CX102" s="366"/>
      <c r="CY102" s="366"/>
      <c r="CZ102" s="366"/>
      <c r="DA102" s="315"/>
      <c r="DB102" s="366"/>
      <c r="DC102" s="366"/>
      <c r="DD102" s="366"/>
      <c r="DE102" s="366"/>
      <c r="DF102" s="366"/>
      <c r="DG102" s="366"/>
      <c r="DH102" s="366"/>
      <c r="DI102" s="366"/>
      <c r="DJ102" s="366"/>
      <c r="DK102" s="366"/>
      <c r="DL102" s="366"/>
      <c r="DM102" s="366"/>
      <c r="DN102" s="366"/>
      <c r="DO102" s="366"/>
      <c r="DP102" s="366"/>
      <c r="DQ102" s="366"/>
      <c r="DR102" s="366"/>
      <c r="DS102" s="366"/>
      <c r="DT102" s="366"/>
      <c r="DU102" s="366"/>
      <c r="DV102" s="366"/>
      <c r="DW102" s="366"/>
      <c r="DX102" s="366"/>
      <c r="DY102" s="366"/>
      <c r="DZ102" s="317"/>
      <c r="EA102" s="366"/>
      <c r="EB102" s="366"/>
      <c r="EC102" s="366"/>
      <c r="ED102" s="366"/>
      <c r="EE102" s="366"/>
      <c r="EF102" s="366"/>
      <c r="EG102" s="366"/>
      <c r="EH102" s="366"/>
      <c r="EI102" s="366"/>
      <c r="EJ102" s="366"/>
      <c r="EK102" s="369"/>
      <c r="EM102" s="169" t="s">
        <v>43</v>
      </c>
      <c r="EN102" s="169"/>
      <c r="EO102" s="169" t="s">
        <v>13</v>
      </c>
      <c r="EP102" s="169"/>
      <c r="EQ102" s="170" t="s">
        <v>155</v>
      </c>
      <c r="ER102" s="170"/>
      <c r="ES102" s="170"/>
      <c r="ET102" s="170"/>
      <c r="EU102" s="170"/>
      <c r="EV102" s="170"/>
      <c r="EW102" s="170"/>
      <c r="EX102" s="169" t="s">
        <v>14</v>
      </c>
      <c r="EY102" s="169"/>
      <c r="FB102" s="51"/>
      <c r="FC102" s="46"/>
      <c r="FD102" s="1"/>
      <c r="FE102" s="1"/>
      <c r="FH102" s="50"/>
      <c r="FR102"/>
      <c r="FS102" s="169" t="s">
        <v>43</v>
      </c>
      <c r="FT102" s="169"/>
      <c r="FU102" s="169" t="s">
        <v>13</v>
      </c>
      <c r="FV102" s="169"/>
      <c r="FW102" s="170" t="s">
        <v>154</v>
      </c>
      <c r="FX102" s="170"/>
      <c r="FY102" s="170"/>
      <c r="FZ102" s="170"/>
      <c r="GA102" s="170"/>
      <c r="GB102" s="170"/>
      <c r="GC102" s="170"/>
      <c r="GD102" s="169" t="s">
        <v>14</v>
      </c>
      <c r="GE102" s="169"/>
      <c r="GH102" s="45"/>
      <c r="GI102" s="46"/>
      <c r="GJ102" s="1"/>
      <c r="GK102" s="1"/>
      <c r="GM102" s="4"/>
      <c r="GX102"/>
      <c r="GY102"/>
    </row>
    <row r="103" spans="1:207" ht="6" customHeight="1" thickBot="1" x14ac:dyDescent="0.25">
      <c r="D103" s="169"/>
      <c r="E103" s="169"/>
      <c r="F103" s="169"/>
      <c r="G103" s="169"/>
      <c r="H103" s="170"/>
      <c r="I103" s="170"/>
      <c r="J103" s="170"/>
      <c r="K103" s="170"/>
      <c r="L103" s="170"/>
      <c r="M103" s="170"/>
      <c r="N103" s="170"/>
      <c r="O103" s="169"/>
      <c r="P103" s="169"/>
      <c r="Q103" s="22"/>
      <c r="R103" s="23"/>
      <c r="U103"/>
      <c r="V103"/>
      <c r="W103"/>
      <c r="X103"/>
      <c r="Y103" s="71"/>
      <c r="Z103" s="48"/>
      <c r="AA103" s="48"/>
      <c r="AB103" s="48"/>
      <c r="AC103"/>
      <c r="AI103"/>
      <c r="AJ103" s="169"/>
      <c r="AK103" s="169"/>
      <c r="AL103" s="170"/>
      <c r="AM103" s="170"/>
      <c r="AN103" s="170"/>
      <c r="AO103" s="170"/>
      <c r="AP103" s="170"/>
      <c r="AQ103" s="170"/>
      <c r="AR103" s="170"/>
      <c r="AS103" s="169"/>
      <c r="AT103" s="169"/>
      <c r="BR103" s="376"/>
      <c r="BS103" s="377"/>
      <c r="BT103" s="377"/>
      <c r="BU103" s="377"/>
      <c r="BV103" s="377"/>
      <c r="BW103" s="377"/>
      <c r="BX103" s="377"/>
      <c r="BY103" s="377"/>
      <c r="BZ103" s="377"/>
      <c r="CA103" s="377"/>
      <c r="CB103" s="377"/>
      <c r="CC103" s="378"/>
      <c r="CD103" s="379"/>
      <c r="CE103" s="366"/>
      <c r="CF103" s="366"/>
      <c r="CG103" s="366"/>
      <c r="CH103" s="366"/>
      <c r="CI103" s="366"/>
      <c r="CJ103" s="366"/>
      <c r="CK103" s="366"/>
      <c r="CL103" s="366"/>
      <c r="CM103" s="366"/>
      <c r="CN103" s="366"/>
      <c r="CO103" s="366"/>
      <c r="CP103" s="317"/>
      <c r="CQ103" s="366"/>
      <c r="CR103" s="366"/>
      <c r="CS103" s="366"/>
      <c r="CT103" s="366"/>
      <c r="CU103" s="366"/>
      <c r="CV103" s="366"/>
      <c r="CW103" s="366"/>
      <c r="CX103" s="366"/>
      <c r="CY103" s="366"/>
      <c r="CZ103" s="366"/>
      <c r="DA103" s="315"/>
      <c r="DB103" s="366"/>
      <c r="DC103" s="366"/>
      <c r="DD103" s="366"/>
      <c r="DE103" s="366"/>
      <c r="DF103" s="366"/>
      <c r="DG103" s="366"/>
      <c r="DH103" s="366"/>
      <c r="DI103" s="366"/>
      <c r="DJ103" s="366"/>
      <c r="DK103" s="366"/>
      <c r="DL103" s="366"/>
      <c r="DM103" s="366"/>
      <c r="DN103" s="366"/>
      <c r="DO103" s="366"/>
      <c r="DP103" s="366"/>
      <c r="DQ103" s="366"/>
      <c r="DR103" s="366"/>
      <c r="DS103" s="366"/>
      <c r="DT103" s="366"/>
      <c r="DU103" s="366"/>
      <c r="DV103" s="366"/>
      <c r="DW103" s="366"/>
      <c r="DX103" s="366"/>
      <c r="DY103" s="366"/>
      <c r="DZ103" s="317"/>
      <c r="EA103" s="366"/>
      <c r="EB103" s="366"/>
      <c r="EC103" s="366"/>
      <c r="ED103" s="366"/>
      <c r="EE103" s="366"/>
      <c r="EF103" s="366"/>
      <c r="EG103" s="366"/>
      <c r="EH103" s="366"/>
      <c r="EI103" s="366"/>
      <c r="EJ103" s="366"/>
      <c r="EK103" s="369"/>
      <c r="EM103" s="169"/>
      <c r="EN103" s="169"/>
      <c r="EO103" s="169"/>
      <c r="EP103" s="169"/>
      <c r="EQ103" s="170"/>
      <c r="ER103" s="170"/>
      <c r="ES103" s="170"/>
      <c r="ET103" s="170"/>
      <c r="EU103" s="170"/>
      <c r="EV103" s="170"/>
      <c r="EW103" s="170"/>
      <c r="EX103" s="169"/>
      <c r="EY103" s="169"/>
      <c r="EZ103" s="48"/>
      <c r="FA103" s="48"/>
      <c r="FB103" s="50"/>
      <c r="FD103"/>
      <c r="FE103"/>
      <c r="FF103"/>
      <c r="FG103"/>
      <c r="FH103" s="71"/>
      <c r="FI103" s="48"/>
      <c r="FJ103" s="48"/>
      <c r="FK103" s="48"/>
      <c r="FL103"/>
      <c r="FR103"/>
      <c r="FS103" s="169"/>
      <c r="FT103" s="169"/>
      <c r="FU103" s="169"/>
      <c r="FV103" s="169"/>
      <c r="FW103" s="170"/>
      <c r="FX103" s="170"/>
      <c r="FY103" s="170"/>
      <c r="FZ103" s="170"/>
      <c r="GA103" s="170"/>
      <c r="GB103" s="170"/>
      <c r="GC103" s="170"/>
      <c r="GD103" s="169"/>
      <c r="GE103" s="169"/>
      <c r="GF103" s="22"/>
      <c r="GG103" s="23"/>
      <c r="GJ103"/>
      <c r="GK103"/>
      <c r="GL103"/>
      <c r="GM103" s="21"/>
      <c r="GN103"/>
      <c r="GO103"/>
      <c r="GP103"/>
      <c r="GQ103"/>
      <c r="GR103"/>
      <c r="GX103"/>
      <c r="GY103"/>
    </row>
    <row r="104" spans="1:207" ht="6" customHeight="1" thickTop="1" x14ac:dyDescent="0.2">
      <c r="D104" s="169"/>
      <c r="E104" s="169"/>
      <c r="F104" s="169"/>
      <c r="G104" s="169"/>
      <c r="H104" s="170"/>
      <c r="I104" s="170"/>
      <c r="J104" s="170"/>
      <c r="K104" s="170"/>
      <c r="L104" s="170"/>
      <c r="M104" s="170"/>
      <c r="N104" s="170"/>
      <c r="O104" s="169"/>
      <c r="P104" s="169"/>
      <c r="Q104"/>
      <c r="R104"/>
      <c r="U104"/>
      <c r="V104"/>
      <c r="W104"/>
      <c r="X104" s="21"/>
      <c r="Y104" s="43"/>
      <c r="Z104" s="43"/>
      <c r="AA104" s="43"/>
      <c r="AB104" s="43"/>
      <c r="AC104" s="68"/>
      <c r="AI104"/>
      <c r="AJ104" s="169"/>
      <c r="AK104" s="169"/>
      <c r="AL104" s="170"/>
      <c r="AM104" s="170"/>
      <c r="AN104" s="170"/>
      <c r="AO104" s="170"/>
      <c r="AP104" s="170"/>
      <c r="AQ104" s="170"/>
      <c r="AR104" s="170"/>
      <c r="AS104" s="169"/>
      <c r="AT104" s="169"/>
      <c r="AU104" s="7"/>
      <c r="AV104" s="7"/>
      <c r="AW104" s="7"/>
      <c r="AX104" s="8"/>
      <c r="BR104" s="355">
        <v>3</v>
      </c>
      <c r="BS104" s="356"/>
      <c r="BT104" s="356"/>
      <c r="BU104" s="356"/>
      <c r="BV104" s="356"/>
      <c r="BW104" s="356"/>
      <c r="BX104" s="356"/>
      <c r="BY104" s="356"/>
      <c r="BZ104" s="356"/>
      <c r="CA104" s="356"/>
      <c r="CB104" s="356"/>
      <c r="CC104" s="356"/>
      <c r="CD104" s="367">
        <v>1</v>
      </c>
      <c r="CE104" s="358"/>
      <c r="CF104" s="358"/>
      <c r="CG104" s="358"/>
      <c r="CH104" s="358"/>
      <c r="CI104" s="358"/>
      <c r="CJ104" s="358"/>
      <c r="CK104" s="358"/>
      <c r="CL104" s="358"/>
      <c r="CM104" s="358"/>
      <c r="CN104" s="358"/>
      <c r="CO104" s="359"/>
      <c r="CP104" s="358">
        <v>3</v>
      </c>
      <c r="CQ104" s="358"/>
      <c r="CR104" s="358"/>
      <c r="CS104" s="358"/>
      <c r="CT104" s="358"/>
      <c r="CU104" s="358"/>
      <c r="CV104" s="358"/>
      <c r="CW104" s="358"/>
      <c r="CX104" s="358"/>
      <c r="CY104" s="358"/>
      <c r="CZ104" s="358"/>
      <c r="DA104" s="358"/>
      <c r="DB104" s="357">
        <v>3</v>
      </c>
      <c r="DC104" s="358"/>
      <c r="DD104" s="358"/>
      <c r="DE104" s="358"/>
      <c r="DF104" s="358"/>
      <c r="DG104" s="358"/>
      <c r="DH104" s="358"/>
      <c r="DI104" s="358"/>
      <c r="DJ104" s="358"/>
      <c r="DK104" s="358"/>
      <c r="DL104" s="358"/>
      <c r="DM104" s="359"/>
      <c r="DN104" s="357">
        <v>3</v>
      </c>
      <c r="DO104" s="358"/>
      <c r="DP104" s="358"/>
      <c r="DQ104" s="358"/>
      <c r="DR104" s="358"/>
      <c r="DS104" s="358"/>
      <c r="DT104" s="358"/>
      <c r="DU104" s="358"/>
      <c r="DV104" s="358"/>
      <c r="DW104" s="358"/>
      <c r="DX104" s="358"/>
      <c r="DY104" s="359"/>
      <c r="DZ104" s="358"/>
      <c r="EA104" s="358"/>
      <c r="EB104" s="358"/>
      <c r="EC104" s="358"/>
      <c r="ED104" s="358"/>
      <c r="EE104" s="358"/>
      <c r="EF104" s="358"/>
      <c r="EG104" s="358"/>
      <c r="EH104" s="358"/>
      <c r="EI104" s="358"/>
      <c r="EJ104" s="358"/>
      <c r="EK104" s="363"/>
      <c r="EM104" s="169"/>
      <c r="EN104" s="169"/>
      <c r="EO104" s="169"/>
      <c r="EP104" s="169"/>
      <c r="EQ104" s="170"/>
      <c r="ER104" s="170"/>
      <c r="ES104" s="170"/>
      <c r="ET104" s="170"/>
      <c r="EU104" s="170"/>
      <c r="EV104" s="170"/>
      <c r="EW104" s="170"/>
      <c r="EX104" s="169"/>
      <c r="EY104" s="169"/>
      <c r="EZ104"/>
      <c r="FA104"/>
      <c r="FD104"/>
      <c r="FE104"/>
      <c r="FF104"/>
      <c r="FG104" s="21"/>
      <c r="FH104"/>
      <c r="FI104"/>
      <c r="FJ104"/>
      <c r="FK104" s="21"/>
      <c r="FL104"/>
      <c r="FR104"/>
      <c r="FS104" s="169"/>
      <c r="FT104" s="169"/>
      <c r="FU104" s="169"/>
      <c r="FV104" s="169"/>
      <c r="FW104" s="170"/>
      <c r="FX104" s="170"/>
      <c r="FY104" s="170"/>
      <c r="FZ104" s="170"/>
      <c r="GA104" s="170"/>
      <c r="GB104" s="170"/>
      <c r="GC104" s="170"/>
      <c r="GD104" s="169"/>
      <c r="GE104" s="169"/>
      <c r="GF104"/>
      <c r="GG104"/>
      <c r="GJ104"/>
      <c r="GK104"/>
      <c r="GL104"/>
      <c r="GM104"/>
      <c r="GN104" s="66"/>
      <c r="GO104" s="43"/>
      <c r="GP104" s="43"/>
      <c r="GQ104" s="64"/>
      <c r="GR104"/>
      <c r="GX104"/>
      <c r="GY104"/>
    </row>
    <row r="105" spans="1:207" ht="6" customHeight="1" thickBot="1" x14ac:dyDescent="0.25">
      <c r="D105" s="169"/>
      <c r="E105" s="169"/>
      <c r="F105" s="169"/>
      <c r="G105" s="169"/>
      <c r="H105" s="170"/>
      <c r="I105" s="170"/>
      <c r="J105" s="170"/>
      <c r="K105" s="170"/>
      <c r="L105" s="170"/>
      <c r="M105" s="170"/>
      <c r="N105" s="170"/>
      <c r="O105" s="169"/>
      <c r="P105" s="169"/>
      <c r="Q105"/>
      <c r="R105"/>
      <c r="S105"/>
      <c r="T105"/>
      <c r="U105"/>
      <c r="V105"/>
      <c r="W105"/>
      <c r="X105" s="21"/>
      <c r="Y105"/>
      <c r="Z105"/>
      <c r="AA105"/>
      <c r="AB105"/>
      <c r="AC105" s="65"/>
      <c r="AD105" s="1"/>
      <c r="AI105"/>
      <c r="AJ105" s="169"/>
      <c r="AK105" s="169"/>
      <c r="AL105" s="170"/>
      <c r="AM105" s="170"/>
      <c r="AN105" s="170"/>
      <c r="AO105" s="170"/>
      <c r="AP105" s="170"/>
      <c r="AQ105" s="170"/>
      <c r="AR105" s="170"/>
      <c r="AS105" s="169"/>
      <c r="AT105" s="169"/>
      <c r="AX105" s="4"/>
      <c r="BR105" s="355"/>
      <c r="BS105" s="356"/>
      <c r="BT105" s="356"/>
      <c r="BU105" s="356"/>
      <c r="BV105" s="356"/>
      <c r="BW105" s="356"/>
      <c r="BX105" s="356"/>
      <c r="BY105" s="356"/>
      <c r="BZ105" s="356"/>
      <c r="CA105" s="356"/>
      <c r="CB105" s="356"/>
      <c r="CC105" s="356"/>
      <c r="CD105" s="346"/>
      <c r="CE105" s="325"/>
      <c r="CF105" s="325"/>
      <c r="CG105" s="325"/>
      <c r="CH105" s="325"/>
      <c r="CI105" s="325"/>
      <c r="CJ105" s="325"/>
      <c r="CK105" s="325"/>
      <c r="CL105" s="325"/>
      <c r="CM105" s="325"/>
      <c r="CN105" s="325"/>
      <c r="CO105" s="347"/>
      <c r="CP105" s="325"/>
      <c r="CQ105" s="325"/>
      <c r="CR105" s="325"/>
      <c r="CS105" s="325"/>
      <c r="CT105" s="325"/>
      <c r="CU105" s="325"/>
      <c r="CV105" s="325"/>
      <c r="CW105" s="325"/>
      <c r="CX105" s="325"/>
      <c r="CY105" s="325"/>
      <c r="CZ105" s="325"/>
      <c r="DA105" s="325"/>
      <c r="DB105" s="351"/>
      <c r="DC105" s="325"/>
      <c r="DD105" s="325"/>
      <c r="DE105" s="325"/>
      <c r="DF105" s="325"/>
      <c r="DG105" s="325"/>
      <c r="DH105" s="325"/>
      <c r="DI105" s="325"/>
      <c r="DJ105" s="325"/>
      <c r="DK105" s="325"/>
      <c r="DL105" s="325"/>
      <c r="DM105" s="347"/>
      <c r="DN105" s="351"/>
      <c r="DO105" s="325"/>
      <c r="DP105" s="325"/>
      <c r="DQ105" s="325"/>
      <c r="DR105" s="325"/>
      <c r="DS105" s="325"/>
      <c r="DT105" s="325"/>
      <c r="DU105" s="325"/>
      <c r="DV105" s="325"/>
      <c r="DW105" s="325"/>
      <c r="DX105" s="325"/>
      <c r="DY105" s="347"/>
      <c r="DZ105" s="325"/>
      <c r="EA105" s="325"/>
      <c r="EB105" s="325"/>
      <c r="EC105" s="325"/>
      <c r="ED105" s="325"/>
      <c r="EE105" s="325"/>
      <c r="EF105" s="325"/>
      <c r="EG105" s="325"/>
      <c r="EH105" s="325"/>
      <c r="EI105" s="325"/>
      <c r="EJ105" s="325"/>
      <c r="EK105" s="326"/>
      <c r="EM105" s="169"/>
      <c r="EN105" s="169"/>
      <c r="EO105" s="169"/>
      <c r="EP105" s="169"/>
      <c r="EQ105" s="170"/>
      <c r="ER105" s="170"/>
      <c r="ES105" s="170"/>
      <c r="ET105" s="170"/>
      <c r="EU105" s="170"/>
      <c r="EV105" s="170"/>
      <c r="EW105" s="170"/>
      <c r="EX105" s="169"/>
      <c r="EY105" s="169"/>
      <c r="EZ105"/>
      <c r="FA105"/>
      <c r="FB105"/>
      <c r="FC105"/>
      <c r="FD105"/>
      <c r="FE105"/>
      <c r="FF105"/>
      <c r="FG105" s="21"/>
      <c r="FH105"/>
      <c r="FI105"/>
      <c r="FJ105"/>
      <c r="FK105" s="21"/>
      <c r="FL105" s="1"/>
      <c r="FM105" s="1"/>
      <c r="FR105"/>
      <c r="FS105" s="169"/>
      <c r="FT105" s="169"/>
      <c r="FU105" s="169"/>
      <c r="FV105" s="169"/>
      <c r="FW105" s="170"/>
      <c r="FX105" s="170"/>
      <c r="FY105" s="170"/>
      <c r="FZ105" s="170"/>
      <c r="GA105" s="170"/>
      <c r="GB105" s="170"/>
      <c r="GC105" s="170"/>
      <c r="GD105" s="169"/>
      <c r="GE105" s="169"/>
      <c r="GF105"/>
      <c r="GG105"/>
      <c r="GH105"/>
      <c r="GI105"/>
      <c r="GJ105"/>
      <c r="GK105"/>
      <c r="GL105"/>
      <c r="GM105"/>
      <c r="GN105" s="68"/>
      <c r="GO105"/>
      <c r="GP105"/>
      <c r="GQ105" s="21"/>
      <c r="GR105" s="1"/>
      <c r="GS105" s="1"/>
      <c r="GX105"/>
      <c r="GY105"/>
    </row>
    <row r="106" spans="1:207" ht="6" customHeight="1" thickTop="1" x14ac:dyDescent="0.2">
      <c r="A106" s="169" t="s">
        <v>179</v>
      </c>
      <c r="B106" s="169"/>
      <c r="C106" s="169"/>
      <c r="D106" s="169" t="s">
        <v>39</v>
      </c>
      <c r="E106" s="169"/>
      <c r="F106" s="169" t="s">
        <v>13</v>
      </c>
      <c r="G106" s="169"/>
      <c r="H106" s="170" t="s">
        <v>99</v>
      </c>
      <c r="I106" s="170"/>
      <c r="J106" s="170"/>
      <c r="K106" s="170"/>
      <c r="L106" s="170"/>
      <c r="M106" s="170"/>
      <c r="N106" s="170"/>
      <c r="O106" s="169" t="s">
        <v>14</v>
      </c>
      <c r="P106" s="169"/>
      <c r="Q106"/>
      <c r="R106"/>
      <c r="S106"/>
      <c r="T106"/>
      <c r="U106"/>
      <c r="V106"/>
      <c r="W106"/>
      <c r="X106" s="21"/>
      <c r="Y106"/>
      <c r="Z106"/>
      <c r="AA106"/>
      <c r="AB106"/>
      <c r="AC106" s="65"/>
      <c r="AD106" s="1"/>
      <c r="AI106"/>
      <c r="AJ106" s="169" t="s">
        <v>13</v>
      </c>
      <c r="AK106" s="169"/>
      <c r="AL106" s="170" t="s">
        <v>99</v>
      </c>
      <c r="AM106" s="170"/>
      <c r="AN106" s="170"/>
      <c r="AO106" s="170"/>
      <c r="AP106" s="170"/>
      <c r="AQ106" s="170"/>
      <c r="AR106" s="170"/>
      <c r="AS106" s="169" t="s">
        <v>14</v>
      </c>
      <c r="AT106" s="169"/>
      <c r="AX106" s="47"/>
      <c r="AY106" s="46"/>
      <c r="AZ106" s="46"/>
      <c r="BA106" s="46"/>
      <c r="BB106" s="46"/>
      <c r="BC106" s="50"/>
      <c r="BR106" s="355"/>
      <c r="BS106" s="356"/>
      <c r="BT106" s="356"/>
      <c r="BU106" s="356"/>
      <c r="BV106" s="356"/>
      <c r="BW106" s="356"/>
      <c r="BX106" s="356"/>
      <c r="BY106" s="356"/>
      <c r="BZ106" s="356"/>
      <c r="CA106" s="356"/>
      <c r="CB106" s="356"/>
      <c r="CC106" s="356"/>
      <c r="CD106" s="368"/>
      <c r="CE106" s="361"/>
      <c r="CF106" s="361"/>
      <c r="CG106" s="361"/>
      <c r="CH106" s="361"/>
      <c r="CI106" s="361"/>
      <c r="CJ106" s="361"/>
      <c r="CK106" s="361"/>
      <c r="CL106" s="361"/>
      <c r="CM106" s="361"/>
      <c r="CN106" s="361"/>
      <c r="CO106" s="362"/>
      <c r="CP106" s="361"/>
      <c r="CQ106" s="361"/>
      <c r="CR106" s="361"/>
      <c r="CS106" s="361"/>
      <c r="CT106" s="361"/>
      <c r="CU106" s="361"/>
      <c r="CV106" s="361"/>
      <c r="CW106" s="361"/>
      <c r="CX106" s="361"/>
      <c r="CY106" s="361"/>
      <c r="CZ106" s="361"/>
      <c r="DA106" s="361"/>
      <c r="DB106" s="360"/>
      <c r="DC106" s="361"/>
      <c r="DD106" s="361"/>
      <c r="DE106" s="361"/>
      <c r="DF106" s="361"/>
      <c r="DG106" s="361"/>
      <c r="DH106" s="361"/>
      <c r="DI106" s="361"/>
      <c r="DJ106" s="361"/>
      <c r="DK106" s="361"/>
      <c r="DL106" s="361"/>
      <c r="DM106" s="362"/>
      <c r="DN106" s="360"/>
      <c r="DO106" s="361"/>
      <c r="DP106" s="361"/>
      <c r="DQ106" s="361"/>
      <c r="DR106" s="361"/>
      <c r="DS106" s="361"/>
      <c r="DT106" s="361"/>
      <c r="DU106" s="361"/>
      <c r="DV106" s="361"/>
      <c r="DW106" s="361"/>
      <c r="DX106" s="361"/>
      <c r="DY106" s="362"/>
      <c r="DZ106" s="361"/>
      <c r="EA106" s="361"/>
      <c r="EB106" s="361"/>
      <c r="EC106" s="361"/>
      <c r="ED106" s="361"/>
      <c r="EE106" s="361"/>
      <c r="EF106" s="361"/>
      <c r="EG106" s="361"/>
      <c r="EH106" s="361"/>
      <c r="EI106" s="361"/>
      <c r="EJ106" s="361"/>
      <c r="EK106" s="364"/>
      <c r="EM106" s="169" t="s">
        <v>39</v>
      </c>
      <c r="EN106" s="169"/>
      <c r="EO106" s="169" t="s">
        <v>13</v>
      </c>
      <c r="EP106" s="169"/>
      <c r="EQ106" s="170" t="s">
        <v>149</v>
      </c>
      <c r="ER106" s="170"/>
      <c r="ES106" s="170"/>
      <c r="ET106" s="170"/>
      <c r="EU106" s="170"/>
      <c r="EV106" s="170"/>
      <c r="EW106" s="170"/>
      <c r="EX106" s="169" t="s">
        <v>14</v>
      </c>
      <c r="EY106" s="169"/>
      <c r="EZ106"/>
      <c r="FA106"/>
      <c r="FB106"/>
      <c r="FC106"/>
      <c r="FD106"/>
      <c r="FE106"/>
      <c r="FF106"/>
      <c r="FG106" s="21"/>
      <c r="FH106"/>
      <c r="FI106"/>
      <c r="FJ106"/>
      <c r="FK106" s="21"/>
      <c r="FL106" s="1"/>
      <c r="FM106" s="1"/>
      <c r="FR106"/>
      <c r="FS106" s="169" t="s">
        <v>39</v>
      </c>
      <c r="FT106" s="169"/>
      <c r="FU106" s="169" t="s">
        <v>13</v>
      </c>
      <c r="FV106" s="169"/>
      <c r="FW106" s="170" t="s">
        <v>150</v>
      </c>
      <c r="FX106" s="170"/>
      <c r="FY106" s="170"/>
      <c r="FZ106" s="170"/>
      <c r="GA106" s="170"/>
      <c r="GB106" s="170"/>
      <c r="GC106" s="170"/>
      <c r="GD106" s="169" t="s">
        <v>14</v>
      </c>
      <c r="GE106" s="169"/>
      <c r="GF106"/>
      <c r="GG106"/>
      <c r="GH106"/>
      <c r="GI106"/>
      <c r="GJ106"/>
      <c r="GK106"/>
      <c r="GL106"/>
      <c r="GM106"/>
      <c r="GN106" s="68"/>
      <c r="GO106"/>
      <c r="GP106"/>
      <c r="GQ106" s="21"/>
      <c r="GR106" s="1"/>
      <c r="GS106" s="1"/>
      <c r="GX106"/>
      <c r="GY106"/>
    </row>
    <row r="107" spans="1:207" ht="6" customHeight="1" thickBot="1" x14ac:dyDescent="0.25">
      <c r="A107" s="169"/>
      <c r="B107" s="169"/>
      <c r="C107" s="169"/>
      <c r="D107" s="169"/>
      <c r="E107" s="169"/>
      <c r="F107" s="169"/>
      <c r="G107" s="169"/>
      <c r="H107" s="170"/>
      <c r="I107" s="170"/>
      <c r="J107" s="170"/>
      <c r="K107" s="170"/>
      <c r="L107" s="170"/>
      <c r="M107" s="170"/>
      <c r="N107" s="170"/>
      <c r="O107" s="169"/>
      <c r="P107" s="169"/>
      <c r="Q107"/>
      <c r="R107"/>
      <c r="S107" s="1"/>
      <c r="T107" s="1"/>
      <c r="U107"/>
      <c r="V107"/>
      <c r="W107"/>
      <c r="X107" s="21"/>
      <c r="Y107"/>
      <c r="Z107"/>
      <c r="AA107"/>
      <c r="AB107"/>
      <c r="AC107" s="68"/>
      <c r="AI107"/>
      <c r="AJ107" s="169"/>
      <c r="AK107" s="169"/>
      <c r="AL107" s="170"/>
      <c r="AM107" s="170"/>
      <c r="AN107" s="170"/>
      <c r="AO107" s="170"/>
      <c r="AP107" s="170"/>
      <c r="AQ107" s="170"/>
      <c r="AR107" s="170"/>
      <c r="AS107" s="169"/>
      <c r="AT107" s="169"/>
      <c r="AU107" s="54"/>
      <c r="AV107" s="54"/>
      <c r="AW107" s="54"/>
      <c r="AX107" s="55"/>
      <c r="BC107" s="50"/>
      <c r="BE107" s="169"/>
      <c r="BF107" s="169"/>
      <c r="BG107" s="169"/>
      <c r="BH107" s="169"/>
      <c r="BR107" s="355"/>
      <c r="BS107" s="356"/>
      <c r="BT107" s="356"/>
      <c r="BU107" s="356"/>
      <c r="BV107" s="356"/>
      <c r="BW107" s="356"/>
      <c r="BX107" s="356"/>
      <c r="BY107" s="356"/>
      <c r="BZ107" s="356"/>
      <c r="CA107" s="356"/>
      <c r="CB107" s="356"/>
      <c r="CC107" s="356"/>
      <c r="CD107" s="14"/>
      <c r="CO107" s="4"/>
      <c r="DB107" s="15"/>
      <c r="DM107" s="4"/>
      <c r="DN107" s="15"/>
      <c r="DY107" s="4"/>
      <c r="EK107" s="16"/>
      <c r="EM107" s="169"/>
      <c r="EN107" s="169"/>
      <c r="EO107" s="169"/>
      <c r="EP107" s="169"/>
      <c r="EQ107" s="170"/>
      <c r="ER107" s="170"/>
      <c r="ES107" s="170"/>
      <c r="ET107" s="170"/>
      <c r="EU107" s="170"/>
      <c r="EV107" s="170"/>
      <c r="EW107" s="170"/>
      <c r="EX107" s="169"/>
      <c r="EY107" s="169"/>
      <c r="EZ107"/>
      <c r="FA107"/>
      <c r="FB107" s="1"/>
      <c r="FC107" s="1"/>
      <c r="FD107"/>
      <c r="FE107"/>
      <c r="FF107"/>
      <c r="FG107" s="21"/>
      <c r="FH107"/>
      <c r="FI107"/>
      <c r="FJ107"/>
      <c r="FK107" s="21"/>
      <c r="FL107"/>
      <c r="FR107"/>
      <c r="FS107" s="169"/>
      <c r="FT107" s="169"/>
      <c r="FU107" s="169"/>
      <c r="FV107" s="169"/>
      <c r="FW107" s="170"/>
      <c r="FX107" s="170"/>
      <c r="FY107" s="170"/>
      <c r="FZ107" s="170"/>
      <c r="GA107" s="170"/>
      <c r="GB107" s="170"/>
      <c r="GC107" s="170"/>
      <c r="GD107" s="169"/>
      <c r="GE107" s="169"/>
      <c r="GF107"/>
      <c r="GG107"/>
      <c r="GH107" s="1"/>
      <c r="GI107" s="1"/>
      <c r="GJ107"/>
      <c r="GK107"/>
      <c r="GL107"/>
      <c r="GM107"/>
      <c r="GN107" s="68"/>
      <c r="GO107"/>
      <c r="GP107"/>
      <c r="GQ107" s="21"/>
      <c r="GR107"/>
      <c r="GX107"/>
      <c r="GY107"/>
    </row>
    <row r="108" spans="1:207" ht="6" customHeight="1" thickTop="1" x14ac:dyDescent="0.2">
      <c r="A108" s="169"/>
      <c r="B108" s="169"/>
      <c r="C108" s="169"/>
      <c r="D108" s="169"/>
      <c r="E108" s="169"/>
      <c r="F108" s="169"/>
      <c r="G108" s="169"/>
      <c r="H108" s="170"/>
      <c r="I108" s="170"/>
      <c r="J108" s="170"/>
      <c r="K108" s="170"/>
      <c r="L108" s="170"/>
      <c r="M108" s="170"/>
      <c r="N108" s="170"/>
      <c r="O108" s="169"/>
      <c r="P108" s="169"/>
      <c r="Q108" s="19"/>
      <c r="R108" s="19"/>
      <c r="S108" s="26"/>
      <c r="T108" s="27"/>
      <c r="U108"/>
      <c r="V108"/>
      <c r="W108"/>
      <c r="X108" s="21"/>
      <c r="Y108"/>
      <c r="Z108"/>
      <c r="AA108"/>
      <c r="AB108"/>
      <c r="AC108" s="68"/>
      <c r="AD108"/>
      <c r="AI108"/>
      <c r="AJ108" s="169"/>
      <c r="AK108" s="169"/>
      <c r="AL108" s="170"/>
      <c r="AM108" s="170"/>
      <c r="AN108" s="170"/>
      <c r="AO108" s="170"/>
      <c r="AP108" s="170"/>
      <c r="AQ108" s="170"/>
      <c r="AR108" s="170"/>
      <c r="AS108" s="169"/>
      <c r="AT108" s="169"/>
      <c r="BC108" s="50"/>
      <c r="BE108" s="169"/>
      <c r="BF108" s="169"/>
      <c r="BG108" s="169"/>
      <c r="BH108" s="169"/>
      <c r="BR108" s="355"/>
      <c r="BS108" s="356"/>
      <c r="BT108" s="356"/>
      <c r="BU108" s="356"/>
      <c r="BV108" s="356"/>
      <c r="BW108" s="356"/>
      <c r="BX108" s="356"/>
      <c r="BY108" s="356"/>
      <c r="BZ108" s="356"/>
      <c r="CA108" s="356"/>
      <c r="CB108" s="356"/>
      <c r="CC108" s="356"/>
      <c r="CD108" s="14"/>
      <c r="CE108" s="205">
        <v>6</v>
      </c>
      <c r="CF108" s="205"/>
      <c r="CG108" s="205">
        <v>11</v>
      </c>
      <c r="CH108" s="205"/>
      <c r="CI108" s="205">
        <v>7</v>
      </c>
      <c r="CJ108" s="205"/>
      <c r="CK108" s="205">
        <v>8</v>
      </c>
      <c r="CL108" s="205"/>
      <c r="CM108" s="205"/>
      <c r="CN108" s="205"/>
      <c r="CO108" s="73"/>
      <c r="CP108" s="74"/>
      <c r="CQ108" s="205">
        <v>11</v>
      </c>
      <c r="CR108" s="205"/>
      <c r="CS108" s="205">
        <v>11</v>
      </c>
      <c r="CT108" s="205"/>
      <c r="CU108" s="205">
        <v>11</v>
      </c>
      <c r="CV108" s="205"/>
      <c r="CW108" s="205"/>
      <c r="CX108" s="205"/>
      <c r="CY108" s="205"/>
      <c r="CZ108" s="205"/>
      <c r="DA108" s="74"/>
      <c r="DB108" s="75"/>
      <c r="DC108" s="205">
        <v>11</v>
      </c>
      <c r="DD108" s="205"/>
      <c r="DE108" s="205">
        <v>7</v>
      </c>
      <c r="DF108" s="205"/>
      <c r="DG108" s="205">
        <v>10</v>
      </c>
      <c r="DH108" s="205"/>
      <c r="DI108" s="205">
        <v>11</v>
      </c>
      <c r="DJ108" s="205"/>
      <c r="DK108" s="205">
        <v>11</v>
      </c>
      <c r="DL108" s="205"/>
      <c r="DM108" s="73"/>
      <c r="DN108" s="75"/>
      <c r="DO108" s="205">
        <v>11</v>
      </c>
      <c r="DP108" s="205"/>
      <c r="DQ108" s="205">
        <v>11</v>
      </c>
      <c r="DR108" s="205"/>
      <c r="DS108" s="205">
        <v>11</v>
      </c>
      <c r="DT108" s="205"/>
      <c r="DU108" s="196"/>
      <c r="DV108" s="196"/>
      <c r="DW108" s="196"/>
      <c r="DX108" s="196"/>
      <c r="DY108" s="4"/>
      <c r="EA108" s="196"/>
      <c r="EB108" s="196"/>
      <c r="EC108" s="196"/>
      <c r="ED108" s="196"/>
      <c r="EE108" s="196"/>
      <c r="EF108" s="196"/>
      <c r="EG108" s="196"/>
      <c r="EH108" s="196"/>
      <c r="EI108" s="196"/>
      <c r="EJ108" s="196"/>
      <c r="EK108" s="16"/>
      <c r="EM108" s="169"/>
      <c r="EN108" s="169"/>
      <c r="EO108" s="169"/>
      <c r="EP108" s="169"/>
      <c r="EQ108" s="170"/>
      <c r="ER108" s="170"/>
      <c r="ES108" s="170"/>
      <c r="ET108" s="170"/>
      <c r="EU108" s="170"/>
      <c r="EV108" s="170"/>
      <c r="EW108" s="170"/>
      <c r="EX108" s="169"/>
      <c r="EY108" s="169"/>
      <c r="EZ108" s="43"/>
      <c r="FA108" s="43"/>
      <c r="FB108" s="57"/>
      <c r="FC108" s="62"/>
      <c r="FD108"/>
      <c r="FE108"/>
      <c r="FF108"/>
      <c r="FG108" s="21"/>
      <c r="FH108"/>
      <c r="FI108"/>
      <c r="FJ108"/>
      <c r="FK108" s="21"/>
      <c r="FL108"/>
      <c r="FM108"/>
      <c r="FR108"/>
      <c r="FS108" s="169"/>
      <c r="FT108" s="169"/>
      <c r="FU108" s="169"/>
      <c r="FV108" s="169"/>
      <c r="FW108" s="170"/>
      <c r="FX108" s="170"/>
      <c r="FY108" s="170"/>
      <c r="FZ108" s="170"/>
      <c r="GA108" s="170"/>
      <c r="GB108" s="170"/>
      <c r="GC108" s="170"/>
      <c r="GD108" s="169"/>
      <c r="GE108" s="169"/>
      <c r="GF108" s="43"/>
      <c r="GG108" s="43"/>
      <c r="GH108" s="57"/>
      <c r="GI108" s="62"/>
      <c r="GJ108"/>
      <c r="GK108"/>
      <c r="GL108"/>
      <c r="GM108"/>
      <c r="GN108" s="68"/>
      <c r="GO108"/>
      <c r="GP108"/>
      <c r="GQ108" s="21"/>
      <c r="GR108"/>
      <c r="GS108"/>
      <c r="GX108"/>
      <c r="GY108"/>
    </row>
    <row r="109" spans="1:207" ht="6" customHeight="1" thickBot="1" x14ac:dyDescent="0.25">
      <c r="A109" s="169"/>
      <c r="B109" s="169"/>
      <c r="C109" s="169"/>
      <c r="D109" s="169"/>
      <c r="E109" s="169"/>
      <c r="F109" s="169"/>
      <c r="G109" s="169"/>
      <c r="H109" s="170"/>
      <c r="I109" s="170"/>
      <c r="J109" s="170"/>
      <c r="K109" s="170"/>
      <c r="L109" s="170"/>
      <c r="M109" s="170"/>
      <c r="N109" s="170"/>
      <c r="O109" s="169"/>
      <c r="P109" s="169"/>
      <c r="Q109"/>
      <c r="R109"/>
      <c r="S109"/>
      <c r="T109" s="21"/>
      <c r="U109" s="1"/>
      <c r="V109" s="1"/>
      <c r="W109"/>
      <c r="X109" s="21"/>
      <c r="Y109"/>
      <c r="Z109"/>
      <c r="AA109"/>
      <c r="AB109"/>
      <c r="AC109" s="68"/>
      <c r="AD109"/>
      <c r="AI109"/>
      <c r="AJ109" s="169"/>
      <c r="AK109" s="169"/>
      <c r="AL109" s="170"/>
      <c r="AM109" s="170"/>
      <c r="AN109" s="170"/>
      <c r="AO109" s="170"/>
      <c r="AP109" s="170"/>
      <c r="AQ109" s="170"/>
      <c r="AR109" s="170"/>
      <c r="AS109" s="169"/>
      <c r="AT109" s="169"/>
      <c r="BC109" s="53"/>
      <c r="BD109" s="54"/>
      <c r="BE109" s="169"/>
      <c r="BF109" s="169"/>
      <c r="BG109" s="169"/>
      <c r="BH109" s="169"/>
      <c r="BR109" s="355"/>
      <c r="BS109" s="356"/>
      <c r="BT109" s="356"/>
      <c r="BU109" s="356"/>
      <c r="BV109" s="356"/>
      <c r="BW109" s="356"/>
      <c r="BX109" s="356"/>
      <c r="BY109" s="356"/>
      <c r="BZ109" s="356"/>
      <c r="CA109" s="356"/>
      <c r="CB109" s="356"/>
      <c r="CC109" s="356"/>
      <c r="CD109" s="14"/>
      <c r="CE109" s="205"/>
      <c r="CF109" s="205"/>
      <c r="CG109" s="205"/>
      <c r="CH109" s="205"/>
      <c r="CI109" s="205"/>
      <c r="CJ109" s="205"/>
      <c r="CK109" s="205"/>
      <c r="CL109" s="205"/>
      <c r="CM109" s="205"/>
      <c r="CN109" s="205"/>
      <c r="CO109" s="73"/>
      <c r="CP109" s="74"/>
      <c r="CQ109" s="205"/>
      <c r="CR109" s="205"/>
      <c r="CS109" s="205"/>
      <c r="CT109" s="205"/>
      <c r="CU109" s="205"/>
      <c r="CV109" s="205"/>
      <c r="CW109" s="205"/>
      <c r="CX109" s="205"/>
      <c r="CY109" s="205"/>
      <c r="CZ109" s="205"/>
      <c r="DA109" s="74"/>
      <c r="DB109" s="75"/>
      <c r="DC109" s="205"/>
      <c r="DD109" s="205"/>
      <c r="DE109" s="205"/>
      <c r="DF109" s="205"/>
      <c r="DG109" s="205"/>
      <c r="DH109" s="205"/>
      <c r="DI109" s="205"/>
      <c r="DJ109" s="205"/>
      <c r="DK109" s="205"/>
      <c r="DL109" s="205"/>
      <c r="DM109" s="73"/>
      <c r="DN109" s="75"/>
      <c r="DO109" s="205"/>
      <c r="DP109" s="205"/>
      <c r="DQ109" s="205"/>
      <c r="DR109" s="205"/>
      <c r="DS109" s="205"/>
      <c r="DT109" s="205"/>
      <c r="DU109" s="196"/>
      <c r="DV109" s="196"/>
      <c r="DW109" s="196"/>
      <c r="DX109" s="196"/>
      <c r="DY109" s="4"/>
      <c r="EA109" s="196"/>
      <c r="EB109" s="196"/>
      <c r="EC109" s="196"/>
      <c r="ED109" s="196"/>
      <c r="EE109" s="196"/>
      <c r="EF109" s="196"/>
      <c r="EG109" s="196"/>
      <c r="EH109" s="196"/>
      <c r="EI109" s="196"/>
      <c r="EJ109" s="196"/>
      <c r="EK109" s="16"/>
      <c r="EM109" s="169"/>
      <c r="EN109" s="169"/>
      <c r="EO109" s="169"/>
      <c r="EP109" s="169"/>
      <c r="EQ109" s="170"/>
      <c r="ER109" s="170"/>
      <c r="ES109" s="170"/>
      <c r="ET109" s="170"/>
      <c r="EU109" s="170"/>
      <c r="EV109" s="170"/>
      <c r="EW109" s="170"/>
      <c r="EX109" s="169"/>
      <c r="EY109" s="169"/>
      <c r="EZ109"/>
      <c r="FA109"/>
      <c r="FB109"/>
      <c r="FC109" s="42"/>
      <c r="FD109" s="1"/>
      <c r="FE109" s="1"/>
      <c r="FF109"/>
      <c r="FG109" s="21"/>
      <c r="FH109"/>
      <c r="FI109"/>
      <c r="FJ109"/>
      <c r="FK109" s="21"/>
      <c r="FL109"/>
      <c r="FM109"/>
      <c r="FR109"/>
      <c r="FS109" s="169"/>
      <c r="FT109" s="169"/>
      <c r="FU109" s="169"/>
      <c r="FV109" s="169"/>
      <c r="FW109" s="170"/>
      <c r="FX109" s="170"/>
      <c r="FY109" s="170"/>
      <c r="FZ109" s="170"/>
      <c r="GA109" s="170"/>
      <c r="GB109" s="170"/>
      <c r="GC109" s="170"/>
      <c r="GD109" s="169"/>
      <c r="GE109" s="169"/>
      <c r="GF109"/>
      <c r="GG109"/>
      <c r="GH109"/>
      <c r="GI109" s="42"/>
      <c r="GJ109" s="1"/>
      <c r="GK109" s="1"/>
      <c r="GL109"/>
      <c r="GM109"/>
      <c r="GN109" s="68"/>
      <c r="GO109"/>
      <c r="GP109"/>
      <c r="GQ109" s="21"/>
      <c r="GR109"/>
      <c r="GS109"/>
      <c r="GX109"/>
      <c r="GY109"/>
    </row>
    <row r="110" spans="1:207" ht="6" customHeight="1" thickTop="1" x14ac:dyDescent="0.2">
      <c r="A110" s="169" t="s">
        <v>173</v>
      </c>
      <c r="B110" s="169"/>
      <c r="C110" s="169"/>
      <c r="D110" s="169" t="s">
        <v>40</v>
      </c>
      <c r="E110" s="169"/>
      <c r="F110" s="169" t="s">
        <v>13</v>
      </c>
      <c r="G110" s="169"/>
      <c r="H110" s="170" t="s">
        <v>86</v>
      </c>
      <c r="I110" s="170"/>
      <c r="J110" s="170"/>
      <c r="K110" s="170"/>
      <c r="L110" s="170"/>
      <c r="M110" s="170"/>
      <c r="N110" s="170"/>
      <c r="O110" s="169" t="s">
        <v>14</v>
      </c>
      <c r="P110" s="169"/>
      <c r="Q110"/>
      <c r="R110"/>
      <c r="S110"/>
      <c r="T110" s="42"/>
      <c r="U110" s="56"/>
      <c r="V110" s="57"/>
      <c r="W110" s="43"/>
      <c r="X110" s="43"/>
      <c r="Y110"/>
      <c r="Z110"/>
      <c r="AA110"/>
      <c r="AB110"/>
      <c r="AC110" s="68"/>
      <c r="AD110"/>
      <c r="AE110" s="354" t="s">
        <v>113</v>
      </c>
      <c r="AF110" s="354"/>
      <c r="AG110" s="354"/>
      <c r="AH110" s="354"/>
      <c r="AI110"/>
      <c r="AJ110" s="169" t="s">
        <v>13</v>
      </c>
      <c r="AK110" s="169"/>
      <c r="AL110" s="170" t="s">
        <v>160</v>
      </c>
      <c r="AM110" s="170"/>
      <c r="AN110" s="170"/>
      <c r="AO110" s="170"/>
      <c r="AP110" s="170"/>
      <c r="AQ110" s="170"/>
      <c r="AR110" s="170"/>
      <c r="AS110" s="169" t="s">
        <v>14</v>
      </c>
      <c r="AT110" s="169"/>
      <c r="BB110" s="4"/>
      <c r="BE110" s="169"/>
      <c r="BF110" s="169"/>
      <c r="BG110" s="169"/>
      <c r="BH110" s="169"/>
      <c r="BR110" s="355"/>
      <c r="BS110" s="356"/>
      <c r="BT110" s="356"/>
      <c r="BU110" s="356"/>
      <c r="BV110" s="356"/>
      <c r="BW110" s="356"/>
      <c r="BX110" s="356"/>
      <c r="BY110" s="356"/>
      <c r="BZ110" s="356"/>
      <c r="CA110" s="356"/>
      <c r="CB110" s="356"/>
      <c r="CC110" s="356"/>
      <c r="CD110" s="14"/>
      <c r="CO110" s="4"/>
      <c r="DB110" s="15"/>
      <c r="DM110" s="4"/>
      <c r="DN110" s="15"/>
      <c r="DY110" s="4"/>
      <c r="EK110" s="16"/>
      <c r="EM110" s="169" t="s">
        <v>40</v>
      </c>
      <c r="EN110" s="169"/>
      <c r="EO110" s="169" t="s">
        <v>13</v>
      </c>
      <c r="EP110" s="169"/>
      <c r="EQ110" s="170" t="s">
        <v>147</v>
      </c>
      <c r="ER110" s="170"/>
      <c r="ES110" s="170"/>
      <c r="ET110" s="170"/>
      <c r="EU110" s="170"/>
      <c r="EV110" s="170"/>
      <c r="EW110" s="170"/>
      <c r="EX110" s="169" t="s">
        <v>14</v>
      </c>
      <c r="EY110" s="169"/>
      <c r="EZ110"/>
      <c r="FA110"/>
      <c r="FB110"/>
      <c r="FC110"/>
      <c r="FD110" s="67"/>
      <c r="FE110" s="57"/>
      <c r="FF110" s="43"/>
      <c r="FG110" s="43"/>
      <c r="FH110"/>
      <c r="FI110"/>
      <c r="FJ110"/>
      <c r="FK110" s="21"/>
      <c r="FL110"/>
      <c r="FM110"/>
      <c r="FN110" s="353"/>
      <c r="FO110" s="353"/>
      <c r="FP110" s="353"/>
      <c r="FQ110" s="353"/>
      <c r="FR110"/>
      <c r="FS110" s="169" t="s">
        <v>40</v>
      </c>
      <c r="FT110" s="169"/>
      <c r="FU110" s="169" t="s">
        <v>13</v>
      </c>
      <c r="FV110" s="169"/>
      <c r="FW110" s="170" t="s">
        <v>135</v>
      </c>
      <c r="FX110" s="170"/>
      <c r="FY110" s="170"/>
      <c r="FZ110" s="170"/>
      <c r="GA110" s="170"/>
      <c r="GB110" s="170"/>
      <c r="GC110" s="170"/>
      <c r="GD110" s="169" t="s">
        <v>14</v>
      </c>
      <c r="GE110" s="169"/>
      <c r="GF110"/>
      <c r="GG110"/>
      <c r="GH110"/>
      <c r="GI110"/>
      <c r="GJ110" s="67"/>
      <c r="GK110" s="57"/>
      <c r="GL110" s="43"/>
      <c r="GM110" s="43"/>
      <c r="GN110"/>
      <c r="GO110"/>
      <c r="GP110"/>
      <c r="GQ110" s="21"/>
      <c r="GR110"/>
      <c r="GS110"/>
      <c r="GT110" s="353"/>
      <c r="GU110" s="353"/>
      <c r="GV110" s="353"/>
      <c r="GW110" s="353"/>
      <c r="GX110"/>
      <c r="GY110"/>
    </row>
    <row r="111" spans="1:207" ht="6" customHeight="1" thickBot="1" x14ac:dyDescent="0.25">
      <c r="A111" s="169"/>
      <c r="B111" s="169"/>
      <c r="C111" s="169"/>
      <c r="D111" s="169"/>
      <c r="E111" s="169"/>
      <c r="F111" s="169"/>
      <c r="G111" s="169"/>
      <c r="H111" s="170"/>
      <c r="I111" s="170"/>
      <c r="J111" s="170"/>
      <c r="K111" s="170"/>
      <c r="L111" s="170"/>
      <c r="M111" s="170"/>
      <c r="N111" s="170"/>
      <c r="O111" s="169"/>
      <c r="P111" s="169"/>
      <c r="Q111" s="48"/>
      <c r="R111" s="48"/>
      <c r="S111" s="54"/>
      <c r="T111" s="55"/>
      <c r="U111" s="50"/>
      <c r="W111"/>
      <c r="X111"/>
      <c r="Y111"/>
      <c r="Z111"/>
      <c r="AA111"/>
      <c r="AB111"/>
      <c r="AC111" s="68"/>
      <c r="AD111"/>
      <c r="AE111" s="354"/>
      <c r="AF111" s="354"/>
      <c r="AG111" s="354"/>
      <c r="AH111" s="354"/>
      <c r="AI111"/>
      <c r="AJ111" s="169"/>
      <c r="AK111" s="169"/>
      <c r="AL111" s="170"/>
      <c r="AM111" s="170"/>
      <c r="AN111" s="170"/>
      <c r="AO111" s="170"/>
      <c r="AP111" s="170"/>
      <c r="AQ111" s="170"/>
      <c r="AR111" s="170"/>
      <c r="AS111" s="169"/>
      <c r="AT111" s="169"/>
      <c r="BB111" s="4"/>
      <c r="BE111" s="169"/>
      <c r="BF111" s="169"/>
      <c r="BG111" s="169"/>
      <c r="BH111" s="169"/>
      <c r="BR111" s="14"/>
      <c r="BW111" s="4"/>
      <c r="CD111" s="14"/>
      <c r="CE111" s="4"/>
      <c r="CG111" s="4"/>
      <c r="CI111" s="4"/>
      <c r="CK111" s="4"/>
      <c r="CM111" s="4"/>
      <c r="CO111" s="4"/>
      <c r="CQ111" s="4"/>
      <c r="CS111" s="4"/>
      <c r="CU111" s="4"/>
      <c r="CW111" s="4"/>
      <c r="CY111" s="4"/>
      <c r="DB111" s="15"/>
      <c r="DC111" s="4"/>
      <c r="DE111" s="4"/>
      <c r="DG111" s="4"/>
      <c r="DI111" s="4"/>
      <c r="DK111" s="4"/>
      <c r="DM111" s="4"/>
      <c r="DN111" s="15"/>
      <c r="DO111" s="4"/>
      <c r="DQ111" s="4"/>
      <c r="DS111" s="4"/>
      <c r="DU111" s="4"/>
      <c r="DW111" s="4"/>
      <c r="DY111" s="4"/>
      <c r="EA111" s="4"/>
      <c r="EC111" s="4"/>
      <c r="EE111" s="4"/>
      <c r="EG111" s="4"/>
      <c r="EI111" s="4"/>
      <c r="EK111" s="16"/>
      <c r="EM111" s="169"/>
      <c r="EN111" s="169"/>
      <c r="EO111" s="169"/>
      <c r="EP111" s="169"/>
      <c r="EQ111" s="170"/>
      <c r="ER111" s="170"/>
      <c r="ES111" s="170"/>
      <c r="ET111" s="170"/>
      <c r="EU111" s="170"/>
      <c r="EV111" s="170"/>
      <c r="EW111" s="170"/>
      <c r="EX111" s="169"/>
      <c r="EY111" s="169"/>
      <c r="EZ111" s="22"/>
      <c r="FA111" s="22"/>
      <c r="FB111" s="12"/>
      <c r="FC111" s="12"/>
      <c r="FD111" s="15"/>
      <c r="FF111"/>
      <c r="FG111"/>
      <c r="FH111"/>
      <c r="FI111"/>
      <c r="FJ111"/>
      <c r="FK111" s="21"/>
      <c r="FL111"/>
      <c r="FM111"/>
      <c r="FN111" s="353"/>
      <c r="FO111" s="353"/>
      <c r="FP111" s="353"/>
      <c r="FQ111" s="353"/>
      <c r="FR111"/>
      <c r="FS111" s="169"/>
      <c r="FT111" s="169"/>
      <c r="FU111" s="169"/>
      <c r="FV111" s="169"/>
      <c r="FW111" s="170"/>
      <c r="FX111" s="170"/>
      <c r="FY111" s="170"/>
      <c r="FZ111" s="170"/>
      <c r="GA111" s="170"/>
      <c r="GB111" s="170"/>
      <c r="GC111" s="170"/>
      <c r="GD111" s="169"/>
      <c r="GE111" s="169"/>
      <c r="GF111" s="22"/>
      <c r="GG111" s="22"/>
      <c r="GH111" s="12"/>
      <c r="GI111" s="12"/>
      <c r="GJ111" s="15"/>
      <c r="GL111"/>
      <c r="GM111"/>
      <c r="GN111"/>
      <c r="GO111"/>
      <c r="GP111"/>
      <c r="GQ111" s="21"/>
      <c r="GR111"/>
      <c r="GS111"/>
      <c r="GT111" s="353"/>
      <c r="GU111" s="353"/>
      <c r="GV111" s="353"/>
      <c r="GW111" s="353"/>
      <c r="GX111"/>
      <c r="GY111"/>
    </row>
    <row r="112" spans="1:207" ht="6" customHeight="1" thickTop="1" thickBot="1" x14ac:dyDescent="0.25">
      <c r="A112" s="169"/>
      <c r="B112" s="169"/>
      <c r="C112" s="169"/>
      <c r="D112" s="169"/>
      <c r="E112" s="169"/>
      <c r="F112" s="169"/>
      <c r="G112" s="169"/>
      <c r="H112" s="170"/>
      <c r="I112" s="170"/>
      <c r="J112" s="170"/>
      <c r="K112" s="170"/>
      <c r="L112" s="170"/>
      <c r="M112" s="170"/>
      <c r="N112" s="170"/>
      <c r="O112" s="169"/>
      <c r="P112" s="169"/>
      <c r="Q112"/>
      <c r="R112"/>
      <c r="W112"/>
      <c r="X112"/>
      <c r="Y112" s="1"/>
      <c r="Z112" s="1"/>
      <c r="AA112"/>
      <c r="AB112"/>
      <c r="AC112" s="71"/>
      <c r="AD112" s="48"/>
      <c r="AE112" s="354"/>
      <c r="AF112" s="354"/>
      <c r="AG112" s="354"/>
      <c r="AH112" s="354"/>
      <c r="AI112"/>
      <c r="AJ112" s="169"/>
      <c r="AK112" s="169"/>
      <c r="AL112" s="170"/>
      <c r="AM112" s="170"/>
      <c r="AN112" s="170"/>
      <c r="AO112" s="170"/>
      <c r="AP112" s="170"/>
      <c r="AQ112" s="170"/>
      <c r="AR112" s="170"/>
      <c r="AS112" s="169"/>
      <c r="AT112" s="169"/>
      <c r="AU112" s="46"/>
      <c r="AV112" s="46"/>
      <c r="AW112" s="46"/>
      <c r="AX112" s="52"/>
      <c r="BB112" s="4"/>
      <c r="BE112" s="169"/>
      <c r="BF112" s="169"/>
      <c r="BG112" s="169"/>
      <c r="BH112" s="169"/>
      <c r="BR112" s="14"/>
      <c r="BW112" s="4"/>
      <c r="CD112" s="14"/>
      <c r="CE112" s="4"/>
      <c r="CG112" s="4"/>
      <c r="CI112" s="4"/>
      <c r="CK112" s="4"/>
      <c r="CM112" s="4"/>
      <c r="CO112" s="4"/>
      <c r="CQ112" s="4"/>
      <c r="CS112" s="4"/>
      <c r="CU112" s="4"/>
      <c r="CW112" s="4"/>
      <c r="CY112" s="4"/>
      <c r="DB112" s="15"/>
      <c r="DC112" s="4"/>
      <c r="DE112" s="4"/>
      <c r="DG112" s="4"/>
      <c r="DI112" s="4"/>
      <c r="DK112" s="4"/>
      <c r="DM112" s="4"/>
      <c r="DN112" s="15"/>
      <c r="DO112" s="4"/>
      <c r="DQ112" s="4"/>
      <c r="DS112" s="4"/>
      <c r="DU112" s="4"/>
      <c r="DW112" s="4"/>
      <c r="DY112" s="4"/>
      <c r="EA112" s="4"/>
      <c r="EC112" s="4"/>
      <c r="EE112" s="4"/>
      <c r="EG112" s="4"/>
      <c r="EI112" s="4"/>
      <c r="EK112" s="16"/>
      <c r="EM112" s="169"/>
      <c r="EN112" s="169"/>
      <c r="EO112" s="169"/>
      <c r="EP112" s="169"/>
      <c r="EQ112" s="170"/>
      <c r="ER112" s="170"/>
      <c r="ES112" s="170"/>
      <c r="ET112" s="170"/>
      <c r="EU112" s="170"/>
      <c r="EV112" s="170"/>
      <c r="EW112" s="170"/>
      <c r="EX112" s="169"/>
      <c r="EY112" s="169"/>
      <c r="EZ112"/>
      <c r="FA112"/>
      <c r="FF112"/>
      <c r="FG112"/>
      <c r="FH112" s="1"/>
      <c r="FI112" s="1"/>
      <c r="FJ112"/>
      <c r="FK112" s="21"/>
      <c r="FL112"/>
      <c r="FM112"/>
      <c r="FN112" s="353"/>
      <c r="FO112" s="353"/>
      <c r="FP112" s="353"/>
      <c r="FQ112" s="353"/>
      <c r="FR112"/>
      <c r="FS112" s="169"/>
      <c r="FT112" s="169"/>
      <c r="FU112" s="169"/>
      <c r="FV112" s="169"/>
      <c r="FW112" s="170"/>
      <c r="FX112" s="170"/>
      <c r="FY112" s="170"/>
      <c r="FZ112" s="170"/>
      <c r="GA112" s="170"/>
      <c r="GB112" s="170"/>
      <c r="GC112" s="170"/>
      <c r="GD112" s="169"/>
      <c r="GE112" s="169"/>
      <c r="GF112"/>
      <c r="GG112"/>
      <c r="GL112"/>
      <c r="GM112"/>
      <c r="GN112" s="1"/>
      <c r="GO112" s="1"/>
      <c r="GP112"/>
      <c r="GQ112" s="21"/>
      <c r="GR112"/>
      <c r="GS112"/>
      <c r="GT112" s="353"/>
      <c r="GU112" s="353"/>
      <c r="GV112" s="353"/>
      <c r="GW112" s="353"/>
      <c r="GX112"/>
      <c r="GY112"/>
    </row>
    <row r="113" spans="1:207" ht="6" customHeight="1" thickTop="1" thickBot="1" x14ac:dyDescent="0.25">
      <c r="A113" s="169"/>
      <c r="B113" s="169"/>
      <c r="C113" s="169"/>
      <c r="D113" s="169"/>
      <c r="E113" s="169"/>
      <c r="F113" s="169"/>
      <c r="G113" s="169"/>
      <c r="H113" s="170"/>
      <c r="I113" s="170"/>
      <c r="J113" s="170"/>
      <c r="K113" s="170"/>
      <c r="L113" s="170"/>
      <c r="M113" s="170"/>
      <c r="N113" s="170"/>
      <c r="O113" s="169"/>
      <c r="P113" s="169"/>
      <c r="Q113"/>
      <c r="R113"/>
      <c r="S113"/>
      <c r="T113"/>
      <c r="W113"/>
      <c r="X113"/>
      <c r="Y113" s="1"/>
      <c r="Z113" s="1"/>
      <c r="AA113"/>
      <c r="AB113" s="21"/>
      <c r="AC113" s="60"/>
      <c r="AD113"/>
      <c r="AE113" s="354"/>
      <c r="AF113" s="354"/>
      <c r="AG113" s="354"/>
      <c r="AH113" s="354"/>
      <c r="AI113"/>
      <c r="AJ113" s="169"/>
      <c r="AK113" s="169"/>
      <c r="AL113" s="170"/>
      <c r="AM113" s="170"/>
      <c r="AN113" s="170"/>
      <c r="AO113" s="170"/>
      <c r="AP113" s="170"/>
      <c r="AQ113" s="170"/>
      <c r="AR113" s="170"/>
      <c r="AS113" s="169"/>
      <c r="AT113" s="169"/>
      <c r="AX113" s="47"/>
      <c r="AY113" s="54"/>
      <c r="AZ113" s="54"/>
      <c r="BA113" s="54"/>
      <c r="BB113" s="72"/>
      <c r="BR113" s="355">
        <v>1</v>
      </c>
      <c r="BS113" s="356"/>
      <c r="BT113" s="356"/>
      <c r="BU113" s="356"/>
      <c r="BV113" s="356"/>
      <c r="BW113" s="356"/>
      <c r="BX113" s="356"/>
      <c r="BY113" s="356"/>
      <c r="BZ113" s="356"/>
      <c r="CA113" s="356"/>
      <c r="CB113" s="356"/>
      <c r="CC113" s="356"/>
      <c r="CD113" s="14"/>
      <c r="CO113" s="4"/>
      <c r="DB113" s="15"/>
      <c r="DM113" s="4"/>
      <c r="DN113" s="15"/>
      <c r="DY113" s="4"/>
      <c r="EK113" s="16"/>
      <c r="EM113" s="169"/>
      <c r="EN113" s="169"/>
      <c r="EO113" s="169"/>
      <c r="EP113" s="169"/>
      <c r="EQ113" s="170"/>
      <c r="ER113" s="170"/>
      <c r="ES113" s="170"/>
      <c r="ET113" s="170"/>
      <c r="EU113" s="170"/>
      <c r="EV113" s="170"/>
      <c r="EW113" s="170"/>
      <c r="EX113" s="169"/>
      <c r="EY113" s="169"/>
      <c r="EZ113"/>
      <c r="FA113"/>
      <c r="FB113"/>
      <c r="FC113"/>
      <c r="FF113"/>
      <c r="FG113"/>
      <c r="FH113" s="1"/>
      <c r="FI113" s="1"/>
      <c r="FJ113"/>
      <c r="FK113"/>
      <c r="FL113" s="66"/>
      <c r="FM113" s="43"/>
      <c r="FN113" s="353"/>
      <c r="FO113" s="353"/>
      <c r="FP113" s="353"/>
      <c r="FQ113" s="353"/>
      <c r="FR113"/>
      <c r="FS113" s="169"/>
      <c r="FT113" s="169"/>
      <c r="FU113" s="169"/>
      <c r="FV113" s="169"/>
      <c r="FW113" s="170"/>
      <c r="FX113" s="170"/>
      <c r="FY113" s="170"/>
      <c r="FZ113" s="170"/>
      <c r="GA113" s="170"/>
      <c r="GB113" s="170"/>
      <c r="GC113" s="170"/>
      <c r="GD113" s="169"/>
      <c r="GE113" s="169"/>
      <c r="GF113"/>
      <c r="GG113"/>
      <c r="GH113"/>
      <c r="GI113"/>
      <c r="GL113"/>
      <c r="GM113"/>
      <c r="GN113" s="1"/>
      <c r="GO113" s="1"/>
      <c r="GP113"/>
      <c r="GQ113"/>
      <c r="GR113" s="66"/>
      <c r="GS113" s="43"/>
      <c r="GT113" s="353"/>
      <c r="GU113" s="353"/>
      <c r="GV113" s="353"/>
      <c r="GW113" s="353"/>
      <c r="GX113"/>
      <c r="GY113"/>
    </row>
    <row r="114" spans="1:207" ht="6" customHeight="1" thickTop="1" x14ac:dyDescent="0.2">
      <c r="A114" s="169" t="s">
        <v>172</v>
      </c>
      <c r="B114" s="169"/>
      <c r="C114" s="169"/>
      <c r="D114" s="169" t="s">
        <v>29</v>
      </c>
      <c r="E114" s="169"/>
      <c r="F114" s="169" t="s">
        <v>13</v>
      </c>
      <c r="G114" s="169"/>
      <c r="H114" s="170" t="s">
        <v>98</v>
      </c>
      <c r="I114" s="170"/>
      <c r="J114" s="170"/>
      <c r="K114" s="170"/>
      <c r="L114" s="170"/>
      <c r="M114" s="170"/>
      <c r="N114" s="170"/>
      <c r="O114" s="169" t="s">
        <v>14</v>
      </c>
      <c r="P114" s="169"/>
      <c r="Q114"/>
      <c r="R114"/>
      <c r="S114"/>
      <c r="T114"/>
      <c r="U114"/>
      <c r="V114"/>
      <c r="W114"/>
      <c r="X114"/>
      <c r="Y114"/>
      <c r="Z114"/>
      <c r="AA114"/>
      <c r="AB114" s="21"/>
      <c r="AC114"/>
      <c r="AD114"/>
      <c r="AE114" s="354"/>
      <c r="AF114" s="354"/>
      <c r="AG114" s="354"/>
      <c r="AH114" s="354"/>
      <c r="AI114"/>
      <c r="AJ114" s="169" t="s">
        <v>13</v>
      </c>
      <c r="AK114" s="169"/>
      <c r="AL114" s="170" t="s">
        <v>153</v>
      </c>
      <c r="AM114" s="170"/>
      <c r="AN114" s="170"/>
      <c r="AO114" s="170"/>
      <c r="AP114" s="170"/>
      <c r="AQ114" s="170"/>
      <c r="AR114" s="170"/>
      <c r="AS114" s="169" t="s">
        <v>14</v>
      </c>
      <c r="AT114" s="169"/>
      <c r="AX114" s="4"/>
      <c r="BR114" s="355"/>
      <c r="BS114" s="356"/>
      <c r="BT114" s="356"/>
      <c r="BU114" s="356"/>
      <c r="BV114" s="356"/>
      <c r="BW114" s="356"/>
      <c r="BX114" s="356"/>
      <c r="BY114" s="356"/>
      <c r="BZ114" s="356"/>
      <c r="CA114" s="356"/>
      <c r="CB114" s="356"/>
      <c r="CC114" s="356"/>
      <c r="CD114" s="14"/>
      <c r="CE114" s="205">
        <v>11</v>
      </c>
      <c r="CF114" s="205"/>
      <c r="CG114" s="205">
        <v>6</v>
      </c>
      <c r="CH114" s="205"/>
      <c r="CI114" s="205">
        <v>11</v>
      </c>
      <c r="CJ114" s="205"/>
      <c r="CK114" s="205">
        <v>11</v>
      </c>
      <c r="CL114" s="205"/>
      <c r="CM114" s="205"/>
      <c r="CN114" s="205"/>
      <c r="CO114" s="73"/>
      <c r="CP114" s="74"/>
      <c r="CQ114" s="205">
        <v>7</v>
      </c>
      <c r="CR114" s="205"/>
      <c r="CS114" s="205">
        <v>5</v>
      </c>
      <c r="CT114" s="205"/>
      <c r="CU114" s="205">
        <v>7</v>
      </c>
      <c r="CV114" s="205"/>
      <c r="CW114" s="205"/>
      <c r="CX114" s="205"/>
      <c r="CY114" s="205"/>
      <c r="CZ114" s="205"/>
      <c r="DA114" s="74"/>
      <c r="DB114" s="75"/>
      <c r="DC114" s="205">
        <v>5</v>
      </c>
      <c r="DD114" s="205"/>
      <c r="DE114" s="205">
        <v>11</v>
      </c>
      <c r="DF114" s="205"/>
      <c r="DG114" s="205">
        <v>12</v>
      </c>
      <c r="DH114" s="205"/>
      <c r="DI114" s="205">
        <v>7</v>
      </c>
      <c r="DJ114" s="205"/>
      <c r="DK114" s="205">
        <v>6</v>
      </c>
      <c r="DL114" s="205"/>
      <c r="DM114" s="73"/>
      <c r="DN114" s="75"/>
      <c r="DO114" s="205">
        <v>9</v>
      </c>
      <c r="DP114" s="205"/>
      <c r="DQ114" s="205">
        <v>5</v>
      </c>
      <c r="DR114" s="205"/>
      <c r="DS114" s="205">
        <v>5</v>
      </c>
      <c r="DT114" s="205"/>
      <c r="DU114" s="196"/>
      <c r="DV114" s="196"/>
      <c r="DW114" s="196"/>
      <c r="DX114" s="196"/>
      <c r="DY114" s="4"/>
      <c r="EA114" s="196"/>
      <c r="EB114" s="196"/>
      <c r="EC114" s="196"/>
      <c r="ED114" s="196"/>
      <c r="EE114" s="196"/>
      <c r="EF114" s="196"/>
      <c r="EG114" s="196"/>
      <c r="EH114" s="196"/>
      <c r="EI114" s="196"/>
      <c r="EJ114" s="196"/>
      <c r="EK114" s="16"/>
      <c r="EM114" s="169" t="s">
        <v>29</v>
      </c>
      <c r="EN114" s="169"/>
      <c r="EO114" s="169" t="s">
        <v>13</v>
      </c>
      <c r="EP114" s="169"/>
      <c r="EQ114" s="170" t="s">
        <v>144</v>
      </c>
      <c r="ER114" s="170"/>
      <c r="ES114" s="170"/>
      <c r="ET114" s="170"/>
      <c r="EU114" s="170"/>
      <c r="EV114" s="170"/>
      <c r="EW114" s="170"/>
      <c r="EX114" s="169" t="s">
        <v>14</v>
      </c>
      <c r="EY114" s="169"/>
      <c r="EZ114"/>
      <c r="FA114"/>
      <c r="FB114"/>
      <c r="FC114"/>
      <c r="FD114"/>
      <c r="FE114"/>
      <c r="FF114"/>
      <c r="FG114"/>
      <c r="FH114"/>
      <c r="FI114"/>
      <c r="FJ114"/>
      <c r="FK114"/>
      <c r="FL114" s="68"/>
      <c r="FM114"/>
      <c r="FN114" s="353"/>
      <c r="FO114" s="353"/>
      <c r="FP114" s="353"/>
      <c r="FQ114" s="353"/>
      <c r="FR114"/>
      <c r="FS114" s="169" t="s">
        <v>29</v>
      </c>
      <c r="FT114" s="169"/>
      <c r="FU114" s="169" t="s">
        <v>13</v>
      </c>
      <c r="FV114" s="169"/>
      <c r="FW114" s="170" t="s">
        <v>142</v>
      </c>
      <c r="FX114" s="170"/>
      <c r="FY114" s="170"/>
      <c r="FZ114" s="170"/>
      <c r="GA114" s="170"/>
      <c r="GB114" s="170"/>
      <c r="GC114" s="170"/>
      <c r="GD114" s="169" t="s">
        <v>14</v>
      </c>
      <c r="GE114" s="169"/>
      <c r="GF114"/>
      <c r="GG114"/>
      <c r="GH114"/>
      <c r="GI114"/>
      <c r="GJ114"/>
      <c r="GK114"/>
      <c r="GL114"/>
      <c r="GM114"/>
      <c r="GN114"/>
      <c r="GO114"/>
      <c r="GP114"/>
      <c r="GQ114"/>
      <c r="GR114" s="68"/>
      <c r="GS114"/>
      <c r="GT114" s="353"/>
      <c r="GU114" s="353"/>
      <c r="GV114" s="353"/>
      <c r="GW114" s="353"/>
      <c r="GX114"/>
      <c r="GY114"/>
    </row>
    <row r="115" spans="1:207" ht="6" customHeight="1" thickBot="1" x14ac:dyDescent="0.25">
      <c r="A115" s="169"/>
      <c r="B115" s="169"/>
      <c r="C115" s="169"/>
      <c r="D115" s="169"/>
      <c r="E115" s="169"/>
      <c r="F115" s="169"/>
      <c r="G115" s="169"/>
      <c r="H115" s="170"/>
      <c r="I115" s="170"/>
      <c r="J115" s="170"/>
      <c r="K115" s="170"/>
      <c r="L115" s="170"/>
      <c r="M115" s="170"/>
      <c r="N115" s="170"/>
      <c r="O115" s="169"/>
      <c r="P115" s="169"/>
      <c r="Q115"/>
      <c r="R115"/>
      <c r="S115"/>
      <c r="T115"/>
      <c r="U115" s="1"/>
      <c r="V115" s="1"/>
      <c r="W115"/>
      <c r="X115"/>
      <c r="Y115"/>
      <c r="Z115"/>
      <c r="AA115"/>
      <c r="AB115" s="21"/>
      <c r="AC115"/>
      <c r="AD115"/>
      <c r="AE115" s="354"/>
      <c r="AF115" s="354"/>
      <c r="AG115" s="354"/>
      <c r="AH115" s="354"/>
      <c r="AI115"/>
      <c r="AJ115" s="169"/>
      <c r="AK115" s="169"/>
      <c r="AL115" s="170"/>
      <c r="AM115" s="170"/>
      <c r="AN115" s="170"/>
      <c r="AO115" s="170"/>
      <c r="AP115" s="170"/>
      <c r="AQ115" s="170"/>
      <c r="AR115" s="170"/>
      <c r="AS115" s="169"/>
      <c r="AT115" s="169"/>
      <c r="AU115" s="12"/>
      <c r="AV115" s="12"/>
      <c r="AW115" s="12"/>
      <c r="AX115" s="13"/>
      <c r="BR115" s="355"/>
      <c r="BS115" s="356"/>
      <c r="BT115" s="356"/>
      <c r="BU115" s="356"/>
      <c r="BV115" s="356"/>
      <c r="BW115" s="356"/>
      <c r="BX115" s="356"/>
      <c r="BY115" s="356"/>
      <c r="BZ115" s="356"/>
      <c r="CA115" s="356"/>
      <c r="CB115" s="356"/>
      <c r="CC115" s="356"/>
      <c r="CD115" s="14"/>
      <c r="CE115" s="205"/>
      <c r="CF115" s="205"/>
      <c r="CG115" s="205"/>
      <c r="CH115" s="205"/>
      <c r="CI115" s="205"/>
      <c r="CJ115" s="205"/>
      <c r="CK115" s="205"/>
      <c r="CL115" s="205"/>
      <c r="CM115" s="205"/>
      <c r="CN115" s="205"/>
      <c r="CO115" s="73"/>
      <c r="CP115" s="74"/>
      <c r="CQ115" s="205"/>
      <c r="CR115" s="205"/>
      <c r="CS115" s="205"/>
      <c r="CT115" s="205"/>
      <c r="CU115" s="205"/>
      <c r="CV115" s="205"/>
      <c r="CW115" s="205"/>
      <c r="CX115" s="205"/>
      <c r="CY115" s="205"/>
      <c r="CZ115" s="205"/>
      <c r="DA115" s="74"/>
      <c r="DB115" s="75"/>
      <c r="DC115" s="205"/>
      <c r="DD115" s="205"/>
      <c r="DE115" s="205"/>
      <c r="DF115" s="205"/>
      <c r="DG115" s="205"/>
      <c r="DH115" s="205"/>
      <c r="DI115" s="205"/>
      <c r="DJ115" s="205"/>
      <c r="DK115" s="205"/>
      <c r="DL115" s="205"/>
      <c r="DM115" s="73"/>
      <c r="DN115" s="75"/>
      <c r="DO115" s="205"/>
      <c r="DP115" s="205"/>
      <c r="DQ115" s="205"/>
      <c r="DR115" s="205"/>
      <c r="DS115" s="205"/>
      <c r="DT115" s="205"/>
      <c r="DU115" s="196"/>
      <c r="DV115" s="196"/>
      <c r="DW115" s="196"/>
      <c r="DX115" s="196"/>
      <c r="DY115" s="4"/>
      <c r="EA115" s="196"/>
      <c r="EB115" s="196"/>
      <c r="EC115" s="196"/>
      <c r="ED115" s="196"/>
      <c r="EE115" s="196"/>
      <c r="EF115" s="196"/>
      <c r="EG115" s="196"/>
      <c r="EH115" s="196"/>
      <c r="EI115" s="196"/>
      <c r="EJ115" s="196"/>
      <c r="EK115" s="16"/>
      <c r="EM115" s="169"/>
      <c r="EN115" s="169"/>
      <c r="EO115" s="169"/>
      <c r="EP115" s="169"/>
      <c r="EQ115" s="170"/>
      <c r="ER115" s="170"/>
      <c r="ES115" s="170"/>
      <c r="ET115" s="170"/>
      <c r="EU115" s="170"/>
      <c r="EV115" s="170"/>
      <c r="EW115" s="170"/>
      <c r="EX115" s="169"/>
      <c r="EY115" s="169"/>
      <c r="EZ115"/>
      <c r="FA115"/>
      <c r="FB115"/>
      <c r="FC115"/>
      <c r="FD115" s="1"/>
      <c r="FE115" s="1"/>
      <c r="FF115"/>
      <c r="FG115"/>
      <c r="FH115"/>
      <c r="FI115"/>
      <c r="FJ115"/>
      <c r="FK115"/>
      <c r="FL115" s="68"/>
      <c r="FM115"/>
      <c r="FN115" s="353"/>
      <c r="FO115" s="353"/>
      <c r="FP115" s="353"/>
      <c r="FQ115" s="353"/>
      <c r="FR115"/>
      <c r="FS115" s="169"/>
      <c r="FT115" s="169"/>
      <c r="FU115" s="169"/>
      <c r="FV115" s="169"/>
      <c r="FW115" s="170"/>
      <c r="FX115" s="170"/>
      <c r="FY115" s="170"/>
      <c r="FZ115" s="170"/>
      <c r="GA115" s="170"/>
      <c r="GB115" s="170"/>
      <c r="GC115" s="170"/>
      <c r="GD115" s="169"/>
      <c r="GE115" s="169"/>
      <c r="GF115"/>
      <c r="GG115"/>
      <c r="GH115"/>
      <c r="GI115"/>
      <c r="GJ115" s="1"/>
      <c r="GK115" s="1"/>
      <c r="GL115"/>
      <c r="GM115"/>
      <c r="GN115"/>
      <c r="GO115"/>
      <c r="GP115"/>
      <c r="GQ115"/>
      <c r="GR115" s="68"/>
      <c r="GS115"/>
      <c r="GT115" s="353"/>
      <c r="GU115" s="353"/>
      <c r="GV115" s="353"/>
      <c r="GW115" s="353"/>
      <c r="GX115"/>
      <c r="GY115"/>
    </row>
    <row r="116" spans="1:207" ht="6" customHeight="1" thickTop="1" x14ac:dyDescent="0.2">
      <c r="A116" s="169"/>
      <c r="B116" s="169"/>
      <c r="C116" s="169"/>
      <c r="D116" s="169"/>
      <c r="E116" s="169"/>
      <c r="F116" s="169"/>
      <c r="G116" s="169"/>
      <c r="H116" s="170"/>
      <c r="I116" s="170"/>
      <c r="J116" s="170"/>
      <c r="K116" s="170"/>
      <c r="L116" s="170"/>
      <c r="M116" s="170"/>
      <c r="N116" s="170"/>
      <c r="O116" s="169"/>
      <c r="P116" s="169"/>
      <c r="Q116" s="43"/>
      <c r="R116" s="43"/>
      <c r="S116" s="43"/>
      <c r="T116" s="44"/>
      <c r="U116" s="1"/>
      <c r="V116" s="1"/>
      <c r="W116"/>
      <c r="X116"/>
      <c r="Y116"/>
      <c r="Z116"/>
      <c r="AA116"/>
      <c r="AB116" s="21"/>
      <c r="AC116"/>
      <c r="AD116"/>
      <c r="AI116"/>
      <c r="AJ116" s="169"/>
      <c r="AK116" s="169"/>
      <c r="AL116" s="170"/>
      <c r="AM116" s="170"/>
      <c r="AN116" s="170"/>
      <c r="AO116" s="170"/>
      <c r="AP116" s="170"/>
      <c r="AQ116" s="170"/>
      <c r="AR116" s="170"/>
      <c r="AS116" s="169"/>
      <c r="AT116" s="169"/>
      <c r="BR116" s="355"/>
      <c r="BS116" s="356"/>
      <c r="BT116" s="356"/>
      <c r="BU116" s="356"/>
      <c r="BV116" s="356"/>
      <c r="BW116" s="356"/>
      <c r="BX116" s="356"/>
      <c r="BY116" s="356"/>
      <c r="BZ116" s="356"/>
      <c r="CA116" s="356"/>
      <c r="CB116" s="356"/>
      <c r="CC116" s="356"/>
      <c r="CD116" s="14"/>
      <c r="CO116" s="4"/>
      <c r="DB116" s="15"/>
      <c r="DM116" s="4"/>
      <c r="DN116" s="15"/>
      <c r="DY116" s="4"/>
      <c r="EK116" s="16"/>
      <c r="EM116" s="169"/>
      <c r="EN116" s="169"/>
      <c r="EO116" s="169"/>
      <c r="EP116" s="169"/>
      <c r="EQ116" s="170"/>
      <c r="ER116" s="170"/>
      <c r="ES116" s="170"/>
      <c r="ET116" s="170"/>
      <c r="EU116" s="170"/>
      <c r="EV116" s="170"/>
      <c r="EW116" s="170"/>
      <c r="EX116" s="169"/>
      <c r="EY116" s="169"/>
      <c r="EZ116" s="19"/>
      <c r="FA116" s="19"/>
      <c r="FB116" s="19"/>
      <c r="FC116" s="20"/>
      <c r="FD116" s="1"/>
      <c r="FE116" s="1"/>
      <c r="FF116"/>
      <c r="FG116"/>
      <c r="FH116"/>
      <c r="FI116"/>
      <c r="FJ116"/>
      <c r="FK116"/>
      <c r="FL116" s="68"/>
      <c r="FM116"/>
      <c r="FR116"/>
      <c r="FS116" s="169"/>
      <c r="FT116" s="169"/>
      <c r="FU116" s="169"/>
      <c r="FV116" s="169"/>
      <c r="FW116" s="170"/>
      <c r="FX116" s="170"/>
      <c r="FY116" s="170"/>
      <c r="FZ116" s="170"/>
      <c r="GA116" s="170"/>
      <c r="GB116" s="170"/>
      <c r="GC116" s="170"/>
      <c r="GD116" s="169"/>
      <c r="GE116" s="169"/>
      <c r="GF116" s="43"/>
      <c r="GG116" s="43"/>
      <c r="GH116" s="43"/>
      <c r="GI116" s="44"/>
      <c r="GJ116" s="1"/>
      <c r="GK116" s="1"/>
      <c r="GL116"/>
      <c r="GM116"/>
      <c r="GN116"/>
      <c r="GO116"/>
      <c r="GP116"/>
      <c r="GQ116"/>
      <c r="GR116" s="68"/>
      <c r="GS116"/>
      <c r="GX116"/>
      <c r="GY116"/>
    </row>
    <row r="117" spans="1:207" ht="6" customHeight="1" thickBot="1" x14ac:dyDescent="0.25">
      <c r="A117" s="169"/>
      <c r="B117" s="169"/>
      <c r="C117" s="169"/>
      <c r="D117" s="169"/>
      <c r="E117" s="169"/>
      <c r="F117" s="169"/>
      <c r="G117" s="169"/>
      <c r="H117" s="170"/>
      <c r="I117" s="170"/>
      <c r="J117" s="170"/>
      <c r="K117" s="170"/>
      <c r="L117" s="170"/>
      <c r="M117" s="170"/>
      <c r="N117" s="170"/>
      <c r="O117" s="169"/>
      <c r="P117" s="169"/>
      <c r="Q117"/>
      <c r="R117"/>
      <c r="S117"/>
      <c r="T117" s="42"/>
      <c r="U117"/>
      <c r="V117"/>
      <c r="W117"/>
      <c r="X117"/>
      <c r="Y117"/>
      <c r="Z117"/>
      <c r="AA117"/>
      <c r="AB117" s="21"/>
      <c r="AC117"/>
      <c r="AD117"/>
      <c r="AI117"/>
      <c r="AJ117" s="169"/>
      <c r="AK117" s="169"/>
      <c r="AL117" s="170"/>
      <c r="AM117" s="170"/>
      <c r="AN117" s="170"/>
      <c r="AO117" s="170"/>
      <c r="AP117" s="170"/>
      <c r="AQ117" s="170"/>
      <c r="AR117" s="170"/>
      <c r="AS117" s="169"/>
      <c r="AT117" s="169"/>
      <c r="BR117" s="355"/>
      <c r="BS117" s="356"/>
      <c r="BT117" s="356"/>
      <c r="BU117" s="356"/>
      <c r="BV117" s="356"/>
      <c r="BW117" s="356"/>
      <c r="BX117" s="356"/>
      <c r="BY117" s="356"/>
      <c r="BZ117" s="356"/>
      <c r="CA117" s="356"/>
      <c r="CB117" s="356"/>
      <c r="CC117" s="356"/>
      <c r="CD117" s="344">
        <v>3</v>
      </c>
      <c r="CE117" s="323"/>
      <c r="CF117" s="323"/>
      <c r="CG117" s="323"/>
      <c r="CH117" s="323"/>
      <c r="CI117" s="323"/>
      <c r="CJ117" s="323"/>
      <c r="CK117" s="323"/>
      <c r="CL117" s="323"/>
      <c r="CM117" s="323"/>
      <c r="CN117" s="323"/>
      <c r="CO117" s="345"/>
      <c r="CP117" s="323">
        <v>0</v>
      </c>
      <c r="CQ117" s="323"/>
      <c r="CR117" s="323"/>
      <c r="CS117" s="323"/>
      <c r="CT117" s="323"/>
      <c r="CU117" s="323"/>
      <c r="CV117" s="323"/>
      <c r="CW117" s="323"/>
      <c r="CX117" s="323"/>
      <c r="CY117" s="323"/>
      <c r="CZ117" s="323"/>
      <c r="DA117" s="323"/>
      <c r="DB117" s="350">
        <v>2</v>
      </c>
      <c r="DC117" s="323"/>
      <c r="DD117" s="323"/>
      <c r="DE117" s="323"/>
      <c r="DF117" s="323"/>
      <c r="DG117" s="323"/>
      <c r="DH117" s="323"/>
      <c r="DI117" s="323"/>
      <c r="DJ117" s="323"/>
      <c r="DK117" s="323"/>
      <c r="DL117" s="323"/>
      <c r="DM117" s="345"/>
      <c r="DN117" s="350">
        <v>0</v>
      </c>
      <c r="DO117" s="323"/>
      <c r="DP117" s="323"/>
      <c r="DQ117" s="323"/>
      <c r="DR117" s="323"/>
      <c r="DS117" s="323"/>
      <c r="DT117" s="323"/>
      <c r="DU117" s="323"/>
      <c r="DV117" s="323"/>
      <c r="DW117" s="323"/>
      <c r="DX117" s="323"/>
      <c r="DY117" s="345"/>
      <c r="DZ117" s="323"/>
      <c r="EA117" s="323"/>
      <c r="EB117" s="323"/>
      <c r="EC117" s="323"/>
      <c r="ED117" s="323"/>
      <c r="EE117" s="323"/>
      <c r="EF117" s="323"/>
      <c r="EG117" s="323"/>
      <c r="EH117" s="323"/>
      <c r="EI117" s="323"/>
      <c r="EJ117" s="323"/>
      <c r="EK117" s="324"/>
      <c r="EM117" s="169"/>
      <c r="EN117" s="169"/>
      <c r="EO117" s="169"/>
      <c r="EP117" s="169"/>
      <c r="EQ117" s="170"/>
      <c r="ER117" s="170"/>
      <c r="ES117" s="170"/>
      <c r="ET117" s="170"/>
      <c r="EU117" s="170"/>
      <c r="EV117" s="170"/>
      <c r="EW117" s="170"/>
      <c r="EX117" s="169"/>
      <c r="EY117" s="169"/>
      <c r="EZ117"/>
      <c r="FA117"/>
      <c r="FB117"/>
      <c r="FC117" s="21"/>
      <c r="FD117"/>
      <c r="FE117"/>
      <c r="FF117"/>
      <c r="FG117"/>
      <c r="FH117"/>
      <c r="FI117"/>
      <c r="FJ117"/>
      <c r="FK117"/>
      <c r="FL117" s="68"/>
      <c r="FM117"/>
      <c r="FR117"/>
      <c r="FS117" s="169"/>
      <c r="FT117" s="169"/>
      <c r="FU117" s="169"/>
      <c r="FV117" s="169"/>
      <c r="FW117" s="170"/>
      <c r="FX117" s="170"/>
      <c r="FY117" s="170"/>
      <c r="FZ117" s="170"/>
      <c r="GA117" s="170"/>
      <c r="GB117" s="170"/>
      <c r="GC117" s="170"/>
      <c r="GD117" s="169"/>
      <c r="GE117" s="169"/>
      <c r="GF117"/>
      <c r="GG117"/>
      <c r="GH117"/>
      <c r="GI117" s="42"/>
      <c r="GJ117"/>
      <c r="GK117"/>
      <c r="GL117"/>
      <c r="GM117"/>
      <c r="GN117"/>
      <c r="GO117"/>
      <c r="GP117"/>
      <c r="GQ117"/>
      <c r="GR117" s="68"/>
      <c r="GS117"/>
      <c r="GX117"/>
      <c r="GY117"/>
    </row>
    <row r="118" spans="1:207" ht="6" customHeight="1" thickTop="1" x14ac:dyDescent="0.2">
      <c r="A118" s="169" t="s">
        <v>180</v>
      </c>
      <c r="B118" s="169"/>
      <c r="C118" s="169"/>
      <c r="D118" s="169" t="s">
        <v>38</v>
      </c>
      <c r="E118" s="169"/>
      <c r="F118" s="169" t="s">
        <v>13</v>
      </c>
      <c r="G118" s="169"/>
      <c r="H118" s="170" t="s">
        <v>160</v>
      </c>
      <c r="I118" s="170"/>
      <c r="J118" s="170"/>
      <c r="K118" s="170"/>
      <c r="L118" s="170"/>
      <c r="M118" s="170"/>
      <c r="N118" s="170"/>
      <c r="O118" s="169" t="s">
        <v>14</v>
      </c>
      <c r="P118" s="169"/>
      <c r="R118"/>
      <c r="S118"/>
      <c r="T118"/>
      <c r="U118" s="63"/>
      <c r="V118" s="43"/>
      <c r="W118" s="43"/>
      <c r="X118" s="64"/>
      <c r="Y118"/>
      <c r="Z118"/>
      <c r="AA118"/>
      <c r="AB118" s="21"/>
      <c r="AC118"/>
      <c r="AD118"/>
      <c r="AI118"/>
      <c r="BR118" s="355"/>
      <c r="BS118" s="356"/>
      <c r="BT118" s="356"/>
      <c r="BU118" s="356"/>
      <c r="BV118" s="356"/>
      <c r="BW118" s="356"/>
      <c r="BX118" s="356"/>
      <c r="BY118" s="356"/>
      <c r="BZ118" s="356"/>
      <c r="CA118" s="356"/>
      <c r="CB118" s="356"/>
      <c r="CC118" s="356"/>
      <c r="CD118" s="346"/>
      <c r="CE118" s="325"/>
      <c r="CF118" s="325"/>
      <c r="CG118" s="325"/>
      <c r="CH118" s="325"/>
      <c r="CI118" s="325"/>
      <c r="CJ118" s="325"/>
      <c r="CK118" s="325"/>
      <c r="CL118" s="325"/>
      <c r="CM118" s="325"/>
      <c r="CN118" s="325"/>
      <c r="CO118" s="347"/>
      <c r="CP118" s="325"/>
      <c r="CQ118" s="325"/>
      <c r="CR118" s="325"/>
      <c r="CS118" s="325"/>
      <c r="CT118" s="325"/>
      <c r="CU118" s="325"/>
      <c r="CV118" s="325"/>
      <c r="CW118" s="325"/>
      <c r="CX118" s="325"/>
      <c r="CY118" s="325"/>
      <c r="CZ118" s="325"/>
      <c r="DA118" s="325"/>
      <c r="DB118" s="351"/>
      <c r="DC118" s="325"/>
      <c r="DD118" s="325"/>
      <c r="DE118" s="325"/>
      <c r="DF118" s="325"/>
      <c r="DG118" s="325"/>
      <c r="DH118" s="325"/>
      <c r="DI118" s="325"/>
      <c r="DJ118" s="325"/>
      <c r="DK118" s="325"/>
      <c r="DL118" s="325"/>
      <c r="DM118" s="347"/>
      <c r="DN118" s="351"/>
      <c r="DO118" s="325"/>
      <c r="DP118" s="325"/>
      <c r="DQ118" s="325"/>
      <c r="DR118" s="325"/>
      <c r="DS118" s="325"/>
      <c r="DT118" s="325"/>
      <c r="DU118" s="325"/>
      <c r="DV118" s="325"/>
      <c r="DW118" s="325"/>
      <c r="DX118" s="325"/>
      <c r="DY118" s="347"/>
      <c r="DZ118" s="325"/>
      <c r="EA118" s="325"/>
      <c r="EB118" s="325"/>
      <c r="EC118" s="325"/>
      <c r="ED118" s="325"/>
      <c r="EE118" s="325"/>
      <c r="EF118" s="325"/>
      <c r="EG118" s="325"/>
      <c r="EH118" s="325"/>
      <c r="EI118" s="325"/>
      <c r="EJ118" s="325"/>
      <c r="EK118" s="326"/>
      <c r="EM118" s="169" t="s">
        <v>38</v>
      </c>
      <c r="EN118" s="169"/>
      <c r="EO118" s="169" t="s">
        <v>13</v>
      </c>
      <c r="EP118" s="169"/>
      <c r="EQ118" s="170" t="s">
        <v>136</v>
      </c>
      <c r="ER118" s="170"/>
      <c r="ES118" s="170"/>
      <c r="ET118" s="170"/>
      <c r="EU118" s="170"/>
      <c r="EV118" s="170"/>
      <c r="EW118" s="170"/>
      <c r="EX118" s="169" t="s">
        <v>14</v>
      </c>
      <c r="EY118" s="169"/>
      <c r="FA118"/>
      <c r="FB118"/>
      <c r="FC118"/>
      <c r="FD118" s="66"/>
      <c r="FE118" s="43"/>
      <c r="FF118" s="43"/>
      <c r="FG118" s="64"/>
      <c r="FH118"/>
      <c r="FI118"/>
      <c r="FJ118"/>
      <c r="FK118"/>
      <c r="FL118" s="68"/>
      <c r="FM118"/>
      <c r="FR118"/>
      <c r="FS118" s="169" t="s">
        <v>38</v>
      </c>
      <c r="FT118" s="169"/>
      <c r="FU118" s="169" t="s">
        <v>13</v>
      </c>
      <c r="FV118" s="169"/>
      <c r="FW118" s="170" t="s">
        <v>151</v>
      </c>
      <c r="FX118" s="170"/>
      <c r="FY118" s="170"/>
      <c r="FZ118" s="170"/>
      <c r="GA118" s="170"/>
      <c r="GB118" s="170"/>
      <c r="GC118" s="170"/>
      <c r="GD118" s="169" t="s">
        <v>14</v>
      </c>
      <c r="GE118" s="169"/>
      <c r="GG118"/>
      <c r="GH118"/>
      <c r="GI118"/>
      <c r="GJ118" s="63"/>
      <c r="GK118" s="43"/>
      <c r="GL118" s="43"/>
      <c r="GM118" s="64"/>
      <c r="GN118"/>
      <c r="GO118"/>
      <c r="GP118"/>
      <c r="GQ118"/>
      <c r="GR118" s="68"/>
      <c r="GS118"/>
      <c r="GX118"/>
      <c r="GY118"/>
    </row>
    <row r="119" spans="1:207" ht="6" customHeight="1" thickBot="1" x14ac:dyDescent="0.25">
      <c r="A119" s="169"/>
      <c r="B119" s="169"/>
      <c r="C119" s="169"/>
      <c r="D119" s="169"/>
      <c r="E119" s="169"/>
      <c r="F119" s="169"/>
      <c r="G119" s="169"/>
      <c r="H119" s="170"/>
      <c r="I119" s="170"/>
      <c r="J119" s="170"/>
      <c r="K119" s="170"/>
      <c r="L119" s="170"/>
      <c r="M119" s="170"/>
      <c r="N119" s="170"/>
      <c r="O119" s="169"/>
      <c r="P119" s="169"/>
      <c r="Q119" s="12"/>
      <c r="R119" s="12"/>
      <c r="S119" s="12"/>
      <c r="T119" s="13"/>
      <c r="U119" s="1"/>
      <c r="V119" s="1"/>
      <c r="X119" s="4"/>
      <c r="AA119"/>
      <c r="AB119" s="21"/>
      <c r="AC119" s="60"/>
      <c r="AD119"/>
      <c r="AJ119" s="168" t="s">
        <v>54</v>
      </c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R119" s="355"/>
      <c r="BS119" s="356"/>
      <c r="BT119" s="356"/>
      <c r="BU119" s="356"/>
      <c r="BV119" s="356"/>
      <c r="BW119" s="356"/>
      <c r="BX119" s="356"/>
      <c r="BY119" s="356"/>
      <c r="BZ119" s="356"/>
      <c r="CA119" s="356"/>
      <c r="CB119" s="356"/>
      <c r="CC119" s="356"/>
      <c r="CD119" s="348"/>
      <c r="CE119" s="327"/>
      <c r="CF119" s="327"/>
      <c r="CG119" s="327"/>
      <c r="CH119" s="327"/>
      <c r="CI119" s="327"/>
      <c r="CJ119" s="327"/>
      <c r="CK119" s="327"/>
      <c r="CL119" s="327"/>
      <c r="CM119" s="327"/>
      <c r="CN119" s="327"/>
      <c r="CO119" s="349"/>
      <c r="CP119" s="327"/>
      <c r="CQ119" s="327"/>
      <c r="CR119" s="327"/>
      <c r="CS119" s="327"/>
      <c r="CT119" s="327"/>
      <c r="CU119" s="327"/>
      <c r="CV119" s="327"/>
      <c r="CW119" s="327"/>
      <c r="CX119" s="327"/>
      <c r="CY119" s="327"/>
      <c r="CZ119" s="327"/>
      <c r="DA119" s="327"/>
      <c r="DB119" s="352"/>
      <c r="DC119" s="327"/>
      <c r="DD119" s="327"/>
      <c r="DE119" s="327"/>
      <c r="DF119" s="327"/>
      <c r="DG119" s="327"/>
      <c r="DH119" s="327"/>
      <c r="DI119" s="327"/>
      <c r="DJ119" s="327"/>
      <c r="DK119" s="327"/>
      <c r="DL119" s="327"/>
      <c r="DM119" s="349"/>
      <c r="DN119" s="352"/>
      <c r="DO119" s="327"/>
      <c r="DP119" s="327"/>
      <c r="DQ119" s="327"/>
      <c r="DR119" s="327"/>
      <c r="DS119" s="327"/>
      <c r="DT119" s="327"/>
      <c r="DU119" s="327"/>
      <c r="DV119" s="327"/>
      <c r="DW119" s="327"/>
      <c r="DX119" s="327"/>
      <c r="DY119" s="349"/>
      <c r="DZ119" s="327"/>
      <c r="EA119" s="327"/>
      <c r="EB119" s="327"/>
      <c r="EC119" s="327"/>
      <c r="ED119" s="327"/>
      <c r="EE119" s="327"/>
      <c r="EF119" s="327"/>
      <c r="EG119" s="327"/>
      <c r="EH119" s="327"/>
      <c r="EI119" s="327"/>
      <c r="EJ119" s="327"/>
      <c r="EK119" s="328"/>
      <c r="EM119" s="169"/>
      <c r="EN119" s="169"/>
      <c r="EO119" s="169"/>
      <c r="EP119" s="169"/>
      <c r="EQ119" s="170"/>
      <c r="ER119" s="170"/>
      <c r="ES119" s="170"/>
      <c r="ET119" s="170"/>
      <c r="EU119" s="170"/>
      <c r="EV119" s="170"/>
      <c r="EW119" s="170"/>
      <c r="EX119" s="169"/>
      <c r="EY119" s="169"/>
      <c r="EZ119" s="54"/>
      <c r="FA119" s="54"/>
      <c r="FB119" s="54"/>
      <c r="FC119" s="54"/>
      <c r="FD119" s="65"/>
      <c r="FE119" s="1"/>
      <c r="FG119" s="4"/>
      <c r="FJ119"/>
      <c r="FK119"/>
      <c r="FL119" s="68"/>
      <c r="FM119"/>
      <c r="FR119"/>
      <c r="FS119" s="169"/>
      <c r="FT119" s="169"/>
      <c r="FU119" s="169"/>
      <c r="FV119" s="169"/>
      <c r="FW119" s="170"/>
      <c r="FX119" s="170"/>
      <c r="FY119" s="170"/>
      <c r="FZ119" s="170"/>
      <c r="GA119" s="170"/>
      <c r="GB119" s="170"/>
      <c r="GC119" s="170"/>
      <c r="GD119" s="169"/>
      <c r="GE119" s="169"/>
      <c r="GF119" s="12"/>
      <c r="GG119" s="12"/>
      <c r="GH119" s="12"/>
      <c r="GI119" s="12"/>
      <c r="GJ119" s="41"/>
      <c r="GK119" s="1"/>
      <c r="GM119" s="4"/>
      <c r="GP119"/>
      <c r="GQ119"/>
      <c r="GR119" s="68"/>
      <c r="GS119"/>
      <c r="GX119"/>
      <c r="GY119"/>
    </row>
    <row r="120" spans="1:207" ht="6" customHeight="1" thickTop="1" x14ac:dyDescent="0.2">
      <c r="A120" s="169"/>
      <c r="B120" s="169"/>
      <c r="C120" s="169"/>
      <c r="D120" s="169"/>
      <c r="E120" s="169"/>
      <c r="F120" s="169"/>
      <c r="G120" s="169"/>
      <c r="H120" s="170"/>
      <c r="I120" s="170"/>
      <c r="J120" s="170"/>
      <c r="K120" s="170"/>
      <c r="L120" s="170"/>
      <c r="M120" s="170"/>
      <c r="N120" s="170"/>
      <c r="O120" s="169"/>
      <c r="P120" s="169"/>
      <c r="U120" s="1"/>
      <c r="V120" s="1"/>
      <c r="X120" s="4"/>
      <c r="AA120"/>
      <c r="AB120" s="21"/>
      <c r="AC120" s="60"/>
      <c r="AD120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R120" s="329" t="s">
        <v>85</v>
      </c>
      <c r="BS120" s="330"/>
      <c r="BT120" s="330"/>
      <c r="BU120" s="330"/>
      <c r="BV120" s="330"/>
      <c r="BW120" s="330"/>
      <c r="BX120" s="330"/>
      <c r="BY120" s="330"/>
      <c r="BZ120" s="330"/>
      <c r="CA120" s="330"/>
      <c r="CB120" s="330"/>
      <c r="CC120" s="331"/>
      <c r="CD120" s="338" t="s">
        <v>186</v>
      </c>
      <c r="CE120" s="316"/>
      <c r="CF120" s="316"/>
      <c r="CG120" s="316"/>
      <c r="CH120" s="316"/>
      <c r="CI120" s="316"/>
      <c r="CJ120" s="316"/>
      <c r="CK120" s="316"/>
      <c r="CL120" s="316"/>
      <c r="CM120" s="316"/>
      <c r="CN120" s="316"/>
      <c r="CO120" s="317"/>
      <c r="CP120" s="316" t="s">
        <v>161</v>
      </c>
      <c r="CQ120" s="316"/>
      <c r="CR120" s="316"/>
      <c r="CS120" s="316"/>
      <c r="CT120" s="316"/>
      <c r="CU120" s="316"/>
      <c r="CV120" s="316"/>
      <c r="CW120" s="316"/>
      <c r="CX120" s="316"/>
      <c r="CY120" s="316"/>
      <c r="CZ120" s="316"/>
      <c r="DA120" s="316"/>
      <c r="DB120" s="315" t="s">
        <v>187</v>
      </c>
      <c r="DC120" s="316"/>
      <c r="DD120" s="316"/>
      <c r="DE120" s="316"/>
      <c r="DF120" s="316"/>
      <c r="DG120" s="316"/>
      <c r="DH120" s="316"/>
      <c r="DI120" s="316"/>
      <c r="DJ120" s="316"/>
      <c r="DK120" s="316"/>
      <c r="DL120" s="316"/>
      <c r="DM120" s="317"/>
      <c r="DN120" s="315" t="s">
        <v>188</v>
      </c>
      <c r="DO120" s="316"/>
      <c r="DP120" s="316"/>
      <c r="DQ120" s="316"/>
      <c r="DR120" s="316"/>
      <c r="DS120" s="316"/>
      <c r="DT120" s="316"/>
      <c r="DU120" s="316"/>
      <c r="DV120" s="316"/>
      <c r="DW120" s="316"/>
      <c r="DX120" s="316"/>
      <c r="DY120" s="317"/>
      <c r="DZ120" s="316" t="s">
        <v>189</v>
      </c>
      <c r="EA120" s="316"/>
      <c r="EB120" s="316"/>
      <c r="EC120" s="316"/>
      <c r="ED120" s="316"/>
      <c r="EE120" s="316"/>
      <c r="EF120" s="316"/>
      <c r="EG120" s="316"/>
      <c r="EH120" s="316"/>
      <c r="EI120" s="316"/>
      <c r="EJ120" s="316"/>
      <c r="EK120" s="321"/>
      <c r="EM120" s="169"/>
      <c r="EN120" s="169"/>
      <c r="EO120" s="169"/>
      <c r="EP120" s="169"/>
      <c r="EQ120" s="170"/>
      <c r="ER120" s="170"/>
      <c r="ES120" s="170"/>
      <c r="ET120" s="170"/>
      <c r="EU120" s="170"/>
      <c r="EV120" s="170"/>
      <c r="EW120" s="170"/>
      <c r="EX120" s="169"/>
      <c r="EY120" s="169"/>
      <c r="FD120" s="1"/>
      <c r="FE120" s="1"/>
      <c r="FG120" s="4"/>
      <c r="FJ120"/>
      <c r="FK120"/>
      <c r="FL120" s="68"/>
      <c r="FM120"/>
      <c r="FR120"/>
      <c r="FS120" s="169"/>
      <c r="FT120" s="169"/>
      <c r="FU120" s="169"/>
      <c r="FV120" s="169"/>
      <c r="FW120" s="170"/>
      <c r="FX120" s="170"/>
      <c r="FY120" s="170"/>
      <c r="FZ120" s="170"/>
      <c r="GA120" s="170"/>
      <c r="GB120" s="170"/>
      <c r="GC120" s="170"/>
      <c r="GD120" s="169"/>
      <c r="GE120" s="169"/>
      <c r="GJ120" s="1"/>
      <c r="GK120" s="1"/>
      <c r="GM120" s="4"/>
      <c r="GP120"/>
      <c r="GQ120"/>
      <c r="GR120" s="68"/>
      <c r="GS120"/>
      <c r="GX120"/>
    </row>
    <row r="121" spans="1:207" ht="6" customHeight="1" thickBot="1" x14ac:dyDescent="0.25">
      <c r="A121" s="169"/>
      <c r="B121" s="169"/>
      <c r="C121" s="169"/>
      <c r="D121" s="169"/>
      <c r="E121" s="169"/>
      <c r="F121" s="169"/>
      <c r="G121" s="169"/>
      <c r="H121" s="170"/>
      <c r="I121" s="170"/>
      <c r="J121" s="170"/>
      <c r="K121" s="170"/>
      <c r="L121" s="170"/>
      <c r="M121" s="170"/>
      <c r="N121" s="170"/>
      <c r="O121" s="169"/>
      <c r="P121" s="169"/>
      <c r="X121" s="4"/>
      <c r="AA121"/>
      <c r="AB121" s="21"/>
      <c r="AC121" s="60"/>
      <c r="AD121"/>
      <c r="AI121"/>
      <c r="BR121" s="332"/>
      <c r="BS121" s="333"/>
      <c r="BT121" s="333"/>
      <c r="BU121" s="333"/>
      <c r="BV121" s="333"/>
      <c r="BW121" s="333"/>
      <c r="BX121" s="333"/>
      <c r="BY121" s="333"/>
      <c r="BZ121" s="333"/>
      <c r="CA121" s="333"/>
      <c r="CB121" s="333"/>
      <c r="CC121" s="334"/>
      <c r="CD121" s="338"/>
      <c r="CE121" s="316"/>
      <c r="CF121" s="316"/>
      <c r="CG121" s="316"/>
      <c r="CH121" s="316"/>
      <c r="CI121" s="316"/>
      <c r="CJ121" s="316"/>
      <c r="CK121" s="316"/>
      <c r="CL121" s="316"/>
      <c r="CM121" s="316"/>
      <c r="CN121" s="316"/>
      <c r="CO121" s="317"/>
      <c r="CP121" s="316"/>
      <c r="CQ121" s="316"/>
      <c r="CR121" s="316"/>
      <c r="CS121" s="316"/>
      <c r="CT121" s="316"/>
      <c r="CU121" s="316"/>
      <c r="CV121" s="316"/>
      <c r="CW121" s="316"/>
      <c r="CX121" s="316"/>
      <c r="CY121" s="316"/>
      <c r="CZ121" s="316"/>
      <c r="DA121" s="316"/>
      <c r="DB121" s="315"/>
      <c r="DC121" s="316"/>
      <c r="DD121" s="316"/>
      <c r="DE121" s="316"/>
      <c r="DF121" s="316"/>
      <c r="DG121" s="316"/>
      <c r="DH121" s="316"/>
      <c r="DI121" s="316"/>
      <c r="DJ121" s="316"/>
      <c r="DK121" s="316"/>
      <c r="DL121" s="316"/>
      <c r="DM121" s="317"/>
      <c r="DN121" s="315"/>
      <c r="DO121" s="316"/>
      <c r="DP121" s="316"/>
      <c r="DQ121" s="316"/>
      <c r="DR121" s="316"/>
      <c r="DS121" s="316"/>
      <c r="DT121" s="316"/>
      <c r="DU121" s="316"/>
      <c r="DV121" s="316"/>
      <c r="DW121" s="316"/>
      <c r="DX121" s="316"/>
      <c r="DY121" s="317"/>
      <c r="DZ121" s="316"/>
      <c r="EA121" s="316"/>
      <c r="EB121" s="316"/>
      <c r="EC121" s="316"/>
      <c r="ED121" s="316"/>
      <c r="EE121" s="316"/>
      <c r="EF121" s="316"/>
      <c r="EG121" s="316"/>
      <c r="EH121" s="316"/>
      <c r="EI121" s="316"/>
      <c r="EJ121" s="316"/>
      <c r="EK121" s="321"/>
      <c r="EM121" s="169"/>
      <c r="EN121" s="169"/>
      <c r="EO121" s="169"/>
      <c r="EP121" s="169"/>
      <c r="EQ121" s="170"/>
      <c r="ER121" s="170"/>
      <c r="ES121" s="170"/>
      <c r="ET121" s="170"/>
      <c r="EU121" s="170"/>
      <c r="EV121" s="170"/>
      <c r="EW121" s="170"/>
      <c r="EX121" s="169"/>
      <c r="EY121" s="169"/>
      <c r="FG121" s="4"/>
      <c r="FJ121"/>
      <c r="FK121" s="48"/>
      <c r="FL121" s="68"/>
      <c r="FM121"/>
      <c r="FR121"/>
      <c r="FS121" s="169"/>
      <c r="FT121" s="169"/>
      <c r="FU121" s="169"/>
      <c r="FV121" s="169"/>
      <c r="FW121" s="170"/>
      <c r="FX121" s="170"/>
      <c r="FY121" s="170"/>
      <c r="FZ121" s="170"/>
      <c r="GA121" s="170"/>
      <c r="GB121" s="170"/>
      <c r="GC121" s="170"/>
      <c r="GD121" s="169"/>
      <c r="GE121" s="169"/>
      <c r="GM121" s="4"/>
      <c r="GP121"/>
      <c r="GQ121"/>
      <c r="GR121" s="68"/>
      <c r="GS121"/>
      <c r="GX121"/>
    </row>
    <row r="122" spans="1:207" ht="6" customHeight="1" thickTop="1" x14ac:dyDescent="0.2">
      <c r="A122" s="169" t="s">
        <v>174</v>
      </c>
      <c r="B122" s="169"/>
      <c r="C122" s="169"/>
      <c r="D122" s="169" t="s">
        <v>42</v>
      </c>
      <c r="E122" s="169"/>
      <c r="F122" s="169" t="s">
        <v>13</v>
      </c>
      <c r="G122" s="169"/>
      <c r="H122" s="170" t="s">
        <v>153</v>
      </c>
      <c r="I122" s="170"/>
      <c r="J122" s="170"/>
      <c r="K122" s="170"/>
      <c r="L122" s="170"/>
      <c r="M122" s="170"/>
      <c r="N122" s="170"/>
      <c r="O122" s="169" t="s">
        <v>14</v>
      </c>
      <c r="P122" s="169"/>
      <c r="Y122" s="56"/>
      <c r="Z122" s="57"/>
      <c r="AA122" s="43"/>
      <c r="AB122" s="43"/>
      <c r="AC122"/>
      <c r="AD122"/>
      <c r="AI122"/>
      <c r="AJ122" s="169" t="s">
        <v>13</v>
      </c>
      <c r="AK122" s="169"/>
      <c r="AL122" s="340" t="s">
        <v>51</v>
      </c>
      <c r="AM122" s="340"/>
      <c r="AN122" s="340"/>
      <c r="AO122" s="340"/>
      <c r="AP122" s="340"/>
      <c r="AQ122" s="340"/>
      <c r="AR122" s="340"/>
      <c r="AS122" s="169" t="s">
        <v>14</v>
      </c>
      <c r="AT122" s="169"/>
      <c r="AU122" s="169">
        <v>3</v>
      </c>
      <c r="AV122" s="169"/>
      <c r="AW122" s="169"/>
      <c r="AX122" s="169"/>
      <c r="BA122" s="169">
        <v>2</v>
      </c>
      <c r="BB122" s="169"/>
      <c r="BC122" s="169"/>
      <c r="BD122" s="169"/>
      <c r="BE122" s="169" t="s">
        <v>13</v>
      </c>
      <c r="BF122" s="169"/>
      <c r="BG122" s="340" t="s">
        <v>153</v>
      </c>
      <c r="BH122" s="340"/>
      <c r="BI122" s="340"/>
      <c r="BJ122" s="340"/>
      <c r="BK122" s="340"/>
      <c r="BL122" s="340"/>
      <c r="BM122" s="340"/>
      <c r="BN122" s="169" t="s">
        <v>14</v>
      </c>
      <c r="BO122" s="169"/>
      <c r="BR122" s="332"/>
      <c r="BS122" s="333"/>
      <c r="BT122" s="333"/>
      <c r="BU122" s="333"/>
      <c r="BV122" s="333"/>
      <c r="BW122" s="333"/>
      <c r="BX122" s="333"/>
      <c r="BY122" s="333"/>
      <c r="BZ122" s="333"/>
      <c r="CA122" s="333"/>
      <c r="CB122" s="333"/>
      <c r="CC122" s="334"/>
      <c r="CD122" s="338"/>
      <c r="CE122" s="316"/>
      <c r="CF122" s="316"/>
      <c r="CG122" s="316"/>
      <c r="CH122" s="316"/>
      <c r="CI122" s="316"/>
      <c r="CJ122" s="316"/>
      <c r="CK122" s="316"/>
      <c r="CL122" s="316"/>
      <c r="CM122" s="316"/>
      <c r="CN122" s="316"/>
      <c r="CO122" s="317"/>
      <c r="CP122" s="316"/>
      <c r="CQ122" s="316"/>
      <c r="CR122" s="316"/>
      <c r="CS122" s="316"/>
      <c r="CT122" s="316"/>
      <c r="CU122" s="316"/>
      <c r="CV122" s="316"/>
      <c r="CW122" s="316"/>
      <c r="CX122" s="316"/>
      <c r="CY122" s="316"/>
      <c r="CZ122" s="316"/>
      <c r="DA122" s="316"/>
      <c r="DB122" s="315"/>
      <c r="DC122" s="316"/>
      <c r="DD122" s="316"/>
      <c r="DE122" s="316"/>
      <c r="DF122" s="316"/>
      <c r="DG122" s="316"/>
      <c r="DH122" s="316"/>
      <c r="DI122" s="316"/>
      <c r="DJ122" s="316"/>
      <c r="DK122" s="316"/>
      <c r="DL122" s="316"/>
      <c r="DM122" s="317"/>
      <c r="DN122" s="315"/>
      <c r="DO122" s="316"/>
      <c r="DP122" s="316"/>
      <c r="DQ122" s="316"/>
      <c r="DR122" s="316"/>
      <c r="DS122" s="316"/>
      <c r="DT122" s="316"/>
      <c r="DU122" s="316"/>
      <c r="DV122" s="316"/>
      <c r="DW122" s="316"/>
      <c r="DX122" s="316"/>
      <c r="DY122" s="317"/>
      <c r="DZ122" s="316"/>
      <c r="EA122" s="316"/>
      <c r="EB122" s="316"/>
      <c r="EC122" s="316"/>
      <c r="ED122" s="316"/>
      <c r="EE122" s="316"/>
      <c r="EF122" s="316"/>
      <c r="EG122" s="316"/>
      <c r="EH122" s="316"/>
      <c r="EI122" s="316"/>
      <c r="EJ122" s="316"/>
      <c r="EK122" s="321"/>
      <c r="EM122" s="169" t="s">
        <v>42</v>
      </c>
      <c r="EN122" s="169"/>
      <c r="EO122" s="169" t="s">
        <v>13</v>
      </c>
      <c r="EP122" s="169"/>
      <c r="EQ122" s="170" t="s">
        <v>79</v>
      </c>
      <c r="ER122" s="170"/>
      <c r="ES122" s="170"/>
      <c r="ET122" s="170"/>
      <c r="EU122" s="170"/>
      <c r="EV122" s="170"/>
      <c r="EW122" s="170"/>
      <c r="EX122" s="169" t="s">
        <v>14</v>
      </c>
      <c r="EY122" s="169"/>
      <c r="FH122" s="56"/>
      <c r="FI122" s="57"/>
      <c r="FJ122" s="43"/>
      <c r="FK122"/>
      <c r="FL122"/>
      <c r="FM122"/>
      <c r="FR122"/>
      <c r="FS122" s="169" t="s">
        <v>42</v>
      </c>
      <c r="FT122" s="169"/>
      <c r="FU122" s="169" t="s">
        <v>13</v>
      </c>
      <c r="FV122" s="169"/>
      <c r="FW122" s="170" t="s">
        <v>131</v>
      </c>
      <c r="FX122" s="170"/>
      <c r="FY122" s="170"/>
      <c r="FZ122" s="170"/>
      <c r="GA122" s="170"/>
      <c r="GB122" s="170"/>
      <c r="GC122" s="170"/>
      <c r="GD122" s="169" t="s">
        <v>14</v>
      </c>
      <c r="GE122" s="169"/>
      <c r="GN122" s="56"/>
      <c r="GO122" s="57"/>
      <c r="GP122" s="43"/>
      <c r="GQ122" s="43"/>
      <c r="GR122"/>
      <c r="GS122"/>
    </row>
    <row r="123" spans="1:207" ht="6" customHeight="1" thickBot="1" x14ac:dyDescent="0.25">
      <c r="A123" s="169"/>
      <c r="B123" s="169"/>
      <c r="C123" s="169"/>
      <c r="D123" s="169"/>
      <c r="E123" s="169"/>
      <c r="F123" s="169"/>
      <c r="G123" s="169"/>
      <c r="H123" s="170"/>
      <c r="I123" s="170"/>
      <c r="J123" s="170"/>
      <c r="K123" s="170"/>
      <c r="L123" s="170"/>
      <c r="M123" s="170"/>
      <c r="N123" s="170"/>
      <c r="O123" s="169"/>
      <c r="P123" s="169"/>
      <c r="Y123" s="65"/>
      <c r="Z123" s="1"/>
      <c r="AA123"/>
      <c r="AB123"/>
      <c r="AC123"/>
      <c r="AD123"/>
      <c r="AI123"/>
      <c r="AJ123" s="169"/>
      <c r="AK123" s="169"/>
      <c r="AL123" s="340"/>
      <c r="AM123" s="340"/>
      <c r="AN123" s="340"/>
      <c r="AO123" s="340"/>
      <c r="AP123" s="340"/>
      <c r="AQ123" s="340"/>
      <c r="AR123" s="340"/>
      <c r="AS123" s="169"/>
      <c r="AT123" s="169"/>
      <c r="AU123" s="169"/>
      <c r="AV123" s="169"/>
      <c r="AW123" s="169"/>
      <c r="AX123" s="169"/>
      <c r="AY123" s="169" t="s">
        <v>12</v>
      </c>
      <c r="AZ123" s="169"/>
      <c r="BA123" s="169"/>
      <c r="BB123" s="169"/>
      <c r="BC123" s="169"/>
      <c r="BD123" s="169"/>
      <c r="BE123" s="169"/>
      <c r="BF123" s="169"/>
      <c r="BG123" s="340"/>
      <c r="BH123" s="340"/>
      <c r="BI123" s="340"/>
      <c r="BJ123" s="340"/>
      <c r="BK123" s="340"/>
      <c r="BL123" s="340"/>
      <c r="BM123" s="340"/>
      <c r="BN123" s="169"/>
      <c r="BO123" s="169"/>
      <c r="BR123" s="341"/>
      <c r="BS123" s="342"/>
      <c r="BT123" s="342"/>
      <c r="BU123" s="342"/>
      <c r="BV123" s="342"/>
      <c r="BW123" s="342"/>
      <c r="BX123" s="342"/>
      <c r="BY123" s="342"/>
      <c r="BZ123" s="342"/>
      <c r="CA123" s="342"/>
      <c r="CB123" s="342"/>
      <c r="CC123" s="343"/>
      <c r="CD123" s="338"/>
      <c r="CE123" s="316"/>
      <c r="CF123" s="316"/>
      <c r="CG123" s="316"/>
      <c r="CH123" s="316"/>
      <c r="CI123" s="316"/>
      <c r="CJ123" s="316"/>
      <c r="CK123" s="316"/>
      <c r="CL123" s="316"/>
      <c r="CM123" s="316"/>
      <c r="CN123" s="316"/>
      <c r="CO123" s="317"/>
      <c r="CP123" s="316"/>
      <c r="CQ123" s="316"/>
      <c r="CR123" s="316"/>
      <c r="CS123" s="316"/>
      <c r="CT123" s="316"/>
      <c r="CU123" s="316"/>
      <c r="CV123" s="316"/>
      <c r="CW123" s="316"/>
      <c r="CX123" s="316"/>
      <c r="CY123" s="316"/>
      <c r="CZ123" s="316"/>
      <c r="DA123" s="316"/>
      <c r="DB123" s="315"/>
      <c r="DC123" s="316"/>
      <c r="DD123" s="316"/>
      <c r="DE123" s="316"/>
      <c r="DF123" s="316"/>
      <c r="DG123" s="316"/>
      <c r="DH123" s="316"/>
      <c r="DI123" s="316"/>
      <c r="DJ123" s="316"/>
      <c r="DK123" s="316"/>
      <c r="DL123" s="316"/>
      <c r="DM123" s="317"/>
      <c r="DN123" s="315"/>
      <c r="DO123" s="316"/>
      <c r="DP123" s="316"/>
      <c r="DQ123" s="316"/>
      <c r="DR123" s="316"/>
      <c r="DS123" s="316"/>
      <c r="DT123" s="316"/>
      <c r="DU123" s="316"/>
      <c r="DV123" s="316"/>
      <c r="DW123" s="316"/>
      <c r="DX123" s="316"/>
      <c r="DY123" s="317"/>
      <c r="DZ123" s="316"/>
      <c r="EA123" s="316"/>
      <c r="EB123" s="316"/>
      <c r="EC123" s="316"/>
      <c r="ED123" s="316"/>
      <c r="EE123" s="316"/>
      <c r="EF123" s="316"/>
      <c r="EG123" s="316"/>
      <c r="EH123" s="316"/>
      <c r="EI123" s="316"/>
      <c r="EJ123" s="316"/>
      <c r="EK123" s="321"/>
      <c r="EM123" s="169"/>
      <c r="EN123" s="169"/>
      <c r="EO123" s="169"/>
      <c r="EP123" s="169"/>
      <c r="EQ123" s="170"/>
      <c r="ER123" s="170"/>
      <c r="ES123" s="170"/>
      <c r="ET123" s="170"/>
      <c r="EU123" s="170"/>
      <c r="EV123" s="170"/>
      <c r="EW123" s="170"/>
      <c r="EX123" s="169"/>
      <c r="EY123" s="169"/>
      <c r="FH123" s="65"/>
      <c r="FI123" s="1"/>
      <c r="FJ123"/>
      <c r="FK123"/>
      <c r="FL123"/>
      <c r="FM123"/>
      <c r="FR123"/>
      <c r="FS123" s="169"/>
      <c r="FT123" s="169"/>
      <c r="FU123" s="169"/>
      <c r="FV123" s="169"/>
      <c r="FW123" s="170"/>
      <c r="FX123" s="170"/>
      <c r="FY123" s="170"/>
      <c r="FZ123" s="170"/>
      <c r="GA123" s="170"/>
      <c r="GB123" s="170"/>
      <c r="GC123" s="170"/>
      <c r="GD123" s="169"/>
      <c r="GE123" s="169"/>
      <c r="GN123" s="65"/>
      <c r="GO123" s="1"/>
      <c r="GP123"/>
      <c r="GQ123"/>
      <c r="GR123"/>
      <c r="GS123"/>
    </row>
    <row r="124" spans="1:207" ht="6" customHeight="1" thickTop="1" x14ac:dyDescent="0.2">
      <c r="A124" s="169"/>
      <c r="B124" s="169"/>
      <c r="C124" s="169"/>
      <c r="D124" s="169"/>
      <c r="E124" s="169"/>
      <c r="F124" s="169"/>
      <c r="G124" s="169"/>
      <c r="H124" s="170"/>
      <c r="I124" s="170"/>
      <c r="J124" s="170"/>
      <c r="K124" s="170"/>
      <c r="L124" s="170"/>
      <c r="M124" s="170"/>
      <c r="N124" s="170"/>
      <c r="O124" s="169"/>
      <c r="P124" s="169"/>
      <c r="Q124" s="19"/>
      <c r="R124" s="19"/>
      <c r="S124" s="7"/>
      <c r="T124" s="8"/>
      <c r="U124" s="60"/>
      <c r="V124"/>
      <c r="W124"/>
      <c r="X124"/>
      <c r="Y124" s="68"/>
      <c r="AA124"/>
      <c r="AB124"/>
      <c r="AC124"/>
      <c r="AD124"/>
      <c r="AI124"/>
      <c r="AJ124" s="169"/>
      <c r="AK124" s="169"/>
      <c r="AL124" s="340"/>
      <c r="AM124" s="340"/>
      <c r="AN124" s="340"/>
      <c r="AO124" s="340"/>
      <c r="AP124" s="340"/>
      <c r="AQ124" s="340"/>
      <c r="AR124" s="340"/>
      <c r="AS124" s="169"/>
      <c r="AT124" s="169"/>
      <c r="AU124" s="169"/>
      <c r="AV124" s="169"/>
      <c r="AW124" s="169"/>
      <c r="AX124" s="169"/>
      <c r="AY124" s="169"/>
      <c r="AZ124" s="169"/>
      <c r="BA124" s="169"/>
      <c r="BB124" s="169"/>
      <c r="BC124" s="169"/>
      <c r="BD124" s="169"/>
      <c r="BE124" s="169"/>
      <c r="BF124" s="169"/>
      <c r="BG124" s="340"/>
      <c r="BH124" s="340"/>
      <c r="BI124" s="340"/>
      <c r="BJ124" s="340"/>
      <c r="BK124" s="340"/>
      <c r="BL124" s="340"/>
      <c r="BM124" s="340"/>
      <c r="BN124" s="169"/>
      <c r="BO124" s="169"/>
      <c r="BR124" s="329" t="s">
        <v>4</v>
      </c>
      <c r="BS124" s="330"/>
      <c r="BT124" s="330"/>
      <c r="BU124" s="330"/>
      <c r="BV124" s="330"/>
      <c r="BW124" s="330"/>
      <c r="BX124" s="330"/>
      <c r="BY124" s="330"/>
      <c r="BZ124" s="330"/>
      <c r="CA124" s="330"/>
      <c r="CB124" s="330"/>
      <c r="CC124" s="331"/>
      <c r="CD124" s="338" t="s">
        <v>15</v>
      </c>
      <c r="CE124" s="316"/>
      <c r="CF124" s="316"/>
      <c r="CG124" s="316"/>
      <c r="CH124" s="316"/>
      <c r="CI124" s="316"/>
      <c r="CJ124" s="316"/>
      <c r="CK124" s="316"/>
      <c r="CL124" s="316"/>
      <c r="CM124" s="316"/>
      <c r="CN124" s="316"/>
      <c r="CO124" s="317"/>
      <c r="CP124" s="316">
        <v>2</v>
      </c>
      <c r="CQ124" s="316"/>
      <c r="CR124" s="316"/>
      <c r="CS124" s="316"/>
      <c r="CT124" s="316"/>
      <c r="CU124" s="316"/>
      <c r="CV124" s="316"/>
      <c r="CW124" s="316"/>
      <c r="CX124" s="316"/>
      <c r="CY124" s="316"/>
      <c r="CZ124" s="316"/>
      <c r="DA124" s="316"/>
      <c r="DB124" s="315" t="s">
        <v>16</v>
      </c>
      <c r="DC124" s="316"/>
      <c r="DD124" s="316"/>
      <c r="DE124" s="316"/>
      <c r="DF124" s="316"/>
      <c r="DG124" s="316"/>
      <c r="DH124" s="316"/>
      <c r="DI124" s="316"/>
      <c r="DJ124" s="316"/>
      <c r="DK124" s="316"/>
      <c r="DL124" s="316"/>
      <c r="DM124" s="317"/>
      <c r="DN124" s="315">
        <v>4</v>
      </c>
      <c r="DO124" s="316"/>
      <c r="DP124" s="316"/>
      <c r="DQ124" s="316"/>
      <c r="DR124" s="316"/>
      <c r="DS124" s="316"/>
      <c r="DT124" s="316"/>
      <c r="DU124" s="316"/>
      <c r="DV124" s="316"/>
      <c r="DW124" s="316"/>
      <c r="DX124" s="316"/>
      <c r="DY124" s="317"/>
      <c r="DZ124" s="316" t="s">
        <v>17</v>
      </c>
      <c r="EA124" s="316"/>
      <c r="EB124" s="316"/>
      <c r="EC124" s="316"/>
      <c r="ED124" s="316"/>
      <c r="EE124" s="316"/>
      <c r="EF124" s="316"/>
      <c r="EG124" s="316"/>
      <c r="EH124" s="316"/>
      <c r="EI124" s="316"/>
      <c r="EJ124" s="316"/>
      <c r="EK124" s="321"/>
      <c r="EM124" s="169"/>
      <c r="EN124" s="169"/>
      <c r="EO124" s="169"/>
      <c r="EP124" s="169"/>
      <c r="EQ124" s="170"/>
      <c r="ER124" s="170"/>
      <c r="ES124" s="170"/>
      <c r="ET124" s="170"/>
      <c r="EU124" s="170"/>
      <c r="EV124" s="170"/>
      <c r="EW124" s="170"/>
      <c r="EX124" s="169"/>
      <c r="EY124" s="169"/>
      <c r="EZ124" s="43"/>
      <c r="FA124" s="43"/>
      <c r="FB124" s="46"/>
      <c r="FC124" s="52"/>
      <c r="FD124"/>
      <c r="FE124"/>
      <c r="FF124"/>
      <c r="FG124"/>
      <c r="FH124" s="68"/>
      <c r="FJ124"/>
      <c r="FK124"/>
      <c r="FL124"/>
      <c r="FM124"/>
      <c r="FR124"/>
      <c r="FS124" s="169"/>
      <c r="FT124" s="169"/>
      <c r="FU124" s="169"/>
      <c r="FV124" s="169"/>
      <c r="FW124" s="170"/>
      <c r="FX124" s="170"/>
      <c r="FY124" s="170"/>
      <c r="FZ124" s="170"/>
      <c r="GA124" s="170"/>
      <c r="GB124" s="170"/>
      <c r="GC124" s="170"/>
      <c r="GD124" s="169"/>
      <c r="GE124" s="169"/>
      <c r="GF124" s="43"/>
      <c r="GG124" s="43"/>
      <c r="GH124" s="46"/>
      <c r="GI124" s="46"/>
      <c r="GJ124" s="68"/>
      <c r="GK124"/>
      <c r="GL124"/>
      <c r="GM124"/>
      <c r="GN124" s="68"/>
      <c r="GP124"/>
      <c r="GQ124"/>
      <c r="GR124"/>
      <c r="GS124"/>
      <c r="GX124"/>
    </row>
    <row r="125" spans="1:207" ht="6" customHeight="1" thickBot="1" x14ac:dyDescent="0.25">
      <c r="A125" s="169"/>
      <c r="B125" s="169"/>
      <c r="C125" s="169"/>
      <c r="D125" s="169"/>
      <c r="E125" s="169"/>
      <c r="F125" s="169"/>
      <c r="G125" s="169"/>
      <c r="H125" s="170"/>
      <c r="I125" s="170"/>
      <c r="J125" s="170"/>
      <c r="K125" s="170"/>
      <c r="L125" s="170"/>
      <c r="M125" s="170"/>
      <c r="N125" s="170"/>
      <c r="O125" s="169"/>
      <c r="P125" s="169"/>
      <c r="Q125"/>
      <c r="R125"/>
      <c r="S125"/>
      <c r="T125" s="21"/>
      <c r="U125" s="61"/>
      <c r="V125" s="58"/>
      <c r="W125" s="48"/>
      <c r="X125" s="48"/>
      <c r="Y125" s="68"/>
      <c r="AA125"/>
      <c r="AB125"/>
      <c r="AC125"/>
      <c r="AD125"/>
      <c r="AI125"/>
      <c r="AJ125" s="169"/>
      <c r="AK125" s="169"/>
      <c r="AL125" s="340"/>
      <c r="AM125" s="340"/>
      <c r="AN125" s="340"/>
      <c r="AO125" s="340"/>
      <c r="AP125" s="340"/>
      <c r="AQ125" s="340"/>
      <c r="AR125" s="340"/>
      <c r="AS125" s="169"/>
      <c r="AT125" s="169"/>
      <c r="AU125" s="169"/>
      <c r="AV125" s="169"/>
      <c r="AW125" s="169"/>
      <c r="AX125" s="169"/>
      <c r="BA125" s="169"/>
      <c r="BB125" s="169"/>
      <c r="BC125" s="169"/>
      <c r="BD125" s="169"/>
      <c r="BE125" s="169"/>
      <c r="BF125" s="169"/>
      <c r="BG125" s="340"/>
      <c r="BH125" s="340"/>
      <c r="BI125" s="340"/>
      <c r="BJ125" s="340"/>
      <c r="BK125" s="340"/>
      <c r="BL125" s="340"/>
      <c r="BM125" s="340"/>
      <c r="BN125" s="169"/>
      <c r="BO125" s="169"/>
      <c r="BR125" s="332"/>
      <c r="BS125" s="333"/>
      <c r="BT125" s="333"/>
      <c r="BU125" s="333"/>
      <c r="BV125" s="333"/>
      <c r="BW125" s="333"/>
      <c r="BX125" s="333"/>
      <c r="BY125" s="333"/>
      <c r="BZ125" s="333"/>
      <c r="CA125" s="333"/>
      <c r="CB125" s="333"/>
      <c r="CC125" s="334"/>
      <c r="CD125" s="338"/>
      <c r="CE125" s="316"/>
      <c r="CF125" s="316"/>
      <c r="CG125" s="316"/>
      <c r="CH125" s="316"/>
      <c r="CI125" s="316"/>
      <c r="CJ125" s="316"/>
      <c r="CK125" s="316"/>
      <c r="CL125" s="316"/>
      <c r="CM125" s="316"/>
      <c r="CN125" s="316"/>
      <c r="CO125" s="317"/>
      <c r="CP125" s="316"/>
      <c r="CQ125" s="316"/>
      <c r="CR125" s="316"/>
      <c r="CS125" s="316"/>
      <c r="CT125" s="316"/>
      <c r="CU125" s="316"/>
      <c r="CV125" s="316"/>
      <c r="CW125" s="316"/>
      <c r="CX125" s="316"/>
      <c r="CY125" s="316"/>
      <c r="CZ125" s="316"/>
      <c r="DA125" s="316"/>
      <c r="DB125" s="315"/>
      <c r="DC125" s="316"/>
      <c r="DD125" s="316"/>
      <c r="DE125" s="316"/>
      <c r="DF125" s="316"/>
      <c r="DG125" s="316"/>
      <c r="DH125" s="316"/>
      <c r="DI125" s="316"/>
      <c r="DJ125" s="316"/>
      <c r="DK125" s="316"/>
      <c r="DL125" s="316"/>
      <c r="DM125" s="317"/>
      <c r="DN125" s="315"/>
      <c r="DO125" s="316"/>
      <c r="DP125" s="316"/>
      <c r="DQ125" s="316"/>
      <c r="DR125" s="316"/>
      <c r="DS125" s="316"/>
      <c r="DT125" s="316"/>
      <c r="DU125" s="316"/>
      <c r="DV125" s="316"/>
      <c r="DW125" s="316"/>
      <c r="DX125" s="316"/>
      <c r="DY125" s="317"/>
      <c r="DZ125" s="316"/>
      <c r="EA125" s="316"/>
      <c r="EB125" s="316"/>
      <c r="EC125" s="316"/>
      <c r="ED125" s="316"/>
      <c r="EE125" s="316"/>
      <c r="EF125" s="316"/>
      <c r="EG125" s="316"/>
      <c r="EH125" s="316"/>
      <c r="EI125" s="316"/>
      <c r="EJ125" s="316"/>
      <c r="EK125" s="321"/>
      <c r="EM125" s="169"/>
      <c r="EN125" s="169"/>
      <c r="EO125" s="169"/>
      <c r="EP125" s="169"/>
      <c r="EQ125" s="170"/>
      <c r="ER125" s="170"/>
      <c r="ES125" s="170"/>
      <c r="ET125" s="170"/>
      <c r="EU125" s="170"/>
      <c r="EV125" s="170"/>
      <c r="EW125" s="170"/>
      <c r="EX125" s="169"/>
      <c r="EY125" s="169"/>
      <c r="EZ125"/>
      <c r="FA125"/>
      <c r="FB125"/>
      <c r="FC125" s="42"/>
      <c r="FD125" s="1"/>
      <c r="FE125" s="1"/>
      <c r="FF125"/>
      <c r="FG125"/>
      <c r="FH125" s="68"/>
      <c r="FJ125"/>
      <c r="FK125"/>
      <c r="FL125"/>
      <c r="FM125"/>
      <c r="FR125"/>
      <c r="FS125" s="169"/>
      <c r="FT125" s="169"/>
      <c r="FU125" s="169"/>
      <c r="FV125" s="169"/>
      <c r="FW125" s="170"/>
      <c r="FX125" s="170"/>
      <c r="FY125" s="170"/>
      <c r="FZ125" s="170"/>
      <c r="GA125" s="170"/>
      <c r="GB125" s="170"/>
      <c r="GC125" s="170"/>
      <c r="GD125" s="169"/>
      <c r="GE125" s="169"/>
      <c r="GF125"/>
      <c r="GG125"/>
      <c r="GH125"/>
      <c r="GI125"/>
      <c r="GJ125" s="70"/>
      <c r="GK125" s="58"/>
      <c r="GL125" s="48"/>
      <c r="GM125" s="48"/>
      <c r="GN125" s="68"/>
      <c r="GP125"/>
      <c r="GQ125"/>
      <c r="GR125"/>
      <c r="GS125"/>
      <c r="GX125"/>
      <c r="GY125"/>
    </row>
    <row r="126" spans="1:207" ht="6" customHeight="1" thickTop="1" x14ac:dyDescent="0.2">
      <c r="A126" s="169" t="s">
        <v>178</v>
      </c>
      <c r="B126" s="169"/>
      <c r="C126" s="169"/>
      <c r="D126" s="169" t="s">
        <v>28</v>
      </c>
      <c r="E126" s="169"/>
      <c r="F126" s="169" t="s">
        <v>13</v>
      </c>
      <c r="G126" s="169"/>
      <c r="H126" s="170" t="s">
        <v>85</v>
      </c>
      <c r="I126" s="170"/>
      <c r="J126" s="170"/>
      <c r="K126" s="170"/>
      <c r="L126" s="170"/>
      <c r="M126" s="170"/>
      <c r="N126" s="170"/>
      <c r="O126" s="169" t="s">
        <v>14</v>
      </c>
      <c r="P126" s="169"/>
      <c r="T126" s="47"/>
      <c r="U126" s="1"/>
      <c r="V126" s="1"/>
      <c r="AA126"/>
      <c r="AB126"/>
      <c r="AC126"/>
      <c r="AD126"/>
      <c r="AI126"/>
      <c r="AJ126"/>
      <c r="BR126" s="332"/>
      <c r="BS126" s="333"/>
      <c r="BT126" s="333"/>
      <c r="BU126" s="333"/>
      <c r="BV126" s="333"/>
      <c r="BW126" s="333"/>
      <c r="BX126" s="333"/>
      <c r="BY126" s="333"/>
      <c r="BZ126" s="333"/>
      <c r="CA126" s="333"/>
      <c r="CB126" s="333"/>
      <c r="CC126" s="334"/>
      <c r="CD126" s="338"/>
      <c r="CE126" s="316"/>
      <c r="CF126" s="316"/>
      <c r="CG126" s="316"/>
      <c r="CH126" s="316"/>
      <c r="CI126" s="316"/>
      <c r="CJ126" s="316"/>
      <c r="CK126" s="316"/>
      <c r="CL126" s="316"/>
      <c r="CM126" s="316"/>
      <c r="CN126" s="316"/>
      <c r="CO126" s="317"/>
      <c r="CP126" s="316"/>
      <c r="CQ126" s="316"/>
      <c r="CR126" s="316"/>
      <c r="CS126" s="316"/>
      <c r="CT126" s="316"/>
      <c r="CU126" s="316"/>
      <c r="CV126" s="316"/>
      <c r="CW126" s="316"/>
      <c r="CX126" s="316"/>
      <c r="CY126" s="316"/>
      <c r="CZ126" s="316"/>
      <c r="DA126" s="316"/>
      <c r="DB126" s="315"/>
      <c r="DC126" s="316"/>
      <c r="DD126" s="316"/>
      <c r="DE126" s="316"/>
      <c r="DF126" s="316"/>
      <c r="DG126" s="316"/>
      <c r="DH126" s="316"/>
      <c r="DI126" s="316"/>
      <c r="DJ126" s="316"/>
      <c r="DK126" s="316"/>
      <c r="DL126" s="316"/>
      <c r="DM126" s="317"/>
      <c r="DN126" s="315"/>
      <c r="DO126" s="316"/>
      <c r="DP126" s="316"/>
      <c r="DQ126" s="316"/>
      <c r="DR126" s="316"/>
      <c r="DS126" s="316"/>
      <c r="DT126" s="316"/>
      <c r="DU126" s="316"/>
      <c r="DV126" s="316"/>
      <c r="DW126" s="316"/>
      <c r="DX126" s="316"/>
      <c r="DY126" s="317"/>
      <c r="DZ126" s="316"/>
      <c r="EA126" s="316"/>
      <c r="EB126" s="316"/>
      <c r="EC126" s="316"/>
      <c r="ED126" s="316"/>
      <c r="EE126" s="316"/>
      <c r="EF126" s="316"/>
      <c r="EG126" s="316"/>
      <c r="EH126" s="316"/>
      <c r="EI126" s="316"/>
      <c r="EJ126" s="316"/>
      <c r="EK126" s="321"/>
      <c r="EM126" s="169" t="s">
        <v>28</v>
      </c>
      <c r="EN126" s="169"/>
      <c r="EO126" s="169" t="s">
        <v>13</v>
      </c>
      <c r="EP126" s="169"/>
      <c r="EQ126" s="170" t="s">
        <v>130</v>
      </c>
      <c r="ER126" s="170"/>
      <c r="ES126" s="170"/>
      <c r="ET126" s="170"/>
      <c r="EU126" s="170"/>
      <c r="EV126" s="170"/>
      <c r="EW126" s="170"/>
      <c r="EX126" s="169" t="s">
        <v>14</v>
      </c>
      <c r="EY126" s="169"/>
      <c r="FD126" s="67"/>
      <c r="FE126" s="57"/>
      <c r="FF126" s="46"/>
      <c r="FG126" s="46"/>
      <c r="FJ126"/>
      <c r="FK126"/>
      <c r="FL126"/>
      <c r="FM126"/>
      <c r="FR126"/>
      <c r="FS126" s="169" t="s">
        <v>28</v>
      </c>
      <c r="FT126" s="169"/>
      <c r="FU126" s="169" t="s">
        <v>13</v>
      </c>
      <c r="FV126" s="169"/>
      <c r="FW126" s="170" t="s">
        <v>139</v>
      </c>
      <c r="FX126" s="170"/>
      <c r="FY126" s="170"/>
      <c r="FZ126" s="170"/>
      <c r="GA126" s="170"/>
      <c r="GB126" s="170"/>
      <c r="GC126" s="170"/>
      <c r="GD126" s="169" t="s">
        <v>14</v>
      </c>
      <c r="GE126" s="169"/>
      <c r="GI126" s="4"/>
      <c r="GJ126" s="1"/>
      <c r="GK126" s="1"/>
      <c r="GP126"/>
      <c r="GQ126"/>
      <c r="GR126"/>
      <c r="GS126"/>
      <c r="GX126"/>
      <c r="GY126"/>
    </row>
    <row r="127" spans="1:207" ht="6" customHeight="1" thickBot="1" x14ac:dyDescent="0.25">
      <c r="A127" s="169"/>
      <c r="B127" s="169"/>
      <c r="C127" s="169"/>
      <c r="D127" s="169"/>
      <c r="E127" s="169"/>
      <c r="F127" s="169"/>
      <c r="G127" s="169"/>
      <c r="H127" s="170"/>
      <c r="I127" s="170"/>
      <c r="J127" s="170"/>
      <c r="K127" s="170"/>
      <c r="L127" s="170"/>
      <c r="M127" s="170"/>
      <c r="N127" s="170"/>
      <c r="O127" s="169"/>
      <c r="P127" s="169"/>
      <c r="Q127" s="48"/>
      <c r="R127" s="48"/>
      <c r="S127" s="58"/>
      <c r="T127" s="59"/>
      <c r="U127"/>
      <c r="V127"/>
      <c r="W127"/>
      <c r="X127"/>
      <c r="Y127"/>
      <c r="Z127"/>
      <c r="AA127"/>
      <c r="AB127"/>
      <c r="AC127"/>
      <c r="AI127"/>
      <c r="AJ127"/>
      <c r="BR127" s="335"/>
      <c r="BS127" s="336"/>
      <c r="BT127" s="336"/>
      <c r="BU127" s="336"/>
      <c r="BV127" s="336"/>
      <c r="BW127" s="336"/>
      <c r="BX127" s="336"/>
      <c r="BY127" s="336"/>
      <c r="BZ127" s="336"/>
      <c r="CA127" s="336"/>
      <c r="CB127" s="336"/>
      <c r="CC127" s="337"/>
      <c r="CD127" s="339"/>
      <c r="CE127" s="319"/>
      <c r="CF127" s="319"/>
      <c r="CG127" s="319"/>
      <c r="CH127" s="319"/>
      <c r="CI127" s="319"/>
      <c r="CJ127" s="319"/>
      <c r="CK127" s="319"/>
      <c r="CL127" s="319"/>
      <c r="CM127" s="319"/>
      <c r="CN127" s="319"/>
      <c r="CO127" s="320"/>
      <c r="CP127" s="319"/>
      <c r="CQ127" s="319"/>
      <c r="CR127" s="319"/>
      <c r="CS127" s="319"/>
      <c r="CT127" s="319"/>
      <c r="CU127" s="319"/>
      <c r="CV127" s="319"/>
      <c r="CW127" s="319"/>
      <c r="CX127" s="319"/>
      <c r="CY127" s="319"/>
      <c r="CZ127" s="319"/>
      <c r="DA127" s="319"/>
      <c r="DB127" s="318"/>
      <c r="DC127" s="319"/>
      <c r="DD127" s="319"/>
      <c r="DE127" s="319"/>
      <c r="DF127" s="319"/>
      <c r="DG127" s="319"/>
      <c r="DH127" s="319"/>
      <c r="DI127" s="319"/>
      <c r="DJ127" s="319"/>
      <c r="DK127" s="319"/>
      <c r="DL127" s="319"/>
      <c r="DM127" s="320"/>
      <c r="DN127" s="318"/>
      <c r="DO127" s="319"/>
      <c r="DP127" s="319"/>
      <c r="DQ127" s="319"/>
      <c r="DR127" s="319"/>
      <c r="DS127" s="319"/>
      <c r="DT127" s="319"/>
      <c r="DU127" s="319"/>
      <c r="DV127" s="319"/>
      <c r="DW127" s="319"/>
      <c r="DX127" s="319"/>
      <c r="DY127" s="320"/>
      <c r="DZ127" s="319"/>
      <c r="EA127" s="319"/>
      <c r="EB127" s="319"/>
      <c r="EC127" s="319"/>
      <c r="ED127" s="319"/>
      <c r="EE127" s="319"/>
      <c r="EF127" s="319"/>
      <c r="EG127" s="319"/>
      <c r="EH127" s="319"/>
      <c r="EI127" s="319"/>
      <c r="EJ127" s="319"/>
      <c r="EK127" s="322"/>
      <c r="EM127" s="169"/>
      <c r="EN127" s="169"/>
      <c r="EO127" s="169"/>
      <c r="EP127" s="169"/>
      <c r="EQ127" s="170"/>
      <c r="ER127" s="170"/>
      <c r="ES127" s="170"/>
      <c r="ET127" s="170"/>
      <c r="EU127" s="170"/>
      <c r="EV127" s="170"/>
      <c r="EW127" s="170"/>
      <c r="EX127" s="169"/>
      <c r="EY127" s="169"/>
      <c r="EZ127" s="22"/>
      <c r="FA127" s="22"/>
      <c r="FB127" s="28"/>
      <c r="FC127" s="28"/>
      <c r="FD127" s="60"/>
      <c r="FE127"/>
      <c r="FF127"/>
      <c r="FG127"/>
      <c r="FH127"/>
      <c r="FI127"/>
      <c r="FJ127"/>
      <c r="FK127"/>
      <c r="FL127"/>
      <c r="FR127"/>
      <c r="FS127" s="169"/>
      <c r="FT127" s="169"/>
      <c r="FU127" s="169"/>
      <c r="FV127" s="169"/>
      <c r="FW127" s="170"/>
      <c r="FX127" s="170"/>
      <c r="FY127" s="170"/>
      <c r="FZ127" s="170"/>
      <c r="GA127" s="170"/>
      <c r="GB127" s="170"/>
      <c r="GC127" s="170"/>
      <c r="GD127" s="169"/>
      <c r="GE127" s="169"/>
      <c r="GF127" s="22"/>
      <c r="GG127" s="22"/>
      <c r="GH127" s="28"/>
      <c r="GI127" s="29"/>
      <c r="GJ127"/>
      <c r="GK127"/>
      <c r="GL127"/>
      <c r="GM127"/>
      <c r="GN127"/>
      <c r="GO127"/>
      <c r="GP127"/>
      <c r="GQ127"/>
      <c r="GR127"/>
      <c r="GX127"/>
      <c r="GY127"/>
    </row>
    <row r="128" spans="1:207" ht="6" customHeight="1" thickTop="1" x14ac:dyDescent="0.2">
      <c r="A128" s="169"/>
      <c r="B128" s="169"/>
      <c r="C128" s="169"/>
      <c r="D128" s="169"/>
      <c r="E128" s="169"/>
      <c r="F128" s="169"/>
      <c r="G128" s="169"/>
      <c r="H128" s="170"/>
      <c r="I128" s="170"/>
      <c r="J128" s="170"/>
      <c r="K128" s="170"/>
      <c r="L128" s="170"/>
      <c r="M128" s="170"/>
      <c r="N128" s="170"/>
      <c r="O128" s="169"/>
      <c r="P128" s="169"/>
      <c r="Q128"/>
      <c r="R128"/>
      <c r="S128" s="1"/>
      <c r="T128" s="1"/>
      <c r="U128"/>
      <c r="V128"/>
      <c r="W128"/>
      <c r="X128"/>
      <c r="Y128"/>
      <c r="Z128"/>
      <c r="AA128"/>
      <c r="AB128"/>
      <c r="AC128"/>
      <c r="AI128"/>
      <c r="AJ128"/>
      <c r="EM128" s="169"/>
      <c r="EN128" s="169"/>
      <c r="EO128" s="169"/>
      <c r="EP128" s="169"/>
      <c r="EQ128" s="170"/>
      <c r="ER128" s="170"/>
      <c r="ES128" s="170"/>
      <c r="ET128" s="170"/>
      <c r="EU128" s="170"/>
      <c r="EV128" s="170"/>
      <c r="EW128" s="170"/>
      <c r="EX128" s="169"/>
      <c r="EY128" s="169"/>
      <c r="EZ128"/>
      <c r="FA128"/>
      <c r="FB128" s="1"/>
      <c r="FC128" s="1"/>
      <c r="FD128"/>
      <c r="FE128"/>
      <c r="FF128"/>
      <c r="FG128"/>
      <c r="FH128"/>
      <c r="FI128"/>
      <c r="FJ128"/>
      <c r="FK128"/>
      <c r="FL128"/>
      <c r="FR128"/>
      <c r="FS128" s="169"/>
      <c r="FT128" s="169"/>
      <c r="FU128" s="169"/>
      <c r="FV128" s="169"/>
      <c r="FW128" s="170"/>
      <c r="FX128" s="170"/>
      <c r="FY128" s="170"/>
      <c r="FZ128" s="170"/>
      <c r="GA128" s="170"/>
      <c r="GB128" s="170"/>
      <c r="GC128" s="170"/>
      <c r="GD128" s="169"/>
      <c r="GE128" s="169"/>
      <c r="GF128"/>
      <c r="GG128"/>
      <c r="GH128" s="1"/>
      <c r="GI128" s="1"/>
      <c r="GJ128"/>
      <c r="GK128"/>
      <c r="GL128"/>
      <c r="GM128"/>
      <c r="GN128"/>
      <c r="GO128"/>
      <c r="GP128"/>
      <c r="GQ128"/>
      <c r="GR128"/>
      <c r="GX128"/>
      <c r="GY128"/>
    </row>
    <row r="129" spans="1:207" ht="6" customHeight="1" x14ac:dyDescent="0.2">
      <c r="A129" s="169"/>
      <c r="B129" s="169"/>
      <c r="C129" s="169"/>
      <c r="D129" s="169"/>
      <c r="E129" s="169"/>
      <c r="F129" s="169"/>
      <c r="G129" s="169"/>
      <c r="H129" s="170"/>
      <c r="I129" s="170"/>
      <c r="J129" s="170"/>
      <c r="K129" s="170"/>
      <c r="L129" s="170"/>
      <c r="M129" s="170"/>
      <c r="N129" s="170"/>
      <c r="O129" s="169"/>
      <c r="P129" s="169"/>
      <c r="Q129"/>
      <c r="R129"/>
      <c r="S129"/>
      <c r="T129"/>
      <c r="U129"/>
      <c r="V129"/>
      <c r="W129"/>
      <c r="X129"/>
      <c r="Y129"/>
      <c r="Z129"/>
      <c r="AA129"/>
      <c r="AB129"/>
      <c r="AC129" s="1"/>
      <c r="AD129" s="1"/>
      <c r="AI129"/>
      <c r="AJ129"/>
      <c r="EM129" s="169"/>
      <c r="EN129" s="169"/>
      <c r="EO129" s="169"/>
      <c r="EP129" s="169"/>
      <c r="EQ129" s="170"/>
      <c r="ER129" s="170"/>
      <c r="ES129" s="170"/>
      <c r="ET129" s="170"/>
      <c r="EU129" s="170"/>
      <c r="EV129" s="170"/>
      <c r="EW129" s="170"/>
      <c r="EX129" s="169"/>
      <c r="EY129" s="169"/>
      <c r="EZ129"/>
      <c r="FA129"/>
      <c r="FB129"/>
      <c r="FC129"/>
      <c r="FD129"/>
      <c r="FE129"/>
      <c r="FF129"/>
      <c r="FG129"/>
      <c r="FH129"/>
      <c r="FI129"/>
      <c r="FJ129"/>
      <c r="FK129"/>
      <c r="FL129" s="1"/>
      <c r="FM129" s="1"/>
      <c r="FR129"/>
      <c r="FS129" s="169"/>
      <c r="FT129" s="169"/>
      <c r="FU129" s="169"/>
      <c r="FV129" s="169"/>
      <c r="FW129" s="170"/>
      <c r="FX129" s="170"/>
      <c r="FY129" s="170"/>
      <c r="FZ129" s="170"/>
      <c r="GA129" s="170"/>
      <c r="GB129" s="170"/>
      <c r="GC129" s="170"/>
      <c r="GD129" s="169"/>
      <c r="GE129" s="169"/>
      <c r="GF129"/>
      <c r="GG129"/>
      <c r="GH129"/>
      <c r="GI129"/>
      <c r="GJ129"/>
      <c r="GK129"/>
      <c r="GL129"/>
      <c r="GM129"/>
      <c r="GN129"/>
      <c r="GO129"/>
      <c r="GP129"/>
      <c r="GQ129"/>
      <c r="GR129" s="1"/>
      <c r="GS129" s="1"/>
      <c r="GX129"/>
      <c r="GY129"/>
    </row>
    <row r="130" spans="1:207" ht="6" customHeight="1" x14ac:dyDescent="0.2">
      <c r="H130" s="24"/>
      <c r="I130" s="24"/>
      <c r="J130" s="24"/>
      <c r="K130" s="24"/>
      <c r="L130" s="24"/>
      <c r="M130" s="24"/>
      <c r="N130" s="24"/>
      <c r="Q130"/>
      <c r="R130"/>
      <c r="S130"/>
      <c r="T130"/>
      <c r="U130" s="1"/>
      <c r="V130" s="1"/>
      <c r="W130"/>
      <c r="X130"/>
      <c r="Y130"/>
      <c r="Z130"/>
      <c r="AA130"/>
      <c r="AB130"/>
      <c r="AC130"/>
      <c r="AD130"/>
      <c r="AI130"/>
      <c r="AJ130"/>
      <c r="EQ130" s="24"/>
      <c r="ER130" s="24"/>
      <c r="ES130" s="24"/>
      <c r="ET130" s="24"/>
      <c r="EU130" s="24"/>
      <c r="EV130" s="24"/>
      <c r="EW130" s="24"/>
      <c r="EZ130"/>
      <c r="FA130"/>
      <c r="FF130"/>
      <c r="FG130"/>
      <c r="FH130" s="1"/>
      <c r="FI130" s="1"/>
      <c r="FJ130"/>
      <c r="FK130"/>
      <c r="FL130"/>
      <c r="FM130"/>
      <c r="FR130"/>
      <c r="FW130" s="24"/>
      <c r="FX130" s="24"/>
      <c r="FY130" s="24"/>
      <c r="FZ130" s="24"/>
      <c r="GA130" s="24"/>
      <c r="GB130" s="24"/>
      <c r="GC130" s="24"/>
      <c r="GF130"/>
      <c r="GG130"/>
      <c r="GH130" s="1"/>
      <c r="GI130" s="1"/>
      <c r="GL130"/>
      <c r="GM130"/>
      <c r="GN130" s="1"/>
      <c r="GO130" s="1"/>
      <c r="GP130"/>
      <c r="GQ130"/>
      <c r="GR130"/>
      <c r="GS130"/>
      <c r="GX130"/>
      <c r="GY130"/>
    </row>
    <row r="131" spans="1:207" ht="6" customHeight="1" x14ac:dyDescent="0.2">
      <c r="A131" s="169" t="s">
        <v>176</v>
      </c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FF131"/>
      <c r="FG131"/>
      <c r="FH131" s="1"/>
      <c r="FI131" s="1"/>
      <c r="FJ131"/>
      <c r="FK131"/>
      <c r="FL131"/>
      <c r="FM131"/>
      <c r="FR131"/>
      <c r="FW131" s="24"/>
      <c r="FX131" s="24"/>
      <c r="FY131" s="24"/>
      <c r="FZ131" s="24"/>
      <c r="GA131" s="24"/>
      <c r="GB131" s="24"/>
      <c r="GC131" s="24"/>
      <c r="GF131"/>
      <c r="GG131"/>
      <c r="GH131"/>
      <c r="GI131"/>
      <c r="GL131"/>
      <c r="GM131"/>
      <c r="GN131" s="1"/>
      <c r="GO131" s="1"/>
      <c r="GP131"/>
      <c r="GQ131"/>
      <c r="GR131"/>
      <c r="GS131"/>
      <c r="GX131"/>
      <c r="GY131"/>
    </row>
    <row r="132" spans="1:207" ht="6" customHeight="1" x14ac:dyDescent="0.2">
      <c r="A132" s="169"/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FD132"/>
      <c r="FE132"/>
      <c r="FF132"/>
      <c r="FG132"/>
      <c r="FH132"/>
      <c r="FI132"/>
      <c r="FJ132"/>
      <c r="FK132"/>
      <c r="FL132"/>
      <c r="FM132"/>
      <c r="FR132"/>
      <c r="FW132" s="24"/>
      <c r="FX132" s="24"/>
      <c r="FY132" s="24"/>
      <c r="FZ132" s="24"/>
      <c r="GA132" s="24"/>
      <c r="GB132" s="24"/>
      <c r="GC132" s="24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X132"/>
      <c r="GY132"/>
    </row>
    <row r="133" spans="1:207" ht="6" customHeight="1" x14ac:dyDescent="0.2">
      <c r="CZ133" s="1"/>
      <c r="DA133" s="1"/>
      <c r="DB133"/>
      <c r="DC133"/>
      <c r="DD133"/>
      <c r="DE133"/>
      <c r="DF133"/>
      <c r="DG133"/>
      <c r="DH133"/>
      <c r="DI133"/>
      <c r="DN133"/>
      <c r="DS133" s="24"/>
      <c r="DT133" s="24"/>
      <c r="DU133" s="24"/>
      <c r="DV133" s="24"/>
      <c r="DW133" s="24"/>
      <c r="DX133" s="24"/>
      <c r="DY133" s="24"/>
      <c r="EB133"/>
      <c r="EC133"/>
      <c r="ED133"/>
      <c r="EE133"/>
      <c r="EF133" s="1"/>
      <c r="EG133" s="1"/>
      <c r="EH133"/>
      <c r="EI133"/>
      <c r="EJ133"/>
      <c r="EK133"/>
      <c r="EL133"/>
      <c r="EM133"/>
      <c r="EN133"/>
      <c r="EO133"/>
      <c r="ET133"/>
      <c r="EU133"/>
    </row>
    <row r="134" spans="1:207" ht="6" customHeight="1" x14ac:dyDescent="0.2">
      <c r="CZ134" s="1"/>
      <c r="DA134" s="1"/>
      <c r="DB134"/>
      <c r="DC134"/>
      <c r="DD134"/>
      <c r="DE134"/>
      <c r="DF134"/>
      <c r="DG134"/>
      <c r="DH134"/>
      <c r="DI134"/>
      <c r="DS134" s="24"/>
      <c r="DT134" s="24"/>
      <c r="DU134" s="24"/>
      <c r="DV134" s="24"/>
      <c r="DW134" s="24"/>
      <c r="DX134" s="24"/>
      <c r="DY134" s="24"/>
      <c r="EB134"/>
      <c r="EC134"/>
      <c r="ED134"/>
      <c r="EE134"/>
      <c r="EF134" s="1"/>
      <c r="EG134" s="1"/>
      <c r="EH134"/>
      <c r="EI134"/>
      <c r="EJ134"/>
      <c r="EK134"/>
      <c r="EL134"/>
      <c r="EM134"/>
      <c r="EN134"/>
      <c r="EO134"/>
    </row>
    <row r="135" spans="1:207" ht="6" customHeight="1" x14ac:dyDescent="0.2">
      <c r="DS135" s="24"/>
      <c r="DT135" s="24"/>
      <c r="DU135" s="24"/>
      <c r="DV135" s="24"/>
      <c r="DW135" s="24"/>
      <c r="DX135" s="24"/>
      <c r="DY135" s="24"/>
    </row>
    <row r="139" spans="1:207" ht="6" customHeight="1" x14ac:dyDescent="0.2"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</row>
    <row r="140" spans="1:207" ht="6" customHeight="1" x14ac:dyDescent="0.2"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</row>
    <row r="141" spans="1:207" ht="6" customHeight="1" x14ac:dyDescent="0.2">
      <c r="CP141" s="9"/>
      <c r="CQ141" s="9"/>
      <c r="CR141" s="9"/>
      <c r="CS141" s="9"/>
      <c r="CT141" s="9"/>
    </row>
  </sheetData>
  <mergeCells count="1019">
    <mergeCell ref="BA122:BD125"/>
    <mergeCell ref="AU94:AX97"/>
    <mergeCell ref="BA94:BD97"/>
    <mergeCell ref="A110:C113"/>
    <mergeCell ref="A114:C117"/>
    <mergeCell ref="A118:C121"/>
    <mergeCell ref="A122:C125"/>
    <mergeCell ref="D98:E101"/>
    <mergeCell ref="F98:G101"/>
    <mergeCell ref="H98:N101"/>
    <mergeCell ref="A126:C129"/>
    <mergeCell ref="A98:C101"/>
    <mergeCell ref="A94:C97"/>
    <mergeCell ref="A106:C109"/>
    <mergeCell ref="A131:AV132"/>
    <mergeCell ref="AU122:AX125"/>
    <mergeCell ref="O98:P101"/>
    <mergeCell ref="D110:E113"/>
    <mergeCell ref="F110:G113"/>
    <mergeCell ref="H110:N113"/>
    <mergeCell ref="D80:BG82"/>
    <mergeCell ref="DS80:FA82"/>
    <mergeCell ref="DS77:FA79"/>
    <mergeCell ref="CN10:CT13"/>
    <mergeCell ref="BM10:BS13"/>
    <mergeCell ref="BT10:BU13"/>
    <mergeCell ref="AG10:AM13"/>
    <mergeCell ref="FY4:GZ6"/>
    <mergeCell ref="DR10:DS13"/>
    <mergeCell ref="DT10:DZ13"/>
    <mergeCell ref="BK10:BL13"/>
    <mergeCell ref="DS83:FA85"/>
    <mergeCell ref="FT10:FV13"/>
    <mergeCell ref="CE10:CK13"/>
    <mergeCell ref="CL10:CM13"/>
    <mergeCell ref="BV10:CB13"/>
    <mergeCell ref="CC10:CD13"/>
    <mergeCell ref="D77:BG79"/>
    <mergeCell ref="D8:W9"/>
    <mergeCell ref="AI8:AY9"/>
    <mergeCell ref="FF8:FV9"/>
    <mergeCell ref="D10:E13"/>
    <mergeCell ref="F10:L13"/>
    <mergeCell ref="V10:W13"/>
    <mergeCell ref="X10:AD13"/>
    <mergeCell ref="AE10:AF13"/>
    <mergeCell ref="AN30:BH31"/>
    <mergeCell ref="V22:X25"/>
    <mergeCell ref="Y22:AA25"/>
    <mergeCell ref="Y14:AA17"/>
    <mergeCell ref="V18:AD21"/>
    <mergeCell ref="D18:E21"/>
    <mergeCell ref="F18:L21"/>
    <mergeCell ref="AB22:AD25"/>
    <mergeCell ref="M18:O21"/>
    <mergeCell ref="P18:R21"/>
    <mergeCell ref="S18:U21"/>
    <mergeCell ref="M10:N13"/>
    <mergeCell ref="O10:U13"/>
    <mergeCell ref="D14:E17"/>
    <mergeCell ref="F14:L17"/>
    <mergeCell ref="M14:U17"/>
    <mergeCell ref="V14:X17"/>
    <mergeCell ref="BU1:EH3"/>
    <mergeCell ref="CN4:DR6"/>
    <mergeCell ref="D32:E35"/>
    <mergeCell ref="F32:L35"/>
    <mergeCell ref="M32:N35"/>
    <mergeCell ref="O32:U35"/>
    <mergeCell ref="V32:W35"/>
    <mergeCell ref="X32:AD35"/>
    <mergeCell ref="CY30:DO31"/>
    <mergeCell ref="FF30:FV31"/>
    <mergeCell ref="ED26:EF29"/>
    <mergeCell ref="EG26:EI29"/>
    <mergeCell ref="EJ26:EL29"/>
    <mergeCell ref="EM26:EO29"/>
    <mergeCell ref="EP26:ER29"/>
    <mergeCell ref="DR26:DS29"/>
    <mergeCell ref="DT26:DZ29"/>
    <mergeCell ref="EA26:EC29"/>
    <mergeCell ref="EG22:EI25"/>
    <mergeCell ref="EM22:EO25"/>
    <mergeCell ref="EP22:ER25"/>
    <mergeCell ref="BZ22:CB25"/>
    <mergeCell ref="BK22:BL25"/>
    <mergeCell ref="BM22:BS25"/>
    <mergeCell ref="BT22:BV25"/>
    <mergeCell ref="CC22:CE25"/>
    <mergeCell ref="BW22:BY25"/>
    <mergeCell ref="EA22:EC25"/>
    <mergeCell ref="AE22:AM25"/>
    <mergeCell ref="D22:E25"/>
    <mergeCell ref="F22:L25"/>
    <mergeCell ref="M22:O25"/>
    <mergeCell ref="P22:R25"/>
    <mergeCell ref="S22:U25"/>
    <mergeCell ref="CE32:CK35"/>
    <mergeCell ref="CL32:CM35"/>
    <mergeCell ref="CN32:CT35"/>
    <mergeCell ref="CU32:CV35"/>
    <mergeCell ref="CW32:DC35"/>
    <mergeCell ref="DD32:DI35"/>
    <mergeCell ref="BF32:BH35"/>
    <mergeCell ref="BK32:BL35"/>
    <mergeCell ref="BM32:BS35"/>
    <mergeCell ref="BT32:BU35"/>
    <mergeCell ref="BV32:CB35"/>
    <mergeCell ref="CC32:CD35"/>
    <mergeCell ref="AE32:AF35"/>
    <mergeCell ref="AG32:AM35"/>
    <mergeCell ref="AN32:AO35"/>
    <mergeCell ref="AP32:AV35"/>
    <mergeCell ref="AW32:BB35"/>
    <mergeCell ref="BC32:BE35"/>
    <mergeCell ref="AY36:AZ39"/>
    <mergeCell ref="BA36:BB39"/>
    <mergeCell ref="BC36:BE39"/>
    <mergeCell ref="BF36:BH39"/>
    <mergeCell ref="BK36:BL39"/>
    <mergeCell ref="BM36:BS39"/>
    <mergeCell ref="AH36:AJ39"/>
    <mergeCell ref="AK36:AM39"/>
    <mergeCell ref="AN36:AP39"/>
    <mergeCell ref="AQ36:AS39"/>
    <mergeCell ref="AT36:AV39"/>
    <mergeCell ref="AW36:AX39"/>
    <mergeCell ref="FK32:FP35"/>
    <mergeCell ref="FQ32:FS35"/>
    <mergeCell ref="FT32:FV35"/>
    <mergeCell ref="D36:E39"/>
    <mergeCell ref="F36:L39"/>
    <mergeCell ref="M36:U39"/>
    <mergeCell ref="V36:X39"/>
    <mergeCell ref="Y36:AA39"/>
    <mergeCell ref="AB36:AD39"/>
    <mergeCell ref="AE36:AG39"/>
    <mergeCell ref="EJ32:EK35"/>
    <mergeCell ref="EL32:ER35"/>
    <mergeCell ref="ES32:ET35"/>
    <mergeCell ref="EU32:FA35"/>
    <mergeCell ref="FB32:FC35"/>
    <mergeCell ref="FD32:FJ35"/>
    <mergeCell ref="DJ32:DL35"/>
    <mergeCell ref="DM32:DO35"/>
    <mergeCell ref="DR32:DS35"/>
    <mergeCell ref="DT32:DZ35"/>
    <mergeCell ref="DH36:DI39"/>
    <mergeCell ref="DJ36:DL39"/>
    <mergeCell ref="DM36:DO39"/>
    <mergeCell ref="DR36:DS39"/>
    <mergeCell ref="DT36:DZ39"/>
    <mergeCell ref="EA36:EI39"/>
    <mergeCell ref="CR36:CT39"/>
    <mergeCell ref="CU36:CW39"/>
    <mergeCell ref="CX36:CZ39"/>
    <mergeCell ref="DA36:DC39"/>
    <mergeCell ref="DD36:DE39"/>
    <mergeCell ref="DF36:DG39"/>
    <mergeCell ref="BT36:CB39"/>
    <mergeCell ref="CC36:CE39"/>
    <mergeCell ref="CF36:CH39"/>
    <mergeCell ref="CI36:CK39"/>
    <mergeCell ref="CL36:CN39"/>
    <mergeCell ref="CO36:CQ39"/>
    <mergeCell ref="BA40:BB43"/>
    <mergeCell ref="BC40:BE43"/>
    <mergeCell ref="BF40:BH43"/>
    <mergeCell ref="BK40:BL43"/>
    <mergeCell ref="BM40:BS43"/>
    <mergeCell ref="BT40:BV43"/>
    <mergeCell ref="AK40:AM43"/>
    <mergeCell ref="AN40:AP43"/>
    <mergeCell ref="AQ40:AS43"/>
    <mergeCell ref="AT40:AV43"/>
    <mergeCell ref="AW40:AX43"/>
    <mergeCell ref="AY40:AZ43"/>
    <mergeCell ref="FQ36:FS39"/>
    <mergeCell ref="FT36:FV39"/>
    <mergeCell ref="D40:E43"/>
    <mergeCell ref="F40:L43"/>
    <mergeCell ref="M40:O43"/>
    <mergeCell ref="P40:R43"/>
    <mergeCell ref="S40:U43"/>
    <mergeCell ref="V40:AD43"/>
    <mergeCell ref="AE40:AG43"/>
    <mergeCell ref="AH40:AJ43"/>
    <mergeCell ref="FB36:FD39"/>
    <mergeCell ref="FE36:FG39"/>
    <mergeCell ref="FH36:FJ39"/>
    <mergeCell ref="FK36:FL39"/>
    <mergeCell ref="FM36:FN39"/>
    <mergeCell ref="FO36:FP39"/>
    <mergeCell ref="EJ36:EL39"/>
    <mergeCell ref="EM36:EO39"/>
    <mergeCell ref="EP36:ER39"/>
    <mergeCell ref="ES36:EU39"/>
    <mergeCell ref="DJ40:DL43"/>
    <mergeCell ref="DM40:DO43"/>
    <mergeCell ref="DR40:DS43"/>
    <mergeCell ref="DT40:DZ43"/>
    <mergeCell ref="EA40:EC43"/>
    <mergeCell ref="ED40:EF43"/>
    <mergeCell ref="CU40:CW43"/>
    <mergeCell ref="CX40:CZ43"/>
    <mergeCell ref="DA40:DC43"/>
    <mergeCell ref="DD40:DE43"/>
    <mergeCell ref="DF40:DG43"/>
    <mergeCell ref="DH40:DI43"/>
    <mergeCell ref="BW40:BY43"/>
    <mergeCell ref="BZ40:CB43"/>
    <mergeCell ref="CC40:CK43"/>
    <mergeCell ref="CL40:CN43"/>
    <mergeCell ref="CO40:CQ43"/>
    <mergeCell ref="CR40:CT43"/>
    <mergeCell ref="CF44:CH47"/>
    <mergeCell ref="CI44:CK47"/>
    <mergeCell ref="CL44:CT47"/>
    <mergeCell ref="BA44:BB47"/>
    <mergeCell ref="BC44:BE47"/>
    <mergeCell ref="BF44:BH47"/>
    <mergeCell ref="BK44:BL47"/>
    <mergeCell ref="BM44:BS47"/>
    <mergeCell ref="BT44:BV47"/>
    <mergeCell ref="AE44:AM47"/>
    <mergeCell ref="AN44:AP47"/>
    <mergeCell ref="AQ44:AS47"/>
    <mergeCell ref="AT44:AV47"/>
    <mergeCell ref="AW44:AX47"/>
    <mergeCell ref="AY44:AZ47"/>
    <mergeCell ref="FT40:FV43"/>
    <mergeCell ref="D44:E47"/>
    <mergeCell ref="F44:L47"/>
    <mergeCell ref="M44:O47"/>
    <mergeCell ref="P44:R47"/>
    <mergeCell ref="S44:U47"/>
    <mergeCell ref="V44:X47"/>
    <mergeCell ref="Y44:AA47"/>
    <mergeCell ref="AB44:AD47"/>
    <mergeCell ref="FE40:FG43"/>
    <mergeCell ref="FH40:FJ43"/>
    <mergeCell ref="FK40:FL43"/>
    <mergeCell ref="FM40:FN43"/>
    <mergeCell ref="FO40:FP43"/>
    <mergeCell ref="FQ40:FS43"/>
    <mergeCell ref="EG40:EI43"/>
    <mergeCell ref="EJ40:ER43"/>
    <mergeCell ref="D48:E51"/>
    <mergeCell ref="F48:L51"/>
    <mergeCell ref="M48:O51"/>
    <mergeCell ref="P48:R51"/>
    <mergeCell ref="S48:U51"/>
    <mergeCell ref="FE44:FG47"/>
    <mergeCell ref="FH44:FJ47"/>
    <mergeCell ref="FK44:FL47"/>
    <mergeCell ref="FM44:FN47"/>
    <mergeCell ref="FO44:FP47"/>
    <mergeCell ref="FQ44:FS47"/>
    <mergeCell ref="EG44:EI47"/>
    <mergeCell ref="EJ44:EL47"/>
    <mergeCell ref="EM44:EO47"/>
    <mergeCell ref="EP44:ER47"/>
    <mergeCell ref="ES44:FA47"/>
    <mergeCell ref="FB44:FD47"/>
    <mergeCell ref="DJ44:DL47"/>
    <mergeCell ref="DM44:DO47"/>
    <mergeCell ref="DR44:DS47"/>
    <mergeCell ref="DT44:DZ47"/>
    <mergeCell ref="EA44:EC47"/>
    <mergeCell ref="ED44:EF47"/>
    <mergeCell ref="CU44:CW47"/>
    <mergeCell ref="CX44:CZ47"/>
    <mergeCell ref="DA44:DC47"/>
    <mergeCell ref="DD44:DE47"/>
    <mergeCell ref="DF44:DG47"/>
    <mergeCell ref="DH44:DI47"/>
    <mergeCell ref="BW44:BY47"/>
    <mergeCell ref="BZ44:CB47"/>
    <mergeCell ref="CC44:CE47"/>
    <mergeCell ref="CL48:CN51"/>
    <mergeCell ref="CO48:CQ51"/>
    <mergeCell ref="CR48:CT51"/>
    <mergeCell ref="CU48:DC51"/>
    <mergeCell ref="BK48:BL51"/>
    <mergeCell ref="BM48:BS51"/>
    <mergeCell ref="BT48:BV51"/>
    <mergeCell ref="BW48:BY51"/>
    <mergeCell ref="BZ48:CB51"/>
    <mergeCell ref="CC48:CE51"/>
    <mergeCell ref="AN48:AV51"/>
    <mergeCell ref="AW48:AX51"/>
    <mergeCell ref="AY48:AZ51"/>
    <mergeCell ref="BA48:BB51"/>
    <mergeCell ref="BC48:BE51"/>
    <mergeCell ref="BF48:BH51"/>
    <mergeCell ref="V48:X51"/>
    <mergeCell ref="Y48:AA51"/>
    <mergeCell ref="AB48:AD51"/>
    <mergeCell ref="AE48:AG51"/>
    <mergeCell ref="AH48:AJ51"/>
    <mergeCell ref="AK48:AM51"/>
    <mergeCell ref="GJ50:GK53"/>
    <mergeCell ref="AR52:BH53"/>
    <mergeCell ref="EY52:FV53"/>
    <mergeCell ref="D54:E57"/>
    <mergeCell ref="F54:L57"/>
    <mergeCell ref="M54:N57"/>
    <mergeCell ref="O54:U57"/>
    <mergeCell ref="V54:W57"/>
    <mergeCell ref="FM48:FN51"/>
    <mergeCell ref="FO48:FP51"/>
    <mergeCell ref="FQ48:FS51"/>
    <mergeCell ref="FT48:FV51"/>
    <mergeCell ref="EP48:ER51"/>
    <mergeCell ref="ES48:EU51"/>
    <mergeCell ref="EV48:EX51"/>
    <mergeCell ref="EY48:FA51"/>
    <mergeCell ref="FB48:FJ51"/>
    <mergeCell ref="FK48:FL51"/>
    <mergeCell ref="DT48:DZ51"/>
    <mergeCell ref="EA48:EC51"/>
    <mergeCell ref="ED48:EF51"/>
    <mergeCell ref="EG48:EI51"/>
    <mergeCell ref="EJ48:EL51"/>
    <mergeCell ref="EM48:EO51"/>
    <mergeCell ref="DD48:DE51"/>
    <mergeCell ref="DF48:DG51"/>
    <mergeCell ref="DH48:DI51"/>
    <mergeCell ref="DJ48:DL51"/>
    <mergeCell ref="DM48:DO51"/>
    <mergeCell ref="DR48:DS51"/>
    <mergeCell ref="CF48:CH51"/>
    <mergeCell ref="CI48:CK51"/>
    <mergeCell ref="CE54:CK57"/>
    <mergeCell ref="CL54:CM57"/>
    <mergeCell ref="CN54:CT57"/>
    <mergeCell ref="CU54:CV57"/>
    <mergeCell ref="CW54:DC57"/>
    <mergeCell ref="BC54:BE57"/>
    <mergeCell ref="BF54:BH57"/>
    <mergeCell ref="BK54:BL57"/>
    <mergeCell ref="BM54:BS57"/>
    <mergeCell ref="BT54:BU57"/>
    <mergeCell ref="BV54:CB57"/>
    <mergeCell ref="X54:AD57"/>
    <mergeCell ref="AE54:AF57"/>
    <mergeCell ref="AG54:AM57"/>
    <mergeCell ref="AN54:AO57"/>
    <mergeCell ref="AP54:AV57"/>
    <mergeCell ref="AW54:BB57"/>
    <mergeCell ref="AH58:AJ61"/>
    <mergeCell ref="AK58:AM61"/>
    <mergeCell ref="AN58:AP61"/>
    <mergeCell ref="AQ58:AS61"/>
    <mergeCell ref="AT58:AV61"/>
    <mergeCell ref="AW58:AX61"/>
    <mergeCell ref="GC54:GI57"/>
    <mergeCell ref="GJ54:GK57"/>
    <mergeCell ref="D58:E61"/>
    <mergeCell ref="F58:L61"/>
    <mergeCell ref="M58:U61"/>
    <mergeCell ref="V58:X61"/>
    <mergeCell ref="Y58:AA61"/>
    <mergeCell ref="AB58:AD61"/>
    <mergeCell ref="AE58:AG61"/>
    <mergeCell ref="FD54:FJ57"/>
    <mergeCell ref="FK54:FP57"/>
    <mergeCell ref="FQ54:FS57"/>
    <mergeCell ref="FT54:FV57"/>
    <mergeCell ref="EC54:EI57"/>
    <mergeCell ref="EJ54:EK57"/>
    <mergeCell ref="EL54:ER57"/>
    <mergeCell ref="ES54:ET57"/>
    <mergeCell ref="EU54:FA57"/>
    <mergeCell ref="FB54:FC57"/>
    <mergeCell ref="DD54:DI57"/>
    <mergeCell ref="DJ54:DL57"/>
    <mergeCell ref="DM54:DO57"/>
    <mergeCell ref="DR54:DS57"/>
    <mergeCell ref="DT54:DZ57"/>
    <mergeCell ref="EA54:EB57"/>
    <mergeCell ref="CC54:CD57"/>
    <mergeCell ref="CR58:CT61"/>
    <mergeCell ref="CU58:CW61"/>
    <mergeCell ref="CX58:CZ61"/>
    <mergeCell ref="DA58:DC61"/>
    <mergeCell ref="DD58:DE61"/>
    <mergeCell ref="DF58:DG61"/>
    <mergeCell ref="BT58:CB61"/>
    <mergeCell ref="CC58:CE61"/>
    <mergeCell ref="CF58:CH61"/>
    <mergeCell ref="CI58:CK61"/>
    <mergeCell ref="CL58:CN61"/>
    <mergeCell ref="CO58:CQ61"/>
    <mergeCell ref="AY58:AZ61"/>
    <mergeCell ref="BA58:BB61"/>
    <mergeCell ref="BC58:BE61"/>
    <mergeCell ref="BF58:BH61"/>
    <mergeCell ref="BK58:BL61"/>
    <mergeCell ref="BM58:BS61"/>
    <mergeCell ref="AE62:AG65"/>
    <mergeCell ref="AH62:AJ65"/>
    <mergeCell ref="AK62:AM65"/>
    <mergeCell ref="AN62:AP65"/>
    <mergeCell ref="AQ62:AS65"/>
    <mergeCell ref="AT62:AV65"/>
    <mergeCell ref="D62:E65"/>
    <mergeCell ref="F62:L65"/>
    <mergeCell ref="M62:O65"/>
    <mergeCell ref="P62:R65"/>
    <mergeCell ref="S62:U65"/>
    <mergeCell ref="V62:AD65"/>
    <mergeCell ref="FQ58:FS61"/>
    <mergeCell ref="FT58:FV61"/>
    <mergeCell ref="FB58:FD61"/>
    <mergeCell ref="FE58:FG61"/>
    <mergeCell ref="FH58:FJ61"/>
    <mergeCell ref="FK58:FL61"/>
    <mergeCell ref="FM58:FN61"/>
    <mergeCell ref="FO58:FP61"/>
    <mergeCell ref="EJ58:EL61"/>
    <mergeCell ref="EM58:EO61"/>
    <mergeCell ref="EP58:ER61"/>
    <mergeCell ref="ES58:EU61"/>
    <mergeCell ref="EV58:EX61"/>
    <mergeCell ref="EY58:FA61"/>
    <mergeCell ref="DH58:DI61"/>
    <mergeCell ref="DJ58:DL61"/>
    <mergeCell ref="DM58:DO61"/>
    <mergeCell ref="DR58:DS61"/>
    <mergeCell ref="DT58:DZ61"/>
    <mergeCell ref="EA58:EI61"/>
    <mergeCell ref="CR62:CT65"/>
    <mergeCell ref="CU62:CW65"/>
    <mergeCell ref="CX62:CZ65"/>
    <mergeCell ref="DA62:DC65"/>
    <mergeCell ref="DD62:DE65"/>
    <mergeCell ref="BM62:BS65"/>
    <mergeCell ref="BT62:BV65"/>
    <mergeCell ref="BW62:BY65"/>
    <mergeCell ref="BZ62:CB65"/>
    <mergeCell ref="CC62:CK65"/>
    <mergeCell ref="CL62:CN65"/>
    <mergeCell ref="AW62:AX65"/>
    <mergeCell ref="AY62:AZ65"/>
    <mergeCell ref="BA62:BB65"/>
    <mergeCell ref="BC62:BE65"/>
    <mergeCell ref="BF62:BH65"/>
    <mergeCell ref="BK62:BL65"/>
    <mergeCell ref="GJ62:GK65"/>
    <mergeCell ref="D66:E69"/>
    <mergeCell ref="F66:L69"/>
    <mergeCell ref="M66:O69"/>
    <mergeCell ref="P66:R69"/>
    <mergeCell ref="S66:U69"/>
    <mergeCell ref="V66:X69"/>
    <mergeCell ref="Y66:AA69"/>
    <mergeCell ref="AB66:AD69"/>
    <mergeCell ref="AE66:AM69"/>
    <mergeCell ref="FO62:FP65"/>
    <mergeCell ref="FQ62:FS65"/>
    <mergeCell ref="FT62:FV65"/>
    <mergeCell ref="EY62:FA65"/>
    <mergeCell ref="FB62:FD65"/>
    <mergeCell ref="FE62:FG65"/>
    <mergeCell ref="FH62:FJ65"/>
    <mergeCell ref="FK62:FL65"/>
    <mergeCell ref="FM62:FN65"/>
    <mergeCell ref="EA62:EC65"/>
    <mergeCell ref="ED62:EF65"/>
    <mergeCell ref="EG62:EI65"/>
    <mergeCell ref="EJ62:ER65"/>
    <mergeCell ref="ES62:EU65"/>
    <mergeCell ref="EV62:EX65"/>
    <mergeCell ref="DF62:DG65"/>
    <mergeCell ref="DH62:DI65"/>
    <mergeCell ref="DJ62:DL65"/>
    <mergeCell ref="DM62:DO65"/>
    <mergeCell ref="DR62:DS65"/>
    <mergeCell ref="DT62:DZ65"/>
    <mergeCell ref="CO62:CQ65"/>
    <mergeCell ref="CC66:CE69"/>
    <mergeCell ref="CF66:CH69"/>
    <mergeCell ref="CI66:CK69"/>
    <mergeCell ref="CL66:CT69"/>
    <mergeCell ref="CU66:CW69"/>
    <mergeCell ref="BC66:BE69"/>
    <mergeCell ref="BF66:BH69"/>
    <mergeCell ref="BK66:BL69"/>
    <mergeCell ref="BM66:BS69"/>
    <mergeCell ref="BT66:BV69"/>
    <mergeCell ref="BW66:BY69"/>
    <mergeCell ref="AN66:AP69"/>
    <mergeCell ref="AQ66:AS69"/>
    <mergeCell ref="AT66:AV69"/>
    <mergeCell ref="AW66:AX69"/>
    <mergeCell ref="AY66:AZ69"/>
    <mergeCell ref="BA66:BB69"/>
    <mergeCell ref="GJ66:GK69"/>
    <mergeCell ref="D70:E73"/>
    <mergeCell ref="F70:L73"/>
    <mergeCell ref="M70:O73"/>
    <mergeCell ref="P70:R73"/>
    <mergeCell ref="S70:U73"/>
    <mergeCell ref="V70:X73"/>
    <mergeCell ref="FH66:FJ69"/>
    <mergeCell ref="FK66:FL69"/>
    <mergeCell ref="FM66:FN69"/>
    <mergeCell ref="FO66:FP69"/>
    <mergeCell ref="FQ66:FS69"/>
    <mergeCell ref="FT66:FV69"/>
    <mergeCell ref="EJ66:EL69"/>
    <mergeCell ref="EM66:EO69"/>
    <mergeCell ref="EP66:ER69"/>
    <mergeCell ref="ES66:FA69"/>
    <mergeCell ref="FB66:FD69"/>
    <mergeCell ref="FE66:FG69"/>
    <mergeCell ref="DM66:DO69"/>
    <mergeCell ref="DR66:DS69"/>
    <mergeCell ref="DT66:DZ69"/>
    <mergeCell ref="EA66:EC69"/>
    <mergeCell ref="ED66:EF69"/>
    <mergeCell ref="EG66:EI69"/>
    <mergeCell ref="CX66:CZ69"/>
    <mergeCell ref="DA66:DC69"/>
    <mergeCell ref="DD66:DE69"/>
    <mergeCell ref="DF66:DG69"/>
    <mergeCell ref="DH66:DI69"/>
    <mergeCell ref="DJ66:DL69"/>
    <mergeCell ref="BZ66:CB69"/>
    <mergeCell ref="BM70:BS73"/>
    <mergeCell ref="BT70:BV73"/>
    <mergeCell ref="BW70:BY73"/>
    <mergeCell ref="BZ70:CB73"/>
    <mergeCell ref="CC70:CE73"/>
    <mergeCell ref="CF70:CH73"/>
    <mergeCell ref="AW70:AX73"/>
    <mergeCell ref="AY70:AZ73"/>
    <mergeCell ref="BA70:BB73"/>
    <mergeCell ref="BC70:BE73"/>
    <mergeCell ref="BF70:BH73"/>
    <mergeCell ref="BK70:BL73"/>
    <mergeCell ref="Y70:AA73"/>
    <mergeCell ref="AB70:AD73"/>
    <mergeCell ref="AE70:AG73"/>
    <mergeCell ref="AH70:AJ73"/>
    <mergeCell ref="AK70:AM73"/>
    <mergeCell ref="AN70:AV73"/>
    <mergeCell ref="BR93:CI94"/>
    <mergeCell ref="D94:E97"/>
    <mergeCell ref="F94:G97"/>
    <mergeCell ref="H94:N97"/>
    <mergeCell ref="O94:P97"/>
    <mergeCell ref="AJ94:AK97"/>
    <mergeCell ref="AL94:AR97"/>
    <mergeCell ref="AS94:AT97"/>
    <mergeCell ref="EX94:EY97"/>
    <mergeCell ref="D91:W92"/>
    <mergeCell ref="AJ91:BD92"/>
    <mergeCell ref="BK77:DR79"/>
    <mergeCell ref="FY16:GB24"/>
    <mergeCell ref="FY26:GB34"/>
    <mergeCell ref="FQ70:FS73"/>
    <mergeCell ref="FT70:FV73"/>
    <mergeCell ref="ES70:EU73"/>
    <mergeCell ref="EV70:EX73"/>
    <mergeCell ref="EY70:FA73"/>
    <mergeCell ref="FB70:FJ73"/>
    <mergeCell ref="FK70:FL73"/>
    <mergeCell ref="FM70:FN73"/>
    <mergeCell ref="EA70:EC73"/>
    <mergeCell ref="ED70:EF73"/>
    <mergeCell ref="EG70:EI73"/>
    <mergeCell ref="EJ70:EL73"/>
    <mergeCell ref="EM70:EO73"/>
    <mergeCell ref="EP70:ER73"/>
    <mergeCell ref="DF70:DG73"/>
    <mergeCell ref="DH70:DI73"/>
    <mergeCell ref="DJ70:DL73"/>
    <mergeCell ref="DM70:DO73"/>
    <mergeCell ref="CD104:CO106"/>
    <mergeCell ref="CP104:DA106"/>
    <mergeCell ref="DB104:DM106"/>
    <mergeCell ref="CQ108:CR109"/>
    <mergeCell ref="CS108:CT109"/>
    <mergeCell ref="DN100:DY103"/>
    <mergeCell ref="DZ100:EK103"/>
    <mergeCell ref="D102:E105"/>
    <mergeCell ref="F102:G105"/>
    <mergeCell ref="H102:N105"/>
    <mergeCell ref="O102:P105"/>
    <mergeCell ref="AJ99:BD100"/>
    <mergeCell ref="BR100:CC103"/>
    <mergeCell ref="CD100:CO103"/>
    <mergeCell ref="CP100:DA103"/>
    <mergeCell ref="FS94:FT97"/>
    <mergeCell ref="BN94:BO97"/>
    <mergeCell ref="EM94:EN97"/>
    <mergeCell ref="EO94:EP97"/>
    <mergeCell ref="EQ94:EW97"/>
    <mergeCell ref="DN96:DY99"/>
    <mergeCell ref="DZ96:EK99"/>
    <mergeCell ref="EQ98:EW101"/>
    <mergeCell ref="EX98:EY101"/>
    <mergeCell ref="FS98:FT101"/>
    <mergeCell ref="AY95:AZ96"/>
    <mergeCell ref="BR96:CC99"/>
    <mergeCell ref="CD96:CO99"/>
    <mergeCell ref="CP96:DA99"/>
    <mergeCell ref="DB96:DM99"/>
    <mergeCell ref="BE94:BF97"/>
    <mergeCell ref="BG94:BM97"/>
    <mergeCell ref="CG108:CH109"/>
    <mergeCell ref="CI108:CJ109"/>
    <mergeCell ref="CK108:CL109"/>
    <mergeCell ref="DN104:DY106"/>
    <mergeCell ref="DZ104:EK106"/>
    <mergeCell ref="D106:E109"/>
    <mergeCell ref="F106:G109"/>
    <mergeCell ref="H106:N109"/>
    <mergeCell ref="O106:P109"/>
    <mergeCell ref="AJ106:AK109"/>
    <mergeCell ref="AL106:AR109"/>
    <mergeCell ref="AS106:AT109"/>
    <mergeCell ref="CM108:CN109"/>
    <mergeCell ref="FU106:FV109"/>
    <mergeCell ref="FW106:GC109"/>
    <mergeCell ref="GD106:GE109"/>
    <mergeCell ref="FU98:FV101"/>
    <mergeCell ref="FW98:GC101"/>
    <mergeCell ref="GD98:GE101"/>
    <mergeCell ref="EM98:EN101"/>
    <mergeCell ref="EO98:EP101"/>
    <mergeCell ref="EX102:EY105"/>
    <mergeCell ref="FS102:FT105"/>
    <mergeCell ref="FU102:FV105"/>
    <mergeCell ref="EM102:EN105"/>
    <mergeCell ref="EO102:EP105"/>
    <mergeCell ref="EQ102:EW105"/>
    <mergeCell ref="DB100:DM103"/>
    <mergeCell ref="AJ102:AK105"/>
    <mergeCell ref="AL102:AR105"/>
    <mergeCell ref="AS102:AT105"/>
    <mergeCell ref="BR104:CC110"/>
    <mergeCell ref="AJ110:AK113"/>
    <mergeCell ref="EQ110:EW113"/>
    <mergeCell ref="EX110:EY113"/>
    <mergeCell ref="BR113:CC119"/>
    <mergeCell ref="AS114:AT117"/>
    <mergeCell ref="CE114:CF115"/>
    <mergeCell ref="CG114:CH115"/>
    <mergeCell ref="CI114:CJ115"/>
    <mergeCell ref="DW108:DX109"/>
    <mergeCell ref="EA108:EB109"/>
    <mergeCell ref="EC108:ED109"/>
    <mergeCell ref="EE108:EF109"/>
    <mergeCell ref="EG108:EH109"/>
    <mergeCell ref="EI108:EJ109"/>
    <mergeCell ref="DI108:DJ109"/>
    <mergeCell ref="DK108:DL109"/>
    <mergeCell ref="DO108:DP109"/>
    <mergeCell ref="DQ108:DR109"/>
    <mergeCell ref="DS108:DT109"/>
    <mergeCell ref="DU108:DV109"/>
    <mergeCell ref="CU108:CV109"/>
    <mergeCell ref="CW108:CX109"/>
    <mergeCell ref="CY108:CZ109"/>
    <mergeCell ref="DC108:DD109"/>
    <mergeCell ref="DE108:DF109"/>
    <mergeCell ref="DG108:DH109"/>
    <mergeCell ref="EM106:EN109"/>
    <mergeCell ref="EO106:EP109"/>
    <mergeCell ref="EQ106:EW109"/>
    <mergeCell ref="EX106:EY109"/>
    <mergeCell ref="BE107:BH112"/>
    <mergeCell ref="CE108:CF109"/>
    <mergeCell ref="AL110:AR113"/>
    <mergeCell ref="AS110:AT113"/>
    <mergeCell ref="EM110:EN113"/>
    <mergeCell ref="EO110:EP113"/>
    <mergeCell ref="DQ114:DR115"/>
    <mergeCell ref="DS114:DT115"/>
    <mergeCell ref="CS114:CT115"/>
    <mergeCell ref="CU114:CV115"/>
    <mergeCell ref="CW114:CX115"/>
    <mergeCell ref="CY114:CZ115"/>
    <mergeCell ref="GD110:GE113"/>
    <mergeCell ref="GT110:GW115"/>
    <mergeCell ref="GD114:GE117"/>
    <mergeCell ref="FU114:FV117"/>
    <mergeCell ref="FW114:GC117"/>
    <mergeCell ref="F114:G117"/>
    <mergeCell ref="H114:N117"/>
    <mergeCell ref="O114:P117"/>
    <mergeCell ref="AJ114:AK117"/>
    <mergeCell ref="AL114:AR117"/>
    <mergeCell ref="CK114:CL115"/>
    <mergeCell ref="CM114:CN115"/>
    <mergeCell ref="CQ114:CR115"/>
    <mergeCell ref="FS110:FT113"/>
    <mergeCell ref="FU110:FV113"/>
    <mergeCell ref="FW110:GC113"/>
    <mergeCell ref="FN110:FQ115"/>
    <mergeCell ref="DC114:DD115"/>
    <mergeCell ref="DE114:DF115"/>
    <mergeCell ref="EX114:EY117"/>
    <mergeCell ref="O110:P113"/>
    <mergeCell ref="AE110:AH115"/>
    <mergeCell ref="D122:E125"/>
    <mergeCell ref="F122:G125"/>
    <mergeCell ref="H122:N125"/>
    <mergeCell ref="O122:P125"/>
    <mergeCell ref="AJ122:AK125"/>
    <mergeCell ref="AL122:AR125"/>
    <mergeCell ref="D126:E129"/>
    <mergeCell ref="FW118:GC121"/>
    <mergeCell ref="GD118:GE121"/>
    <mergeCell ref="AJ119:BD120"/>
    <mergeCell ref="BR120:CC123"/>
    <mergeCell ref="CD120:CO123"/>
    <mergeCell ref="CP120:DA123"/>
    <mergeCell ref="DB120:DM123"/>
    <mergeCell ref="DN120:DY123"/>
    <mergeCell ref="DZ120:EK123"/>
    <mergeCell ref="AS122:AT125"/>
    <mergeCell ref="EM118:EN121"/>
    <mergeCell ref="EO118:EP121"/>
    <mergeCell ref="EQ118:EW121"/>
    <mergeCell ref="EX118:EY121"/>
    <mergeCell ref="FS118:FT121"/>
    <mergeCell ref="CD117:CO119"/>
    <mergeCell ref="CP117:DA119"/>
    <mergeCell ref="DB117:DM119"/>
    <mergeCell ref="DN117:DY119"/>
    <mergeCell ref="D118:E121"/>
    <mergeCell ref="F118:G121"/>
    <mergeCell ref="H118:N121"/>
    <mergeCell ref="O118:P121"/>
    <mergeCell ref="D114:E117"/>
    <mergeCell ref="EI114:EJ115"/>
    <mergeCell ref="CY8:DO9"/>
    <mergeCell ref="FU122:FV125"/>
    <mergeCell ref="EQ122:EW125"/>
    <mergeCell ref="DN124:DY127"/>
    <mergeCell ref="DZ124:EK127"/>
    <mergeCell ref="FW122:GC125"/>
    <mergeCell ref="EO126:EP129"/>
    <mergeCell ref="FU118:FV121"/>
    <mergeCell ref="DZ117:EK119"/>
    <mergeCell ref="EM114:EN117"/>
    <mergeCell ref="F126:G129"/>
    <mergeCell ref="H126:N129"/>
    <mergeCell ref="O126:P129"/>
    <mergeCell ref="EX122:EY125"/>
    <mergeCell ref="FS122:FT125"/>
    <mergeCell ref="EX126:EY129"/>
    <mergeCell ref="FS126:FT129"/>
    <mergeCell ref="EM122:EN125"/>
    <mergeCell ref="EO122:EP125"/>
    <mergeCell ref="AY123:AZ124"/>
    <mergeCell ref="BR124:CC127"/>
    <mergeCell ref="CD124:CO127"/>
    <mergeCell ref="CP124:DA127"/>
    <mergeCell ref="DB124:DM127"/>
    <mergeCell ref="BE122:BF125"/>
    <mergeCell ref="BG122:BM125"/>
    <mergeCell ref="EQ126:EW129"/>
    <mergeCell ref="BN122:BO125"/>
    <mergeCell ref="EM126:EN129"/>
    <mergeCell ref="DG114:DH115"/>
    <mergeCell ref="DI114:DJ115"/>
    <mergeCell ref="DK114:DL115"/>
    <mergeCell ref="FW126:GC129"/>
    <mergeCell ref="EM89:GH91"/>
    <mergeCell ref="FS92:GJ93"/>
    <mergeCell ref="GC70:GI73"/>
    <mergeCell ref="GA70:GB73"/>
    <mergeCell ref="GC26:GU28"/>
    <mergeCell ref="FU126:FV129"/>
    <mergeCell ref="GD122:GE125"/>
    <mergeCell ref="EO114:EP117"/>
    <mergeCell ref="EQ114:EW117"/>
    <mergeCell ref="CS52:DO53"/>
    <mergeCell ref="GJ70:GK73"/>
    <mergeCell ref="FO70:FP73"/>
    <mergeCell ref="GA50:GB53"/>
    <mergeCell ref="FY50:FZ53"/>
    <mergeCell ref="GA54:GB57"/>
    <mergeCell ref="FY54:FZ57"/>
    <mergeCell ref="GC58:GI61"/>
    <mergeCell ref="GA58:GB61"/>
    <mergeCell ref="FY58:FZ61"/>
    <mergeCell ref="GD126:GE129"/>
    <mergeCell ref="DO114:DP115"/>
    <mergeCell ref="FS114:FT117"/>
    <mergeCell ref="DU114:DV115"/>
    <mergeCell ref="DW114:DX115"/>
    <mergeCell ref="EA114:EB115"/>
    <mergeCell ref="EC114:ED115"/>
    <mergeCell ref="EE114:EF115"/>
    <mergeCell ref="EG114:EH115"/>
    <mergeCell ref="FS106:FT109"/>
    <mergeCell ref="FU94:FV97"/>
    <mergeCell ref="FW94:GC97"/>
    <mergeCell ref="FB10:FC13"/>
    <mergeCell ref="FD10:FJ13"/>
    <mergeCell ref="FK10:FP13"/>
    <mergeCell ref="FQ10:FS13"/>
    <mergeCell ref="EA10:EB13"/>
    <mergeCell ref="EC10:EI13"/>
    <mergeCell ref="EJ10:EK13"/>
    <mergeCell ref="EL10:ER13"/>
    <mergeCell ref="ES10:ET13"/>
    <mergeCell ref="EU10:FA13"/>
    <mergeCell ref="GA62:GB65"/>
    <mergeCell ref="FY62:FZ65"/>
    <mergeCell ref="FW102:GC105"/>
    <mergeCell ref="GD102:GE105"/>
    <mergeCell ref="FY66:FZ69"/>
    <mergeCell ref="GA66:GB69"/>
    <mergeCell ref="GC66:GI69"/>
    <mergeCell ref="GD94:GE97"/>
    <mergeCell ref="EM92:FD93"/>
    <mergeCell ref="GC50:GI53"/>
    <mergeCell ref="FT44:FV47"/>
    <mergeCell ref="ES40:EU43"/>
    <mergeCell ref="EV40:EX43"/>
    <mergeCell ref="EY40:FA43"/>
    <mergeCell ref="FB40:FD43"/>
    <mergeCell ref="EV36:EX39"/>
    <mergeCell ref="EY36:FA39"/>
    <mergeCell ref="EA32:EB35"/>
    <mergeCell ref="EC32:EI35"/>
    <mergeCell ref="FG77:GZ82"/>
    <mergeCell ref="CI14:CK17"/>
    <mergeCell ref="CL14:CN17"/>
    <mergeCell ref="CO14:CQ17"/>
    <mergeCell ref="CR14:CT17"/>
    <mergeCell ref="DJ14:DL17"/>
    <mergeCell ref="DM14:DO17"/>
    <mergeCell ref="DH14:DI17"/>
    <mergeCell ref="BK14:BL17"/>
    <mergeCell ref="BM14:BS17"/>
    <mergeCell ref="BT14:CB17"/>
    <mergeCell ref="CC14:CE17"/>
    <mergeCell ref="CF14:CH17"/>
    <mergeCell ref="AB14:AD17"/>
    <mergeCell ref="AE14:AG17"/>
    <mergeCell ref="AH14:AJ17"/>
    <mergeCell ref="AK14:AM17"/>
    <mergeCell ref="AT14:AV17"/>
    <mergeCell ref="FK14:FL17"/>
    <mergeCell ref="FM14:FN17"/>
    <mergeCell ref="FO14:FP17"/>
    <mergeCell ref="FQ14:FS17"/>
    <mergeCell ref="DR14:DS17"/>
    <mergeCell ref="DT14:DZ17"/>
    <mergeCell ref="EA14:EI17"/>
    <mergeCell ref="EJ14:EL17"/>
    <mergeCell ref="DA18:DC21"/>
    <mergeCell ref="FT14:FV17"/>
    <mergeCell ref="ES14:EU17"/>
    <mergeCell ref="EV14:EX17"/>
    <mergeCell ref="EY14:FA17"/>
    <mergeCell ref="FB14:FD17"/>
    <mergeCell ref="FE14:FG17"/>
    <mergeCell ref="FH14:FJ17"/>
    <mergeCell ref="EM14:EO17"/>
    <mergeCell ref="EP14:ER17"/>
    <mergeCell ref="DA14:DC17"/>
    <mergeCell ref="FT18:FV21"/>
    <mergeCell ref="EJ18:ER21"/>
    <mergeCell ref="ES18:EU21"/>
    <mergeCell ref="EV18:EX21"/>
    <mergeCell ref="EY18:FA21"/>
    <mergeCell ref="FB18:FD21"/>
    <mergeCell ref="FH18:FJ21"/>
    <mergeCell ref="FE18:FG21"/>
    <mergeCell ref="CU18:CW21"/>
    <mergeCell ref="CX18:CZ21"/>
    <mergeCell ref="DD18:DE21"/>
    <mergeCell ref="DF18:DG21"/>
    <mergeCell ref="CO18:CQ21"/>
    <mergeCell ref="CR18:CT21"/>
    <mergeCell ref="BK18:BL21"/>
    <mergeCell ref="BM18:BS21"/>
    <mergeCell ref="BT18:BV21"/>
    <mergeCell ref="BW18:BY21"/>
    <mergeCell ref="BZ18:CB21"/>
    <mergeCell ref="CC18:CK21"/>
    <mergeCell ref="CL18:CN21"/>
    <mergeCell ref="FY1:GZ3"/>
    <mergeCell ref="GC16:GN18"/>
    <mergeCell ref="GC19:GN21"/>
    <mergeCell ref="FK18:FL21"/>
    <mergeCell ref="AE18:AG21"/>
    <mergeCell ref="AH18:AJ21"/>
    <mergeCell ref="AK18:AM21"/>
    <mergeCell ref="AN14:AO17"/>
    <mergeCell ref="FY10:GZ12"/>
    <mergeCell ref="FY13:GZ15"/>
    <mergeCell ref="ES26:EU29"/>
    <mergeCell ref="EV26:EX29"/>
    <mergeCell ref="EY26:FA29"/>
    <mergeCell ref="FB26:FJ29"/>
    <mergeCell ref="FO22:FP25"/>
    <mergeCell ref="FQ22:FS25"/>
    <mergeCell ref="FT22:FV25"/>
    <mergeCell ref="EJ22:EL25"/>
    <mergeCell ref="FM22:FN25"/>
    <mergeCell ref="FH22:FJ25"/>
    <mergeCell ref="ES22:FA25"/>
    <mergeCell ref="FB22:FD25"/>
    <mergeCell ref="FE22:FG25"/>
    <mergeCell ref="FK22:FL25"/>
    <mergeCell ref="ED22:EF25"/>
    <mergeCell ref="CF22:CH25"/>
    <mergeCell ref="CI22:CK25"/>
    <mergeCell ref="CL22:CT25"/>
    <mergeCell ref="DA22:DC25"/>
    <mergeCell ref="DR22:DS25"/>
    <mergeCell ref="DT22:DZ25"/>
    <mergeCell ref="DR18:DS21"/>
    <mergeCell ref="CU10:CV13"/>
    <mergeCell ref="CW10:DC13"/>
    <mergeCell ref="DD10:DI13"/>
    <mergeCell ref="DJ10:DL13"/>
    <mergeCell ref="DM10:DO13"/>
    <mergeCell ref="CU14:CW17"/>
    <mergeCell ref="CX14:CZ17"/>
    <mergeCell ref="DD14:DE17"/>
    <mergeCell ref="DF14:DG17"/>
    <mergeCell ref="D83:BG85"/>
    <mergeCell ref="BK80:DA82"/>
    <mergeCell ref="BK83:DA85"/>
    <mergeCell ref="GC22:GN24"/>
    <mergeCell ref="FK26:FL29"/>
    <mergeCell ref="FM26:FN29"/>
    <mergeCell ref="FO26:FP29"/>
    <mergeCell ref="FQ26:FS29"/>
    <mergeCell ref="FT26:FV29"/>
    <mergeCell ref="DM22:DO25"/>
    <mergeCell ref="FY46:FZ49"/>
    <mergeCell ref="GA46:GB49"/>
    <mergeCell ref="GC46:GI49"/>
    <mergeCell ref="GJ46:GK49"/>
    <mergeCell ref="GC29:GU31"/>
    <mergeCell ref="GC32:GT34"/>
    <mergeCell ref="DT18:DZ21"/>
    <mergeCell ref="EA18:EC21"/>
    <mergeCell ref="FM18:FN21"/>
    <mergeCell ref="ED18:EF21"/>
    <mergeCell ref="EG18:EI21"/>
    <mergeCell ref="FO18:FP21"/>
    <mergeCell ref="FQ18:FS21"/>
    <mergeCell ref="AW14:AY17"/>
    <mergeCell ref="AN18:AO21"/>
    <mergeCell ref="AP18:AQ21"/>
    <mergeCell ref="AR18:AS21"/>
    <mergeCell ref="AT18:AV21"/>
    <mergeCell ref="AW18:AY21"/>
    <mergeCell ref="DF26:DG29"/>
    <mergeCell ref="DH26:DI29"/>
    <mergeCell ref="DJ26:DL29"/>
    <mergeCell ref="DM26:DO29"/>
    <mergeCell ref="AN10:AS13"/>
    <mergeCell ref="AT10:AV13"/>
    <mergeCell ref="AW10:AY13"/>
    <mergeCell ref="CF26:CH29"/>
    <mergeCell ref="AP14:AQ17"/>
    <mergeCell ref="AR14:AS17"/>
    <mergeCell ref="CI26:CK29"/>
    <mergeCell ref="CL26:CN29"/>
    <mergeCell ref="CO26:CQ29"/>
    <mergeCell ref="CR26:CT29"/>
    <mergeCell ref="CU26:DC29"/>
    <mergeCell ref="BK26:BL29"/>
    <mergeCell ref="BM26:BS29"/>
    <mergeCell ref="BT26:BV29"/>
    <mergeCell ref="BW26:BY29"/>
    <mergeCell ref="BZ26:CB29"/>
    <mergeCell ref="CC26:CE29"/>
    <mergeCell ref="DH18:DI21"/>
    <mergeCell ref="DJ18:DL21"/>
    <mergeCell ref="DM18:DO21"/>
    <mergeCell ref="CU22:CW25"/>
    <mergeCell ref="CX22:CZ25"/>
    <mergeCell ref="D86:AW88"/>
    <mergeCell ref="FY36:GP37"/>
    <mergeCell ref="FY38:FZ41"/>
    <mergeCell ref="GA38:GB41"/>
    <mergeCell ref="GC38:GI41"/>
    <mergeCell ref="GJ38:GK41"/>
    <mergeCell ref="FY42:FZ45"/>
    <mergeCell ref="FY70:FZ73"/>
    <mergeCell ref="GJ58:GK61"/>
    <mergeCell ref="GC62:GI65"/>
    <mergeCell ref="AN22:AO25"/>
    <mergeCell ref="AP22:AQ25"/>
    <mergeCell ref="AR22:AS25"/>
    <mergeCell ref="AT22:AV25"/>
    <mergeCell ref="AW22:AY25"/>
    <mergeCell ref="GZ54:HC59"/>
    <mergeCell ref="GA42:GB45"/>
    <mergeCell ref="GC42:GI45"/>
    <mergeCell ref="GJ42:GK45"/>
    <mergeCell ref="DD26:DE29"/>
    <mergeCell ref="DD22:DE25"/>
    <mergeCell ref="DF22:DG25"/>
    <mergeCell ref="DH22:DI25"/>
    <mergeCell ref="DJ22:DL25"/>
    <mergeCell ref="DR70:DS73"/>
    <mergeCell ref="DT70:DZ73"/>
    <mergeCell ref="CI70:CK73"/>
    <mergeCell ref="CL70:CN73"/>
    <mergeCell ref="CO70:CQ73"/>
    <mergeCell ref="CR70:CT73"/>
    <mergeCell ref="CU70:DC73"/>
    <mergeCell ref="DD70:DE73"/>
  </mergeCells>
  <phoneticPr fontId="2"/>
  <printOptions horizontalCentered="1" verticalCentered="1"/>
  <pageMargins left="0.19685039370078741" right="0.19685039370078741" top="0.19685039370078741" bottom="0.11811023622047245" header="0.19685039370078741" footer="0.51181102362204722"/>
  <pageSetup paperSize="12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0395-A169-4BD4-BA69-0B8F66C82EF5}">
  <sheetPr codeName="Sheet2">
    <tabColor theme="5" tint="0.59999389629810485"/>
  </sheetPr>
  <dimension ref="A1:FR145"/>
  <sheetViews>
    <sheetView view="pageBreakPreview" zoomScaleNormal="130" zoomScaleSheetLayoutView="100" workbookViewId="0">
      <selection activeCell="AX1" sqref="AX1:DK3"/>
    </sheetView>
  </sheetViews>
  <sheetFormatPr defaultColWidth="1" defaultRowHeight="6" customHeight="1" x14ac:dyDescent="0.2"/>
  <cols>
    <col min="1" max="1" width="1.5546875" style="3" customWidth="1"/>
    <col min="2" max="16384" width="1" style="3"/>
  </cols>
  <sheetData>
    <row r="1" spans="2:174" ht="6" customHeight="1" x14ac:dyDescent="0.2">
      <c r="AX1" s="465" t="s">
        <v>110</v>
      </c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  <c r="DD1" s="465"/>
      <c r="DE1" s="465"/>
      <c r="DF1" s="465"/>
      <c r="DG1" s="465"/>
      <c r="DH1" s="465"/>
      <c r="DI1" s="465"/>
      <c r="DJ1" s="465"/>
      <c r="DK1" s="465"/>
      <c r="EV1" s="167" t="s">
        <v>111</v>
      </c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</row>
    <row r="2" spans="2:174" ht="6" customHeight="1" x14ac:dyDescent="0.2">
      <c r="AX2" s="465"/>
      <c r="AY2" s="465"/>
      <c r="AZ2" s="465"/>
      <c r="BA2" s="465"/>
      <c r="BB2" s="465"/>
      <c r="BC2" s="465"/>
      <c r="BD2" s="465"/>
      <c r="BE2" s="465"/>
      <c r="BF2" s="465"/>
      <c r="BG2" s="465"/>
      <c r="BH2" s="465"/>
      <c r="BI2" s="465"/>
      <c r="BJ2" s="465"/>
      <c r="BK2" s="465"/>
      <c r="BL2" s="465"/>
      <c r="BM2" s="465"/>
      <c r="BN2" s="465"/>
      <c r="BO2" s="465"/>
      <c r="BP2" s="465"/>
      <c r="BQ2" s="465"/>
      <c r="BR2" s="465"/>
      <c r="BS2" s="465"/>
      <c r="BT2" s="465"/>
      <c r="BU2" s="465"/>
      <c r="BV2" s="465"/>
      <c r="BW2" s="465"/>
      <c r="BX2" s="465"/>
      <c r="BY2" s="465"/>
      <c r="BZ2" s="465"/>
      <c r="CA2" s="465"/>
      <c r="CB2" s="465"/>
      <c r="CC2" s="465"/>
      <c r="CD2" s="465"/>
      <c r="CE2" s="465"/>
      <c r="CF2" s="465"/>
      <c r="CG2" s="465"/>
      <c r="CH2" s="465"/>
      <c r="CI2" s="465"/>
      <c r="CJ2" s="465"/>
      <c r="CK2" s="465"/>
      <c r="CL2" s="465"/>
      <c r="CM2" s="465"/>
      <c r="CN2" s="465"/>
      <c r="CO2" s="465"/>
      <c r="CP2" s="465"/>
      <c r="CQ2" s="465"/>
      <c r="CR2" s="465"/>
      <c r="CS2" s="465"/>
      <c r="CT2" s="465"/>
      <c r="CU2" s="465"/>
      <c r="CV2" s="465"/>
      <c r="CW2" s="465"/>
      <c r="CX2" s="465"/>
      <c r="CY2" s="465"/>
      <c r="CZ2" s="465"/>
      <c r="DA2" s="465"/>
      <c r="DB2" s="465"/>
      <c r="DC2" s="465"/>
      <c r="DD2" s="465"/>
      <c r="DE2" s="465"/>
      <c r="DF2" s="465"/>
      <c r="DG2" s="465"/>
      <c r="DH2" s="465"/>
      <c r="DI2" s="465"/>
      <c r="DJ2" s="465"/>
      <c r="DK2" s="465"/>
      <c r="EV2" s="167"/>
      <c r="EW2" s="167"/>
      <c r="EX2" s="167"/>
      <c r="EY2" s="167"/>
      <c r="EZ2" s="167"/>
      <c r="FA2" s="167"/>
      <c r="FB2" s="167"/>
      <c r="FC2" s="167"/>
      <c r="FD2" s="167"/>
      <c r="FE2" s="167"/>
      <c r="FF2" s="167"/>
      <c r="FG2" s="167"/>
      <c r="FH2" s="167"/>
      <c r="FI2" s="167"/>
      <c r="FJ2" s="167"/>
      <c r="FK2" s="167"/>
      <c r="FL2" s="167"/>
      <c r="FM2" s="167"/>
      <c r="FN2" s="167"/>
      <c r="FO2" s="167"/>
      <c r="FP2" s="167"/>
      <c r="FQ2" s="167"/>
      <c r="FR2" s="167"/>
    </row>
    <row r="3" spans="2:174" ht="6" customHeight="1" x14ac:dyDescent="0.2"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465"/>
      <c r="CP3" s="465"/>
      <c r="CQ3" s="465"/>
      <c r="CR3" s="465"/>
      <c r="CS3" s="465"/>
      <c r="CT3" s="465"/>
      <c r="CU3" s="465"/>
      <c r="CV3" s="465"/>
      <c r="CW3" s="465"/>
      <c r="CX3" s="465"/>
      <c r="CY3" s="465"/>
      <c r="CZ3" s="465"/>
      <c r="DA3" s="465"/>
      <c r="DB3" s="465"/>
      <c r="DC3" s="465"/>
      <c r="DD3" s="465"/>
      <c r="DE3" s="465"/>
      <c r="DF3" s="465"/>
      <c r="DG3" s="465"/>
      <c r="DH3" s="465"/>
      <c r="DI3" s="465"/>
      <c r="DJ3" s="465"/>
      <c r="DK3" s="465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</row>
    <row r="4" spans="2:174" ht="7.5" customHeight="1" x14ac:dyDescent="0.2"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465" t="s">
        <v>7</v>
      </c>
      <c r="BR4" s="465"/>
      <c r="BS4" s="465"/>
      <c r="BT4" s="465"/>
      <c r="BU4" s="465"/>
      <c r="BV4" s="465"/>
      <c r="BW4" s="465"/>
      <c r="BX4" s="465"/>
      <c r="BY4" s="465"/>
      <c r="BZ4" s="465"/>
      <c r="CA4" s="465"/>
      <c r="CB4" s="465"/>
      <c r="CC4" s="465"/>
      <c r="CD4" s="465"/>
      <c r="CE4" s="465"/>
      <c r="CF4" s="465"/>
      <c r="CG4" s="465"/>
      <c r="CH4" s="465"/>
      <c r="CI4" s="465"/>
      <c r="CJ4" s="465"/>
      <c r="CK4" s="465"/>
      <c r="CL4" s="465"/>
      <c r="CM4" s="465"/>
      <c r="CN4" s="465"/>
      <c r="CO4" s="465"/>
      <c r="CP4" s="465"/>
      <c r="CQ4" s="465"/>
      <c r="CR4" s="465"/>
      <c r="CS4" s="465"/>
      <c r="CT4" s="465"/>
      <c r="CU4" s="465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EV4" s="167" t="s">
        <v>27</v>
      </c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</row>
    <row r="5" spans="2:174" ht="7.5" customHeight="1" x14ac:dyDescent="0.2"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65"/>
      <c r="BR5" s="465"/>
      <c r="BS5" s="465"/>
      <c r="BT5" s="465"/>
      <c r="BU5" s="465"/>
      <c r="BV5" s="465"/>
      <c r="BW5" s="465"/>
      <c r="BX5" s="465"/>
      <c r="BY5" s="465"/>
      <c r="BZ5" s="465"/>
      <c r="CA5" s="465"/>
      <c r="CB5" s="465"/>
      <c r="CC5" s="465"/>
      <c r="CD5" s="465"/>
      <c r="CE5" s="465"/>
      <c r="CF5" s="465"/>
      <c r="CG5" s="465"/>
      <c r="CH5" s="465"/>
      <c r="CI5" s="465"/>
      <c r="CJ5" s="465"/>
      <c r="CK5" s="465"/>
      <c r="CL5" s="465"/>
      <c r="CM5" s="465"/>
      <c r="CN5" s="465"/>
      <c r="CO5" s="465"/>
      <c r="CP5" s="465"/>
      <c r="CQ5" s="465"/>
      <c r="CR5" s="465"/>
      <c r="CS5" s="465"/>
      <c r="CT5" s="465"/>
      <c r="CU5" s="465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7"/>
      <c r="FP5" s="167"/>
      <c r="FQ5" s="167"/>
      <c r="FR5" s="167"/>
    </row>
    <row r="6" spans="2:174" ht="6" customHeight="1" x14ac:dyDescent="0.2">
      <c r="B6" s="467" t="s">
        <v>10</v>
      </c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</row>
    <row r="7" spans="2:174" ht="6" customHeight="1" x14ac:dyDescent="0.2">
      <c r="B7" s="467"/>
      <c r="C7" s="467"/>
      <c r="D7" s="467"/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467"/>
      <c r="Q7" s="467"/>
      <c r="R7" s="467"/>
      <c r="S7" s="467"/>
      <c r="T7" s="467"/>
      <c r="U7" s="467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</row>
    <row r="8" spans="2:174" ht="6" customHeight="1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P8" s="391" t="s">
        <v>126</v>
      </c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V8" s="391" t="s">
        <v>127</v>
      </c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B8" s="391" t="s">
        <v>103</v>
      </c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</row>
    <row r="9" spans="2:174" ht="6" customHeight="1" thickBot="1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7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7"/>
      <c r="CV9" s="313"/>
      <c r="CW9" s="313"/>
      <c r="CX9" s="313"/>
      <c r="CY9" s="313"/>
      <c r="CZ9" s="313"/>
      <c r="DA9" s="313"/>
      <c r="DB9" s="313"/>
      <c r="DC9" s="313"/>
      <c r="DD9" s="313"/>
      <c r="DE9" s="313"/>
      <c r="DF9" s="313"/>
      <c r="DG9" s="313"/>
      <c r="DH9" s="313"/>
      <c r="DI9" s="313"/>
      <c r="DJ9" s="313"/>
      <c r="DK9" s="313"/>
      <c r="DL9" s="313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7"/>
      <c r="FB9" s="313"/>
      <c r="FC9" s="313"/>
      <c r="FD9" s="313"/>
      <c r="FE9" s="313"/>
      <c r="FF9" s="313"/>
      <c r="FG9" s="313"/>
      <c r="FH9" s="313"/>
      <c r="FI9" s="313"/>
      <c r="FJ9" s="313"/>
      <c r="FK9" s="313"/>
      <c r="FL9" s="313"/>
      <c r="FM9" s="313"/>
      <c r="FN9" s="313"/>
      <c r="FO9" s="313"/>
      <c r="FP9" s="313"/>
      <c r="FQ9" s="313"/>
      <c r="FR9" s="313"/>
    </row>
    <row r="10" spans="2:174" ht="6" customHeight="1" x14ac:dyDescent="0.2">
      <c r="B10" s="308" t="s">
        <v>25</v>
      </c>
      <c r="C10" s="246"/>
      <c r="D10" s="246" t="s">
        <v>11</v>
      </c>
      <c r="E10" s="246"/>
      <c r="F10" s="246"/>
      <c r="G10" s="246"/>
      <c r="H10" s="246"/>
      <c r="I10" s="246"/>
      <c r="J10" s="389"/>
      <c r="K10" s="308">
        <v>1</v>
      </c>
      <c r="L10" s="246"/>
      <c r="M10" s="470" t="str">
        <f>IF(D14="","",D14)</f>
        <v>尽誠</v>
      </c>
      <c r="N10" s="470"/>
      <c r="O10" s="470"/>
      <c r="P10" s="470"/>
      <c r="Q10" s="470"/>
      <c r="R10" s="470"/>
      <c r="S10" s="485"/>
      <c r="T10" s="245">
        <v>2</v>
      </c>
      <c r="U10" s="246"/>
      <c r="V10" s="470" t="str">
        <f>IF(D18="","",D18)</f>
        <v>高工芸</v>
      </c>
      <c r="W10" s="470"/>
      <c r="X10" s="470"/>
      <c r="Y10" s="470"/>
      <c r="Z10" s="470"/>
      <c r="AA10" s="470"/>
      <c r="AB10" s="485"/>
      <c r="AC10" s="245">
        <v>3</v>
      </c>
      <c r="AD10" s="246"/>
      <c r="AE10" s="470" t="str">
        <f>IF(D22="","",D22)</f>
        <v>三木</v>
      </c>
      <c r="AF10" s="470"/>
      <c r="AG10" s="470"/>
      <c r="AH10" s="470"/>
      <c r="AI10" s="470"/>
      <c r="AJ10" s="470"/>
      <c r="AK10" s="470"/>
      <c r="AL10" s="245">
        <v>4</v>
      </c>
      <c r="AM10" s="246"/>
      <c r="AN10" s="470" t="str">
        <f>IF(D26="","",D26)</f>
        <v>笠田</v>
      </c>
      <c r="AO10" s="470"/>
      <c r="AP10" s="470"/>
      <c r="AQ10" s="470"/>
      <c r="AR10" s="470"/>
      <c r="AS10" s="470"/>
      <c r="AT10" s="471"/>
      <c r="AU10" s="192" t="s">
        <v>2</v>
      </c>
      <c r="AV10" s="193"/>
      <c r="AW10" s="193"/>
      <c r="AX10" s="193"/>
      <c r="AY10" s="193"/>
      <c r="AZ10" s="194"/>
      <c r="BA10" s="201" t="s">
        <v>0</v>
      </c>
      <c r="BB10" s="202"/>
      <c r="BC10" s="203"/>
      <c r="BD10" s="201" t="s">
        <v>1</v>
      </c>
      <c r="BE10" s="202"/>
      <c r="BF10" s="210"/>
      <c r="BH10" s="308" t="s">
        <v>28</v>
      </c>
      <c r="BI10" s="246"/>
      <c r="BJ10" s="246" t="s">
        <v>11</v>
      </c>
      <c r="BK10" s="246"/>
      <c r="BL10" s="246"/>
      <c r="BM10" s="246"/>
      <c r="BN10" s="246"/>
      <c r="BO10" s="246"/>
      <c r="BP10" s="389"/>
      <c r="BQ10" s="308">
        <v>1</v>
      </c>
      <c r="BR10" s="246"/>
      <c r="BS10" s="489" t="str">
        <f>IF(BJ14="","",BJ14)</f>
        <v>四学香川西</v>
      </c>
      <c r="BT10" s="489"/>
      <c r="BU10" s="489"/>
      <c r="BV10" s="489"/>
      <c r="BW10" s="489"/>
      <c r="BX10" s="489"/>
      <c r="BY10" s="490"/>
      <c r="BZ10" s="245">
        <v>2</v>
      </c>
      <c r="CA10" s="246"/>
      <c r="CB10" s="470" t="str">
        <f>IF(BJ18="","",BJ18)</f>
        <v>丸城西</v>
      </c>
      <c r="CC10" s="470"/>
      <c r="CD10" s="470"/>
      <c r="CE10" s="470"/>
      <c r="CF10" s="470"/>
      <c r="CG10" s="470"/>
      <c r="CH10" s="485"/>
      <c r="CI10" s="245">
        <v>3</v>
      </c>
      <c r="CJ10" s="246"/>
      <c r="CK10" s="470" t="str">
        <f>IF(BJ22="","",BJ22)</f>
        <v>丸亀</v>
      </c>
      <c r="CL10" s="470"/>
      <c r="CM10" s="470"/>
      <c r="CN10" s="470"/>
      <c r="CO10" s="470"/>
      <c r="CP10" s="470"/>
      <c r="CQ10" s="470"/>
      <c r="CR10" s="245">
        <v>4</v>
      </c>
      <c r="CS10" s="246"/>
      <c r="CT10" s="470" t="str">
        <f>IF(BJ26="","",BJ26)</f>
        <v>三本松</v>
      </c>
      <c r="CU10" s="470"/>
      <c r="CV10" s="470"/>
      <c r="CW10" s="470"/>
      <c r="CX10" s="470"/>
      <c r="CY10" s="470"/>
      <c r="CZ10" s="471"/>
      <c r="DA10" s="192" t="s">
        <v>2</v>
      </c>
      <c r="DB10" s="193"/>
      <c r="DC10" s="193"/>
      <c r="DD10" s="193"/>
      <c r="DE10" s="193"/>
      <c r="DF10" s="194"/>
      <c r="DG10" s="201" t="s">
        <v>0</v>
      </c>
      <c r="DH10" s="202"/>
      <c r="DI10" s="203"/>
      <c r="DJ10" s="201" t="s">
        <v>1</v>
      </c>
      <c r="DK10" s="202"/>
      <c r="DL10" s="210"/>
      <c r="DN10" s="308" t="s">
        <v>29</v>
      </c>
      <c r="DO10" s="246"/>
      <c r="DP10" s="246" t="s">
        <v>11</v>
      </c>
      <c r="DQ10" s="246"/>
      <c r="DR10" s="246"/>
      <c r="DS10" s="246"/>
      <c r="DT10" s="246"/>
      <c r="DU10" s="246"/>
      <c r="DV10" s="389"/>
      <c r="DW10" s="308">
        <v>1</v>
      </c>
      <c r="DX10" s="246"/>
      <c r="DY10" s="470" t="str">
        <f>IF(DP14="","",DP14)</f>
        <v>高松商</v>
      </c>
      <c r="DZ10" s="470"/>
      <c r="EA10" s="470"/>
      <c r="EB10" s="470"/>
      <c r="EC10" s="470"/>
      <c r="ED10" s="470"/>
      <c r="EE10" s="485"/>
      <c r="EF10" s="245">
        <v>2</v>
      </c>
      <c r="EG10" s="246"/>
      <c r="EH10" s="470" t="str">
        <f>IF(DP18="","",DP18)</f>
        <v>高瀬</v>
      </c>
      <c r="EI10" s="470"/>
      <c r="EJ10" s="470"/>
      <c r="EK10" s="470"/>
      <c r="EL10" s="470"/>
      <c r="EM10" s="470"/>
      <c r="EN10" s="485"/>
      <c r="EO10" s="245">
        <v>3</v>
      </c>
      <c r="EP10" s="246"/>
      <c r="EQ10" s="470" t="str">
        <f>IF(DP22="","",DP22)</f>
        <v>坂出</v>
      </c>
      <c r="ER10" s="470"/>
      <c r="ES10" s="470"/>
      <c r="ET10" s="470"/>
      <c r="EU10" s="470"/>
      <c r="EV10" s="470"/>
      <c r="EW10" s="470"/>
      <c r="EX10" s="245">
        <v>4</v>
      </c>
      <c r="EY10" s="246"/>
      <c r="EZ10" s="470" t="str">
        <f>IF(DP26="","",DP26)</f>
        <v>津田</v>
      </c>
      <c r="FA10" s="470"/>
      <c r="FB10" s="470"/>
      <c r="FC10" s="470"/>
      <c r="FD10" s="470"/>
      <c r="FE10" s="470"/>
      <c r="FF10" s="471"/>
      <c r="FG10" s="192" t="s">
        <v>2</v>
      </c>
      <c r="FH10" s="193"/>
      <c r="FI10" s="193"/>
      <c r="FJ10" s="193"/>
      <c r="FK10" s="193"/>
      <c r="FL10" s="194"/>
      <c r="FM10" s="201" t="s">
        <v>0</v>
      </c>
      <c r="FN10" s="202"/>
      <c r="FO10" s="203"/>
      <c r="FP10" s="201" t="s">
        <v>1</v>
      </c>
      <c r="FQ10" s="202"/>
      <c r="FR10" s="210"/>
    </row>
    <row r="11" spans="2:174" ht="6" customHeight="1" x14ac:dyDescent="0.2">
      <c r="B11" s="231"/>
      <c r="C11" s="169"/>
      <c r="D11" s="169"/>
      <c r="E11" s="169"/>
      <c r="F11" s="169"/>
      <c r="G11" s="169"/>
      <c r="H11" s="169"/>
      <c r="I11" s="169"/>
      <c r="J11" s="390"/>
      <c r="K11" s="231"/>
      <c r="L11" s="169"/>
      <c r="M11" s="340"/>
      <c r="N11" s="340"/>
      <c r="O11" s="340"/>
      <c r="P11" s="340"/>
      <c r="Q11" s="340"/>
      <c r="R11" s="340"/>
      <c r="S11" s="486"/>
      <c r="T11" s="180"/>
      <c r="U11" s="169"/>
      <c r="V11" s="340"/>
      <c r="W11" s="340"/>
      <c r="X11" s="340"/>
      <c r="Y11" s="340"/>
      <c r="Z11" s="340"/>
      <c r="AA11" s="340"/>
      <c r="AB11" s="486"/>
      <c r="AC11" s="180"/>
      <c r="AD11" s="169"/>
      <c r="AE11" s="340"/>
      <c r="AF11" s="340"/>
      <c r="AG11" s="340"/>
      <c r="AH11" s="340"/>
      <c r="AI11" s="340"/>
      <c r="AJ11" s="340"/>
      <c r="AK11" s="340"/>
      <c r="AL11" s="180"/>
      <c r="AM11" s="169"/>
      <c r="AN11" s="340"/>
      <c r="AO11" s="340"/>
      <c r="AP11" s="340"/>
      <c r="AQ11" s="340"/>
      <c r="AR11" s="340"/>
      <c r="AS11" s="340"/>
      <c r="AT11" s="472"/>
      <c r="AU11" s="195"/>
      <c r="AV11" s="196"/>
      <c r="AW11" s="196"/>
      <c r="AX11" s="196"/>
      <c r="AY11" s="196"/>
      <c r="AZ11" s="197"/>
      <c r="BA11" s="204"/>
      <c r="BB11" s="205"/>
      <c r="BC11" s="206"/>
      <c r="BD11" s="204"/>
      <c r="BE11" s="205"/>
      <c r="BF11" s="211"/>
      <c r="BH11" s="231"/>
      <c r="BI11" s="169"/>
      <c r="BJ11" s="169"/>
      <c r="BK11" s="169"/>
      <c r="BL11" s="169"/>
      <c r="BM11" s="169"/>
      <c r="BN11" s="169"/>
      <c r="BO11" s="169"/>
      <c r="BP11" s="390"/>
      <c r="BQ11" s="231"/>
      <c r="BR11" s="169"/>
      <c r="BS11" s="483"/>
      <c r="BT11" s="483"/>
      <c r="BU11" s="483"/>
      <c r="BV11" s="483"/>
      <c r="BW11" s="483"/>
      <c r="BX11" s="483"/>
      <c r="BY11" s="491"/>
      <c r="BZ11" s="180"/>
      <c r="CA11" s="169"/>
      <c r="CB11" s="340"/>
      <c r="CC11" s="340"/>
      <c r="CD11" s="340"/>
      <c r="CE11" s="340"/>
      <c r="CF11" s="340"/>
      <c r="CG11" s="340"/>
      <c r="CH11" s="486"/>
      <c r="CI11" s="180"/>
      <c r="CJ11" s="169"/>
      <c r="CK11" s="340"/>
      <c r="CL11" s="340"/>
      <c r="CM11" s="340"/>
      <c r="CN11" s="340"/>
      <c r="CO11" s="340"/>
      <c r="CP11" s="340"/>
      <c r="CQ11" s="340"/>
      <c r="CR11" s="180"/>
      <c r="CS11" s="169"/>
      <c r="CT11" s="340"/>
      <c r="CU11" s="340"/>
      <c r="CV11" s="340"/>
      <c r="CW11" s="340"/>
      <c r="CX11" s="340"/>
      <c r="CY11" s="340"/>
      <c r="CZ11" s="472"/>
      <c r="DA11" s="195"/>
      <c r="DB11" s="196"/>
      <c r="DC11" s="196"/>
      <c r="DD11" s="196"/>
      <c r="DE11" s="196"/>
      <c r="DF11" s="197"/>
      <c r="DG11" s="204"/>
      <c r="DH11" s="205"/>
      <c r="DI11" s="206"/>
      <c r="DJ11" s="204"/>
      <c r="DK11" s="205"/>
      <c r="DL11" s="211"/>
      <c r="DN11" s="231"/>
      <c r="DO11" s="169"/>
      <c r="DP11" s="169"/>
      <c r="DQ11" s="169"/>
      <c r="DR11" s="169"/>
      <c r="DS11" s="169"/>
      <c r="DT11" s="169"/>
      <c r="DU11" s="169"/>
      <c r="DV11" s="390"/>
      <c r="DW11" s="231"/>
      <c r="DX11" s="169"/>
      <c r="DY11" s="340"/>
      <c r="DZ11" s="340"/>
      <c r="EA11" s="340"/>
      <c r="EB11" s="340"/>
      <c r="EC11" s="340"/>
      <c r="ED11" s="340"/>
      <c r="EE11" s="486"/>
      <c r="EF11" s="180"/>
      <c r="EG11" s="169"/>
      <c r="EH11" s="340"/>
      <c r="EI11" s="340"/>
      <c r="EJ11" s="340"/>
      <c r="EK11" s="340"/>
      <c r="EL11" s="340"/>
      <c r="EM11" s="340"/>
      <c r="EN11" s="486"/>
      <c r="EO11" s="180"/>
      <c r="EP11" s="169"/>
      <c r="EQ11" s="340"/>
      <c r="ER11" s="340"/>
      <c r="ES11" s="340"/>
      <c r="ET11" s="340"/>
      <c r="EU11" s="340"/>
      <c r="EV11" s="340"/>
      <c r="EW11" s="340"/>
      <c r="EX11" s="180"/>
      <c r="EY11" s="169"/>
      <c r="EZ11" s="340"/>
      <c r="FA11" s="340"/>
      <c r="FB11" s="340"/>
      <c r="FC11" s="340"/>
      <c r="FD11" s="340"/>
      <c r="FE11" s="340"/>
      <c r="FF11" s="472"/>
      <c r="FG11" s="195"/>
      <c r="FH11" s="196"/>
      <c r="FI11" s="196"/>
      <c r="FJ11" s="196"/>
      <c r="FK11" s="196"/>
      <c r="FL11" s="197"/>
      <c r="FM11" s="204"/>
      <c r="FN11" s="205"/>
      <c r="FO11" s="206"/>
      <c r="FP11" s="204"/>
      <c r="FQ11" s="205"/>
      <c r="FR11" s="211"/>
    </row>
    <row r="12" spans="2:174" ht="6" customHeight="1" x14ac:dyDescent="0.2">
      <c r="B12" s="231"/>
      <c r="C12" s="169"/>
      <c r="D12" s="169"/>
      <c r="E12" s="169"/>
      <c r="F12" s="169"/>
      <c r="G12" s="169"/>
      <c r="H12" s="169"/>
      <c r="I12" s="169"/>
      <c r="J12" s="390"/>
      <c r="K12" s="231"/>
      <c r="L12" s="169"/>
      <c r="M12" s="340"/>
      <c r="N12" s="340"/>
      <c r="O12" s="340"/>
      <c r="P12" s="340"/>
      <c r="Q12" s="340"/>
      <c r="R12" s="340"/>
      <c r="S12" s="486"/>
      <c r="T12" s="180"/>
      <c r="U12" s="169"/>
      <c r="V12" s="340"/>
      <c r="W12" s="340"/>
      <c r="X12" s="340"/>
      <c r="Y12" s="340"/>
      <c r="Z12" s="340"/>
      <c r="AA12" s="340"/>
      <c r="AB12" s="486"/>
      <c r="AC12" s="180"/>
      <c r="AD12" s="169"/>
      <c r="AE12" s="340"/>
      <c r="AF12" s="340"/>
      <c r="AG12" s="340"/>
      <c r="AH12" s="340"/>
      <c r="AI12" s="340"/>
      <c r="AJ12" s="340"/>
      <c r="AK12" s="340"/>
      <c r="AL12" s="180"/>
      <c r="AM12" s="169"/>
      <c r="AN12" s="340"/>
      <c r="AO12" s="340"/>
      <c r="AP12" s="340"/>
      <c r="AQ12" s="340"/>
      <c r="AR12" s="340"/>
      <c r="AS12" s="340"/>
      <c r="AT12" s="472"/>
      <c r="AU12" s="195"/>
      <c r="AV12" s="196"/>
      <c r="AW12" s="196"/>
      <c r="AX12" s="196"/>
      <c r="AY12" s="196"/>
      <c r="AZ12" s="197"/>
      <c r="BA12" s="204"/>
      <c r="BB12" s="205"/>
      <c r="BC12" s="206"/>
      <c r="BD12" s="204"/>
      <c r="BE12" s="205"/>
      <c r="BF12" s="211"/>
      <c r="BH12" s="231"/>
      <c r="BI12" s="169"/>
      <c r="BJ12" s="169"/>
      <c r="BK12" s="169"/>
      <c r="BL12" s="169"/>
      <c r="BM12" s="169"/>
      <c r="BN12" s="169"/>
      <c r="BO12" s="169"/>
      <c r="BP12" s="390"/>
      <c r="BQ12" s="231"/>
      <c r="BR12" s="169"/>
      <c r="BS12" s="483"/>
      <c r="BT12" s="483"/>
      <c r="BU12" s="483"/>
      <c r="BV12" s="483"/>
      <c r="BW12" s="483"/>
      <c r="BX12" s="483"/>
      <c r="BY12" s="491"/>
      <c r="BZ12" s="180"/>
      <c r="CA12" s="169"/>
      <c r="CB12" s="340"/>
      <c r="CC12" s="340"/>
      <c r="CD12" s="340"/>
      <c r="CE12" s="340"/>
      <c r="CF12" s="340"/>
      <c r="CG12" s="340"/>
      <c r="CH12" s="486"/>
      <c r="CI12" s="180"/>
      <c r="CJ12" s="169"/>
      <c r="CK12" s="340"/>
      <c r="CL12" s="340"/>
      <c r="CM12" s="340"/>
      <c r="CN12" s="340"/>
      <c r="CO12" s="340"/>
      <c r="CP12" s="340"/>
      <c r="CQ12" s="340"/>
      <c r="CR12" s="180"/>
      <c r="CS12" s="169"/>
      <c r="CT12" s="340"/>
      <c r="CU12" s="340"/>
      <c r="CV12" s="340"/>
      <c r="CW12" s="340"/>
      <c r="CX12" s="340"/>
      <c r="CY12" s="340"/>
      <c r="CZ12" s="472"/>
      <c r="DA12" s="195"/>
      <c r="DB12" s="196"/>
      <c r="DC12" s="196"/>
      <c r="DD12" s="196"/>
      <c r="DE12" s="196"/>
      <c r="DF12" s="197"/>
      <c r="DG12" s="204"/>
      <c r="DH12" s="205"/>
      <c r="DI12" s="206"/>
      <c r="DJ12" s="204"/>
      <c r="DK12" s="205"/>
      <c r="DL12" s="211"/>
      <c r="DN12" s="231"/>
      <c r="DO12" s="169"/>
      <c r="DP12" s="169"/>
      <c r="DQ12" s="169"/>
      <c r="DR12" s="169"/>
      <c r="DS12" s="169"/>
      <c r="DT12" s="169"/>
      <c r="DU12" s="169"/>
      <c r="DV12" s="390"/>
      <c r="DW12" s="231"/>
      <c r="DX12" s="169"/>
      <c r="DY12" s="340"/>
      <c r="DZ12" s="340"/>
      <c r="EA12" s="340"/>
      <c r="EB12" s="340"/>
      <c r="EC12" s="340"/>
      <c r="ED12" s="340"/>
      <c r="EE12" s="486"/>
      <c r="EF12" s="180"/>
      <c r="EG12" s="169"/>
      <c r="EH12" s="340"/>
      <c r="EI12" s="340"/>
      <c r="EJ12" s="340"/>
      <c r="EK12" s="340"/>
      <c r="EL12" s="340"/>
      <c r="EM12" s="340"/>
      <c r="EN12" s="486"/>
      <c r="EO12" s="180"/>
      <c r="EP12" s="169"/>
      <c r="EQ12" s="340"/>
      <c r="ER12" s="340"/>
      <c r="ES12" s="340"/>
      <c r="ET12" s="340"/>
      <c r="EU12" s="340"/>
      <c r="EV12" s="340"/>
      <c r="EW12" s="340"/>
      <c r="EX12" s="180"/>
      <c r="EY12" s="169"/>
      <c r="EZ12" s="340"/>
      <c r="FA12" s="340"/>
      <c r="FB12" s="340"/>
      <c r="FC12" s="340"/>
      <c r="FD12" s="340"/>
      <c r="FE12" s="340"/>
      <c r="FF12" s="472"/>
      <c r="FG12" s="195"/>
      <c r="FH12" s="196"/>
      <c r="FI12" s="196"/>
      <c r="FJ12" s="196"/>
      <c r="FK12" s="196"/>
      <c r="FL12" s="197"/>
      <c r="FM12" s="204"/>
      <c r="FN12" s="205"/>
      <c r="FO12" s="206"/>
      <c r="FP12" s="204"/>
      <c r="FQ12" s="205"/>
      <c r="FR12" s="211"/>
    </row>
    <row r="13" spans="2:174" ht="6" customHeight="1" thickBot="1" x14ac:dyDescent="0.25">
      <c r="B13" s="231"/>
      <c r="C13" s="169"/>
      <c r="D13" s="169"/>
      <c r="E13" s="169"/>
      <c r="F13" s="169"/>
      <c r="G13" s="169"/>
      <c r="H13" s="169"/>
      <c r="I13" s="169"/>
      <c r="J13" s="390"/>
      <c r="K13" s="231"/>
      <c r="L13" s="169"/>
      <c r="M13" s="473"/>
      <c r="N13" s="473"/>
      <c r="O13" s="473"/>
      <c r="P13" s="473"/>
      <c r="Q13" s="473"/>
      <c r="R13" s="473"/>
      <c r="S13" s="487"/>
      <c r="T13" s="180"/>
      <c r="U13" s="169"/>
      <c r="V13" s="473"/>
      <c r="W13" s="473"/>
      <c r="X13" s="473"/>
      <c r="Y13" s="473"/>
      <c r="Z13" s="473"/>
      <c r="AA13" s="473"/>
      <c r="AB13" s="487"/>
      <c r="AC13" s="180"/>
      <c r="AD13" s="169"/>
      <c r="AE13" s="473"/>
      <c r="AF13" s="473"/>
      <c r="AG13" s="473"/>
      <c r="AH13" s="473"/>
      <c r="AI13" s="473"/>
      <c r="AJ13" s="473"/>
      <c r="AK13" s="473"/>
      <c r="AL13" s="468"/>
      <c r="AM13" s="469"/>
      <c r="AN13" s="473"/>
      <c r="AO13" s="473"/>
      <c r="AP13" s="473"/>
      <c r="AQ13" s="473"/>
      <c r="AR13" s="473"/>
      <c r="AS13" s="473"/>
      <c r="AT13" s="474"/>
      <c r="AU13" s="198"/>
      <c r="AV13" s="199"/>
      <c r="AW13" s="199"/>
      <c r="AX13" s="199"/>
      <c r="AY13" s="199"/>
      <c r="AZ13" s="200"/>
      <c r="BA13" s="207"/>
      <c r="BB13" s="208"/>
      <c r="BC13" s="209"/>
      <c r="BD13" s="207"/>
      <c r="BE13" s="208"/>
      <c r="BF13" s="212"/>
      <c r="BH13" s="231"/>
      <c r="BI13" s="169"/>
      <c r="BJ13" s="169"/>
      <c r="BK13" s="169"/>
      <c r="BL13" s="169"/>
      <c r="BM13" s="169"/>
      <c r="BN13" s="169"/>
      <c r="BO13" s="169"/>
      <c r="BP13" s="390"/>
      <c r="BQ13" s="231"/>
      <c r="BR13" s="169"/>
      <c r="BS13" s="492"/>
      <c r="BT13" s="492"/>
      <c r="BU13" s="492"/>
      <c r="BV13" s="492"/>
      <c r="BW13" s="492"/>
      <c r="BX13" s="492"/>
      <c r="BY13" s="493"/>
      <c r="BZ13" s="180"/>
      <c r="CA13" s="169"/>
      <c r="CB13" s="473"/>
      <c r="CC13" s="473"/>
      <c r="CD13" s="473"/>
      <c r="CE13" s="473"/>
      <c r="CF13" s="473"/>
      <c r="CG13" s="473"/>
      <c r="CH13" s="487"/>
      <c r="CI13" s="180"/>
      <c r="CJ13" s="169"/>
      <c r="CK13" s="473"/>
      <c r="CL13" s="473"/>
      <c r="CM13" s="473"/>
      <c r="CN13" s="473"/>
      <c r="CO13" s="473"/>
      <c r="CP13" s="473"/>
      <c r="CQ13" s="473"/>
      <c r="CR13" s="468"/>
      <c r="CS13" s="469"/>
      <c r="CT13" s="473"/>
      <c r="CU13" s="473"/>
      <c r="CV13" s="473"/>
      <c r="CW13" s="473"/>
      <c r="CX13" s="473"/>
      <c r="CY13" s="473"/>
      <c r="CZ13" s="474"/>
      <c r="DA13" s="198"/>
      <c r="DB13" s="199"/>
      <c r="DC13" s="199"/>
      <c r="DD13" s="199"/>
      <c r="DE13" s="199"/>
      <c r="DF13" s="200"/>
      <c r="DG13" s="207"/>
      <c r="DH13" s="208"/>
      <c r="DI13" s="209"/>
      <c r="DJ13" s="207"/>
      <c r="DK13" s="208"/>
      <c r="DL13" s="212"/>
      <c r="DN13" s="231"/>
      <c r="DO13" s="169"/>
      <c r="DP13" s="169"/>
      <c r="DQ13" s="169"/>
      <c r="DR13" s="169"/>
      <c r="DS13" s="169"/>
      <c r="DT13" s="169"/>
      <c r="DU13" s="169"/>
      <c r="DV13" s="390"/>
      <c r="DW13" s="231"/>
      <c r="DX13" s="169"/>
      <c r="DY13" s="473"/>
      <c r="DZ13" s="473"/>
      <c r="EA13" s="473"/>
      <c r="EB13" s="473"/>
      <c r="EC13" s="473"/>
      <c r="ED13" s="473"/>
      <c r="EE13" s="487"/>
      <c r="EF13" s="180"/>
      <c r="EG13" s="169"/>
      <c r="EH13" s="473"/>
      <c r="EI13" s="473"/>
      <c r="EJ13" s="473"/>
      <c r="EK13" s="473"/>
      <c r="EL13" s="473"/>
      <c r="EM13" s="473"/>
      <c r="EN13" s="487"/>
      <c r="EO13" s="180"/>
      <c r="EP13" s="169"/>
      <c r="EQ13" s="473"/>
      <c r="ER13" s="473"/>
      <c r="ES13" s="473"/>
      <c r="ET13" s="473"/>
      <c r="EU13" s="473"/>
      <c r="EV13" s="473"/>
      <c r="EW13" s="473"/>
      <c r="EX13" s="468"/>
      <c r="EY13" s="469"/>
      <c r="EZ13" s="473"/>
      <c r="FA13" s="473"/>
      <c r="FB13" s="473"/>
      <c r="FC13" s="473"/>
      <c r="FD13" s="473"/>
      <c r="FE13" s="473"/>
      <c r="FF13" s="474"/>
      <c r="FG13" s="198"/>
      <c r="FH13" s="199"/>
      <c r="FI13" s="199"/>
      <c r="FJ13" s="199"/>
      <c r="FK13" s="199"/>
      <c r="FL13" s="200"/>
      <c r="FM13" s="207"/>
      <c r="FN13" s="208"/>
      <c r="FO13" s="209"/>
      <c r="FP13" s="207"/>
      <c r="FQ13" s="208"/>
      <c r="FR13" s="212"/>
    </row>
    <row r="14" spans="2:174" ht="6" customHeight="1" thickTop="1" x14ac:dyDescent="0.2">
      <c r="B14" s="296">
        <v>1</v>
      </c>
      <c r="C14" s="185"/>
      <c r="D14" s="498" t="s">
        <v>85</v>
      </c>
      <c r="E14" s="498"/>
      <c r="F14" s="498"/>
      <c r="G14" s="498"/>
      <c r="H14" s="498"/>
      <c r="I14" s="498"/>
      <c r="J14" s="499"/>
      <c r="K14" s="299"/>
      <c r="L14" s="300"/>
      <c r="M14" s="300"/>
      <c r="N14" s="300"/>
      <c r="O14" s="300"/>
      <c r="P14" s="300"/>
      <c r="Q14" s="300"/>
      <c r="R14" s="300"/>
      <c r="S14" s="301"/>
      <c r="T14" s="304">
        <v>3</v>
      </c>
      <c r="U14" s="249"/>
      <c r="V14" s="249"/>
      <c r="W14" s="185" t="s">
        <v>12</v>
      </c>
      <c r="X14" s="185"/>
      <c r="Y14" s="185"/>
      <c r="Z14" s="305">
        <v>0</v>
      </c>
      <c r="AA14" s="305"/>
      <c r="AB14" s="306"/>
      <c r="AC14" s="304">
        <v>3</v>
      </c>
      <c r="AD14" s="249"/>
      <c r="AE14" s="249"/>
      <c r="AF14" s="185" t="s">
        <v>12</v>
      </c>
      <c r="AG14" s="185"/>
      <c r="AH14" s="185"/>
      <c r="AI14" s="305">
        <v>0</v>
      </c>
      <c r="AJ14" s="305"/>
      <c r="AK14" s="306"/>
      <c r="AL14" s="249">
        <v>3</v>
      </c>
      <c r="AM14" s="249"/>
      <c r="AN14" s="249"/>
      <c r="AO14" s="185" t="s">
        <v>12</v>
      </c>
      <c r="AP14" s="185"/>
      <c r="AQ14" s="185"/>
      <c r="AR14" s="305">
        <v>0</v>
      </c>
      <c r="AS14" s="305"/>
      <c r="AT14" s="307"/>
      <c r="AU14" s="185">
        <f>IF(AND(T14="",AC14="",AL14="",K14=""),"",IF(T14=3,1,0)+IF(AC14=3,1,0)+IF(AL14=3,1,0)+IF(K14=3,1,0))</f>
        <v>3</v>
      </c>
      <c r="AV14" s="185"/>
      <c r="AW14" s="185" t="s">
        <v>12</v>
      </c>
      <c r="AX14" s="185"/>
      <c r="AY14" s="185">
        <f>IF(AND(Z14="",AI14="",AR14="",Q14=""),"",IF(Z14=3,1,0)+IF(AI14=3,1,0)+IF(AR14=3,1,0)+IF(Q14=3,1,0))</f>
        <v>0</v>
      </c>
      <c r="AZ14" s="185"/>
      <c r="BA14" s="295">
        <f>IF(AU14="","",AU14*2+AY14)</f>
        <v>6</v>
      </c>
      <c r="BB14" s="185"/>
      <c r="BC14" s="216"/>
      <c r="BD14" s="185">
        <f>IF(BA14="","",RANK(BA14,BA14:BC29))</f>
        <v>1</v>
      </c>
      <c r="BE14" s="185"/>
      <c r="BF14" s="186"/>
      <c r="BH14" s="296">
        <v>1</v>
      </c>
      <c r="BI14" s="185"/>
      <c r="BJ14" s="494" t="s">
        <v>113</v>
      </c>
      <c r="BK14" s="494"/>
      <c r="BL14" s="494"/>
      <c r="BM14" s="494"/>
      <c r="BN14" s="494"/>
      <c r="BO14" s="494"/>
      <c r="BP14" s="495"/>
      <c r="BQ14" s="299"/>
      <c r="BR14" s="300"/>
      <c r="BS14" s="300"/>
      <c r="BT14" s="300"/>
      <c r="BU14" s="300"/>
      <c r="BV14" s="300"/>
      <c r="BW14" s="300"/>
      <c r="BX14" s="300"/>
      <c r="BY14" s="301"/>
      <c r="BZ14" s="304">
        <v>3</v>
      </c>
      <c r="CA14" s="249"/>
      <c r="CB14" s="249"/>
      <c r="CC14" s="185" t="s">
        <v>12</v>
      </c>
      <c r="CD14" s="185"/>
      <c r="CE14" s="185"/>
      <c r="CF14" s="305">
        <v>0</v>
      </c>
      <c r="CG14" s="305"/>
      <c r="CH14" s="306"/>
      <c r="CI14" s="304">
        <v>3</v>
      </c>
      <c r="CJ14" s="249"/>
      <c r="CK14" s="249"/>
      <c r="CL14" s="185" t="s">
        <v>12</v>
      </c>
      <c r="CM14" s="185"/>
      <c r="CN14" s="185"/>
      <c r="CO14" s="305">
        <v>0</v>
      </c>
      <c r="CP14" s="305"/>
      <c r="CQ14" s="306"/>
      <c r="CR14" s="249">
        <v>3</v>
      </c>
      <c r="CS14" s="249"/>
      <c r="CT14" s="249"/>
      <c r="CU14" s="185" t="s">
        <v>12</v>
      </c>
      <c r="CV14" s="185"/>
      <c r="CW14" s="185"/>
      <c r="CX14" s="305">
        <v>0</v>
      </c>
      <c r="CY14" s="305"/>
      <c r="CZ14" s="307"/>
      <c r="DA14" s="185">
        <f>IF(AND(BZ14="",CI14="",CR14="",BQ14=""),"",IF(BZ14=3,1,0)+IF(CI14=3,1,0)+IF(CR14=3,1,0)+IF(BQ14=3,1,0))</f>
        <v>3</v>
      </c>
      <c r="DB14" s="185"/>
      <c r="DC14" s="185" t="s">
        <v>12</v>
      </c>
      <c r="DD14" s="185"/>
      <c r="DE14" s="185">
        <f>IF(AND(CF14="",CO14="",CX14="",BW14=""),"",IF(CF14=3,1,0)+IF(CO14=3,1,0)+IF(CX14=3,1,0)+IF(BW14=3,1,0))</f>
        <v>0</v>
      </c>
      <c r="DF14" s="185"/>
      <c r="DG14" s="295">
        <f>IF(DA14="","",DA14*2+DE14)</f>
        <v>6</v>
      </c>
      <c r="DH14" s="185"/>
      <c r="DI14" s="216"/>
      <c r="DJ14" s="185">
        <f>IF(DG14="","",RANK(DG14,DG14:DI29))</f>
        <v>1</v>
      </c>
      <c r="DK14" s="185"/>
      <c r="DL14" s="186"/>
      <c r="DN14" s="296">
        <v>1</v>
      </c>
      <c r="DO14" s="185"/>
      <c r="DP14" s="480" t="s">
        <v>8</v>
      </c>
      <c r="DQ14" s="480"/>
      <c r="DR14" s="480"/>
      <c r="DS14" s="480"/>
      <c r="DT14" s="480"/>
      <c r="DU14" s="480"/>
      <c r="DV14" s="481"/>
      <c r="DW14" s="299"/>
      <c r="DX14" s="300"/>
      <c r="DY14" s="300"/>
      <c r="DZ14" s="300"/>
      <c r="EA14" s="300"/>
      <c r="EB14" s="300"/>
      <c r="EC14" s="300"/>
      <c r="ED14" s="300"/>
      <c r="EE14" s="301"/>
      <c r="EF14" s="304">
        <v>3</v>
      </c>
      <c r="EG14" s="249"/>
      <c r="EH14" s="249"/>
      <c r="EI14" s="185" t="s">
        <v>12</v>
      </c>
      <c r="EJ14" s="185"/>
      <c r="EK14" s="185"/>
      <c r="EL14" s="305">
        <v>1</v>
      </c>
      <c r="EM14" s="305"/>
      <c r="EN14" s="306"/>
      <c r="EO14" s="304">
        <v>3</v>
      </c>
      <c r="EP14" s="249"/>
      <c r="EQ14" s="249"/>
      <c r="ER14" s="185" t="s">
        <v>12</v>
      </c>
      <c r="ES14" s="185"/>
      <c r="ET14" s="185"/>
      <c r="EU14" s="305">
        <v>0</v>
      </c>
      <c r="EV14" s="305"/>
      <c r="EW14" s="306"/>
      <c r="EX14" s="249">
        <v>3</v>
      </c>
      <c r="EY14" s="249"/>
      <c r="EZ14" s="249"/>
      <c r="FA14" s="185" t="s">
        <v>12</v>
      </c>
      <c r="FB14" s="185"/>
      <c r="FC14" s="185"/>
      <c r="FD14" s="305">
        <v>0</v>
      </c>
      <c r="FE14" s="305"/>
      <c r="FF14" s="307"/>
      <c r="FG14" s="185">
        <f>IF(AND(EF14="",EO14="",EX14="",DW14=""),"",IF(EF14=3,1,0)+IF(EO14=3,1,0)+IF(EX14=3,1,0)+IF(DW14=3,1,0))</f>
        <v>3</v>
      </c>
      <c r="FH14" s="185"/>
      <c r="FI14" s="185" t="s">
        <v>12</v>
      </c>
      <c r="FJ14" s="185"/>
      <c r="FK14" s="185">
        <f>IF(AND(EL14="",EU14="",FD14="",EC14=""),"",IF(EL14=3,1,0)+IF(EU14=3,1,0)+IF(FD14=3,1,0)+IF(EC14=3,1,0))</f>
        <v>0</v>
      </c>
      <c r="FL14" s="185"/>
      <c r="FM14" s="295">
        <f>IF(FG14="","",FG14*2+FK14)</f>
        <v>6</v>
      </c>
      <c r="FN14" s="185"/>
      <c r="FO14" s="216"/>
      <c r="FP14" s="185">
        <f>IF(FM14="","",RANK(FM14,FM14:FO29))</f>
        <v>1</v>
      </c>
      <c r="FQ14" s="185"/>
      <c r="FR14" s="186"/>
    </row>
    <row r="15" spans="2:174" ht="6" customHeight="1" x14ac:dyDescent="0.2">
      <c r="B15" s="231"/>
      <c r="C15" s="169"/>
      <c r="D15" s="340"/>
      <c r="E15" s="340"/>
      <c r="F15" s="340"/>
      <c r="G15" s="340"/>
      <c r="H15" s="340"/>
      <c r="I15" s="340"/>
      <c r="J15" s="472"/>
      <c r="K15" s="302"/>
      <c r="L15" s="226"/>
      <c r="M15" s="226"/>
      <c r="N15" s="226"/>
      <c r="O15" s="226"/>
      <c r="P15" s="226"/>
      <c r="Q15" s="226"/>
      <c r="R15" s="226"/>
      <c r="S15" s="303"/>
      <c r="T15" s="241"/>
      <c r="U15" s="242"/>
      <c r="V15" s="242"/>
      <c r="W15" s="169"/>
      <c r="X15" s="169"/>
      <c r="Y15" s="169"/>
      <c r="Z15" s="251"/>
      <c r="AA15" s="251"/>
      <c r="AB15" s="293"/>
      <c r="AC15" s="241"/>
      <c r="AD15" s="242"/>
      <c r="AE15" s="242"/>
      <c r="AF15" s="169"/>
      <c r="AG15" s="169"/>
      <c r="AH15" s="169"/>
      <c r="AI15" s="251"/>
      <c r="AJ15" s="251"/>
      <c r="AK15" s="293"/>
      <c r="AL15" s="242"/>
      <c r="AM15" s="242"/>
      <c r="AN15" s="242"/>
      <c r="AO15" s="169"/>
      <c r="AP15" s="169"/>
      <c r="AQ15" s="169"/>
      <c r="AR15" s="251"/>
      <c r="AS15" s="251"/>
      <c r="AT15" s="282"/>
      <c r="AU15" s="169"/>
      <c r="AV15" s="169"/>
      <c r="AW15" s="169"/>
      <c r="AX15" s="169"/>
      <c r="AY15" s="169"/>
      <c r="AZ15" s="169"/>
      <c r="BA15" s="180"/>
      <c r="BB15" s="169"/>
      <c r="BC15" s="177"/>
      <c r="BD15" s="169"/>
      <c r="BE15" s="169"/>
      <c r="BF15" s="183"/>
      <c r="BH15" s="231"/>
      <c r="BI15" s="169"/>
      <c r="BJ15" s="496"/>
      <c r="BK15" s="496"/>
      <c r="BL15" s="496"/>
      <c r="BM15" s="496"/>
      <c r="BN15" s="496"/>
      <c r="BO15" s="496"/>
      <c r="BP15" s="497"/>
      <c r="BQ15" s="302"/>
      <c r="BR15" s="226"/>
      <c r="BS15" s="226"/>
      <c r="BT15" s="226"/>
      <c r="BU15" s="226"/>
      <c r="BV15" s="226"/>
      <c r="BW15" s="226"/>
      <c r="BX15" s="226"/>
      <c r="BY15" s="303"/>
      <c r="BZ15" s="241"/>
      <c r="CA15" s="242"/>
      <c r="CB15" s="242"/>
      <c r="CC15" s="169"/>
      <c r="CD15" s="169"/>
      <c r="CE15" s="169"/>
      <c r="CF15" s="251"/>
      <c r="CG15" s="251"/>
      <c r="CH15" s="293"/>
      <c r="CI15" s="241"/>
      <c r="CJ15" s="242"/>
      <c r="CK15" s="242"/>
      <c r="CL15" s="169"/>
      <c r="CM15" s="169"/>
      <c r="CN15" s="169"/>
      <c r="CO15" s="251"/>
      <c r="CP15" s="251"/>
      <c r="CQ15" s="293"/>
      <c r="CR15" s="242"/>
      <c r="CS15" s="242"/>
      <c r="CT15" s="242"/>
      <c r="CU15" s="169"/>
      <c r="CV15" s="169"/>
      <c r="CW15" s="169"/>
      <c r="CX15" s="251"/>
      <c r="CY15" s="251"/>
      <c r="CZ15" s="282"/>
      <c r="DA15" s="169"/>
      <c r="DB15" s="169"/>
      <c r="DC15" s="169"/>
      <c r="DD15" s="169"/>
      <c r="DE15" s="169"/>
      <c r="DF15" s="169"/>
      <c r="DG15" s="180"/>
      <c r="DH15" s="169"/>
      <c r="DI15" s="177"/>
      <c r="DJ15" s="169"/>
      <c r="DK15" s="169"/>
      <c r="DL15" s="183"/>
      <c r="DN15" s="231"/>
      <c r="DO15" s="169"/>
      <c r="DP15" s="475"/>
      <c r="DQ15" s="475"/>
      <c r="DR15" s="475"/>
      <c r="DS15" s="475"/>
      <c r="DT15" s="475"/>
      <c r="DU15" s="475"/>
      <c r="DV15" s="476"/>
      <c r="DW15" s="302"/>
      <c r="DX15" s="226"/>
      <c r="DY15" s="226"/>
      <c r="DZ15" s="226"/>
      <c r="EA15" s="226"/>
      <c r="EB15" s="226"/>
      <c r="EC15" s="226"/>
      <c r="ED15" s="226"/>
      <c r="EE15" s="303"/>
      <c r="EF15" s="241"/>
      <c r="EG15" s="242"/>
      <c r="EH15" s="242"/>
      <c r="EI15" s="169"/>
      <c r="EJ15" s="169"/>
      <c r="EK15" s="169"/>
      <c r="EL15" s="251"/>
      <c r="EM15" s="251"/>
      <c r="EN15" s="293"/>
      <c r="EO15" s="241"/>
      <c r="EP15" s="242"/>
      <c r="EQ15" s="242"/>
      <c r="ER15" s="169"/>
      <c r="ES15" s="169"/>
      <c r="ET15" s="169"/>
      <c r="EU15" s="251"/>
      <c r="EV15" s="251"/>
      <c r="EW15" s="293"/>
      <c r="EX15" s="242"/>
      <c r="EY15" s="242"/>
      <c r="EZ15" s="242"/>
      <c r="FA15" s="169"/>
      <c r="FB15" s="169"/>
      <c r="FC15" s="169"/>
      <c r="FD15" s="251"/>
      <c r="FE15" s="251"/>
      <c r="FF15" s="282"/>
      <c r="FG15" s="169"/>
      <c r="FH15" s="169"/>
      <c r="FI15" s="169"/>
      <c r="FJ15" s="169"/>
      <c r="FK15" s="169"/>
      <c r="FL15" s="169"/>
      <c r="FM15" s="180"/>
      <c r="FN15" s="169"/>
      <c r="FO15" s="177"/>
      <c r="FP15" s="169"/>
      <c r="FQ15" s="169"/>
      <c r="FR15" s="183"/>
    </row>
    <row r="16" spans="2:174" ht="6" customHeight="1" x14ac:dyDescent="0.2">
      <c r="B16" s="231"/>
      <c r="C16" s="169"/>
      <c r="D16" s="340"/>
      <c r="E16" s="340"/>
      <c r="F16" s="340"/>
      <c r="G16" s="340"/>
      <c r="H16" s="340"/>
      <c r="I16" s="340"/>
      <c r="J16" s="472"/>
      <c r="K16" s="302"/>
      <c r="L16" s="226"/>
      <c r="M16" s="226"/>
      <c r="N16" s="226"/>
      <c r="O16" s="226"/>
      <c r="P16" s="226"/>
      <c r="Q16" s="226"/>
      <c r="R16" s="226"/>
      <c r="S16" s="303"/>
      <c r="T16" s="241"/>
      <c r="U16" s="242"/>
      <c r="V16" s="242"/>
      <c r="W16" s="169"/>
      <c r="X16" s="169"/>
      <c r="Y16" s="169"/>
      <c r="Z16" s="251"/>
      <c r="AA16" s="251"/>
      <c r="AB16" s="293"/>
      <c r="AC16" s="241"/>
      <c r="AD16" s="242"/>
      <c r="AE16" s="242"/>
      <c r="AF16" s="169"/>
      <c r="AG16" s="169"/>
      <c r="AH16" s="169"/>
      <c r="AI16" s="251"/>
      <c r="AJ16" s="251"/>
      <c r="AK16" s="293"/>
      <c r="AL16" s="242"/>
      <c r="AM16" s="242"/>
      <c r="AN16" s="242"/>
      <c r="AO16" s="169"/>
      <c r="AP16" s="169"/>
      <c r="AQ16" s="169"/>
      <c r="AR16" s="251"/>
      <c r="AS16" s="251"/>
      <c r="AT16" s="282"/>
      <c r="AU16" s="169"/>
      <c r="AV16" s="169"/>
      <c r="AW16" s="169"/>
      <c r="AX16" s="169"/>
      <c r="AY16" s="169"/>
      <c r="AZ16" s="169"/>
      <c r="BA16" s="180"/>
      <c r="BB16" s="169"/>
      <c r="BC16" s="177"/>
      <c r="BD16" s="169"/>
      <c r="BE16" s="169"/>
      <c r="BF16" s="183"/>
      <c r="BH16" s="231"/>
      <c r="BI16" s="169"/>
      <c r="BJ16" s="496"/>
      <c r="BK16" s="496"/>
      <c r="BL16" s="496"/>
      <c r="BM16" s="496"/>
      <c r="BN16" s="496"/>
      <c r="BO16" s="496"/>
      <c r="BP16" s="497"/>
      <c r="BQ16" s="302"/>
      <c r="BR16" s="226"/>
      <c r="BS16" s="226"/>
      <c r="BT16" s="226"/>
      <c r="BU16" s="226"/>
      <c r="BV16" s="226"/>
      <c r="BW16" s="226"/>
      <c r="BX16" s="226"/>
      <c r="BY16" s="303"/>
      <c r="BZ16" s="241"/>
      <c r="CA16" s="242"/>
      <c r="CB16" s="242"/>
      <c r="CC16" s="169"/>
      <c r="CD16" s="169"/>
      <c r="CE16" s="169"/>
      <c r="CF16" s="251"/>
      <c r="CG16" s="251"/>
      <c r="CH16" s="293"/>
      <c r="CI16" s="241"/>
      <c r="CJ16" s="242"/>
      <c r="CK16" s="242"/>
      <c r="CL16" s="169"/>
      <c r="CM16" s="169"/>
      <c r="CN16" s="169"/>
      <c r="CO16" s="251"/>
      <c r="CP16" s="251"/>
      <c r="CQ16" s="293"/>
      <c r="CR16" s="242"/>
      <c r="CS16" s="242"/>
      <c r="CT16" s="242"/>
      <c r="CU16" s="169"/>
      <c r="CV16" s="169"/>
      <c r="CW16" s="169"/>
      <c r="CX16" s="251"/>
      <c r="CY16" s="251"/>
      <c r="CZ16" s="282"/>
      <c r="DA16" s="169"/>
      <c r="DB16" s="169"/>
      <c r="DC16" s="169"/>
      <c r="DD16" s="169"/>
      <c r="DE16" s="169"/>
      <c r="DF16" s="169"/>
      <c r="DG16" s="180"/>
      <c r="DH16" s="169"/>
      <c r="DI16" s="177"/>
      <c r="DJ16" s="169"/>
      <c r="DK16" s="169"/>
      <c r="DL16" s="183"/>
      <c r="DN16" s="231"/>
      <c r="DO16" s="169"/>
      <c r="DP16" s="475"/>
      <c r="DQ16" s="475"/>
      <c r="DR16" s="475"/>
      <c r="DS16" s="475"/>
      <c r="DT16" s="475"/>
      <c r="DU16" s="475"/>
      <c r="DV16" s="476"/>
      <c r="DW16" s="302"/>
      <c r="DX16" s="226"/>
      <c r="DY16" s="226"/>
      <c r="DZ16" s="226"/>
      <c r="EA16" s="226"/>
      <c r="EB16" s="226"/>
      <c r="EC16" s="226"/>
      <c r="ED16" s="226"/>
      <c r="EE16" s="303"/>
      <c r="EF16" s="241"/>
      <c r="EG16" s="242"/>
      <c r="EH16" s="242"/>
      <c r="EI16" s="169"/>
      <c r="EJ16" s="169"/>
      <c r="EK16" s="169"/>
      <c r="EL16" s="251"/>
      <c r="EM16" s="251"/>
      <c r="EN16" s="293"/>
      <c r="EO16" s="241"/>
      <c r="EP16" s="242"/>
      <c r="EQ16" s="242"/>
      <c r="ER16" s="169"/>
      <c r="ES16" s="169"/>
      <c r="ET16" s="169"/>
      <c r="EU16" s="251"/>
      <c r="EV16" s="251"/>
      <c r="EW16" s="293"/>
      <c r="EX16" s="242"/>
      <c r="EY16" s="242"/>
      <c r="EZ16" s="242"/>
      <c r="FA16" s="169"/>
      <c r="FB16" s="169"/>
      <c r="FC16" s="169"/>
      <c r="FD16" s="251"/>
      <c r="FE16" s="251"/>
      <c r="FF16" s="282"/>
      <c r="FG16" s="169"/>
      <c r="FH16" s="169"/>
      <c r="FI16" s="169"/>
      <c r="FJ16" s="169"/>
      <c r="FK16" s="169"/>
      <c r="FL16" s="169"/>
      <c r="FM16" s="180"/>
      <c r="FN16" s="169"/>
      <c r="FO16" s="177"/>
      <c r="FP16" s="169"/>
      <c r="FQ16" s="169"/>
      <c r="FR16" s="183"/>
    </row>
    <row r="17" spans="2:174" ht="6" customHeight="1" x14ac:dyDescent="0.2">
      <c r="B17" s="231"/>
      <c r="C17" s="169"/>
      <c r="D17" s="500"/>
      <c r="E17" s="500"/>
      <c r="F17" s="500"/>
      <c r="G17" s="500"/>
      <c r="H17" s="500"/>
      <c r="I17" s="500"/>
      <c r="J17" s="501"/>
      <c r="K17" s="302"/>
      <c r="L17" s="226"/>
      <c r="M17" s="226"/>
      <c r="N17" s="226"/>
      <c r="O17" s="226"/>
      <c r="P17" s="226"/>
      <c r="Q17" s="226"/>
      <c r="R17" s="226"/>
      <c r="S17" s="303"/>
      <c r="T17" s="241"/>
      <c r="U17" s="242"/>
      <c r="V17" s="242"/>
      <c r="W17" s="169"/>
      <c r="X17" s="169"/>
      <c r="Y17" s="169"/>
      <c r="Z17" s="251"/>
      <c r="AA17" s="251"/>
      <c r="AB17" s="293"/>
      <c r="AC17" s="241"/>
      <c r="AD17" s="242"/>
      <c r="AE17" s="242"/>
      <c r="AF17" s="169"/>
      <c r="AG17" s="169"/>
      <c r="AH17" s="169"/>
      <c r="AI17" s="251"/>
      <c r="AJ17" s="251"/>
      <c r="AK17" s="293"/>
      <c r="AL17" s="242"/>
      <c r="AM17" s="242"/>
      <c r="AN17" s="242"/>
      <c r="AO17" s="169"/>
      <c r="AP17" s="169"/>
      <c r="AQ17" s="169"/>
      <c r="AR17" s="251"/>
      <c r="AS17" s="251"/>
      <c r="AT17" s="282"/>
      <c r="AU17" s="187"/>
      <c r="AV17" s="187"/>
      <c r="AW17" s="187"/>
      <c r="AX17" s="187"/>
      <c r="AY17" s="187"/>
      <c r="AZ17" s="187"/>
      <c r="BA17" s="191"/>
      <c r="BB17" s="187"/>
      <c r="BC17" s="190"/>
      <c r="BD17" s="187"/>
      <c r="BE17" s="187"/>
      <c r="BF17" s="188"/>
      <c r="BH17" s="231"/>
      <c r="BI17" s="169"/>
      <c r="BJ17" s="496"/>
      <c r="BK17" s="496"/>
      <c r="BL17" s="496"/>
      <c r="BM17" s="496"/>
      <c r="BN17" s="496"/>
      <c r="BO17" s="496"/>
      <c r="BP17" s="497"/>
      <c r="BQ17" s="302"/>
      <c r="BR17" s="226"/>
      <c r="BS17" s="226"/>
      <c r="BT17" s="226"/>
      <c r="BU17" s="226"/>
      <c r="BV17" s="226"/>
      <c r="BW17" s="226"/>
      <c r="BX17" s="226"/>
      <c r="BY17" s="303"/>
      <c r="BZ17" s="241"/>
      <c r="CA17" s="242"/>
      <c r="CB17" s="242"/>
      <c r="CC17" s="169"/>
      <c r="CD17" s="169"/>
      <c r="CE17" s="169"/>
      <c r="CF17" s="251"/>
      <c r="CG17" s="251"/>
      <c r="CH17" s="293"/>
      <c r="CI17" s="241"/>
      <c r="CJ17" s="242"/>
      <c r="CK17" s="242"/>
      <c r="CL17" s="169"/>
      <c r="CM17" s="169"/>
      <c r="CN17" s="169"/>
      <c r="CO17" s="251"/>
      <c r="CP17" s="251"/>
      <c r="CQ17" s="293"/>
      <c r="CR17" s="242"/>
      <c r="CS17" s="242"/>
      <c r="CT17" s="242"/>
      <c r="CU17" s="169"/>
      <c r="CV17" s="169"/>
      <c r="CW17" s="169"/>
      <c r="CX17" s="251"/>
      <c r="CY17" s="251"/>
      <c r="CZ17" s="282"/>
      <c r="DA17" s="187"/>
      <c r="DB17" s="187"/>
      <c r="DC17" s="187"/>
      <c r="DD17" s="187"/>
      <c r="DE17" s="187"/>
      <c r="DF17" s="187"/>
      <c r="DG17" s="191"/>
      <c r="DH17" s="187"/>
      <c r="DI17" s="190"/>
      <c r="DJ17" s="187"/>
      <c r="DK17" s="187"/>
      <c r="DL17" s="188"/>
      <c r="DN17" s="231"/>
      <c r="DO17" s="169"/>
      <c r="DP17" s="475"/>
      <c r="DQ17" s="475"/>
      <c r="DR17" s="475"/>
      <c r="DS17" s="475"/>
      <c r="DT17" s="475"/>
      <c r="DU17" s="475"/>
      <c r="DV17" s="476"/>
      <c r="DW17" s="302"/>
      <c r="DX17" s="226"/>
      <c r="DY17" s="226"/>
      <c r="DZ17" s="226"/>
      <c r="EA17" s="226"/>
      <c r="EB17" s="226"/>
      <c r="EC17" s="226"/>
      <c r="ED17" s="226"/>
      <c r="EE17" s="303"/>
      <c r="EF17" s="241"/>
      <c r="EG17" s="242"/>
      <c r="EH17" s="242"/>
      <c r="EI17" s="169"/>
      <c r="EJ17" s="169"/>
      <c r="EK17" s="169"/>
      <c r="EL17" s="251"/>
      <c r="EM17" s="251"/>
      <c r="EN17" s="293"/>
      <c r="EO17" s="241"/>
      <c r="EP17" s="242"/>
      <c r="EQ17" s="242"/>
      <c r="ER17" s="169"/>
      <c r="ES17" s="169"/>
      <c r="ET17" s="169"/>
      <c r="EU17" s="251"/>
      <c r="EV17" s="251"/>
      <c r="EW17" s="293"/>
      <c r="EX17" s="242"/>
      <c r="EY17" s="242"/>
      <c r="EZ17" s="242"/>
      <c r="FA17" s="169"/>
      <c r="FB17" s="169"/>
      <c r="FC17" s="169"/>
      <c r="FD17" s="251"/>
      <c r="FE17" s="251"/>
      <c r="FF17" s="282"/>
      <c r="FG17" s="187"/>
      <c r="FH17" s="187"/>
      <c r="FI17" s="187"/>
      <c r="FJ17" s="187"/>
      <c r="FK17" s="187"/>
      <c r="FL17" s="187"/>
      <c r="FM17" s="191"/>
      <c r="FN17" s="187"/>
      <c r="FO17" s="190"/>
      <c r="FP17" s="187"/>
      <c r="FQ17" s="187"/>
      <c r="FR17" s="188"/>
    </row>
    <row r="18" spans="2:174" ht="6" customHeight="1" x14ac:dyDescent="0.2">
      <c r="B18" s="284">
        <v>2</v>
      </c>
      <c r="C18" s="172"/>
      <c r="D18" s="475" t="s">
        <v>51</v>
      </c>
      <c r="E18" s="475"/>
      <c r="F18" s="475"/>
      <c r="G18" s="475"/>
      <c r="H18" s="475"/>
      <c r="I18" s="475"/>
      <c r="J18" s="476"/>
      <c r="K18" s="237">
        <f>IF(Z14="","",Z14)</f>
        <v>0</v>
      </c>
      <c r="L18" s="222"/>
      <c r="M18" s="222"/>
      <c r="N18" s="213" t="s">
        <v>12</v>
      </c>
      <c r="O18" s="214"/>
      <c r="P18" s="214"/>
      <c r="Q18" s="217">
        <f>IF(T14="","",T14)</f>
        <v>3</v>
      </c>
      <c r="R18" s="217"/>
      <c r="S18" s="217"/>
      <c r="T18" s="286"/>
      <c r="U18" s="287"/>
      <c r="V18" s="287"/>
      <c r="W18" s="287"/>
      <c r="X18" s="287"/>
      <c r="Y18" s="287"/>
      <c r="Z18" s="287"/>
      <c r="AA18" s="287"/>
      <c r="AB18" s="288"/>
      <c r="AC18" s="240">
        <v>0</v>
      </c>
      <c r="AD18" s="240"/>
      <c r="AE18" s="240"/>
      <c r="AF18" s="172" t="s">
        <v>12</v>
      </c>
      <c r="AG18" s="172"/>
      <c r="AH18" s="172"/>
      <c r="AI18" s="217">
        <f>IF(AL14="","",AL14)</f>
        <v>3</v>
      </c>
      <c r="AJ18" s="217"/>
      <c r="AK18" s="218"/>
      <c r="AL18" s="240">
        <v>3</v>
      </c>
      <c r="AM18" s="240"/>
      <c r="AN18" s="240"/>
      <c r="AO18" s="172" t="s">
        <v>12</v>
      </c>
      <c r="AP18" s="172"/>
      <c r="AQ18" s="172"/>
      <c r="AR18" s="250">
        <v>1</v>
      </c>
      <c r="AS18" s="250"/>
      <c r="AT18" s="281"/>
      <c r="AU18" s="172">
        <f>IF(AND(T18="",AC18="",AL18="",K18=""),"",IF(T18=3,1,0)+IF(AC18=3,1,0)+IF(AL18=3,1,0)+IF(K18=3,1,0))</f>
        <v>1</v>
      </c>
      <c r="AV18" s="172"/>
      <c r="AW18" s="172" t="s">
        <v>12</v>
      </c>
      <c r="AX18" s="172"/>
      <c r="AY18" s="172">
        <f>IF(AND(Z18="",AI18="",AR18="",Q18=""),"",IF(Z18=3,1,0)+IF(AI18=3,1,0)+IF(AR18=3,1,0)+IF(Q18=3,1,0))</f>
        <v>2</v>
      </c>
      <c r="AZ18" s="172"/>
      <c r="BA18" s="179">
        <f>IF(AU18="","",AU18*2+AY18)</f>
        <v>4</v>
      </c>
      <c r="BB18" s="172"/>
      <c r="BC18" s="176"/>
      <c r="BD18" s="172">
        <f>IF(BA18="","",RANK(BA18,BA14:BC29))</f>
        <v>3</v>
      </c>
      <c r="BE18" s="172"/>
      <c r="BF18" s="182"/>
      <c r="BH18" s="284">
        <v>2</v>
      </c>
      <c r="BI18" s="172"/>
      <c r="BJ18" s="475" t="s">
        <v>133</v>
      </c>
      <c r="BK18" s="475"/>
      <c r="BL18" s="475"/>
      <c r="BM18" s="475"/>
      <c r="BN18" s="475"/>
      <c r="BO18" s="475"/>
      <c r="BP18" s="476"/>
      <c r="BQ18" s="237">
        <f>IF(CF14="","",CF14)</f>
        <v>0</v>
      </c>
      <c r="BR18" s="222"/>
      <c r="BS18" s="222"/>
      <c r="BT18" s="213" t="s">
        <v>12</v>
      </c>
      <c r="BU18" s="214"/>
      <c r="BV18" s="214"/>
      <c r="BW18" s="217">
        <f>IF(BZ14="","",BZ14)</f>
        <v>3</v>
      </c>
      <c r="BX18" s="217"/>
      <c r="BY18" s="217"/>
      <c r="BZ18" s="286"/>
      <c r="CA18" s="287"/>
      <c r="CB18" s="287"/>
      <c r="CC18" s="287"/>
      <c r="CD18" s="287"/>
      <c r="CE18" s="287"/>
      <c r="CF18" s="287"/>
      <c r="CG18" s="287"/>
      <c r="CH18" s="288"/>
      <c r="CI18" s="240">
        <v>1</v>
      </c>
      <c r="CJ18" s="240"/>
      <c r="CK18" s="240"/>
      <c r="CL18" s="172" t="s">
        <v>12</v>
      </c>
      <c r="CM18" s="172"/>
      <c r="CN18" s="172"/>
      <c r="CO18" s="217">
        <v>3</v>
      </c>
      <c r="CP18" s="217"/>
      <c r="CQ18" s="218"/>
      <c r="CR18" s="240">
        <v>3</v>
      </c>
      <c r="CS18" s="240"/>
      <c r="CT18" s="240"/>
      <c r="CU18" s="172" t="s">
        <v>12</v>
      </c>
      <c r="CV18" s="172"/>
      <c r="CW18" s="172"/>
      <c r="CX18" s="250">
        <v>1</v>
      </c>
      <c r="CY18" s="250"/>
      <c r="CZ18" s="281"/>
      <c r="DA18" s="172">
        <f>IF(AND(BZ18="",CI18="",CR18="",BQ18=""),"",IF(BZ18=3,1,0)+IF(CI18=3,1,0)+IF(CR18=3,1,0)+IF(BQ18=3,1,0))</f>
        <v>1</v>
      </c>
      <c r="DB18" s="172"/>
      <c r="DC18" s="172" t="s">
        <v>12</v>
      </c>
      <c r="DD18" s="172"/>
      <c r="DE18" s="172">
        <f>IF(AND(CF18="",CO18="",CX18="",BW18=""),"",IF(CF18=3,1,0)+IF(CO18=3,1,0)+IF(CX18=3,1,0)+IF(BW18=3,1,0))</f>
        <v>2</v>
      </c>
      <c r="DF18" s="172"/>
      <c r="DG18" s="179">
        <f>IF(DA18="","",DA18*2+DE18)</f>
        <v>4</v>
      </c>
      <c r="DH18" s="172"/>
      <c r="DI18" s="176"/>
      <c r="DJ18" s="172">
        <f>IF(DG18="","",RANK(DG18,DG14:DI29))</f>
        <v>3</v>
      </c>
      <c r="DK18" s="172"/>
      <c r="DL18" s="182"/>
      <c r="DN18" s="284">
        <v>2</v>
      </c>
      <c r="DO18" s="172"/>
      <c r="DP18" s="475" t="s">
        <v>129</v>
      </c>
      <c r="DQ18" s="475"/>
      <c r="DR18" s="475"/>
      <c r="DS18" s="475"/>
      <c r="DT18" s="475"/>
      <c r="DU18" s="475"/>
      <c r="DV18" s="476"/>
      <c r="DW18" s="237">
        <f>IF(EL14="","",EL14)</f>
        <v>1</v>
      </c>
      <c r="DX18" s="222"/>
      <c r="DY18" s="222"/>
      <c r="DZ18" s="213" t="s">
        <v>12</v>
      </c>
      <c r="EA18" s="214"/>
      <c r="EB18" s="214"/>
      <c r="EC18" s="217">
        <f>IF(EF14="","",EF14)</f>
        <v>3</v>
      </c>
      <c r="ED18" s="217"/>
      <c r="EE18" s="217"/>
      <c r="EF18" s="286"/>
      <c r="EG18" s="287"/>
      <c r="EH18" s="287"/>
      <c r="EI18" s="287"/>
      <c r="EJ18" s="287"/>
      <c r="EK18" s="287"/>
      <c r="EL18" s="287"/>
      <c r="EM18" s="287"/>
      <c r="EN18" s="288"/>
      <c r="EO18" s="240">
        <v>2</v>
      </c>
      <c r="EP18" s="240"/>
      <c r="EQ18" s="240"/>
      <c r="ER18" s="172" t="s">
        <v>12</v>
      </c>
      <c r="ES18" s="172"/>
      <c r="ET18" s="172"/>
      <c r="EU18" s="217">
        <v>3</v>
      </c>
      <c r="EV18" s="217"/>
      <c r="EW18" s="218"/>
      <c r="EX18" s="240">
        <v>3</v>
      </c>
      <c r="EY18" s="240"/>
      <c r="EZ18" s="240"/>
      <c r="FA18" s="172" t="s">
        <v>12</v>
      </c>
      <c r="FB18" s="172"/>
      <c r="FC18" s="172"/>
      <c r="FD18" s="250">
        <v>2</v>
      </c>
      <c r="FE18" s="250"/>
      <c r="FF18" s="281"/>
      <c r="FG18" s="172">
        <f>IF(AND(EF18="",EO18="",EX18="",DW18=""),"",IF(EF18=3,1,0)+IF(EO18=3,1,0)+IF(EX18=3,1,0)+IF(DW18=3,1,0))</f>
        <v>1</v>
      </c>
      <c r="FH18" s="172"/>
      <c r="FI18" s="172" t="s">
        <v>12</v>
      </c>
      <c r="FJ18" s="172"/>
      <c r="FK18" s="172">
        <f>IF(AND(EL18="",EU18="",FD18="",EC18=""),"",IF(EL18=3,1,0)+IF(EU18=3,1,0)+IF(FD18=3,1,0)+IF(EC18=3,1,0))</f>
        <v>2</v>
      </c>
      <c r="FL18" s="172"/>
      <c r="FM18" s="179">
        <f>IF(FG18="","",FG18*2+FK18)</f>
        <v>4</v>
      </c>
      <c r="FN18" s="172"/>
      <c r="FO18" s="176"/>
      <c r="FP18" s="172">
        <f>IF(FM18="","",RANK(FM18,FM14:FO29))</f>
        <v>3</v>
      </c>
      <c r="FQ18" s="172"/>
      <c r="FR18" s="182"/>
    </row>
    <row r="19" spans="2:174" ht="6" customHeight="1" x14ac:dyDescent="0.2">
      <c r="B19" s="231"/>
      <c r="C19" s="169"/>
      <c r="D19" s="475"/>
      <c r="E19" s="475"/>
      <c r="F19" s="475"/>
      <c r="G19" s="475"/>
      <c r="H19" s="475"/>
      <c r="I19" s="475"/>
      <c r="J19" s="476"/>
      <c r="K19" s="237"/>
      <c r="L19" s="222"/>
      <c r="M19" s="222"/>
      <c r="N19" s="214"/>
      <c r="O19" s="214"/>
      <c r="P19" s="214"/>
      <c r="Q19" s="217"/>
      <c r="R19" s="217"/>
      <c r="S19" s="217"/>
      <c r="T19" s="286"/>
      <c r="U19" s="287"/>
      <c r="V19" s="287"/>
      <c r="W19" s="287"/>
      <c r="X19" s="287"/>
      <c r="Y19" s="287"/>
      <c r="Z19" s="287"/>
      <c r="AA19" s="287"/>
      <c r="AB19" s="288"/>
      <c r="AC19" s="242"/>
      <c r="AD19" s="242"/>
      <c r="AE19" s="242"/>
      <c r="AF19" s="169"/>
      <c r="AG19" s="169"/>
      <c r="AH19" s="169"/>
      <c r="AI19" s="217"/>
      <c r="AJ19" s="217"/>
      <c r="AK19" s="218"/>
      <c r="AL19" s="242"/>
      <c r="AM19" s="242"/>
      <c r="AN19" s="242"/>
      <c r="AO19" s="169"/>
      <c r="AP19" s="169"/>
      <c r="AQ19" s="169"/>
      <c r="AR19" s="251"/>
      <c r="AS19" s="251"/>
      <c r="AT19" s="282"/>
      <c r="AU19" s="169"/>
      <c r="AV19" s="169"/>
      <c r="AW19" s="169"/>
      <c r="AX19" s="169"/>
      <c r="AY19" s="169"/>
      <c r="AZ19" s="169"/>
      <c r="BA19" s="180"/>
      <c r="BB19" s="169"/>
      <c r="BC19" s="177"/>
      <c r="BD19" s="169"/>
      <c r="BE19" s="169"/>
      <c r="BF19" s="183"/>
      <c r="BH19" s="231"/>
      <c r="BI19" s="169"/>
      <c r="BJ19" s="475"/>
      <c r="BK19" s="475"/>
      <c r="BL19" s="475"/>
      <c r="BM19" s="475"/>
      <c r="BN19" s="475"/>
      <c r="BO19" s="475"/>
      <c r="BP19" s="476"/>
      <c r="BQ19" s="237"/>
      <c r="BR19" s="222"/>
      <c r="BS19" s="222"/>
      <c r="BT19" s="214"/>
      <c r="BU19" s="214"/>
      <c r="BV19" s="214"/>
      <c r="BW19" s="217"/>
      <c r="BX19" s="217"/>
      <c r="BY19" s="217"/>
      <c r="BZ19" s="286"/>
      <c r="CA19" s="287"/>
      <c r="CB19" s="287"/>
      <c r="CC19" s="287"/>
      <c r="CD19" s="287"/>
      <c r="CE19" s="287"/>
      <c r="CF19" s="287"/>
      <c r="CG19" s="287"/>
      <c r="CH19" s="288"/>
      <c r="CI19" s="242"/>
      <c r="CJ19" s="242"/>
      <c r="CK19" s="242"/>
      <c r="CL19" s="169"/>
      <c r="CM19" s="169"/>
      <c r="CN19" s="169"/>
      <c r="CO19" s="217"/>
      <c r="CP19" s="217"/>
      <c r="CQ19" s="218"/>
      <c r="CR19" s="242"/>
      <c r="CS19" s="242"/>
      <c r="CT19" s="242"/>
      <c r="CU19" s="169"/>
      <c r="CV19" s="169"/>
      <c r="CW19" s="169"/>
      <c r="CX19" s="251"/>
      <c r="CY19" s="251"/>
      <c r="CZ19" s="282"/>
      <c r="DA19" s="169"/>
      <c r="DB19" s="169"/>
      <c r="DC19" s="169"/>
      <c r="DD19" s="169"/>
      <c r="DE19" s="169"/>
      <c r="DF19" s="169"/>
      <c r="DG19" s="180"/>
      <c r="DH19" s="169"/>
      <c r="DI19" s="177"/>
      <c r="DJ19" s="169"/>
      <c r="DK19" s="169"/>
      <c r="DL19" s="183"/>
      <c r="DN19" s="231"/>
      <c r="DO19" s="169"/>
      <c r="DP19" s="475"/>
      <c r="DQ19" s="475"/>
      <c r="DR19" s="475"/>
      <c r="DS19" s="475"/>
      <c r="DT19" s="475"/>
      <c r="DU19" s="475"/>
      <c r="DV19" s="476"/>
      <c r="DW19" s="237"/>
      <c r="DX19" s="222"/>
      <c r="DY19" s="222"/>
      <c r="DZ19" s="214"/>
      <c r="EA19" s="214"/>
      <c r="EB19" s="214"/>
      <c r="EC19" s="217"/>
      <c r="ED19" s="217"/>
      <c r="EE19" s="217"/>
      <c r="EF19" s="286"/>
      <c r="EG19" s="287"/>
      <c r="EH19" s="287"/>
      <c r="EI19" s="287"/>
      <c r="EJ19" s="287"/>
      <c r="EK19" s="287"/>
      <c r="EL19" s="287"/>
      <c r="EM19" s="287"/>
      <c r="EN19" s="288"/>
      <c r="EO19" s="242"/>
      <c r="EP19" s="242"/>
      <c r="EQ19" s="242"/>
      <c r="ER19" s="169"/>
      <c r="ES19" s="169"/>
      <c r="ET19" s="169"/>
      <c r="EU19" s="217"/>
      <c r="EV19" s="217"/>
      <c r="EW19" s="218"/>
      <c r="EX19" s="242"/>
      <c r="EY19" s="242"/>
      <c r="EZ19" s="242"/>
      <c r="FA19" s="169"/>
      <c r="FB19" s="169"/>
      <c r="FC19" s="169"/>
      <c r="FD19" s="251"/>
      <c r="FE19" s="251"/>
      <c r="FF19" s="282"/>
      <c r="FG19" s="169"/>
      <c r="FH19" s="169"/>
      <c r="FI19" s="169"/>
      <c r="FJ19" s="169"/>
      <c r="FK19" s="169"/>
      <c r="FL19" s="169"/>
      <c r="FM19" s="180"/>
      <c r="FN19" s="169"/>
      <c r="FO19" s="177"/>
      <c r="FP19" s="169"/>
      <c r="FQ19" s="169"/>
      <c r="FR19" s="183"/>
    </row>
    <row r="20" spans="2:174" ht="6" customHeight="1" x14ac:dyDescent="0.2">
      <c r="B20" s="231"/>
      <c r="C20" s="169"/>
      <c r="D20" s="475"/>
      <c r="E20" s="475"/>
      <c r="F20" s="475"/>
      <c r="G20" s="475"/>
      <c r="H20" s="475"/>
      <c r="I20" s="475"/>
      <c r="J20" s="476"/>
      <c r="K20" s="237"/>
      <c r="L20" s="222"/>
      <c r="M20" s="222"/>
      <c r="N20" s="214"/>
      <c r="O20" s="214"/>
      <c r="P20" s="214"/>
      <c r="Q20" s="217"/>
      <c r="R20" s="217"/>
      <c r="S20" s="217"/>
      <c r="T20" s="286"/>
      <c r="U20" s="287"/>
      <c r="V20" s="287"/>
      <c r="W20" s="287"/>
      <c r="X20" s="287"/>
      <c r="Y20" s="287"/>
      <c r="Z20" s="287"/>
      <c r="AA20" s="287"/>
      <c r="AB20" s="288"/>
      <c r="AC20" s="242"/>
      <c r="AD20" s="242"/>
      <c r="AE20" s="242"/>
      <c r="AF20" s="169"/>
      <c r="AG20" s="169"/>
      <c r="AH20" s="169"/>
      <c r="AI20" s="217"/>
      <c r="AJ20" s="217"/>
      <c r="AK20" s="218"/>
      <c r="AL20" s="242"/>
      <c r="AM20" s="242"/>
      <c r="AN20" s="242"/>
      <c r="AO20" s="169"/>
      <c r="AP20" s="169"/>
      <c r="AQ20" s="169"/>
      <c r="AR20" s="251"/>
      <c r="AS20" s="251"/>
      <c r="AT20" s="282"/>
      <c r="AU20" s="169"/>
      <c r="AV20" s="169"/>
      <c r="AW20" s="169"/>
      <c r="AX20" s="169"/>
      <c r="AY20" s="169"/>
      <c r="AZ20" s="169"/>
      <c r="BA20" s="180"/>
      <c r="BB20" s="169"/>
      <c r="BC20" s="177"/>
      <c r="BD20" s="169"/>
      <c r="BE20" s="169"/>
      <c r="BF20" s="183"/>
      <c r="BH20" s="231"/>
      <c r="BI20" s="169"/>
      <c r="BJ20" s="475"/>
      <c r="BK20" s="475"/>
      <c r="BL20" s="475"/>
      <c r="BM20" s="475"/>
      <c r="BN20" s="475"/>
      <c r="BO20" s="475"/>
      <c r="BP20" s="476"/>
      <c r="BQ20" s="237"/>
      <c r="BR20" s="222"/>
      <c r="BS20" s="222"/>
      <c r="BT20" s="214"/>
      <c r="BU20" s="214"/>
      <c r="BV20" s="214"/>
      <c r="BW20" s="217"/>
      <c r="BX20" s="217"/>
      <c r="BY20" s="217"/>
      <c r="BZ20" s="286"/>
      <c r="CA20" s="287"/>
      <c r="CB20" s="287"/>
      <c r="CC20" s="287"/>
      <c r="CD20" s="287"/>
      <c r="CE20" s="287"/>
      <c r="CF20" s="287"/>
      <c r="CG20" s="287"/>
      <c r="CH20" s="288"/>
      <c r="CI20" s="242"/>
      <c r="CJ20" s="242"/>
      <c r="CK20" s="242"/>
      <c r="CL20" s="169"/>
      <c r="CM20" s="169"/>
      <c r="CN20" s="169"/>
      <c r="CO20" s="217"/>
      <c r="CP20" s="217"/>
      <c r="CQ20" s="218"/>
      <c r="CR20" s="242"/>
      <c r="CS20" s="242"/>
      <c r="CT20" s="242"/>
      <c r="CU20" s="169"/>
      <c r="CV20" s="169"/>
      <c r="CW20" s="169"/>
      <c r="CX20" s="251"/>
      <c r="CY20" s="251"/>
      <c r="CZ20" s="282"/>
      <c r="DA20" s="169"/>
      <c r="DB20" s="169"/>
      <c r="DC20" s="169"/>
      <c r="DD20" s="169"/>
      <c r="DE20" s="169"/>
      <c r="DF20" s="169"/>
      <c r="DG20" s="180"/>
      <c r="DH20" s="169"/>
      <c r="DI20" s="177"/>
      <c r="DJ20" s="169"/>
      <c r="DK20" s="169"/>
      <c r="DL20" s="183"/>
      <c r="DN20" s="231"/>
      <c r="DO20" s="169"/>
      <c r="DP20" s="475"/>
      <c r="DQ20" s="475"/>
      <c r="DR20" s="475"/>
      <c r="DS20" s="475"/>
      <c r="DT20" s="475"/>
      <c r="DU20" s="475"/>
      <c r="DV20" s="476"/>
      <c r="DW20" s="237"/>
      <c r="DX20" s="222"/>
      <c r="DY20" s="222"/>
      <c r="DZ20" s="214"/>
      <c r="EA20" s="214"/>
      <c r="EB20" s="214"/>
      <c r="EC20" s="217"/>
      <c r="ED20" s="217"/>
      <c r="EE20" s="217"/>
      <c r="EF20" s="286"/>
      <c r="EG20" s="287"/>
      <c r="EH20" s="287"/>
      <c r="EI20" s="287"/>
      <c r="EJ20" s="287"/>
      <c r="EK20" s="287"/>
      <c r="EL20" s="287"/>
      <c r="EM20" s="287"/>
      <c r="EN20" s="288"/>
      <c r="EO20" s="242"/>
      <c r="EP20" s="242"/>
      <c r="EQ20" s="242"/>
      <c r="ER20" s="169"/>
      <c r="ES20" s="169"/>
      <c r="ET20" s="169"/>
      <c r="EU20" s="217"/>
      <c r="EV20" s="217"/>
      <c r="EW20" s="218"/>
      <c r="EX20" s="242"/>
      <c r="EY20" s="242"/>
      <c r="EZ20" s="242"/>
      <c r="FA20" s="169"/>
      <c r="FB20" s="169"/>
      <c r="FC20" s="169"/>
      <c r="FD20" s="251"/>
      <c r="FE20" s="251"/>
      <c r="FF20" s="282"/>
      <c r="FG20" s="169"/>
      <c r="FH20" s="169"/>
      <c r="FI20" s="169"/>
      <c r="FJ20" s="169"/>
      <c r="FK20" s="169"/>
      <c r="FL20" s="169"/>
      <c r="FM20" s="180"/>
      <c r="FN20" s="169"/>
      <c r="FO20" s="177"/>
      <c r="FP20" s="169"/>
      <c r="FQ20" s="169"/>
      <c r="FR20" s="183"/>
    </row>
    <row r="21" spans="2:174" ht="6" customHeight="1" x14ac:dyDescent="0.2">
      <c r="B21" s="285"/>
      <c r="C21" s="187"/>
      <c r="D21" s="475"/>
      <c r="E21" s="475"/>
      <c r="F21" s="475"/>
      <c r="G21" s="475"/>
      <c r="H21" s="475"/>
      <c r="I21" s="475"/>
      <c r="J21" s="476"/>
      <c r="K21" s="237"/>
      <c r="L21" s="222"/>
      <c r="M21" s="222"/>
      <c r="N21" s="214"/>
      <c r="O21" s="214"/>
      <c r="P21" s="214"/>
      <c r="Q21" s="217"/>
      <c r="R21" s="217"/>
      <c r="S21" s="217"/>
      <c r="T21" s="286"/>
      <c r="U21" s="287"/>
      <c r="V21" s="287"/>
      <c r="W21" s="287"/>
      <c r="X21" s="287"/>
      <c r="Y21" s="287"/>
      <c r="Z21" s="287"/>
      <c r="AA21" s="287"/>
      <c r="AB21" s="288"/>
      <c r="AC21" s="244"/>
      <c r="AD21" s="244"/>
      <c r="AE21" s="244"/>
      <c r="AF21" s="187"/>
      <c r="AG21" s="187"/>
      <c r="AH21" s="187"/>
      <c r="AI21" s="217"/>
      <c r="AJ21" s="217"/>
      <c r="AK21" s="218"/>
      <c r="AL21" s="244"/>
      <c r="AM21" s="244"/>
      <c r="AN21" s="244"/>
      <c r="AO21" s="187"/>
      <c r="AP21" s="187"/>
      <c r="AQ21" s="187"/>
      <c r="AR21" s="252"/>
      <c r="AS21" s="252"/>
      <c r="AT21" s="283"/>
      <c r="AU21" s="187"/>
      <c r="AV21" s="187"/>
      <c r="AW21" s="187"/>
      <c r="AX21" s="187"/>
      <c r="AY21" s="187"/>
      <c r="AZ21" s="187"/>
      <c r="BA21" s="191"/>
      <c r="BB21" s="187"/>
      <c r="BC21" s="190"/>
      <c r="BD21" s="187"/>
      <c r="BE21" s="187"/>
      <c r="BF21" s="188"/>
      <c r="BH21" s="285"/>
      <c r="BI21" s="187"/>
      <c r="BJ21" s="475"/>
      <c r="BK21" s="475"/>
      <c r="BL21" s="475"/>
      <c r="BM21" s="475"/>
      <c r="BN21" s="475"/>
      <c r="BO21" s="475"/>
      <c r="BP21" s="476"/>
      <c r="BQ21" s="237"/>
      <c r="BR21" s="222"/>
      <c r="BS21" s="222"/>
      <c r="BT21" s="214"/>
      <c r="BU21" s="214"/>
      <c r="BV21" s="214"/>
      <c r="BW21" s="217"/>
      <c r="BX21" s="217"/>
      <c r="BY21" s="217"/>
      <c r="BZ21" s="286"/>
      <c r="CA21" s="287"/>
      <c r="CB21" s="287"/>
      <c r="CC21" s="287"/>
      <c r="CD21" s="287"/>
      <c r="CE21" s="287"/>
      <c r="CF21" s="287"/>
      <c r="CG21" s="287"/>
      <c r="CH21" s="288"/>
      <c r="CI21" s="244"/>
      <c r="CJ21" s="244"/>
      <c r="CK21" s="244"/>
      <c r="CL21" s="187"/>
      <c r="CM21" s="187"/>
      <c r="CN21" s="187"/>
      <c r="CO21" s="217"/>
      <c r="CP21" s="217"/>
      <c r="CQ21" s="218"/>
      <c r="CR21" s="244"/>
      <c r="CS21" s="244"/>
      <c r="CT21" s="244"/>
      <c r="CU21" s="187"/>
      <c r="CV21" s="187"/>
      <c r="CW21" s="187"/>
      <c r="CX21" s="252"/>
      <c r="CY21" s="252"/>
      <c r="CZ21" s="283"/>
      <c r="DA21" s="187"/>
      <c r="DB21" s="187"/>
      <c r="DC21" s="187"/>
      <c r="DD21" s="187"/>
      <c r="DE21" s="187"/>
      <c r="DF21" s="187"/>
      <c r="DG21" s="191"/>
      <c r="DH21" s="187"/>
      <c r="DI21" s="190"/>
      <c r="DJ21" s="187"/>
      <c r="DK21" s="187"/>
      <c r="DL21" s="188"/>
      <c r="DN21" s="285"/>
      <c r="DO21" s="187"/>
      <c r="DP21" s="475"/>
      <c r="DQ21" s="475"/>
      <c r="DR21" s="475"/>
      <c r="DS21" s="475"/>
      <c r="DT21" s="475"/>
      <c r="DU21" s="475"/>
      <c r="DV21" s="476"/>
      <c r="DW21" s="237"/>
      <c r="DX21" s="222"/>
      <c r="DY21" s="222"/>
      <c r="DZ21" s="214"/>
      <c r="EA21" s="214"/>
      <c r="EB21" s="214"/>
      <c r="EC21" s="217"/>
      <c r="ED21" s="217"/>
      <c r="EE21" s="217"/>
      <c r="EF21" s="286"/>
      <c r="EG21" s="287"/>
      <c r="EH21" s="287"/>
      <c r="EI21" s="287"/>
      <c r="EJ21" s="287"/>
      <c r="EK21" s="287"/>
      <c r="EL21" s="287"/>
      <c r="EM21" s="287"/>
      <c r="EN21" s="288"/>
      <c r="EO21" s="244"/>
      <c r="EP21" s="244"/>
      <c r="EQ21" s="244"/>
      <c r="ER21" s="187"/>
      <c r="ES21" s="187"/>
      <c r="ET21" s="187"/>
      <c r="EU21" s="217"/>
      <c r="EV21" s="217"/>
      <c r="EW21" s="218"/>
      <c r="EX21" s="244"/>
      <c r="EY21" s="244"/>
      <c r="EZ21" s="244"/>
      <c r="FA21" s="187"/>
      <c r="FB21" s="187"/>
      <c r="FC21" s="187"/>
      <c r="FD21" s="252"/>
      <c r="FE21" s="252"/>
      <c r="FF21" s="283"/>
      <c r="FG21" s="187"/>
      <c r="FH21" s="187"/>
      <c r="FI21" s="187"/>
      <c r="FJ21" s="187"/>
      <c r="FK21" s="187"/>
      <c r="FL21" s="187"/>
      <c r="FM21" s="191"/>
      <c r="FN21" s="187"/>
      <c r="FO21" s="190"/>
      <c r="FP21" s="187"/>
      <c r="FQ21" s="187"/>
      <c r="FR21" s="188"/>
    </row>
    <row r="22" spans="2:174" ht="6" customHeight="1" x14ac:dyDescent="0.2">
      <c r="B22" s="284">
        <v>3</v>
      </c>
      <c r="C22" s="172"/>
      <c r="D22" s="475" t="s">
        <v>131</v>
      </c>
      <c r="E22" s="475"/>
      <c r="F22" s="475"/>
      <c r="G22" s="475"/>
      <c r="H22" s="475"/>
      <c r="I22" s="475"/>
      <c r="J22" s="476"/>
      <c r="K22" s="237">
        <f>IF(AI14="","",AI14)</f>
        <v>0</v>
      </c>
      <c r="L22" s="222"/>
      <c r="M22" s="222"/>
      <c r="N22" s="213" t="s">
        <v>12</v>
      </c>
      <c r="O22" s="214"/>
      <c r="P22" s="214"/>
      <c r="Q22" s="217">
        <f>IF(AC14="","",AC14)</f>
        <v>3</v>
      </c>
      <c r="R22" s="217"/>
      <c r="S22" s="217"/>
      <c r="T22" s="221">
        <f>IF(AI18="","",AI18)</f>
        <v>3</v>
      </c>
      <c r="U22" s="222"/>
      <c r="V22" s="222"/>
      <c r="W22" s="213" t="s">
        <v>12</v>
      </c>
      <c r="X22" s="214"/>
      <c r="Y22" s="214"/>
      <c r="Z22" s="217">
        <f>IF(AC18="","",AC18)</f>
        <v>0</v>
      </c>
      <c r="AA22" s="217"/>
      <c r="AB22" s="218"/>
      <c r="AC22" s="270"/>
      <c r="AD22" s="271"/>
      <c r="AE22" s="271"/>
      <c r="AF22" s="271"/>
      <c r="AG22" s="271"/>
      <c r="AH22" s="271"/>
      <c r="AI22" s="271"/>
      <c r="AJ22" s="271"/>
      <c r="AK22" s="271"/>
      <c r="AL22" s="239">
        <v>3</v>
      </c>
      <c r="AM22" s="240"/>
      <c r="AN22" s="240"/>
      <c r="AO22" s="172" t="s">
        <v>12</v>
      </c>
      <c r="AP22" s="172"/>
      <c r="AQ22" s="172"/>
      <c r="AR22" s="250">
        <v>1</v>
      </c>
      <c r="AS22" s="250"/>
      <c r="AT22" s="281"/>
      <c r="AU22" s="172">
        <f>IF(AND(T22="",AC22="",AL22="",K22=""),"",IF(T22=3,1,0)+IF(AC22=3,1,0)+IF(AL22=3,1,0)+IF(K22=3,1,0))</f>
        <v>2</v>
      </c>
      <c r="AV22" s="172"/>
      <c r="AW22" s="172" t="s">
        <v>12</v>
      </c>
      <c r="AX22" s="172"/>
      <c r="AY22" s="172">
        <f>IF(AND(Z22="",AI22="",AR22="",Q22=""),"",IF(Z22=3,1,0)+IF(AI22=3,1,0)+IF(AR22=3,1,0)+IF(Q22=3,1,0))</f>
        <v>1</v>
      </c>
      <c r="AZ22" s="172"/>
      <c r="BA22" s="179">
        <f>IF(AU22="","",AU22*2+AY22)</f>
        <v>5</v>
      </c>
      <c r="BB22" s="172"/>
      <c r="BC22" s="176"/>
      <c r="BD22" s="172">
        <f>IF(BA22="","",RANK(BA22,BA14:BC29))</f>
        <v>2</v>
      </c>
      <c r="BE22" s="172"/>
      <c r="BF22" s="182"/>
      <c r="BH22" s="284">
        <v>3</v>
      </c>
      <c r="BI22" s="172"/>
      <c r="BJ22" s="475" t="s">
        <v>99</v>
      </c>
      <c r="BK22" s="475"/>
      <c r="BL22" s="475"/>
      <c r="BM22" s="475"/>
      <c r="BN22" s="475"/>
      <c r="BO22" s="475"/>
      <c r="BP22" s="476"/>
      <c r="BQ22" s="237">
        <f>IF(CO14="","",CO14)</f>
        <v>0</v>
      </c>
      <c r="BR22" s="222"/>
      <c r="BS22" s="222"/>
      <c r="BT22" s="213" t="s">
        <v>12</v>
      </c>
      <c r="BU22" s="214"/>
      <c r="BV22" s="214"/>
      <c r="BW22" s="217">
        <f>IF(CI14="","",CI14)</f>
        <v>3</v>
      </c>
      <c r="BX22" s="217"/>
      <c r="BY22" s="217"/>
      <c r="BZ22" s="221">
        <f>IF(CO18="","",CO18)</f>
        <v>3</v>
      </c>
      <c r="CA22" s="222"/>
      <c r="CB22" s="222"/>
      <c r="CC22" s="213" t="s">
        <v>12</v>
      </c>
      <c r="CD22" s="214"/>
      <c r="CE22" s="214"/>
      <c r="CF22" s="217">
        <f>IF(CI18="","",CI18)</f>
        <v>1</v>
      </c>
      <c r="CG22" s="217"/>
      <c r="CH22" s="218"/>
      <c r="CI22" s="270"/>
      <c r="CJ22" s="271"/>
      <c r="CK22" s="271"/>
      <c r="CL22" s="271"/>
      <c r="CM22" s="271"/>
      <c r="CN22" s="271"/>
      <c r="CO22" s="271"/>
      <c r="CP22" s="271"/>
      <c r="CQ22" s="271"/>
      <c r="CR22" s="239">
        <v>3</v>
      </c>
      <c r="CS22" s="240"/>
      <c r="CT22" s="240"/>
      <c r="CU22" s="172" t="s">
        <v>12</v>
      </c>
      <c r="CV22" s="172"/>
      <c r="CW22" s="172"/>
      <c r="CX22" s="250">
        <v>0</v>
      </c>
      <c r="CY22" s="250"/>
      <c r="CZ22" s="281"/>
      <c r="DA22" s="172">
        <f>IF(AND(BZ22="",CI22="",CR22="",BQ22=""),"",IF(BZ22=3,1,0)+IF(CI22=3,1,0)+IF(CR22=3,1,0)+IF(BQ22=3,1,0))</f>
        <v>2</v>
      </c>
      <c r="DB22" s="172"/>
      <c r="DC22" s="172" t="s">
        <v>12</v>
      </c>
      <c r="DD22" s="172"/>
      <c r="DE22" s="172">
        <f>IF(AND(CF22="",CO22="",CX22="",BW22=""),"",IF(CF22=3,1,0)+IF(CO22=3,1,0)+IF(CX22=3,1,0)+IF(BW22=3,1,0))</f>
        <v>1</v>
      </c>
      <c r="DF22" s="172"/>
      <c r="DG22" s="179">
        <f>IF(DA22="","",DA22*2+DE22)</f>
        <v>5</v>
      </c>
      <c r="DH22" s="172"/>
      <c r="DI22" s="176"/>
      <c r="DJ22" s="172">
        <f>IF(DG22="","",RANK(DG22,DG14:DI29))</f>
        <v>2</v>
      </c>
      <c r="DK22" s="172"/>
      <c r="DL22" s="182"/>
      <c r="DN22" s="284">
        <v>3</v>
      </c>
      <c r="DO22" s="172"/>
      <c r="DP22" s="475" t="s">
        <v>86</v>
      </c>
      <c r="DQ22" s="475"/>
      <c r="DR22" s="475"/>
      <c r="DS22" s="475"/>
      <c r="DT22" s="475"/>
      <c r="DU22" s="475"/>
      <c r="DV22" s="476"/>
      <c r="DW22" s="237">
        <f>IF(EU14="","",EU14)</f>
        <v>0</v>
      </c>
      <c r="DX22" s="222"/>
      <c r="DY22" s="222"/>
      <c r="DZ22" s="213" t="s">
        <v>12</v>
      </c>
      <c r="EA22" s="214"/>
      <c r="EB22" s="214"/>
      <c r="EC22" s="217">
        <f>IF(EO14="","",EO14)</f>
        <v>3</v>
      </c>
      <c r="ED22" s="217"/>
      <c r="EE22" s="217"/>
      <c r="EF22" s="221">
        <f>IF(EU18="","",EU18)</f>
        <v>3</v>
      </c>
      <c r="EG22" s="222"/>
      <c r="EH22" s="222"/>
      <c r="EI22" s="213" t="s">
        <v>12</v>
      </c>
      <c r="EJ22" s="214"/>
      <c r="EK22" s="214"/>
      <c r="EL22" s="217">
        <f>IF(EO18="","",EO18)</f>
        <v>2</v>
      </c>
      <c r="EM22" s="217"/>
      <c r="EN22" s="218"/>
      <c r="EO22" s="270"/>
      <c r="EP22" s="271"/>
      <c r="EQ22" s="271"/>
      <c r="ER22" s="271"/>
      <c r="ES22" s="271"/>
      <c r="ET22" s="271"/>
      <c r="EU22" s="271"/>
      <c r="EV22" s="271"/>
      <c r="EW22" s="271"/>
      <c r="EX22" s="239">
        <v>3</v>
      </c>
      <c r="EY22" s="240"/>
      <c r="EZ22" s="240"/>
      <c r="FA22" s="172" t="s">
        <v>12</v>
      </c>
      <c r="FB22" s="172"/>
      <c r="FC22" s="172"/>
      <c r="FD22" s="250">
        <v>0</v>
      </c>
      <c r="FE22" s="250"/>
      <c r="FF22" s="281"/>
      <c r="FG22" s="172">
        <f>IF(AND(EF22="",EO22="",EX22="",DW22=""),"",IF(EF22=3,1,0)+IF(EO22=3,1,0)+IF(EX22=3,1,0)+IF(DW22=3,1,0))</f>
        <v>2</v>
      </c>
      <c r="FH22" s="172"/>
      <c r="FI22" s="172" t="s">
        <v>12</v>
      </c>
      <c r="FJ22" s="172"/>
      <c r="FK22" s="172">
        <f>IF(AND(EL22="",EU22="",FD22="",EC22=""),"",IF(EL22=3,1,0)+IF(EU22=3,1,0)+IF(FD22=3,1,0)+IF(EC22=3,1,0))</f>
        <v>1</v>
      </c>
      <c r="FL22" s="172"/>
      <c r="FM22" s="179">
        <f>IF(FG22="","",FG22*2+FK22)</f>
        <v>5</v>
      </c>
      <c r="FN22" s="172"/>
      <c r="FO22" s="176"/>
      <c r="FP22" s="172">
        <f>IF(FM22="","",RANK(FM22,FM14:FO29))</f>
        <v>2</v>
      </c>
      <c r="FQ22" s="172"/>
      <c r="FR22" s="182"/>
    </row>
    <row r="23" spans="2:174" ht="6" customHeight="1" x14ac:dyDescent="0.2">
      <c r="B23" s="231"/>
      <c r="C23" s="169"/>
      <c r="D23" s="475"/>
      <c r="E23" s="475"/>
      <c r="F23" s="475"/>
      <c r="G23" s="475"/>
      <c r="H23" s="475"/>
      <c r="I23" s="475"/>
      <c r="J23" s="476"/>
      <c r="K23" s="237"/>
      <c r="L23" s="222"/>
      <c r="M23" s="222"/>
      <c r="N23" s="214"/>
      <c r="O23" s="214"/>
      <c r="P23" s="214"/>
      <c r="Q23" s="217"/>
      <c r="R23" s="217"/>
      <c r="S23" s="217"/>
      <c r="T23" s="221"/>
      <c r="U23" s="222"/>
      <c r="V23" s="222"/>
      <c r="W23" s="214"/>
      <c r="X23" s="214"/>
      <c r="Y23" s="214"/>
      <c r="Z23" s="217"/>
      <c r="AA23" s="217"/>
      <c r="AB23" s="218"/>
      <c r="AC23" s="270"/>
      <c r="AD23" s="271"/>
      <c r="AE23" s="271"/>
      <c r="AF23" s="271"/>
      <c r="AG23" s="271"/>
      <c r="AH23" s="271"/>
      <c r="AI23" s="271"/>
      <c r="AJ23" s="271"/>
      <c r="AK23" s="271"/>
      <c r="AL23" s="241"/>
      <c r="AM23" s="242"/>
      <c r="AN23" s="242"/>
      <c r="AO23" s="169"/>
      <c r="AP23" s="169"/>
      <c r="AQ23" s="169"/>
      <c r="AR23" s="251"/>
      <c r="AS23" s="251"/>
      <c r="AT23" s="282"/>
      <c r="AU23" s="169"/>
      <c r="AV23" s="169"/>
      <c r="AW23" s="169"/>
      <c r="AX23" s="169"/>
      <c r="AY23" s="169"/>
      <c r="AZ23" s="169"/>
      <c r="BA23" s="180"/>
      <c r="BB23" s="169"/>
      <c r="BC23" s="177"/>
      <c r="BD23" s="169"/>
      <c r="BE23" s="169"/>
      <c r="BF23" s="183"/>
      <c r="BH23" s="231"/>
      <c r="BI23" s="169"/>
      <c r="BJ23" s="475"/>
      <c r="BK23" s="475"/>
      <c r="BL23" s="475"/>
      <c r="BM23" s="475"/>
      <c r="BN23" s="475"/>
      <c r="BO23" s="475"/>
      <c r="BP23" s="476"/>
      <c r="BQ23" s="237"/>
      <c r="BR23" s="222"/>
      <c r="BS23" s="222"/>
      <c r="BT23" s="214"/>
      <c r="BU23" s="214"/>
      <c r="BV23" s="214"/>
      <c r="BW23" s="217"/>
      <c r="BX23" s="217"/>
      <c r="BY23" s="217"/>
      <c r="BZ23" s="221"/>
      <c r="CA23" s="222"/>
      <c r="CB23" s="222"/>
      <c r="CC23" s="214"/>
      <c r="CD23" s="214"/>
      <c r="CE23" s="214"/>
      <c r="CF23" s="217"/>
      <c r="CG23" s="217"/>
      <c r="CH23" s="218"/>
      <c r="CI23" s="270"/>
      <c r="CJ23" s="271"/>
      <c r="CK23" s="271"/>
      <c r="CL23" s="271"/>
      <c r="CM23" s="271"/>
      <c r="CN23" s="271"/>
      <c r="CO23" s="271"/>
      <c r="CP23" s="271"/>
      <c r="CQ23" s="271"/>
      <c r="CR23" s="241"/>
      <c r="CS23" s="242"/>
      <c r="CT23" s="242"/>
      <c r="CU23" s="169"/>
      <c r="CV23" s="169"/>
      <c r="CW23" s="169"/>
      <c r="CX23" s="251"/>
      <c r="CY23" s="251"/>
      <c r="CZ23" s="282"/>
      <c r="DA23" s="169"/>
      <c r="DB23" s="169"/>
      <c r="DC23" s="169"/>
      <c r="DD23" s="169"/>
      <c r="DE23" s="169"/>
      <c r="DF23" s="169"/>
      <c r="DG23" s="180"/>
      <c r="DH23" s="169"/>
      <c r="DI23" s="177"/>
      <c r="DJ23" s="169"/>
      <c r="DK23" s="169"/>
      <c r="DL23" s="183"/>
      <c r="DN23" s="231"/>
      <c r="DO23" s="169"/>
      <c r="DP23" s="475"/>
      <c r="DQ23" s="475"/>
      <c r="DR23" s="475"/>
      <c r="DS23" s="475"/>
      <c r="DT23" s="475"/>
      <c r="DU23" s="475"/>
      <c r="DV23" s="476"/>
      <c r="DW23" s="237"/>
      <c r="DX23" s="222"/>
      <c r="DY23" s="222"/>
      <c r="DZ23" s="214"/>
      <c r="EA23" s="214"/>
      <c r="EB23" s="214"/>
      <c r="EC23" s="217"/>
      <c r="ED23" s="217"/>
      <c r="EE23" s="217"/>
      <c r="EF23" s="221"/>
      <c r="EG23" s="222"/>
      <c r="EH23" s="222"/>
      <c r="EI23" s="214"/>
      <c r="EJ23" s="214"/>
      <c r="EK23" s="214"/>
      <c r="EL23" s="217"/>
      <c r="EM23" s="217"/>
      <c r="EN23" s="218"/>
      <c r="EO23" s="270"/>
      <c r="EP23" s="271"/>
      <c r="EQ23" s="271"/>
      <c r="ER23" s="271"/>
      <c r="ES23" s="271"/>
      <c r="ET23" s="271"/>
      <c r="EU23" s="271"/>
      <c r="EV23" s="271"/>
      <c r="EW23" s="271"/>
      <c r="EX23" s="241"/>
      <c r="EY23" s="242"/>
      <c r="EZ23" s="242"/>
      <c r="FA23" s="169"/>
      <c r="FB23" s="169"/>
      <c r="FC23" s="169"/>
      <c r="FD23" s="251"/>
      <c r="FE23" s="251"/>
      <c r="FF23" s="282"/>
      <c r="FG23" s="169"/>
      <c r="FH23" s="169"/>
      <c r="FI23" s="169"/>
      <c r="FJ23" s="169"/>
      <c r="FK23" s="169"/>
      <c r="FL23" s="169"/>
      <c r="FM23" s="180"/>
      <c r="FN23" s="169"/>
      <c r="FO23" s="177"/>
      <c r="FP23" s="169"/>
      <c r="FQ23" s="169"/>
      <c r="FR23" s="183"/>
    </row>
    <row r="24" spans="2:174" ht="6" customHeight="1" x14ac:dyDescent="0.2">
      <c r="B24" s="231"/>
      <c r="C24" s="169"/>
      <c r="D24" s="475"/>
      <c r="E24" s="475"/>
      <c r="F24" s="475"/>
      <c r="G24" s="475"/>
      <c r="H24" s="475"/>
      <c r="I24" s="475"/>
      <c r="J24" s="476"/>
      <c r="K24" s="237"/>
      <c r="L24" s="222"/>
      <c r="M24" s="222"/>
      <c r="N24" s="214"/>
      <c r="O24" s="214"/>
      <c r="P24" s="214"/>
      <c r="Q24" s="217"/>
      <c r="R24" s="217"/>
      <c r="S24" s="217"/>
      <c r="T24" s="221"/>
      <c r="U24" s="222"/>
      <c r="V24" s="222"/>
      <c r="W24" s="214"/>
      <c r="X24" s="214"/>
      <c r="Y24" s="214"/>
      <c r="Z24" s="217"/>
      <c r="AA24" s="217"/>
      <c r="AB24" s="218"/>
      <c r="AC24" s="270"/>
      <c r="AD24" s="271"/>
      <c r="AE24" s="271"/>
      <c r="AF24" s="271"/>
      <c r="AG24" s="271"/>
      <c r="AH24" s="271"/>
      <c r="AI24" s="271"/>
      <c r="AJ24" s="271"/>
      <c r="AK24" s="271"/>
      <c r="AL24" s="241"/>
      <c r="AM24" s="242"/>
      <c r="AN24" s="242"/>
      <c r="AO24" s="169"/>
      <c r="AP24" s="169"/>
      <c r="AQ24" s="169"/>
      <c r="AR24" s="251"/>
      <c r="AS24" s="251"/>
      <c r="AT24" s="282"/>
      <c r="AU24" s="169"/>
      <c r="AV24" s="169"/>
      <c r="AW24" s="169"/>
      <c r="AX24" s="169"/>
      <c r="AY24" s="169"/>
      <c r="AZ24" s="169"/>
      <c r="BA24" s="180"/>
      <c r="BB24" s="169"/>
      <c r="BC24" s="177"/>
      <c r="BD24" s="169"/>
      <c r="BE24" s="169"/>
      <c r="BF24" s="183"/>
      <c r="BH24" s="231"/>
      <c r="BI24" s="169"/>
      <c r="BJ24" s="475"/>
      <c r="BK24" s="475"/>
      <c r="BL24" s="475"/>
      <c r="BM24" s="475"/>
      <c r="BN24" s="475"/>
      <c r="BO24" s="475"/>
      <c r="BP24" s="476"/>
      <c r="BQ24" s="237"/>
      <c r="BR24" s="222"/>
      <c r="BS24" s="222"/>
      <c r="BT24" s="214"/>
      <c r="BU24" s="214"/>
      <c r="BV24" s="214"/>
      <c r="BW24" s="217"/>
      <c r="BX24" s="217"/>
      <c r="BY24" s="217"/>
      <c r="BZ24" s="221"/>
      <c r="CA24" s="222"/>
      <c r="CB24" s="222"/>
      <c r="CC24" s="214"/>
      <c r="CD24" s="214"/>
      <c r="CE24" s="214"/>
      <c r="CF24" s="217"/>
      <c r="CG24" s="217"/>
      <c r="CH24" s="218"/>
      <c r="CI24" s="270"/>
      <c r="CJ24" s="271"/>
      <c r="CK24" s="271"/>
      <c r="CL24" s="271"/>
      <c r="CM24" s="271"/>
      <c r="CN24" s="271"/>
      <c r="CO24" s="271"/>
      <c r="CP24" s="271"/>
      <c r="CQ24" s="271"/>
      <c r="CR24" s="241"/>
      <c r="CS24" s="242"/>
      <c r="CT24" s="242"/>
      <c r="CU24" s="169"/>
      <c r="CV24" s="169"/>
      <c r="CW24" s="169"/>
      <c r="CX24" s="251"/>
      <c r="CY24" s="251"/>
      <c r="CZ24" s="282"/>
      <c r="DA24" s="169"/>
      <c r="DB24" s="169"/>
      <c r="DC24" s="169"/>
      <c r="DD24" s="169"/>
      <c r="DE24" s="169"/>
      <c r="DF24" s="169"/>
      <c r="DG24" s="180"/>
      <c r="DH24" s="169"/>
      <c r="DI24" s="177"/>
      <c r="DJ24" s="169"/>
      <c r="DK24" s="169"/>
      <c r="DL24" s="183"/>
      <c r="DN24" s="231"/>
      <c r="DO24" s="169"/>
      <c r="DP24" s="475"/>
      <c r="DQ24" s="475"/>
      <c r="DR24" s="475"/>
      <c r="DS24" s="475"/>
      <c r="DT24" s="475"/>
      <c r="DU24" s="475"/>
      <c r="DV24" s="476"/>
      <c r="DW24" s="237"/>
      <c r="DX24" s="222"/>
      <c r="DY24" s="222"/>
      <c r="DZ24" s="214"/>
      <c r="EA24" s="214"/>
      <c r="EB24" s="214"/>
      <c r="EC24" s="217"/>
      <c r="ED24" s="217"/>
      <c r="EE24" s="217"/>
      <c r="EF24" s="221"/>
      <c r="EG24" s="222"/>
      <c r="EH24" s="222"/>
      <c r="EI24" s="214"/>
      <c r="EJ24" s="214"/>
      <c r="EK24" s="214"/>
      <c r="EL24" s="217"/>
      <c r="EM24" s="217"/>
      <c r="EN24" s="218"/>
      <c r="EO24" s="270"/>
      <c r="EP24" s="271"/>
      <c r="EQ24" s="271"/>
      <c r="ER24" s="271"/>
      <c r="ES24" s="271"/>
      <c r="ET24" s="271"/>
      <c r="EU24" s="271"/>
      <c r="EV24" s="271"/>
      <c r="EW24" s="271"/>
      <c r="EX24" s="241"/>
      <c r="EY24" s="242"/>
      <c r="EZ24" s="242"/>
      <c r="FA24" s="169"/>
      <c r="FB24" s="169"/>
      <c r="FC24" s="169"/>
      <c r="FD24" s="251"/>
      <c r="FE24" s="251"/>
      <c r="FF24" s="282"/>
      <c r="FG24" s="169"/>
      <c r="FH24" s="169"/>
      <c r="FI24" s="169"/>
      <c r="FJ24" s="169"/>
      <c r="FK24" s="169"/>
      <c r="FL24" s="169"/>
      <c r="FM24" s="180"/>
      <c r="FN24" s="169"/>
      <c r="FO24" s="177"/>
      <c r="FP24" s="169"/>
      <c r="FQ24" s="169"/>
      <c r="FR24" s="183"/>
    </row>
    <row r="25" spans="2:174" ht="6" customHeight="1" x14ac:dyDescent="0.2">
      <c r="B25" s="285"/>
      <c r="C25" s="187"/>
      <c r="D25" s="475"/>
      <c r="E25" s="475"/>
      <c r="F25" s="475"/>
      <c r="G25" s="475"/>
      <c r="H25" s="475"/>
      <c r="I25" s="475"/>
      <c r="J25" s="476"/>
      <c r="K25" s="237"/>
      <c r="L25" s="222"/>
      <c r="M25" s="222"/>
      <c r="N25" s="214"/>
      <c r="O25" s="214"/>
      <c r="P25" s="214"/>
      <c r="Q25" s="217"/>
      <c r="R25" s="217"/>
      <c r="S25" s="217"/>
      <c r="T25" s="221"/>
      <c r="U25" s="222"/>
      <c r="V25" s="222"/>
      <c r="W25" s="214"/>
      <c r="X25" s="214"/>
      <c r="Y25" s="214"/>
      <c r="Z25" s="217"/>
      <c r="AA25" s="217"/>
      <c r="AB25" s="218"/>
      <c r="AC25" s="270"/>
      <c r="AD25" s="271"/>
      <c r="AE25" s="271"/>
      <c r="AF25" s="271"/>
      <c r="AG25" s="271"/>
      <c r="AH25" s="271"/>
      <c r="AI25" s="271"/>
      <c r="AJ25" s="271"/>
      <c r="AK25" s="271"/>
      <c r="AL25" s="243"/>
      <c r="AM25" s="244"/>
      <c r="AN25" s="244"/>
      <c r="AO25" s="187"/>
      <c r="AP25" s="187"/>
      <c r="AQ25" s="187"/>
      <c r="AR25" s="252"/>
      <c r="AS25" s="252"/>
      <c r="AT25" s="283"/>
      <c r="AU25" s="187"/>
      <c r="AV25" s="187"/>
      <c r="AW25" s="187"/>
      <c r="AX25" s="187"/>
      <c r="AY25" s="187"/>
      <c r="AZ25" s="187"/>
      <c r="BA25" s="191"/>
      <c r="BB25" s="187"/>
      <c r="BC25" s="190"/>
      <c r="BD25" s="187"/>
      <c r="BE25" s="187"/>
      <c r="BF25" s="188"/>
      <c r="BH25" s="285"/>
      <c r="BI25" s="187"/>
      <c r="BJ25" s="475"/>
      <c r="BK25" s="475"/>
      <c r="BL25" s="475"/>
      <c r="BM25" s="475"/>
      <c r="BN25" s="475"/>
      <c r="BO25" s="475"/>
      <c r="BP25" s="476"/>
      <c r="BQ25" s="237"/>
      <c r="BR25" s="222"/>
      <c r="BS25" s="222"/>
      <c r="BT25" s="214"/>
      <c r="BU25" s="214"/>
      <c r="BV25" s="214"/>
      <c r="BW25" s="217"/>
      <c r="BX25" s="217"/>
      <c r="BY25" s="217"/>
      <c r="BZ25" s="221"/>
      <c r="CA25" s="222"/>
      <c r="CB25" s="222"/>
      <c r="CC25" s="214"/>
      <c r="CD25" s="214"/>
      <c r="CE25" s="214"/>
      <c r="CF25" s="217"/>
      <c r="CG25" s="217"/>
      <c r="CH25" s="218"/>
      <c r="CI25" s="270"/>
      <c r="CJ25" s="271"/>
      <c r="CK25" s="271"/>
      <c r="CL25" s="271"/>
      <c r="CM25" s="271"/>
      <c r="CN25" s="271"/>
      <c r="CO25" s="271"/>
      <c r="CP25" s="271"/>
      <c r="CQ25" s="271"/>
      <c r="CR25" s="243"/>
      <c r="CS25" s="244"/>
      <c r="CT25" s="244"/>
      <c r="CU25" s="187"/>
      <c r="CV25" s="187"/>
      <c r="CW25" s="187"/>
      <c r="CX25" s="252"/>
      <c r="CY25" s="252"/>
      <c r="CZ25" s="283"/>
      <c r="DA25" s="187"/>
      <c r="DB25" s="187"/>
      <c r="DC25" s="187"/>
      <c r="DD25" s="187"/>
      <c r="DE25" s="187"/>
      <c r="DF25" s="187"/>
      <c r="DG25" s="191"/>
      <c r="DH25" s="187"/>
      <c r="DI25" s="190"/>
      <c r="DJ25" s="187"/>
      <c r="DK25" s="187"/>
      <c r="DL25" s="188"/>
      <c r="DN25" s="285"/>
      <c r="DO25" s="187"/>
      <c r="DP25" s="475"/>
      <c r="DQ25" s="475"/>
      <c r="DR25" s="475"/>
      <c r="DS25" s="475"/>
      <c r="DT25" s="475"/>
      <c r="DU25" s="475"/>
      <c r="DV25" s="476"/>
      <c r="DW25" s="237"/>
      <c r="DX25" s="222"/>
      <c r="DY25" s="222"/>
      <c r="DZ25" s="214"/>
      <c r="EA25" s="214"/>
      <c r="EB25" s="214"/>
      <c r="EC25" s="217"/>
      <c r="ED25" s="217"/>
      <c r="EE25" s="217"/>
      <c r="EF25" s="221"/>
      <c r="EG25" s="222"/>
      <c r="EH25" s="222"/>
      <c r="EI25" s="214"/>
      <c r="EJ25" s="214"/>
      <c r="EK25" s="214"/>
      <c r="EL25" s="217"/>
      <c r="EM25" s="217"/>
      <c r="EN25" s="218"/>
      <c r="EO25" s="270"/>
      <c r="EP25" s="271"/>
      <c r="EQ25" s="271"/>
      <c r="ER25" s="271"/>
      <c r="ES25" s="271"/>
      <c r="ET25" s="271"/>
      <c r="EU25" s="271"/>
      <c r="EV25" s="271"/>
      <c r="EW25" s="271"/>
      <c r="EX25" s="243"/>
      <c r="EY25" s="244"/>
      <c r="EZ25" s="244"/>
      <c r="FA25" s="187"/>
      <c r="FB25" s="187"/>
      <c r="FC25" s="187"/>
      <c r="FD25" s="252"/>
      <c r="FE25" s="252"/>
      <c r="FF25" s="283"/>
      <c r="FG25" s="187"/>
      <c r="FH25" s="187"/>
      <c r="FI25" s="187"/>
      <c r="FJ25" s="187"/>
      <c r="FK25" s="187"/>
      <c r="FL25" s="187"/>
      <c r="FM25" s="191"/>
      <c r="FN25" s="187"/>
      <c r="FO25" s="190"/>
      <c r="FP25" s="187"/>
      <c r="FQ25" s="187"/>
      <c r="FR25" s="188"/>
    </row>
    <row r="26" spans="2:174" ht="6" customHeight="1" x14ac:dyDescent="0.2">
      <c r="B26" s="231">
        <v>4</v>
      </c>
      <c r="C26" s="169"/>
      <c r="D26" s="475" t="s">
        <v>132</v>
      </c>
      <c r="E26" s="475"/>
      <c r="F26" s="475"/>
      <c r="G26" s="475"/>
      <c r="H26" s="475"/>
      <c r="I26" s="475"/>
      <c r="J26" s="476"/>
      <c r="K26" s="237">
        <f>IF(AR14="","",AR14)</f>
        <v>0</v>
      </c>
      <c r="L26" s="222"/>
      <c r="M26" s="222"/>
      <c r="N26" s="213" t="s">
        <v>12</v>
      </c>
      <c r="O26" s="214"/>
      <c r="P26" s="214"/>
      <c r="Q26" s="217">
        <f>IF(AL14="","",AL14)</f>
        <v>3</v>
      </c>
      <c r="R26" s="217"/>
      <c r="S26" s="217"/>
      <c r="T26" s="221">
        <f>IF(AR18="","",AR18)</f>
        <v>1</v>
      </c>
      <c r="U26" s="222"/>
      <c r="V26" s="222"/>
      <c r="W26" s="213" t="s">
        <v>12</v>
      </c>
      <c r="X26" s="214"/>
      <c r="Y26" s="214"/>
      <c r="Z26" s="217">
        <f>IF(AL18="","",AL18)</f>
        <v>3</v>
      </c>
      <c r="AA26" s="217"/>
      <c r="AB26" s="218"/>
      <c r="AC26" s="221">
        <f>IF(AR22="","",AR22)</f>
        <v>1</v>
      </c>
      <c r="AD26" s="222"/>
      <c r="AE26" s="222"/>
      <c r="AF26" s="213" t="s">
        <v>12</v>
      </c>
      <c r="AG26" s="214"/>
      <c r="AH26" s="214"/>
      <c r="AI26" s="217">
        <f>IF(AL22="","",AL22)</f>
        <v>3</v>
      </c>
      <c r="AJ26" s="217"/>
      <c r="AK26" s="217"/>
      <c r="AL26" s="225"/>
      <c r="AM26" s="226"/>
      <c r="AN26" s="226"/>
      <c r="AO26" s="226"/>
      <c r="AP26" s="226"/>
      <c r="AQ26" s="226"/>
      <c r="AR26" s="226"/>
      <c r="AS26" s="226"/>
      <c r="AT26" s="227"/>
      <c r="AU26" s="172">
        <f>IF(AND(T26="",AC26="",AL26="",K26=""),"",IF(T26=3,1,0)+IF(AC26=3,1,0)+IF(AL26=3,1,0)+IF(K26=3,1,0))</f>
        <v>0</v>
      </c>
      <c r="AV26" s="172"/>
      <c r="AW26" s="172" t="s">
        <v>12</v>
      </c>
      <c r="AX26" s="172"/>
      <c r="AY26" s="172">
        <f>IF(AND(Z26="",AI26="",AR26="",Q26=""),"",IF(Z26=3,1,0)+IF(AI26=3,1,0)+IF(AR26=3,1,0)+IF(Q26=3,1,0))</f>
        <v>3</v>
      </c>
      <c r="AZ26" s="172"/>
      <c r="BA26" s="179">
        <f>IF(AU26="","",AU26*2+AY26)</f>
        <v>3</v>
      </c>
      <c r="BB26" s="172"/>
      <c r="BC26" s="176"/>
      <c r="BD26" s="172">
        <f>IF(BA26="","",RANK(BA26,BA14:BC29))</f>
        <v>4</v>
      </c>
      <c r="BE26" s="172"/>
      <c r="BF26" s="182"/>
      <c r="BH26" s="231">
        <v>4</v>
      </c>
      <c r="BI26" s="169"/>
      <c r="BJ26" s="475" t="s">
        <v>134</v>
      </c>
      <c r="BK26" s="475"/>
      <c r="BL26" s="475"/>
      <c r="BM26" s="475"/>
      <c r="BN26" s="475"/>
      <c r="BO26" s="475"/>
      <c r="BP26" s="476"/>
      <c r="BQ26" s="237">
        <f>IF(CX14="","",CX14)</f>
        <v>0</v>
      </c>
      <c r="BR26" s="222"/>
      <c r="BS26" s="222"/>
      <c r="BT26" s="213" t="s">
        <v>12</v>
      </c>
      <c r="BU26" s="214"/>
      <c r="BV26" s="214"/>
      <c r="BW26" s="217">
        <f>IF(CR14="","",CR14)</f>
        <v>3</v>
      </c>
      <c r="BX26" s="217"/>
      <c r="BY26" s="217"/>
      <c r="BZ26" s="221">
        <f>IF(CX18="","",CX18)</f>
        <v>1</v>
      </c>
      <c r="CA26" s="222"/>
      <c r="CB26" s="222"/>
      <c r="CC26" s="213" t="s">
        <v>12</v>
      </c>
      <c r="CD26" s="214"/>
      <c r="CE26" s="214"/>
      <c r="CF26" s="217">
        <f>IF(CR18="","",CR18)</f>
        <v>3</v>
      </c>
      <c r="CG26" s="217"/>
      <c r="CH26" s="218"/>
      <c r="CI26" s="221">
        <f>IF(CX22="","",CX22)</f>
        <v>0</v>
      </c>
      <c r="CJ26" s="222"/>
      <c r="CK26" s="222"/>
      <c r="CL26" s="213" t="s">
        <v>12</v>
      </c>
      <c r="CM26" s="214"/>
      <c r="CN26" s="214"/>
      <c r="CO26" s="217">
        <f>IF(CR22="","",CR22)</f>
        <v>3</v>
      </c>
      <c r="CP26" s="217"/>
      <c r="CQ26" s="217"/>
      <c r="CR26" s="225"/>
      <c r="CS26" s="226"/>
      <c r="CT26" s="226"/>
      <c r="CU26" s="226"/>
      <c r="CV26" s="226"/>
      <c r="CW26" s="226"/>
      <c r="CX26" s="226"/>
      <c r="CY26" s="226"/>
      <c r="CZ26" s="227"/>
      <c r="DA26" s="172">
        <f>IF(AND(BZ26="",CI26="",CR26="",BQ26=""),"",IF(BZ26=3,1,0)+IF(CI26=3,1,0)+IF(CR26=3,1,0)+IF(BQ26=3,1,0))</f>
        <v>0</v>
      </c>
      <c r="DB26" s="172"/>
      <c r="DC26" s="172" t="s">
        <v>12</v>
      </c>
      <c r="DD26" s="172"/>
      <c r="DE26" s="172">
        <f>IF(AND(CF26="",CO26="",CX26="",BW26=""),"",IF(CF26=3,1,0)+IF(CO26=3,1,0)+IF(CX26=3,1,0)+IF(BW26=3,1,0))</f>
        <v>3</v>
      </c>
      <c r="DF26" s="172"/>
      <c r="DG26" s="179">
        <f>IF(DA26="","",DA26*2+DE26)</f>
        <v>3</v>
      </c>
      <c r="DH26" s="172"/>
      <c r="DI26" s="176"/>
      <c r="DJ26" s="172">
        <f>IF(DG26="","",RANK(DG26,DG14:DI29))</f>
        <v>4</v>
      </c>
      <c r="DK26" s="172"/>
      <c r="DL26" s="182"/>
      <c r="DN26" s="231">
        <v>4</v>
      </c>
      <c r="DO26" s="169"/>
      <c r="DP26" s="475" t="s">
        <v>135</v>
      </c>
      <c r="DQ26" s="475"/>
      <c r="DR26" s="475"/>
      <c r="DS26" s="475"/>
      <c r="DT26" s="475"/>
      <c r="DU26" s="475"/>
      <c r="DV26" s="476"/>
      <c r="DW26" s="237">
        <f>IF(FD14="","",FD14)</f>
        <v>0</v>
      </c>
      <c r="DX26" s="222"/>
      <c r="DY26" s="222"/>
      <c r="DZ26" s="213" t="s">
        <v>12</v>
      </c>
      <c r="EA26" s="214"/>
      <c r="EB26" s="214"/>
      <c r="EC26" s="217">
        <f>IF(EX14="","",EX14)</f>
        <v>3</v>
      </c>
      <c r="ED26" s="217"/>
      <c r="EE26" s="217"/>
      <c r="EF26" s="221">
        <f>IF(FD18="","",FD18)</f>
        <v>2</v>
      </c>
      <c r="EG26" s="222"/>
      <c r="EH26" s="222"/>
      <c r="EI26" s="213" t="s">
        <v>12</v>
      </c>
      <c r="EJ26" s="214"/>
      <c r="EK26" s="214"/>
      <c r="EL26" s="217">
        <f>IF(EX18="","",EX18)</f>
        <v>3</v>
      </c>
      <c r="EM26" s="217"/>
      <c r="EN26" s="218"/>
      <c r="EO26" s="221">
        <f>IF(FD22="","",FD22)</f>
        <v>0</v>
      </c>
      <c r="EP26" s="222"/>
      <c r="EQ26" s="222"/>
      <c r="ER26" s="213" t="s">
        <v>12</v>
      </c>
      <c r="ES26" s="214"/>
      <c r="ET26" s="214"/>
      <c r="EU26" s="217">
        <f>IF(EX22="","",EX22)</f>
        <v>3</v>
      </c>
      <c r="EV26" s="217"/>
      <c r="EW26" s="217"/>
      <c r="EX26" s="225"/>
      <c r="EY26" s="226"/>
      <c r="EZ26" s="226"/>
      <c r="FA26" s="226"/>
      <c r="FB26" s="226"/>
      <c r="FC26" s="226"/>
      <c r="FD26" s="226"/>
      <c r="FE26" s="226"/>
      <c r="FF26" s="227"/>
      <c r="FG26" s="172">
        <f>IF(AND(EF26="",EO26="",EX26="",DW26=""),"",IF(EF26=3,1,0)+IF(EO26=3,1,0)+IF(EX26=3,1,0)+IF(DW26=3,1,0))</f>
        <v>0</v>
      </c>
      <c r="FH26" s="172"/>
      <c r="FI26" s="172" t="s">
        <v>12</v>
      </c>
      <c r="FJ26" s="172"/>
      <c r="FK26" s="172">
        <f>IF(AND(EL26="",EU26="",FD26="",EC26=""),"",IF(EL26=3,1,0)+IF(EU26=3,1,0)+IF(FD26=3,1,0)+IF(EC26=3,1,0))</f>
        <v>3</v>
      </c>
      <c r="FL26" s="172"/>
      <c r="FM26" s="179">
        <f>IF(FG26="","",FG26*2+FK26)</f>
        <v>3</v>
      </c>
      <c r="FN26" s="172"/>
      <c r="FO26" s="176"/>
      <c r="FP26" s="172">
        <f>IF(FM26="","",RANK(FM26,FM14:FO29))</f>
        <v>4</v>
      </c>
      <c r="FQ26" s="172"/>
      <c r="FR26" s="182"/>
    </row>
    <row r="27" spans="2:174" ht="6" customHeight="1" x14ac:dyDescent="0.2">
      <c r="B27" s="231"/>
      <c r="C27" s="169"/>
      <c r="D27" s="475"/>
      <c r="E27" s="475"/>
      <c r="F27" s="475"/>
      <c r="G27" s="475"/>
      <c r="H27" s="475"/>
      <c r="I27" s="475"/>
      <c r="J27" s="476"/>
      <c r="K27" s="237"/>
      <c r="L27" s="222"/>
      <c r="M27" s="222"/>
      <c r="N27" s="214"/>
      <c r="O27" s="214"/>
      <c r="P27" s="214"/>
      <c r="Q27" s="217"/>
      <c r="R27" s="217"/>
      <c r="S27" s="217"/>
      <c r="T27" s="221"/>
      <c r="U27" s="222"/>
      <c r="V27" s="222"/>
      <c r="W27" s="214"/>
      <c r="X27" s="214"/>
      <c r="Y27" s="214"/>
      <c r="Z27" s="217"/>
      <c r="AA27" s="217"/>
      <c r="AB27" s="218"/>
      <c r="AC27" s="221"/>
      <c r="AD27" s="222"/>
      <c r="AE27" s="222"/>
      <c r="AF27" s="214"/>
      <c r="AG27" s="214"/>
      <c r="AH27" s="214"/>
      <c r="AI27" s="217"/>
      <c r="AJ27" s="217"/>
      <c r="AK27" s="217"/>
      <c r="AL27" s="225"/>
      <c r="AM27" s="226"/>
      <c r="AN27" s="226"/>
      <c r="AO27" s="226"/>
      <c r="AP27" s="226"/>
      <c r="AQ27" s="226"/>
      <c r="AR27" s="226"/>
      <c r="AS27" s="226"/>
      <c r="AT27" s="227"/>
      <c r="AU27" s="169"/>
      <c r="AV27" s="169"/>
      <c r="AW27" s="169"/>
      <c r="AX27" s="169"/>
      <c r="AY27" s="169"/>
      <c r="AZ27" s="169"/>
      <c r="BA27" s="180"/>
      <c r="BB27" s="169"/>
      <c r="BC27" s="177"/>
      <c r="BD27" s="169"/>
      <c r="BE27" s="169"/>
      <c r="BF27" s="183"/>
      <c r="BH27" s="231"/>
      <c r="BI27" s="169"/>
      <c r="BJ27" s="475"/>
      <c r="BK27" s="475"/>
      <c r="BL27" s="475"/>
      <c r="BM27" s="475"/>
      <c r="BN27" s="475"/>
      <c r="BO27" s="475"/>
      <c r="BP27" s="476"/>
      <c r="BQ27" s="237"/>
      <c r="BR27" s="222"/>
      <c r="BS27" s="222"/>
      <c r="BT27" s="214"/>
      <c r="BU27" s="214"/>
      <c r="BV27" s="214"/>
      <c r="BW27" s="217"/>
      <c r="BX27" s="217"/>
      <c r="BY27" s="217"/>
      <c r="BZ27" s="221"/>
      <c r="CA27" s="222"/>
      <c r="CB27" s="222"/>
      <c r="CC27" s="214"/>
      <c r="CD27" s="214"/>
      <c r="CE27" s="214"/>
      <c r="CF27" s="217"/>
      <c r="CG27" s="217"/>
      <c r="CH27" s="218"/>
      <c r="CI27" s="221"/>
      <c r="CJ27" s="222"/>
      <c r="CK27" s="222"/>
      <c r="CL27" s="214"/>
      <c r="CM27" s="214"/>
      <c r="CN27" s="214"/>
      <c r="CO27" s="217"/>
      <c r="CP27" s="217"/>
      <c r="CQ27" s="217"/>
      <c r="CR27" s="225"/>
      <c r="CS27" s="226"/>
      <c r="CT27" s="226"/>
      <c r="CU27" s="226"/>
      <c r="CV27" s="226"/>
      <c r="CW27" s="226"/>
      <c r="CX27" s="226"/>
      <c r="CY27" s="226"/>
      <c r="CZ27" s="227"/>
      <c r="DA27" s="169"/>
      <c r="DB27" s="169"/>
      <c r="DC27" s="169"/>
      <c r="DD27" s="169"/>
      <c r="DE27" s="169"/>
      <c r="DF27" s="169"/>
      <c r="DG27" s="180"/>
      <c r="DH27" s="169"/>
      <c r="DI27" s="177"/>
      <c r="DJ27" s="169"/>
      <c r="DK27" s="169"/>
      <c r="DL27" s="183"/>
      <c r="DN27" s="231"/>
      <c r="DO27" s="169"/>
      <c r="DP27" s="475"/>
      <c r="DQ27" s="475"/>
      <c r="DR27" s="475"/>
      <c r="DS27" s="475"/>
      <c r="DT27" s="475"/>
      <c r="DU27" s="475"/>
      <c r="DV27" s="476"/>
      <c r="DW27" s="237"/>
      <c r="DX27" s="222"/>
      <c r="DY27" s="222"/>
      <c r="DZ27" s="214"/>
      <c r="EA27" s="214"/>
      <c r="EB27" s="214"/>
      <c r="EC27" s="217"/>
      <c r="ED27" s="217"/>
      <c r="EE27" s="217"/>
      <c r="EF27" s="221"/>
      <c r="EG27" s="222"/>
      <c r="EH27" s="222"/>
      <c r="EI27" s="214"/>
      <c r="EJ27" s="214"/>
      <c r="EK27" s="214"/>
      <c r="EL27" s="217"/>
      <c r="EM27" s="217"/>
      <c r="EN27" s="218"/>
      <c r="EO27" s="221"/>
      <c r="EP27" s="222"/>
      <c r="EQ27" s="222"/>
      <c r="ER27" s="214"/>
      <c r="ES27" s="214"/>
      <c r="ET27" s="214"/>
      <c r="EU27" s="217"/>
      <c r="EV27" s="217"/>
      <c r="EW27" s="217"/>
      <c r="EX27" s="225"/>
      <c r="EY27" s="226"/>
      <c r="EZ27" s="226"/>
      <c r="FA27" s="226"/>
      <c r="FB27" s="226"/>
      <c r="FC27" s="226"/>
      <c r="FD27" s="226"/>
      <c r="FE27" s="226"/>
      <c r="FF27" s="227"/>
      <c r="FG27" s="169"/>
      <c r="FH27" s="169"/>
      <c r="FI27" s="169"/>
      <c r="FJ27" s="169"/>
      <c r="FK27" s="169"/>
      <c r="FL27" s="169"/>
      <c r="FM27" s="180"/>
      <c r="FN27" s="169"/>
      <c r="FO27" s="177"/>
      <c r="FP27" s="169"/>
      <c r="FQ27" s="169"/>
      <c r="FR27" s="183"/>
    </row>
    <row r="28" spans="2:174" ht="6" customHeight="1" x14ac:dyDescent="0.2">
      <c r="B28" s="231"/>
      <c r="C28" s="169"/>
      <c r="D28" s="475"/>
      <c r="E28" s="475"/>
      <c r="F28" s="475"/>
      <c r="G28" s="475"/>
      <c r="H28" s="475"/>
      <c r="I28" s="475"/>
      <c r="J28" s="476"/>
      <c r="K28" s="237"/>
      <c r="L28" s="222"/>
      <c r="M28" s="222"/>
      <c r="N28" s="214"/>
      <c r="O28" s="214"/>
      <c r="P28" s="214"/>
      <c r="Q28" s="217"/>
      <c r="R28" s="217"/>
      <c r="S28" s="217"/>
      <c r="T28" s="221"/>
      <c r="U28" s="222"/>
      <c r="V28" s="222"/>
      <c r="W28" s="214"/>
      <c r="X28" s="214"/>
      <c r="Y28" s="214"/>
      <c r="Z28" s="217"/>
      <c r="AA28" s="217"/>
      <c r="AB28" s="218"/>
      <c r="AC28" s="221"/>
      <c r="AD28" s="222"/>
      <c r="AE28" s="222"/>
      <c r="AF28" s="214"/>
      <c r="AG28" s="214"/>
      <c r="AH28" s="214"/>
      <c r="AI28" s="217"/>
      <c r="AJ28" s="217"/>
      <c r="AK28" s="217"/>
      <c r="AL28" s="225"/>
      <c r="AM28" s="226"/>
      <c r="AN28" s="226"/>
      <c r="AO28" s="226"/>
      <c r="AP28" s="226"/>
      <c r="AQ28" s="226"/>
      <c r="AR28" s="226"/>
      <c r="AS28" s="226"/>
      <c r="AT28" s="227"/>
      <c r="AU28" s="169"/>
      <c r="AV28" s="169"/>
      <c r="AW28" s="169"/>
      <c r="AX28" s="169"/>
      <c r="AY28" s="169"/>
      <c r="AZ28" s="169"/>
      <c r="BA28" s="180"/>
      <c r="BB28" s="169"/>
      <c r="BC28" s="177"/>
      <c r="BD28" s="169"/>
      <c r="BE28" s="169"/>
      <c r="BF28" s="183"/>
      <c r="BH28" s="231"/>
      <c r="BI28" s="169"/>
      <c r="BJ28" s="475"/>
      <c r="BK28" s="475"/>
      <c r="BL28" s="475"/>
      <c r="BM28" s="475"/>
      <c r="BN28" s="475"/>
      <c r="BO28" s="475"/>
      <c r="BP28" s="476"/>
      <c r="BQ28" s="237"/>
      <c r="BR28" s="222"/>
      <c r="BS28" s="222"/>
      <c r="BT28" s="214"/>
      <c r="BU28" s="214"/>
      <c r="BV28" s="214"/>
      <c r="BW28" s="217"/>
      <c r="BX28" s="217"/>
      <c r="BY28" s="217"/>
      <c r="BZ28" s="221"/>
      <c r="CA28" s="222"/>
      <c r="CB28" s="222"/>
      <c r="CC28" s="214"/>
      <c r="CD28" s="214"/>
      <c r="CE28" s="214"/>
      <c r="CF28" s="217"/>
      <c r="CG28" s="217"/>
      <c r="CH28" s="218"/>
      <c r="CI28" s="221"/>
      <c r="CJ28" s="222"/>
      <c r="CK28" s="222"/>
      <c r="CL28" s="214"/>
      <c r="CM28" s="214"/>
      <c r="CN28" s="214"/>
      <c r="CO28" s="217"/>
      <c r="CP28" s="217"/>
      <c r="CQ28" s="217"/>
      <c r="CR28" s="225"/>
      <c r="CS28" s="226"/>
      <c r="CT28" s="226"/>
      <c r="CU28" s="226"/>
      <c r="CV28" s="226"/>
      <c r="CW28" s="226"/>
      <c r="CX28" s="226"/>
      <c r="CY28" s="226"/>
      <c r="CZ28" s="227"/>
      <c r="DA28" s="169"/>
      <c r="DB28" s="169"/>
      <c r="DC28" s="169"/>
      <c r="DD28" s="169"/>
      <c r="DE28" s="169"/>
      <c r="DF28" s="169"/>
      <c r="DG28" s="180"/>
      <c r="DH28" s="169"/>
      <c r="DI28" s="177"/>
      <c r="DJ28" s="169"/>
      <c r="DK28" s="169"/>
      <c r="DL28" s="183"/>
      <c r="DN28" s="231"/>
      <c r="DO28" s="169"/>
      <c r="DP28" s="475"/>
      <c r="DQ28" s="475"/>
      <c r="DR28" s="475"/>
      <c r="DS28" s="475"/>
      <c r="DT28" s="475"/>
      <c r="DU28" s="475"/>
      <c r="DV28" s="476"/>
      <c r="DW28" s="237"/>
      <c r="DX28" s="222"/>
      <c r="DY28" s="222"/>
      <c r="DZ28" s="214"/>
      <c r="EA28" s="214"/>
      <c r="EB28" s="214"/>
      <c r="EC28" s="217"/>
      <c r="ED28" s="217"/>
      <c r="EE28" s="217"/>
      <c r="EF28" s="221"/>
      <c r="EG28" s="222"/>
      <c r="EH28" s="222"/>
      <c r="EI28" s="214"/>
      <c r="EJ28" s="214"/>
      <c r="EK28" s="214"/>
      <c r="EL28" s="217"/>
      <c r="EM28" s="217"/>
      <c r="EN28" s="218"/>
      <c r="EO28" s="221"/>
      <c r="EP28" s="222"/>
      <c r="EQ28" s="222"/>
      <c r="ER28" s="214"/>
      <c r="ES28" s="214"/>
      <c r="ET28" s="214"/>
      <c r="EU28" s="217"/>
      <c r="EV28" s="217"/>
      <c r="EW28" s="217"/>
      <c r="EX28" s="225"/>
      <c r="EY28" s="226"/>
      <c r="EZ28" s="226"/>
      <c r="FA28" s="226"/>
      <c r="FB28" s="226"/>
      <c r="FC28" s="226"/>
      <c r="FD28" s="226"/>
      <c r="FE28" s="226"/>
      <c r="FF28" s="227"/>
      <c r="FG28" s="169"/>
      <c r="FH28" s="169"/>
      <c r="FI28" s="169"/>
      <c r="FJ28" s="169"/>
      <c r="FK28" s="169"/>
      <c r="FL28" s="169"/>
      <c r="FM28" s="180"/>
      <c r="FN28" s="169"/>
      <c r="FO28" s="177"/>
      <c r="FP28" s="169"/>
      <c r="FQ28" s="169"/>
      <c r="FR28" s="183"/>
    </row>
    <row r="29" spans="2:174" ht="6" customHeight="1" thickBot="1" x14ac:dyDescent="0.25">
      <c r="B29" s="232"/>
      <c r="C29" s="175"/>
      <c r="D29" s="477"/>
      <c r="E29" s="477"/>
      <c r="F29" s="477"/>
      <c r="G29" s="477"/>
      <c r="H29" s="477"/>
      <c r="I29" s="477"/>
      <c r="J29" s="478"/>
      <c r="K29" s="238"/>
      <c r="L29" s="224"/>
      <c r="M29" s="224"/>
      <c r="N29" s="215"/>
      <c r="O29" s="215"/>
      <c r="P29" s="215"/>
      <c r="Q29" s="219"/>
      <c r="R29" s="219"/>
      <c r="S29" s="219"/>
      <c r="T29" s="223"/>
      <c r="U29" s="224"/>
      <c r="V29" s="224"/>
      <c r="W29" s="215"/>
      <c r="X29" s="215"/>
      <c r="Y29" s="215"/>
      <c r="Z29" s="219"/>
      <c r="AA29" s="219"/>
      <c r="AB29" s="220"/>
      <c r="AC29" s="223"/>
      <c r="AD29" s="224"/>
      <c r="AE29" s="224"/>
      <c r="AF29" s="215"/>
      <c r="AG29" s="215"/>
      <c r="AH29" s="215"/>
      <c r="AI29" s="219"/>
      <c r="AJ29" s="219"/>
      <c r="AK29" s="219"/>
      <c r="AL29" s="228"/>
      <c r="AM29" s="229"/>
      <c r="AN29" s="229"/>
      <c r="AO29" s="229"/>
      <c r="AP29" s="229"/>
      <c r="AQ29" s="229"/>
      <c r="AR29" s="229"/>
      <c r="AS29" s="229"/>
      <c r="AT29" s="230"/>
      <c r="AU29" s="175"/>
      <c r="AV29" s="175"/>
      <c r="AW29" s="175"/>
      <c r="AX29" s="175"/>
      <c r="AY29" s="175"/>
      <c r="AZ29" s="175"/>
      <c r="BA29" s="181"/>
      <c r="BB29" s="175"/>
      <c r="BC29" s="178"/>
      <c r="BD29" s="175"/>
      <c r="BE29" s="175"/>
      <c r="BF29" s="184"/>
      <c r="BH29" s="232"/>
      <c r="BI29" s="175"/>
      <c r="BJ29" s="477"/>
      <c r="BK29" s="477"/>
      <c r="BL29" s="477"/>
      <c r="BM29" s="477"/>
      <c r="BN29" s="477"/>
      <c r="BO29" s="477"/>
      <c r="BP29" s="478"/>
      <c r="BQ29" s="238"/>
      <c r="BR29" s="224"/>
      <c r="BS29" s="224"/>
      <c r="BT29" s="215"/>
      <c r="BU29" s="215"/>
      <c r="BV29" s="215"/>
      <c r="BW29" s="219"/>
      <c r="BX29" s="219"/>
      <c r="BY29" s="219"/>
      <c r="BZ29" s="223"/>
      <c r="CA29" s="224"/>
      <c r="CB29" s="224"/>
      <c r="CC29" s="215"/>
      <c r="CD29" s="215"/>
      <c r="CE29" s="215"/>
      <c r="CF29" s="219"/>
      <c r="CG29" s="219"/>
      <c r="CH29" s="220"/>
      <c r="CI29" s="223"/>
      <c r="CJ29" s="224"/>
      <c r="CK29" s="224"/>
      <c r="CL29" s="215"/>
      <c r="CM29" s="215"/>
      <c r="CN29" s="215"/>
      <c r="CO29" s="219"/>
      <c r="CP29" s="219"/>
      <c r="CQ29" s="219"/>
      <c r="CR29" s="228"/>
      <c r="CS29" s="229"/>
      <c r="CT29" s="229"/>
      <c r="CU29" s="229"/>
      <c r="CV29" s="229"/>
      <c r="CW29" s="229"/>
      <c r="CX29" s="229"/>
      <c r="CY29" s="229"/>
      <c r="CZ29" s="230"/>
      <c r="DA29" s="175"/>
      <c r="DB29" s="175"/>
      <c r="DC29" s="175"/>
      <c r="DD29" s="175"/>
      <c r="DE29" s="175"/>
      <c r="DF29" s="175"/>
      <c r="DG29" s="181"/>
      <c r="DH29" s="175"/>
      <c r="DI29" s="178"/>
      <c r="DJ29" s="175"/>
      <c r="DK29" s="175"/>
      <c r="DL29" s="184"/>
      <c r="DN29" s="232"/>
      <c r="DO29" s="175"/>
      <c r="DP29" s="477"/>
      <c r="DQ29" s="477"/>
      <c r="DR29" s="477"/>
      <c r="DS29" s="477"/>
      <c r="DT29" s="477"/>
      <c r="DU29" s="477"/>
      <c r="DV29" s="478"/>
      <c r="DW29" s="238"/>
      <c r="DX29" s="224"/>
      <c r="DY29" s="224"/>
      <c r="DZ29" s="215"/>
      <c r="EA29" s="215"/>
      <c r="EB29" s="215"/>
      <c r="EC29" s="219"/>
      <c r="ED29" s="219"/>
      <c r="EE29" s="219"/>
      <c r="EF29" s="223"/>
      <c r="EG29" s="224"/>
      <c r="EH29" s="224"/>
      <c r="EI29" s="215"/>
      <c r="EJ29" s="215"/>
      <c r="EK29" s="215"/>
      <c r="EL29" s="219"/>
      <c r="EM29" s="219"/>
      <c r="EN29" s="220"/>
      <c r="EO29" s="223"/>
      <c r="EP29" s="224"/>
      <c r="EQ29" s="224"/>
      <c r="ER29" s="215"/>
      <c r="ES29" s="215"/>
      <c r="ET29" s="215"/>
      <c r="EU29" s="219"/>
      <c r="EV29" s="219"/>
      <c r="EW29" s="219"/>
      <c r="EX29" s="228"/>
      <c r="EY29" s="229"/>
      <c r="EZ29" s="229"/>
      <c r="FA29" s="229"/>
      <c r="FB29" s="229"/>
      <c r="FC29" s="229"/>
      <c r="FD29" s="229"/>
      <c r="FE29" s="229"/>
      <c r="FF29" s="230"/>
      <c r="FG29" s="175"/>
      <c r="FH29" s="175"/>
      <c r="FI29" s="175"/>
      <c r="FJ29" s="175"/>
      <c r="FK29" s="175"/>
      <c r="FL29" s="175"/>
      <c r="FM29" s="181"/>
      <c r="FN29" s="175"/>
      <c r="FO29" s="178"/>
      <c r="FP29" s="175"/>
      <c r="FQ29" s="175"/>
      <c r="FR29" s="184"/>
    </row>
    <row r="32" spans="2:174" ht="6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AC32" s="11"/>
      <c r="AD32" s="11"/>
      <c r="AE32" s="11"/>
      <c r="AF32" s="11"/>
      <c r="AP32" s="391" t="s">
        <v>104</v>
      </c>
      <c r="AQ32" s="391"/>
      <c r="AR32" s="391"/>
      <c r="AS32" s="391"/>
      <c r="AT32" s="391"/>
      <c r="AU32" s="391"/>
      <c r="AV32" s="391"/>
      <c r="AW32" s="391"/>
      <c r="AX32" s="391"/>
      <c r="AY32" s="391"/>
      <c r="AZ32" s="391"/>
      <c r="BA32" s="391"/>
      <c r="BB32" s="391"/>
      <c r="BC32" s="391"/>
      <c r="BD32" s="391"/>
      <c r="BE32" s="391"/>
      <c r="BF32" s="39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V32" s="391" t="s">
        <v>105</v>
      </c>
      <c r="CW32" s="391"/>
      <c r="CX32" s="391"/>
      <c r="CY32" s="391"/>
      <c r="CZ32" s="391"/>
      <c r="DA32" s="391"/>
      <c r="DB32" s="391"/>
      <c r="DC32" s="391"/>
      <c r="DD32" s="391"/>
      <c r="DE32" s="391"/>
      <c r="DF32" s="391"/>
      <c r="DG32" s="391"/>
      <c r="DH32" s="391"/>
      <c r="DI32" s="391"/>
      <c r="DJ32" s="391"/>
      <c r="DK32" s="391"/>
      <c r="DL32" s="39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B32" s="391" t="s">
        <v>106</v>
      </c>
      <c r="FC32" s="391"/>
      <c r="FD32" s="391"/>
      <c r="FE32" s="391"/>
      <c r="FF32" s="391"/>
      <c r="FG32" s="391"/>
      <c r="FH32" s="391"/>
      <c r="FI32" s="391"/>
      <c r="FJ32" s="391"/>
      <c r="FK32" s="391"/>
      <c r="FL32" s="391"/>
      <c r="FM32" s="391"/>
      <c r="FN32" s="391"/>
      <c r="FO32" s="391"/>
      <c r="FP32" s="391"/>
      <c r="FQ32" s="391"/>
      <c r="FR32" s="391"/>
    </row>
    <row r="33" spans="2:174" ht="6" customHeight="1" thickBot="1" x14ac:dyDescent="0.25">
      <c r="M33" s="9"/>
      <c r="N33" s="9"/>
      <c r="O33" s="9"/>
      <c r="P33" s="9"/>
      <c r="Q33" s="9"/>
      <c r="R33" s="9"/>
      <c r="S33" s="9"/>
      <c r="V33" s="9"/>
      <c r="W33" s="9"/>
      <c r="X33" s="9"/>
      <c r="Y33" s="9"/>
      <c r="Z33" s="9"/>
      <c r="AA33" s="9"/>
      <c r="AB33" s="9"/>
      <c r="AE33" s="9"/>
      <c r="AF33" s="9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7"/>
      <c r="CV33" s="313"/>
      <c r="CW33" s="313"/>
      <c r="CX33" s="313"/>
      <c r="CY33" s="313"/>
      <c r="CZ33" s="313"/>
      <c r="DA33" s="313"/>
      <c r="DB33" s="313"/>
      <c r="DC33" s="313"/>
      <c r="DD33" s="313"/>
      <c r="DE33" s="313"/>
      <c r="DF33" s="313"/>
      <c r="DG33" s="313"/>
      <c r="DH33" s="313"/>
      <c r="DI33" s="313"/>
      <c r="DJ33" s="313"/>
      <c r="DK33" s="313"/>
      <c r="DL33" s="313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7"/>
      <c r="FB33" s="313"/>
      <c r="FC33" s="313"/>
      <c r="FD33" s="313"/>
      <c r="FE33" s="313"/>
      <c r="FF33" s="313"/>
      <c r="FG33" s="313"/>
      <c r="FH33" s="313"/>
      <c r="FI33" s="313"/>
      <c r="FJ33" s="313"/>
      <c r="FK33" s="313"/>
      <c r="FL33" s="313"/>
      <c r="FM33" s="313"/>
      <c r="FN33" s="313"/>
      <c r="FO33" s="313"/>
      <c r="FP33" s="313"/>
      <c r="FQ33" s="313"/>
      <c r="FR33" s="313"/>
    </row>
    <row r="34" spans="2:174" ht="6" customHeight="1" x14ac:dyDescent="0.2">
      <c r="B34" s="308" t="s">
        <v>87</v>
      </c>
      <c r="C34" s="246"/>
      <c r="D34" s="246" t="s">
        <v>11</v>
      </c>
      <c r="E34" s="246"/>
      <c r="F34" s="246"/>
      <c r="G34" s="246"/>
      <c r="H34" s="246"/>
      <c r="I34" s="246"/>
      <c r="J34" s="389"/>
      <c r="K34" s="308">
        <v>1</v>
      </c>
      <c r="L34" s="246"/>
      <c r="M34" s="470" t="str">
        <f>IF(D38="","",D38)</f>
        <v>高中央</v>
      </c>
      <c r="N34" s="470"/>
      <c r="O34" s="470"/>
      <c r="P34" s="470"/>
      <c r="Q34" s="470"/>
      <c r="R34" s="470"/>
      <c r="S34" s="485"/>
      <c r="T34" s="245">
        <v>2</v>
      </c>
      <c r="U34" s="246"/>
      <c r="V34" s="470" t="str">
        <f>IF(D42="","",D42)</f>
        <v>観一</v>
      </c>
      <c r="W34" s="470"/>
      <c r="X34" s="470"/>
      <c r="Y34" s="470"/>
      <c r="Z34" s="470"/>
      <c r="AA34" s="470"/>
      <c r="AB34" s="485"/>
      <c r="AC34" s="245">
        <v>3</v>
      </c>
      <c r="AD34" s="246"/>
      <c r="AE34" s="470" t="str">
        <f>IF(D46="","",D46)</f>
        <v>石田</v>
      </c>
      <c r="AF34" s="470"/>
      <c r="AG34" s="470"/>
      <c r="AH34" s="470"/>
      <c r="AI34" s="470"/>
      <c r="AJ34" s="470"/>
      <c r="AK34" s="470"/>
      <c r="AL34" s="245">
        <v>4</v>
      </c>
      <c r="AM34" s="246"/>
      <c r="AN34" s="470" t="str">
        <f>IF(D50="","",D50)</f>
        <v>観総合</v>
      </c>
      <c r="AO34" s="470"/>
      <c r="AP34" s="470"/>
      <c r="AQ34" s="470"/>
      <c r="AR34" s="470"/>
      <c r="AS34" s="470"/>
      <c r="AT34" s="471"/>
      <c r="AU34" s="192" t="s">
        <v>2</v>
      </c>
      <c r="AV34" s="193"/>
      <c r="AW34" s="193"/>
      <c r="AX34" s="193"/>
      <c r="AY34" s="193"/>
      <c r="AZ34" s="194"/>
      <c r="BA34" s="201" t="s">
        <v>0</v>
      </c>
      <c r="BB34" s="202"/>
      <c r="BC34" s="203"/>
      <c r="BD34" s="201" t="s">
        <v>1</v>
      </c>
      <c r="BE34" s="202"/>
      <c r="BF34" s="210"/>
      <c r="BH34" s="308" t="s">
        <v>34</v>
      </c>
      <c r="BI34" s="246"/>
      <c r="BJ34" s="246" t="s">
        <v>20</v>
      </c>
      <c r="BK34" s="246"/>
      <c r="BL34" s="246"/>
      <c r="BM34" s="246"/>
      <c r="BN34" s="246"/>
      <c r="BO34" s="246"/>
      <c r="BP34" s="389"/>
      <c r="BQ34" s="308">
        <v>1</v>
      </c>
      <c r="BR34" s="246"/>
      <c r="BS34" s="470" t="str">
        <f>IF(BJ38="","",BJ38)</f>
        <v>善一</v>
      </c>
      <c r="BT34" s="470"/>
      <c r="BU34" s="470"/>
      <c r="BV34" s="470"/>
      <c r="BW34" s="470"/>
      <c r="BX34" s="470"/>
      <c r="BY34" s="485"/>
      <c r="BZ34" s="245">
        <v>2</v>
      </c>
      <c r="CA34" s="246"/>
      <c r="CB34" s="470" t="str">
        <f>IF(BJ42="","",BJ42)</f>
        <v>高松一</v>
      </c>
      <c r="CC34" s="470"/>
      <c r="CD34" s="470"/>
      <c r="CE34" s="470"/>
      <c r="CF34" s="470"/>
      <c r="CG34" s="470"/>
      <c r="CH34" s="485"/>
      <c r="CI34" s="245">
        <v>3</v>
      </c>
      <c r="CJ34" s="246"/>
      <c r="CK34" s="470" t="str">
        <f>IF(BJ46="","",BJ46)</f>
        <v>飯山</v>
      </c>
      <c r="CL34" s="470"/>
      <c r="CM34" s="470"/>
      <c r="CN34" s="470"/>
      <c r="CO34" s="470"/>
      <c r="CP34" s="470"/>
      <c r="CQ34" s="470"/>
      <c r="CR34" s="245">
        <v>4</v>
      </c>
      <c r="CS34" s="246"/>
      <c r="CT34" s="470" t="str">
        <f>IF(BJ50="","",BJ50)</f>
        <v>高松東</v>
      </c>
      <c r="CU34" s="470"/>
      <c r="CV34" s="470"/>
      <c r="CW34" s="470"/>
      <c r="CX34" s="470"/>
      <c r="CY34" s="470"/>
      <c r="CZ34" s="471"/>
      <c r="DA34" s="192" t="s">
        <v>2</v>
      </c>
      <c r="DB34" s="193"/>
      <c r="DC34" s="193"/>
      <c r="DD34" s="193"/>
      <c r="DE34" s="193"/>
      <c r="DF34" s="194"/>
      <c r="DG34" s="201" t="s">
        <v>0</v>
      </c>
      <c r="DH34" s="202"/>
      <c r="DI34" s="203"/>
      <c r="DJ34" s="201" t="s">
        <v>1</v>
      </c>
      <c r="DK34" s="202"/>
      <c r="DL34" s="210"/>
      <c r="DN34" s="308" t="s">
        <v>35</v>
      </c>
      <c r="DO34" s="246"/>
      <c r="DP34" s="246" t="s">
        <v>11</v>
      </c>
      <c r="DQ34" s="246"/>
      <c r="DR34" s="246"/>
      <c r="DS34" s="246"/>
      <c r="DT34" s="246"/>
      <c r="DU34" s="246"/>
      <c r="DV34" s="389"/>
      <c r="DW34" s="308">
        <v>1</v>
      </c>
      <c r="DX34" s="246"/>
      <c r="DY34" s="470" t="str">
        <f>IF(DP38="","",DP38)</f>
        <v>小中央</v>
      </c>
      <c r="DZ34" s="470"/>
      <c r="EA34" s="470"/>
      <c r="EB34" s="470"/>
      <c r="EC34" s="470"/>
      <c r="ED34" s="470"/>
      <c r="EE34" s="485"/>
      <c r="EF34" s="245">
        <v>2</v>
      </c>
      <c r="EG34" s="246"/>
      <c r="EH34" s="470" t="str">
        <f>IF(DP42="","",DP42)</f>
        <v>高松西</v>
      </c>
      <c r="EI34" s="470"/>
      <c r="EJ34" s="470"/>
      <c r="EK34" s="470"/>
      <c r="EL34" s="470"/>
      <c r="EM34" s="470"/>
      <c r="EN34" s="485"/>
      <c r="EO34" s="245">
        <v>3</v>
      </c>
      <c r="EP34" s="246"/>
      <c r="EQ34" s="470" t="str">
        <f>IF(DP46="","",DP46)</f>
        <v>琴平</v>
      </c>
      <c r="ER34" s="470"/>
      <c r="ES34" s="470"/>
      <c r="ET34" s="470"/>
      <c r="EU34" s="470"/>
      <c r="EV34" s="470"/>
      <c r="EW34" s="470"/>
      <c r="EX34" s="245">
        <v>4</v>
      </c>
      <c r="EY34" s="246"/>
      <c r="EZ34" s="470" t="str">
        <f>IF(DP50="","",DP50)</f>
        <v>高桜井</v>
      </c>
      <c r="FA34" s="470"/>
      <c r="FB34" s="470"/>
      <c r="FC34" s="470"/>
      <c r="FD34" s="470"/>
      <c r="FE34" s="470"/>
      <c r="FF34" s="471"/>
      <c r="FG34" s="192" t="s">
        <v>2</v>
      </c>
      <c r="FH34" s="193"/>
      <c r="FI34" s="193"/>
      <c r="FJ34" s="193"/>
      <c r="FK34" s="193"/>
      <c r="FL34" s="194"/>
      <c r="FM34" s="201" t="s">
        <v>0</v>
      </c>
      <c r="FN34" s="202"/>
      <c r="FO34" s="203"/>
      <c r="FP34" s="201" t="s">
        <v>1</v>
      </c>
      <c r="FQ34" s="202"/>
      <c r="FR34" s="210"/>
    </row>
    <row r="35" spans="2:174" ht="6" customHeight="1" x14ac:dyDescent="0.2">
      <c r="B35" s="231"/>
      <c r="C35" s="169"/>
      <c r="D35" s="169"/>
      <c r="E35" s="169"/>
      <c r="F35" s="169"/>
      <c r="G35" s="169"/>
      <c r="H35" s="169"/>
      <c r="I35" s="169"/>
      <c r="J35" s="390"/>
      <c r="K35" s="231"/>
      <c r="L35" s="169"/>
      <c r="M35" s="340"/>
      <c r="N35" s="340"/>
      <c r="O35" s="340"/>
      <c r="P35" s="340"/>
      <c r="Q35" s="340"/>
      <c r="R35" s="340"/>
      <c r="S35" s="486"/>
      <c r="T35" s="180"/>
      <c r="U35" s="169"/>
      <c r="V35" s="340"/>
      <c r="W35" s="340"/>
      <c r="X35" s="340"/>
      <c r="Y35" s="340"/>
      <c r="Z35" s="340"/>
      <c r="AA35" s="340"/>
      <c r="AB35" s="486"/>
      <c r="AC35" s="180"/>
      <c r="AD35" s="169"/>
      <c r="AE35" s="340"/>
      <c r="AF35" s="340"/>
      <c r="AG35" s="340"/>
      <c r="AH35" s="340"/>
      <c r="AI35" s="340"/>
      <c r="AJ35" s="340"/>
      <c r="AK35" s="340"/>
      <c r="AL35" s="180"/>
      <c r="AM35" s="169"/>
      <c r="AN35" s="340"/>
      <c r="AO35" s="340"/>
      <c r="AP35" s="340"/>
      <c r="AQ35" s="340"/>
      <c r="AR35" s="340"/>
      <c r="AS35" s="340"/>
      <c r="AT35" s="472"/>
      <c r="AU35" s="195"/>
      <c r="AV35" s="196"/>
      <c r="AW35" s="196"/>
      <c r="AX35" s="196"/>
      <c r="AY35" s="196"/>
      <c r="AZ35" s="197"/>
      <c r="BA35" s="204"/>
      <c r="BB35" s="205"/>
      <c r="BC35" s="206"/>
      <c r="BD35" s="204"/>
      <c r="BE35" s="205"/>
      <c r="BF35" s="211"/>
      <c r="BH35" s="231"/>
      <c r="BI35" s="169"/>
      <c r="BJ35" s="169"/>
      <c r="BK35" s="169"/>
      <c r="BL35" s="169"/>
      <c r="BM35" s="169"/>
      <c r="BN35" s="169"/>
      <c r="BO35" s="169"/>
      <c r="BP35" s="390"/>
      <c r="BQ35" s="231"/>
      <c r="BR35" s="169"/>
      <c r="BS35" s="340"/>
      <c r="BT35" s="340"/>
      <c r="BU35" s="340"/>
      <c r="BV35" s="340"/>
      <c r="BW35" s="340"/>
      <c r="BX35" s="340"/>
      <c r="BY35" s="486"/>
      <c r="BZ35" s="180"/>
      <c r="CA35" s="169"/>
      <c r="CB35" s="340"/>
      <c r="CC35" s="340"/>
      <c r="CD35" s="340"/>
      <c r="CE35" s="340"/>
      <c r="CF35" s="340"/>
      <c r="CG35" s="340"/>
      <c r="CH35" s="486"/>
      <c r="CI35" s="180"/>
      <c r="CJ35" s="169"/>
      <c r="CK35" s="340"/>
      <c r="CL35" s="340"/>
      <c r="CM35" s="340"/>
      <c r="CN35" s="340"/>
      <c r="CO35" s="340"/>
      <c r="CP35" s="340"/>
      <c r="CQ35" s="340"/>
      <c r="CR35" s="180"/>
      <c r="CS35" s="169"/>
      <c r="CT35" s="340"/>
      <c r="CU35" s="340"/>
      <c r="CV35" s="340"/>
      <c r="CW35" s="340"/>
      <c r="CX35" s="340"/>
      <c r="CY35" s="340"/>
      <c r="CZ35" s="472"/>
      <c r="DA35" s="195"/>
      <c r="DB35" s="196"/>
      <c r="DC35" s="196"/>
      <c r="DD35" s="196"/>
      <c r="DE35" s="196"/>
      <c r="DF35" s="197"/>
      <c r="DG35" s="204"/>
      <c r="DH35" s="205"/>
      <c r="DI35" s="206"/>
      <c r="DJ35" s="204"/>
      <c r="DK35" s="205"/>
      <c r="DL35" s="211"/>
      <c r="DN35" s="231"/>
      <c r="DO35" s="169"/>
      <c r="DP35" s="169"/>
      <c r="DQ35" s="169"/>
      <c r="DR35" s="169"/>
      <c r="DS35" s="169"/>
      <c r="DT35" s="169"/>
      <c r="DU35" s="169"/>
      <c r="DV35" s="390"/>
      <c r="DW35" s="231"/>
      <c r="DX35" s="169"/>
      <c r="DY35" s="340"/>
      <c r="DZ35" s="340"/>
      <c r="EA35" s="340"/>
      <c r="EB35" s="340"/>
      <c r="EC35" s="340"/>
      <c r="ED35" s="340"/>
      <c r="EE35" s="486"/>
      <c r="EF35" s="180"/>
      <c r="EG35" s="169"/>
      <c r="EH35" s="340"/>
      <c r="EI35" s="340"/>
      <c r="EJ35" s="340"/>
      <c r="EK35" s="340"/>
      <c r="EL35" s="340"/>
      <c r="EM35" s="340"/>
      <c r="EN35" s="486"/>
      <c r="EO35" s="180"/>
      <c r="EP35" s="169"/>
      <c r="EQ35" s="340"/>
      <c r="ER35" s="340"/>
      <c r="ES35" s="340"/>
      <c r="ET35" s="340"/>
      <c r="EU35" s="340"/>
      <c r="EV35" s="340"/>
      <c r="EW35" s="340"/>
      <c r="EX35" s="180"/>
      <c r="EY35" s="169"/>
      <c r="EZ35" s="340"/>
      <c r="FA35" s="340"/>
      <c r="FB35" s="340"/>
      <c r="FC35" s="340"/>
      <c r="FD35" s="340"/>
      <c r="FE35" s="340"/>
      <c r="FF35" s="472"/>
      <c r="FG35" s="195"/>
      <c r="FH35" s="196"/>
      <c r="FI35" s="196"/>
      <c r="FJ35" s="196"/>
      <c r="FK35" s="196"/>
      <c r="FL35" s="197"/>
      <c r="FM35" s="204"/>
      <c r="FN35" s="205"/>
      <c r="FO35" s="206"/>
      <c r="FP35" s="204"/>
      <c r="FQ35" s="205"/>
      <c r="FR35" s="211"/>
    </row>
    <row r="36" spans="2:174" ht="6" customHeight="1" x14ac:dyDescent="0.2">
      <c r="B36" s="231"/>
      <c r="C36" s="169"/>
      <c r="D36" s="169"/>
      <c r="E36" s="169"/>
      <c r="F36" s="169"/>
      <c r="G36" s="169"/>
      <c r="H36" s="169"/>
      <c r="I36" s="169"/>
      <c r="J36" s="390"/>
      <c r="K36" s="231"/>
      <c r="L36" s="169"/>
      <c r="M36" s="340"/>
      <c r="N36" s="340"/>
      <c r="O36" s="340"/>
      <c r="P36" s="340"/>
      <c r="Q36" s="340"/>
      <c r="R36" s="340"/>
      <c r="S36" s="486"/>
      <c r="T36" s="180"/>
      <c r="U36" s="169"/>
      <c r="V36" s="340"/>
      <c r="W36" s="340"/>
      <c r="X36" s="340"/>
      <c r="Y36" s="340"/>
      <c r="Z36" s="340"/>
      <c r="AA36" s="340"/>
      <c r="AB36" s="486"/>
      <c r="AC36" s="180"/>
      <c r="AD36" s="169"/>
      <c r="AE36" s="340"/>
      <c r="AF36" s="340"/>
      <c r="AG36" s="340"/>
      <c r="AH36" s="340"/>
      <c r="AI36" s="340"/>
      <c r="AJ36" s="340"/>
      <c r="AK36" s="340"/>
      <c r="AL36" s="180"/>
      <c r="AM36" s="169"/>
      <c r="AN36" s="340"/>
      <c r="AO36" s="340"/>
      <c r="AP36" s="340"/>
      <c r="AQ36" s="340"/>
      <c r="AR36" s="340"/>
      <c r="AS36" s="340"/>
      <c r="AT36" s="472"/>
      <c r="AU36" s="195"/>
      <c r="AV36" s="196"/>
      <c r="AW36" s="196"/>
      <c r="AX36" s="196"/>
      <c r="AY36" s="196"/>
      <c r="AZ36" s="197"/>
      <c r="BA36" s="204"/>
      <c r="BB36" s="205"/>
      <c r="BC36" s="206"/>
      <c r="BD36" s="204"/>
      <c r="BE36" s="205"/>
      <c r="BF36" s="211"/>
      <c r="BH36" s="231"/>
      <c r="BI36" s="169"/>
      <c r="BJ36" s="169"/>
      <c r="BK36" s="169"/>
      <c r="BL36" s="169"/>
      <c r="BM36" s="169"/>
      <c r="BN36" s="169"/>
      <c r="BO36" s="169"/>
      <c r="BP36" s="390"/>
      <c r="BQ36" s="231"/>
      <c r="BR36" s="169"/>
      <c r="BS36" s="340"/>
      <c r="BT36" s="340"/>
      <c r="BU36" s="340"/>
      <c r="BV36" s="340"/>
      <c r="BW36" s="340"/>
      <c r="BX36" s="340"/>
      <c r="BY36" s="486"/>
      <c r="BZ36" s="180"/>
      <c r="CA36" s="169"/>
      <c r="CB36" s="340"/>
      <c r="CC36" s="340"/>
      <c r="CD36" s="340"/>
      <c r="CE36" s="340"/>
      <c r="CF36" s="340"/>
      <c r="CG36" s="340"/>
      <c r="CH36" s="486"/>
      <c r="CI36" s="180"/>
      <c r="CJ36" s="169"/>
      <c r="CK36" s="340"/>
      <c r="CL36" s="340"/>
      <c r="CM36" s="340"/>
      <c r="CN36" s="340"/>
      <c r="CO36" s="340"/>
      <c r="CP36" s="340"/>
      <c r="CQ36" s="340"/>
      <c r="CR36" s="180"/>
      <c r="CS36" s="169"/>
      <c r="CT36" s="340"/>
      <c r="CU36" s="340"/>
      <c r="CV36" s="340"/>
      <c r="CW36" s="340"/>
      <c r="CX36" s="340"/>
      <c r="CY36" s="340"/>
      <c r="CZ36" s="472"/>
      <c r="DA36" s="195"/>
      <c r="DB36" s="196"/>
      <c r="DC36" s="196"/>
      <c r="DD36" s="196"/>
      <c r="DE36" s="196"/>
      <c r="DF36" s="197"/>
      <c r="DG36" s="204"/>
      <c r="DH36" s="205"/>
      <c r="DI36" s="206"/>
      <c r="DJ36" s="204"/>
      <c r="DK36" s="205"/>
      <c r="DL36" s="211"/>
      <c r="DN36" s="231"/>
      <c r="DO36" s="169"/>
      <c r="DP36" s="169"/>
      <c r="DQ36" s="169"/>
      <c r="DR36" s="169"/>
      <c r="DS36" s="169"/>
      <c r="DT36" s="169"/>
      <c r="DU36" s="169"/>
      <c r="DV36" s="390"/>
      <c r="DW36" s="231"/>
      <c r="DX36" s="169"/>
      <c r="DY36" s="340"/>
      <c r="DZ36" s="340"/>
      <c r="EA36" s="340"/>
      <c r="EB36" s="340"/>
      <c r="EC36" s="340"/>
      <c r="ED36" s="340"/>
      <c r="EE36" s="486"/>
      <c r="EF36" s="180"/>
      <c r="EG36" s="169"/>
      <c r="EH36" s="340"/>
      <c r="EI36" s="340"/>
      <c r="EJ36" s="340"/>
      <c r="EK36" s="340"/>
      <c r="EL36" s="340"/>
      <c r="EM36" s="340"/>
      <c r="EN36" s="486"/>
      <c r="EO36" s="180"/>
      <c r="EP36" s="169"/>
      <c r="EQ36" s="340"/>
      <c r="ER36" s="340"/>
      <c r="ES36" s="340"/>
      <c r="ET36" s="340"/>
      <c r="EU36" s="340"/>
      <c r="EV36" s="340"/>
      <c r="EW36" s="340"/>
      <c r="EX36" s="180"/>
      <c r="EY36" s="169"/>
      <c r="EZ36" s="340"/>
      <c r="FA36" s="340"/>
      <c r="FB36" s="340"/>
      <c r="FC36" s="340"/>
      <c r="FD36" s="340"/>
      <c r="FE36" s="340"/>
      <c r="FF36" s="472"/>
      <c r="FG36" s="195"/>
      <c r="FH36" s="196"/>
      <c r="FI36" s="196"/>
      <c r="FJ36" s="196"/>
      <c r="FK36" s="196"/>
      <c r="FL36" s="197"/>
      <c r="FM36" s="204"/>
      <c r="FN36" s="205"/>
      <c r="FO36" s="206"/>
      <c r="FP36" s="204"/>
      <c r="FQ36" s="205"/>
      <c r="FR36" s="211"/>
    </row>
    <row r="37" spans="2:174" ht="6" customHeight="1" thickBot="1" x14ac:dyDescent="0.25">
      <c r="B37" s="231"/>
      <c r="C37" s="169"/>
      <c r="D37" s="169"/>
      <c r="E37" s="169"/>
      <c r="F37" s="169"/>
      <c r="G37" s="169"/>
      <c r="H37" s="169"/>
      <c r="I37" s="169"/>
      <c r="J37" s="390"/>
      <c r="K37" s="231"/>
      <c r="L37" s="169"/>
      <c r="M37" s="473"/>
      <c r="N37" s="473"/>
      <c r="O37" s="473"/>
      <c r="P37" s="473"/>
      <c r="Q37" s="473"/>
      <c r="R37" s="473"/>
      <c r="S37" s="487"/>
      <c r="T37" s="180"/>
      <c r="U37" s="169"/>
      <c r="V37" s="473"/>
      <c r="W37" s="473"/>
      <c r="X37" s="473"/>
      <c r="Y37" s="473"/>
      <c r="Z37" s="473"/>
      <c r="AA37" s="473"/>
      <c r="AB37" s="487"/>
      <c r="AC37" s="180"/>
      <c r="AD37" s="169"/>
      <c r="AE37" s="473"/>
      <c r="AF37" s="473"/>
      <c r="AG37" s="473"/>
      <c r="AH37" s="473"/>
      <c r="AI37" s="473"/>
      <c r="AJ37" s="473"/>
      <c r="AK37" s="473"/>
      <c r="AL37" s="468"/>
      <c r="AM37" s="469"/>
      <c r="AN37" s="473"/>
      <c r="AO37" s="473"/>
      <c r="AP37" s="473"/>
      <c r="AQ37" s="473"/>
      <c r="AR37" s="473"/>
      <c r="AS37" s="473"/>
      <c r="AT37" s="474"/>
      <c r="AU37" s="198"/>
      <c r="AV37" s="199"/>
      <c r="AW37" s="199"/>
      <c r="AX37" s="199"/>
      <c r="AY37" s="199"/>
      <c r="AZ37" s="200"/>
      <c r="BA37" s="207"/>
      <c r="BB37" s="208"/>
      <c r="BC37" s="209"/>
      <c r="BD37" s="207"/>
      <c r="BE37" s="208"/>
      <c r="BF37" s="212"/>
      <c r="BH37" s="231"/>
      <c r="BI37" s="169"/>
      <c r="BJ37" s="169"/>
      <c r="BK37" s="169"/>
      <c r="BL37" s="169"/>
      <c r="BM37" s="169"/>
      <c r="BN37" s="169"/>
      <c r="BO37" s="169"/>
      <c r="BP37" s="390"/>
      <c r="BQ37" s="231"/>
      <c r="BR37" s="169"/>
      <c r="BS37" s="473"/>
      <c r="BT37" s="473"/>
      <c r="BU37" s="473"/>
      <c r="BV37" s="473"/>
      <c r="BW37" s="473"/>
      <c r="BX37" s="473"/>
      <c r="BY37" s="487"/>
      <c r="BZ37" s="180"/>
      <c r="CA37" s="169"/>
      <c r="CB37" s="473"/>
      <c r="CC37" s="473"/>
      <c r="CD37" s="473"/>
      <c r="CE37" s="473"/>
      <c r="CF37" s="473"/>
      <c r="CG37" s="473"/>
      <c r="CH37" s="487"/>
      <c r="CI37" s="180"/>
      <c r="CJ37" s="169"/>
      <c r="CK37" s="473"/>
      <c r="CL37" s="473"/>
      <c r="CM37" s="473"/>
      <c r="CN37" s="473"/>
      <c r="CO37" s="473"/>
      <c r="CP37" s="473"/>
      <c r="CQ37" s="473"/>
      <c r="CR37" s="468"/>
      <c r="CS37" s="469"/>
      <c r="CT37" s="473"/>
      <c r="CU37" s="473"/>
      <c r="CV37" s="473"/>
      <c r="CW37" s="473"/>
      <c r="CX37" s="473"/>
      <c r="CY37" s="473"/>
      <c r="CZ37" s="474"/>
      <c r="DA37" s="198"/>
      <c r="DB37" s="199"/>
      <c r="DC37" s="199"/>
      <c r="DD37" s="199"/>
      <c r="DE37" s="199"/>
      <c r="DF37" s="200"/>
      <c r="DG37" s="207"/>
      <c r="DH37" s="208"/>
      <c r="DI37" s="209"/>
      <c r="DJ37" s="207"/>
      <c r="DK37" s="208"/>
      <c r="DL37" s="212"/>
      <c r="DN37" s="231"/>
      <c r="DO37" s="169"/>
      <c r="DP37" s="169"/>
      <c r="DQ37" s="169"/>
      <c r="DR37" s="169"/>
      <c r="DS37" s="169"/>
      <c r="DT37" s="169"/>
      <c r="DU37" s="169"/>
      <c r="DV37" s="390"/>
      <c r="DW37" s="231"/>
      <c r="DX37" s="169"/>
      <c r="DY37" s="473"/>
      <c r="DZ37" s="473"/>
      <c r="EA37" s="473"/>
      <c r="EB37" s="473"/>
      <c r="EC37" s="473"/>
      <c r="ED37" s="473"/>
      <c r="EE37" s="487"/>
      <c r="EF37" s="180"/>
      <c r="EG37" s="169"/>
      <c r="EH37" s="473"/>
      <c r="EI37" s="473"/>
      <c r="EJ37" s="473"/>
      <c r="EK37" s="473"/>
      <c r="EL37" s="473"/>
      <c r="EM37" s="473"/>
      <c r="EN37" s="487"/>
      <c r="EO37" s="180"/>
      <c r="EP37" s="169"/>
      <c r="EQ37" s="473"/>
      <c r="ER37" s="473"/>
      <c r="ES37" s="473"/>
      <c r="ET37" s="473"/>
      <c r="EU37" s="473"/>
      <c r="EV37" s="473"/>
      <c r="EW37" s="473"/>
      <c r="EX37" s="468"/>
      <c r="EY37" s="469"/>
      <c r="EZ37" s="473"/>
      <c r="FA37" s="473"/>
      <c r="FB37" s="473"/>
      <c r="FC37" s="473"/>
      <c r="FD37" s="473"/>
      <c r="FE37" s="473"/>
      <c r="FF37" s="474"/>
      <c r="FG37" s="198"/>
      <c r="FH37" s="199"/>
      <c r="FI37" s="199"/>
      <c r="FJ37" s="199"/>
      <c r="FK37" s="199"/>
      <c r="FL37" s="200"/>
      <c r="FM37" s="207"/>
      <c r="FN37" s="208"/>
      <c r="FO37" s="209"/>
      <c r="FP37" s="207"/>
      <c r="FQ37" s="208"/>
      <c r="FR37" s="212"/>
    </row>
    <row r="38" spans="2:174" ht="6" customHeight="1" thickTop="1" x14ac:dyDescent="0.2">
      <c r="B38" s="296">
        <v>1</v>
      </c>
      <c r="C38" s="185"/>
      <c r="D38" s="480" t="s">
        <v>108</v>
      </c>
      <c r="E38" s="480"/>
      <c r="F38" s="480"/>
      <c r="G38" s="480"/>
      <c r="H38" s="480"/>
      <c r="I38" s="480"/>
      <c r="J38" s="481"/>
      <c r="K38" s="299"/>
      <c r="L38" s="300"/>
      <c r="M38" s="300"/>
      <c r="N38" s="300"/>
      <c r="O38" s="300"/>
      <c r="P38" s="300"/>
      <c r="Q38" s="300"/>
      <c r="R38" s="300"/>
      <c r="S38" s="301"/>
      <c r="T38" s="304">
        <v>3</v>
      </c>
      <c r="U38" s="249"/>
      <c r="V38" s="249"/>
      <c r="W38" s="185" t="s">
        <v>12</v>
      </c>
      <c r="X38" s="185"/>
      <c r="Y38" s="185"/>
      <c r="Z38" s="305">
        <v>1</v>
      </c>
      <c r="AA38" s="305"/>
      <c r="AB38" s="306"/>
      <c r="AC38" s="304">
        <v>3</v>
      </c>
      <c r="AD38" s="249"/>
      <c r="AE38" s="249"/>
      <c r="AF38" s="185" t="s">
        <v>12</v>
      </c>
      <c r="AG38" s="185"/>
      <c r="AH38" s="185"/>
      <c r="AI38" s="305">
        <v>0</v>
      </c>
      <c r="AJ38" s="305"/>
      <c r="AK38" s="306"/>
      <c r="AL38" s="249">
        <v>3</v>
      </c>
      <c r="AM38" s="249"/>
      <c r="AN38" s="249"/>
      <c r="AO38" s="185" t="s">
        <v>12</v>
      </c>
      <c r="AP38" s="185"/>
      <c r="AQ38" s="185"/>
      <c r="AR38" s="305">
        <v>0</v>
      </c>
      <c r="AS38" s="305"/>
      <c r="AT38" s="307"/>
      <c r="AU38" s="185">
        <f>IF(AND(T38="",AC38="",AL38="",K38=""),"",IF(T38=3,1,0)+IF(AC38=3,1,0)+IF(AL38=3,1,0)+IF(K38=3,1,0))</f>
        <v>3</v>
      </c>
      <c r="AV38" s="185"/>
      <c r="AW38" s="185" t="s">
        <v>12</v>
      </c>
      <c r="AX38" s="185"/>
      <c r="AY38" s="185">
        <f>IF(AND(Z38="",AI38="",AR38="",Q38=""),"",IF(Z38=3,1,0)+IF(AI38=3,1,0)+IF(AR38=3,1,0)+IF(Q38=3,1,0))</f>
        <v>0</v>
      </c>
      <c r="AZ38" s="185"/>
      <c r="BA38" s="295">
        <f>IF(AU38="","",AU38*2+AY38)</f>
        <v>6</v>
      </c>
      <c r="BB38" s="185"/>
      <c r="BC38" s="216"/>
      <c r="BD38" s="172">
        <f>IF(BA38="","",RANK(BA38,BA32:BC45))</f>
        <v>1</v>
      </c>
      <c r="BE38" s="172"/>
      <c r="BF38" s="182"/>
      <c r="BH38" s="296">
        <v>1</v>
      </c>
      <c r="BI38" s="185"/>
      <c r="BJ38" s="480" t="s">
        <v>109</v>
      </c>
      <c r="BK38" s="480"/>
      <c r="BL38" s="480"/>
      <c r="BM38" s="480"/>
      <c r="BN38" s="480"/>
      <c r="BO38" s="480"/>
      <c r="BP38" s="481"/>
      <c r="BQ38" s="299"/>
      <c r="BR38" s="300"/>
      <c r="BS38" s="300"/>
      <c r="BT38" s="300"/>
      <c r="BU38" s="300"/>
      <c r="BV38" s="300"/>
      <c r="BW38" s="300"/>
      <c r="BX38" s="300"/>
      <c r="BY38" s="301"/>
      <c r="BZ38" s="304">
        <v>3</v>
      </c>
      <c r="CA38" s="249"/>
      <c r="CB38" s="249"/>
      <c r="CC38" s="185" t="s">
        <v>48</v>
      </c>
      <c r="CD38" s="185"/>
      <c r="CE38" s="185"/>
      <c r="CF38" s="305">
        <v>0</v>
      </c>
      <c r="CG38" s="305"/>
      <c r="CH38" s="306"/>
      <c r="CI38" s="304">
        <v>3</v>
      </c>
      <c r="CJ38" s="249"/>
      <c r="CK38" s="249"/>
      <c r="CL38" s="185" t="s">
        <v>48</v>
      </c>
      <c r="CM38" s="185"/>
      <c r="CN38" s="185"/>
      <c r="CO38" s="305">
        <v>1</v>
      </c>
      <c r="CP38" s="305"/>
      <c r="CQ38" s="306"/>
      <c r="CR38" s="249">
        <v>3</v>
      </c>
      <c r="CS38" s="249"/>
      <c r="CT38" s="249"/>
      <c r="CU38" s="185" t="s">
        <v>12</v>
      </c>
      <c r="CV38" s="185"/>
      <c r="CW38" s="185"/>
      <c r="CX38" s="305">
        <v>1</v>
      </c>
      <c r="CY38" s="305"/>
      <c r="CZ38" s="307"/>
      <c r="DA38" s="185">
        <f>IF(AND(BZ38="",CI38="",CR38="",BQ38=""),"",IF(BZ38=3,1,0)+IF(CI38=3,1,0)+IF(CR38=3,1,0)+IF(BQ38=3,1,0))</f>
        <v>3</v>
      </c>
      <c r="DB38" s="185"/>
      <c r="DC38" s="185" t="s">
        <v>46</v>
      </c>
      <c r="DD38" s="185"/>
      <c r="DE38" s="185">
        <f>IF(AND(CF38="",CO38="",CX38="",BW38=""),"",IF(CF38=3,1,0)+IF(CO38=3,1,0)+IF(CX38=3,1,0)+IF(BW38=3,1,0))</f>
        <v>0</v>
      </c>
      <c r="DF38" s="185"/>
      <c r="DG38" s="295">
        <f>IF(DA38="","",DA38*2+DE38)</f>
        <v>6</v>
      </c>
      <c r="DH38" s="185"/>
      <c r="DI38" s="216"/>
      <c r="DJ38" s="185">
        <f>IF(DG38="","",RANK(DG38,DG38:DI53))</f>
        <v>1</v>
      </c>
      <c r="DK38" s="185"/>
      <c r="DL38" s="186"/>
      <c r="DN38" s="296">
        <v>1</v>
      </c>
      <c r="DO38" s="185"/>
      <c r="DP38" s="480" t="s">
        <v>114</v>
      </c>
      <c r="DQ38" s="480"/>
      <c r="DR38" s="480"/>
      <c r="DS38" s="480"/>
      <c r="DT38" s="480"/>
      <c r="DU38" s="480"/>
      <c r="DV38" s="481"/>
      <c r="DW38" s="299"/>
      <c r="DX38" s="300"/>
      <c r="DY38" s="300"/>
      <c r="DZ38" s="300"/>
      <c r="EA38" s="300"/>
      <c r="EB38" s="300"/>
      <c r="EC38" s="300"/>
      <c r="ED38" s="300"/>
      <c r="EE38" s="301"/>
      <c r="EF38" s="304">
        <v>2</v>
      </c>
      <c r="EG38" s="249"/>
      <c r="EH38" s="249"/>
      <c r="EI38" s="185" t="s">
        <v>49</v>
      </c>
      <c r="EJ38" s="185"/>
      <c r="EK38" s="185"/>
      <c r="EL38" s="305">
        <v>3</v>
      </c>
      <c r="EM38" s="305"/>
      <c r="EN38" s="306"/>
      <c r="EO38" s="304">
        <v>3</v>
      </c>
      <c r="EP38" s="249"/>
      <c r="EQ38" s="249"/>
      <c r="ER38" s="185" t="s">
        <v>49</v>
      </c>
      <c r="ES38" s="185"/>
      <c r="ET38" s="185"/>
      <c r="EU38" s="305">
        <v>1</v>
      </c>
      <c r="EV38" s="305"/>
      <c r="EW38" s="306"/>
      <c r="EX38" s="249">
        <v>3</v>
      </c>
      <c r="EY38" s="249"/>
      <c r="EZ38" s="249"/>
      <c r="FA38" s="185" t="s">
        <v>21</v>
      </c>
      <c r="FB38" s="185"/>
      <c r="FC38" s="185"/>
      <c r="FD38" s="305">
        <v>1</v>
      </c>
      <c r="FE38" s="305"/>
      <c r="FF38" s="307"/>
      <c r="FG38" s="185">
        <f>IF(AND(EF38="",EO38="",EX38="",DW38=""),"",IF(EF38=3,1,0)+IF(EO38=3,1,0)+IF(EX38=3,1,0)+IF(DW38=3,1,0))</f>
        <v>2</v>
      </c>
      <c r="FH38" s="185"/>
      <c r="FI38" s="185" t="s">
        <v>46</v>
      </c>
      <c r="FJ38" s="185"/>
      <c r="FK38" s="185">
        <f>IF(AND(EL38="",EU38="",FD38="",EC38=""),"",IF(EL38=3,1,0)+IF(EU38=3,1,0)+IF(FD38=3,1,0)+IF(EC38=3,1,0))</f>
        <v>1</v>
      </c>
      <c r="FL38" s="185"/>
      <c r="FM38" s="295">
        <f>IF(FG38="","",FG38*2+FK38)</f>
        <v>5</v>
      </c>
      <c r="FN38" s="185"/>
      <c r="FO38" s="216"/>
      <c r="FP38" s="185">
        <f>IF(FM38="","",RANK(FM38,FM38:FO53))</f>
        <v>2</v>
      </c>
      <c r="FQ38" s="185"/>
      <c r="FR38" s="186"/>
    </row>
    <row r="39" spans="2:174" ht="6" customHeight="1" x14ac:dyDescent="0.2">
      <c r="B39" s="231"/>
      <c r="C39" s="169"/>
      <c r="D39" s="475"/>
      <c r="E39" s="475"/>
      <c r="F39" s="475"/>
      <c r="G39" s="475"/>
      <c r="H39" s="475"/>
      <c r="I39" s="475"/>
      <c r="J39" s="476"/>
      <c r="K39" s="302"/>
      <c r="L39" s="226"/>
      <c r="M39" s="226"/>
      <c r="N39" s="226"/>
      <c r="O39" s="226"/>
      <c r="P39" s="226"/>
      <c r="Q39" s="226"/>
      <c r="R39" s="226"/>
      <c r="S39" s="303"/>
      <c r="T39" s="241"/>
      <c r="U39" s="242"/>
      <c r="V39" s="242"/>
      <c r="W39" s="169"/>
      <c r="X39" s="169"/>
      <c r="Y39" s="169"/>
      <c r="Z39" s="251"/>
      <c r="AA39" s="251"/>
      <c r="AB39" s="293"/>
      <c r="AC39" s="241"/>
      <c r="AD39" s="242"/>
      <c r="AE39" s="242"/>
      <c r="AF39" s="169"/>
      <c r="AG39" s="169"/>
      <c r="AH39" s="169"/>
      <c r="AI39" s="251"/>
      <c r="AJ39" s="251"/>
      <c r="AK39" s="293"/>
      <c r="AL39" s="242"/>
      <c r="AM39" s="242"/>
      <c r="AN39" s="242"/>
      <c r="AO39" s="169"/>
      <c r="AP39" s="169"/>
      <c r="AQ39" s="169"/>
      <c r="AR39" s="251"/>
      <c r="AS39" s="251"/>
      <c r="AT39" s="282"/>
      <c r="AU39" s="169"/>
      <c r="AV39" s="169"/>
      <c r="AW39" s="169"/>
      <c r="AX39" s="169"/>
      <c r="AY39" s="169"/>
      <c r="AZ39" s="169"/>
      <c r="BA39" s="180"/>
      <c r="BB39" s="169"/>
      <c r="BC39" s="177"/>
      <c r="BD39" s="169"/>
      <c r="BE39" s="169"/>
      <c r="BF39" s="183"/>
      <c r="BH39" s="231"/>
      <c r="BI39" s="169"/>
      <c r="BJ39" s="475"/>
      <c r="BK39" s="475"/>
      <c r="BL39" s="475"/>
      <c r="BM39" s="475"/>
      <c r="BN39" s="475"/>
      <c r="BO39" s="475"/>
      <c r="BP39" s="476"/>
      <c r="BQ39" s="302"/>
      <c r="BR39" s="226"/>
      <c r="BS39" s="226"/>
      <c r="BT39" s="226"/>
      <c r="BU39" s="226"/>
      <c r="BV39" s="226"/>
      <c r="BW39" s="226"/>
      <c r="BX39" s="226"/>
      <c r="BY39" s="303"/>
      <c r="BZ39" s="241"/>
      <c r="CA39" s="242"/>
      <c r="CB39" s="242"/>
      <c r="CC39" s="169"/>
      <c r="CD39" s="169"/>
      <c r="CE39" s="169"/>
      <c r="CF39" s="251"/>
      <c r="CG39" s="251"/>
      <c r="CH39" s="293"/>
      <c r="CI39" s="241"/>
      <c r="CJ39" s="242"/>
      <c r="CK39" s="242"/>
      <c r="CL39" s="169"/>
      <c r="CM39" s="169"/>
      <c r="CN39" s="169"/>
      <c r="CO39" s="251"/>
      <c r="CP39" s="251"/>
      <c r="CQ39" s="293"/>
      <c r="CR39" s="242"/>
      <c r="CS39" s="242"/>
      <c r="CT39" s="242"/>
      <c r="CU39" s="169"/>
      <c r="CV39" s="169"/>
      <c r="CW39" s="169"/>
      <c r="CX39" s="251"/>
      <c r="CY39" s="251"/>
      <c r="CZ39" s="282"/>
      <c r="DA39" s="169"/>
      <c r="DB39" s="169"/>
      <c r="DC39" s="169"/>
      <c r="DD39" s="169"/>
      <c r="DE39" s="169"/>
      <c r="DF39" s="169"/>
      <c r="DG39" s="180"/>
      <c r="DH39" s="169"/>
      <c r="DI39" s="177"/>
      <c r="DJ39" s="169"/>
      <c r="DK39" s="169"/>
      <c r="DL39" s="183"/>
      <c r="DN39" s="231"/>
      <c r="DO39" s="169"/>
      <c r="DP39" s="475"/>
      <c r="DQ39" s="475"/>
      <c r="DR39" s="475"/>
      <c r="DS39" s="475"/>
      <c r="DT39" s="475"/>
      <c r="DU39" s="475"/>
      <c r="DV39" s="476"/>
      <c r="DW39" s="302"/>
      <c r="DX39" s="226"/>
      <c r="DY39" s="226"/>
      <c r="DZ39" s="226"/>
      <c r="EA39" s="226"/>
      <c r="EB39" s="226"/>
      <c r="EC39" s="226"/>
      <c r="ED39" s="226"/>
      <c r="EE39" s="303"/>
      <c r="EF39" s="241"/>
      <c r="EG39" s="242"/>
      <c r="EH39" s="242"/>
      <c r="EI39" s="169"/>
      <c r="EJ39" s="169"/>
      <c r="EK39" s="169"/>
      <c r="EL39" s="251"/>
      <c r="EM39" s="251"/>
      <c r="EN39" s="293"/>
      <c r="EO39" s="241"/>
      <c r="EP39" s="242"/>
      <c r="EQ39" s="242"/>
      <c r="ER39" s="169"/>
      <c r="ES39" s="169"/>
      <c r="ET39" s="169"/>
      <c r="EU39" s="251"/>
      <c r="EV39" s="251"/>
      <c r="EW39" s="293"/>
      <c r="EX39" s="242"/>
      <c r="EY39" s="242"/>
      <c r="EZ39" s="242"/>
      <c r="FA39" s="169"/>
      <c r="FB39" s="169"/>
      <c r="FC39" s="169"/>
      <c r="FD39" s="251"/>
      <c r="FE39" s="251"/>
      <c r="FF39" s="282"/>
      <c r="FG39" s="169"/>
      <c r="FH39" s="169"/>
      <c r="FI39" s="169"/>
      <c r="FJ39" s="169"/>
      <c r="FK39" s="169"/>
      <c r="FL39" s="169"/>
      <c r="FM39" s="180"/>
      <c r="FN39" s="169"/>
      <c r="FO39" s="177"/>
      <c r="FP39" s="169"/>
      <c r="FQ39" s="169"/>
      <c r="FR39" s="183"/>
    </row>
    <row r="40" spans="2:174" ht="6" customHeight="1" x14ac:dyDescent="0.2">
      <c r="B40" s="231"/>
      <c r="C40" s="169"/>
      <c r="D40" s="475"/>
      <c r="E40" s="475"/>
      <c r="F40" s="475"/>
      <c r="G40" s="475"/>
      <c r="H40" s="475"/>
      <c r="I40" s="475"/>
      <c r="J40" s="476"/>
      <c r="K40" s="302"/>
      <c r="L40" s="226"/>
      <c r="M40" s="226"/>
      <c r="N40" s="226"/>
      <c r="O40" s="226"/>
      <c r="P40" s="226"/>
      <c r="Q40" s="226"/>
      <c r="R40" s="226"/>
      <c r="S40" s="303"/>
      <c r="T40" s="241"/>
      <c r="U40" s="242"/>
      <c r="V40" s="242"/>
      <c r="W40" s="169"/>
      <c r="X40" s="169"/>
      <c r="Y40" s="169"/>
      <c r="Z40" s="251"/>
      <c r="AA40" s="251"/>
      <c r="AB40" s="293"/>
      <c r="AC40" s="241"/>
      <c r="AD40" s="242"/>
      <c r="AE40" s="242"/>
      <c r="AF40" s="169"/>
      <c r="AG40" s="169"/>
      <c r="AH40" s="169"/>
      <c r="AI40" s="251"/>
      <c r="AJ40" s="251"/>
      <c r="AK40" s="293"/>
      <c r="AL40" s="242"/>
      <c r="AM40" s="242"/>
      <c r="AN40" s="242"/>
      <c r="AO40" s="169"/>
      <c r="AP40" s="169"/>
      <c r="AQ40" s="169"/>
      <c r="AR40" s="251"/>
      <c r="AS40" s="251"/>
      <c r="AT40" s="282"/>
      <c r="AU40" s="169"/>
      <c r="AV40" s="169"/>
      <c r="AW40" s="169"/>
      <c r="AX40" s="169"/>
      <c r="AY40" s="169"/>
      <c r="AZ40" s="169"/>
      <c r="BA40" s="180"/>
      <c r="BB40" s="169"/>
      <c r="BC40" s="177"/>
      <c r="BD40" s="169"/>
      <c r="BE40" s="169"/>
      <c r="BF40" s="183"/>
      <c r="BH40" s="231"/>
      <c r="BI40" s="169"/>
      <c r="BJ40" s="475"/>
      <c r="BK40" s="475"/>
      <c r="BL40" s="475"/>
      <c r="BM40" s="475"/>
      <c r="BN40" s="475"/>
      <c r="BO40" s="475"/>
      <c r="BP40" s="476"/>
      <c r="BQ40" s="302"/>
      <c r="BR40" s="226"/>
      <c r="BS40" s="226"/>
      <c r="BT40" s="226"/>
      <c r="BU40" s="226"/>
      <c r="BV40" s="226"/>
      <c r="BW40" s="226"/>
      <c r="BX40" s="226"/>
      <c r="BY40" s="303"/>
      <c r="BZ40" s="241"/>
      <c r="CA40" s="242"/>
      <c r="CB40" s="242"/>
      <c r="CC40" s="169"/>
      <c r="CD40" s="169"/>
      <c r="CE40" s="169"/>
      <c r="CF40" s="251"/>
      <c r="CG40" s="251"/>
      <c r="CH40" s="293"/>
      <c r="CI40" s="241"/>
      <c r="CJ40" s="242"/>
      <c r="CK40" s="242"/>
      <c r="CL40" s="169"/>
      <c r="CM40" s="169"/>
      <c r="CN40" s="169"/>
      <c r="CO40" s="251"/>
      <c r="CP40" s="251"/>
      <c r="CQ40" s="293"/>
      <c r="CR40" s="242"/>
      <c r="CS40" s="242"/>
      <c r="CT40" s="242"/>
      <c r="CU40" s="169"/>
      <c r="CV40" s="169"/>
      <c r="CW40" s="169"/>
      <c r="CX40" s="251"/>
      <c r="CY40" s="251"/>
      <c r="CZ40" s="282"/>
      <c r="DA40" s="169"/>
      <c r="DB40" s="169"/>
      <c r="DC40" s="169"/>
      <c r="DD40" s="169"/>
      <c r="DE40" s="169"/>
      <c r="DF40" s="169"/>
      <c r="DG40" s="180"/>
      <c r="DH40" s="169"/>
      <c r="DI40" s="177"/>
      <c r="DJ40" s="169"/>
      <c r="DK40" s="169"/>
      <c r="DL40" s="183"/>
      <c r="DN40" s="231"/>
      <c r="DO40" s="169"/>
      <c r="DP40" s="475"/>
      <c r="DQ40" s="475"/>
      <c r="DR40" s="475"/>
      <c r="DS40" s="475"/>
      <c r="DT40" s="475"/>
      <c r="DU40" s="475"/>
      <c r="DV40" s="476"/>
      <c r="DW40" s="302"/>
      <c r="DX40" s="226"/>
      <c r="DY40" s="226"/>
      <c r="DZ40" s="226"/>
      <c r="EA40" s="226"/>
      <c r="EB40" s="226"/>
      <c r="EC40" s="226"/>
      <c r="ED40" s="226"/>
      <c r="EE40" s="303"/>
      <c r="EF40" s="241"/>
      <c r="EG40" s="242"/>
      <c r="EH40" s="242"/>
      <c r="EI40" s="169"/>
      <c r="EJ40" s="169"/>
      <c r="EK40" s="169"/>
      <c r="EL40" s="251"/>
      <c r="EM40" s="251"/>
      <c r="EN40" s="293"/>
      <c r="EO40" s="241"/>
      <c r="EP40" s="242"/>
      <c r="EQ40" s="242"/>
      <c r="ER40" s="169"/>
      <c r="ES40" s="169"/>
      <c r="ET40" s="169"/>
      <c r="EU40" s="251"/>
      <c r="EV40" s="251"/>
      <c r="EW40" s="293"/>
      <c r="EX40" s="242"/>
      <c r="EY40" s="242"/>
      <c r="EZ40" s="242"/>
      <c r="FA40" s="169"/>
      <c r="FB40" s="169"/>
      <c r="FC40" s="169"/>
      <c r="FD40" s="251"/>
      <c r="FE40" s="251"/>
      <c r="FF40" s="282"/>
      <c r="FG40" s="169"/>
      <c r="FH40" s="169"/>
      <c r="FI40" s="169"/>
      <c r="FJ40" s="169"/>
      <c r="FK40" s="169"/>
      <c r="FL40" s="169"/>
      <c r="FM40" s="180"/>
      <c r="FN40" s="169"/>
      <c r="FO40" s="177"/>
      <c r="FP40" s="169"/>
      <c r="FQ40" s="169"/>
      <c r="FR40" s="183"/>
    </row>
    <row r="41" spans="2:174" ht="6" customHeight="1" x14ac:dyDescent="0.2">
      <c r="B41" s="231"/>
      <c r="C41" s="169"/>
      <c r="D41" s="475"/>
      <c r="E41" s="475"/>
      <c r="F41" s="475"/>
      <c r="G41" s="475"/>
      <c r="H41" s="475"/>
      <c r="I41" s="475"/>
      <c r="J41" s="476"/>
      <c r="K41" s="302"/>
      <c r="L41" s="226"/>
      <c r="M41" s="226"/>
      <c r="N41" s="226"/>
      <c r="O41" s="226"/>
      <c r="P41" s="226"/>
      <c r="Q41" s="226"/>
      <c r="R41" s="226"/>
      <c r="S41" s="303"/>
      <c r="T41" s="241"/>
      <c r="U41" s="242"/>
      <c r="V41" s="242"/>
      <c r="W41" s="169"/>
      <c r="X41" s="169"/>
      <c r="Y41" s="169"/>
      <c r="Z41" s="251"/>
      <c r="AA41" s="251"/>
      <c r="AB41" s="293"/>
      <c r="AC41" s="241"/>
      <c r="AD41" s="242"/>
      <c r="AE41" s="242"/>
      <c r="AF41" s="169"/>
      <c r="AG41" s="169"/>
      <c r="AH41" s="169"/>
      <c r="AI41" s="251"/>
      <c r="AJ41" s="251"/>
      <c r="AK41" s="293"/>
      <c r="AL41" s="242"/>
      <c r="AM41" s="242"/>
      <c r="AN41" s="242"/>
      <c r="AO41" s="169"/>
      <c r="AP41" s="169"/>
      <c r="AQ41" s="169"/>
      <c r="AR41" s="251"/>
      <c r="AS41" s="251"/>
      <c r="AT41" s="282"/>
      <c r="AU41" s="187"/>
      <c r="AV41" s="187"/>
      <c r="AW41" s="187"/>
      <c r="AX41" s="187"/>
      <c r="AY41" s="187"/>
      <c r="AZ41" s="187"/>
      <c r="BA41" s="191"/>
      <c r="BB41" s="187"/>
      <c r="BC41" s="190"/>
      <c r="BD41" s="187"/>
      <c r="BE41" s="187"/>
      <c r="BF41" s="188"/>
      <c r="BH41" s="231"/>
      <c r="BI41" s="169"/>
      <c r="BJ41" s="475"/>
      <c r="BK41" s="475"/>
      <c r="BL41" s="475"/>
      <c r="BM41" s="475"/>
      <c r="BN41" s="475"/>
      <c r="BO41" s="475"/>
      <c r="BP41" s="476"/>
      <c r="BQ41" s="302"/>
      <c r="BR41" s="226"/>
      <c r="BS41" s="226"/>
      <c r="BT41" s="226"/>
      <c r="BU41" s="226"/>
      <c r="BV41" s="226"/>
      <c r="BW41" s="226"/>
      <c r="BX41" s="226"/>
      <c r="BY41" s="303"/>
      <c r="BZ41" s="241"/>
      <c r="CA41" s="242"/>
      <c r="CB41" s="242"/>
      <c r="CC41" s="169"/>
      <c r="CD41" s="169"/>
      <c r="CE41" s="169"/>
      <c r="CF41" s="251"/>
      <c r="CG41" s="251"/>
      <c r="CH41" s="293"/>
      <c r="CI41" s="241"/>
      <c r="CJ41" s="242"/>
      <c r="CK41" s="242"/>
      <c r="CL41" s="169"/>
      <c r="CM41" s="169"/>
      <c r="CN41" s="169"/>
      <c r="CO41" s="251"/>
      <c r="CP41" s="251"/>
      <c r="CQ41" s="293"/>
      <c r="CR41" s="242"/>
      <c r="CS41" s="242"/>
      <c r="CT41" s="242"/>
      <c r="CU41" s="169"/>
      <c r="CV41" s="169"/>
      <c r="CW41" s="169"/>
      <c r="CX41" s="251"/>
      <c r="CY41" s="251"/>
      <c r="CZ41" s="282"/>
      <c r="DA41" s="187"/>
      <c r="DB41" s="187"/>
      <c r="DC41" s="187"/>
      <c r="DD41" s="187"/>
      <c r="DE41" s="187"/>
      <c r="DF41" s="187"/>
      <c r="DG41" s="191"/>
      <c r="DH41" s="187"/>
      <c r="DI41" s="190"/>
      <c r="DJ41" s="187"/>
      <c r="DK41" s="187"/>
      <c r="DL41" s="188"/>
      <c r="DN41" s="231"/>
      <c r="DO41" s="169"/>
      <c r="DP41" s="475"/>
      <c r="DQ41" s="475"/>
      <c r="DR41" s="475"/>
      <c r="DS41" s="475"/>
      <c r="DT41" s="475"/>
      <c r="DU41" s="475"/>
      <c r="DV41" s="476"/>
      <c r="DW41" s="302"/>
      <c r="DX41" s="226"/>
      <c r="DY41" s="226"/>
      <c r="DZ41" s="226"/>
      <c r="EA41" s="226"/>
      <c r="EB41" s="226"/>
      <c r="EC41" s="226"/>
      <c r="ED41" s="226"/>
      <c r="EE41" s="303"/>
      <c r="EF41" s="241"/>
      <c r="EG41" s="242"/>
      <c r="EH41" s="242"/>
      <c r="EI41" s="169"/>
      <c r="EJ41" s="169"/>
      <c r="EK41" s="169"/>
      <c r="EL41" s="251"/>
      <c r="EM41" s="251"/>
      <c r="EN41" s="293"/>
      <c r="EO41" s="241"/>
      <c r="EP41" s="242"/>
      <c r="EQ41" s="242"/>
      <c r="ER41" s="169"/>
      <c r="ES41" s="169"/>
      <c r="ET41" s="169"/>
      <c r="EU41" s="251"/>
      <c r="EV41" s="251"/>
      <c r="EW41" s="293"/>
      <c r="EX41" s="242"/>
      <c r="EY41" s="242"/>
      <c r="EZ41" s="242"/>
      <c r="FA41" s="169"/>
      <c r="FB41" s="169"/>
      <c r="FC41" s="169"/>
      <c r="FD41" s="251"/>
      <c r="FE41" s="251"/>
      <c r="FF41" s="282"/>
      <c r="FG41" s="187"/>
      <c r="FH41" s="187"/>
      <c r="FI41" s="187"/>
      <c r="FJ41" s="187"/>
      <c r="FK41" s="187"/>
      <c r="FL41" s="187"/>
      <c r="FM41" s="191"/>
      <c r="FN41" s="187"/>
      <c r="FO41" s="190"/>
      <c r="FP41" s="187"/>
      <c r="FQ41" s="187"/>
      <c r="FR41" s="188"/>
    </row>
    <row r="42" spans="2:174" ht="6" customHeight="1" x14ac:dyDescent="0.2">
      <c r="B42" s="284">
        <v>2</v>
      </c>
      <c r="C42" s="172"/>
      <c r="D42" s="475" t="s">
        <v>136</v>
      </c>
      <c r="E42" s="475"/>
      <c r="F42" s="475"/>
      <c r="G42" s="475"/>
      <c r="H42" s="475"/>
      <c r="I42" s="475"/>
      <c r="J42" s="476"/>
      <c r="K42" s="237">
        <f>IF(Z38="","",Z38)</f>
        <v>1</v>
      </c>
      <c r="L42" s="222"/>
      <c r="M42" s="222"/>
      <c r="N42" s="213" t="s">
        <v>12</v>
      </c>
      <c r="O42" s="214"/>
      <c r="P42" s="214"/>
      <c r="Q42" s="217">
        <f>IF(T38="","",T38)</f>
        <v>3</v>
      </c>
      <c r="R42" s="217"/>
      <c r="S42" s="217"/>
      <c r="T42" s="286"/>
      <c r="U42" s="287"/>
      <c r="V42" s="287"/>
      <c r="W42" s="287"/>
      <c r="X42" s="287"/>
      <c r="Y42" s="287"/>
      <c r="Z42" s="287"/>
      <c r="AA42" s="287"/>
      <c r="AB42" s="288"/>
      <c r="AC42" s="240">
        <v>3</v>
      </c>
      <c r="AD42" s="240"/>
      <c r="AE42" s="240"/>
      <c r="AF42" s="172" t="s">
        <v>12</v>
      </c>
      <c r="AG42" s="172"/>
      <c r="AH42" s="172"/>
      <c r="AI42" s="217">
        <v>0</v>
      </c>
      <c r="AJ42" s="217"/>
      <c r="AK42" s="218"/>
      <c r="AL42" s="240">
        <v>3</v>
      </c>
      <c r="AM42" s="240"/>
      <c r="AN42" s="240"/>
      <c r="AO42" s="172" t="s">
        <v>12</v>
      </c>
      <c r="AP42" s="172"/>
      <c r="AQ42" s="172"/>
      <c r="AR42" s="250">
        <v>0</v>
      </c>
      <c r="AS42" s="250"/>
      <c r="AT42" s="281"/>
      <c r="AU42" s="172">
        <f>IF(AND(T42="",AC42="",AL42="",K42=""),"",IF(T42=3,1,0)+IF(AC42=3,1,0)+IF(AL42=3,1,0)+IF(K42=3,1,0))</f>
        <v>2</v>
      </c>
      <c r="AV42" s="172"/>
      <c r="AW42" s="172" t="s">
        <v>12</v>
      </c>
      <c r="AX42" s="172"/>
      <c r="AY42" s="172">
        <f>IF(AND(Z42="",AI42="",AR42="",Q42=""),"",IF(Z42=3,1,0)+IF(AI42=3,1,0)+IF(AR42=3,1,0)+IF(Q42=3,1,0))</f>
        <v>1</v>
      </c>
      <c r="AZ42" s="172"/>
      <c r="BA42" s="179">
        <f>IF(AU42="","",AU42*2+AY42)</f>
        <v>5</v>
      </c>
      <c r="BB42" s="172"/>
      <c r="BC42" s="176"/>
      <c r="BD42" s="172">
        <f>IF(BA42="","",RANK(BA42,BA34:BC49))</f>
        <v>2</v>
      </c>
      <c r="BE42" s="172"/>
      <c r="BF42" s="182"/>
      <c r="BH42" s="284">
        <v>2</v>
      </c>
      <c r="BI42" s="172"/>
      <c r="BJ42" s="475" t="s">
        <v>130</v>
      </c>
      <c r="BK42" s="475"/>
      <c r="BL42" s="475"/>
      <c r="BM42" s="475"/>
      <c r="BN42" s="475"/>
      <c r="BO42" s="475"/>
      <c r="BP42" s="476"/>
      <c r="BQ42" s="237">
        <f>IF(CF38="","",CF38)</f>
        <v>0</v>
      </c>
      <c r="BR42" s="222"/>
      <c r="BS42" s="222"/>
      <c r="BT42" s="213" t="s">
        <v>46</v>
      </c>
      <c r="BU42" s="214"/>
      <c r="BV42" s="214"/>
      <c r="BW42" s="217">
        <f>IF(BZ38="","",BZ38)</f>
        <v>3</v>
      </c>
      <c r="BX42" s="217"/>
      <c r="BY42" s="217"/>
      <c r="BZ42" s="286"/>
      <c r="CA42" s="287"/>
      <c r="CB42" s="287"/>
      <c r="CC42" s="287"/>
      <c r="CD42" s="287"/>
      <c r="CE42" s="287"/>
      <c r="CF42" s="287"/>
      <c r="CG42" s="287"/>
      <c r="CH42" s="288"/>
      <c r="CI42" s="240">
        <v>3</v>
      </c>
      <c r="CJ42" s="240"/>
      <c r="CK42" s="240"/>
      <c r="CL42" s="172" t="s">
        <v>48</v>
      </c>
      <c r="CM42" s="172"/>
      <c r="CN42" s="172"/>
      <c r="CO42" s="217">
        <v>0</v>
      </c>
      <c r="CP42" s="217"/>
      <c r="CQ42" s="218"/>
      <c r="CR42" s="240">
        <v>3</v>
      </c>
      <c r="CS42" s="240"/>
      <c r="CT42" s="240"/>
      <c r="CU42" s="172" t="s">
        <v>21</v>
      </c>
      <c r="CV42" s="172"/>
      <c r="CW42" s="172"/>
      <c r="CX42" s="250">
        <v>2</v>
      </c>
      <c r="CY42" s="250"/>
      <c r="CZ42" s="281"/>
      <c r="DA42" s="172">
        <f>IF(AND(BZ42="",CI42="",CR42="",BQ42=""),"",IF(BZ42=3,1,0)+IF(CI42=3,1,0)+IF(CR42=3,1,0)+IF(BQ42=3,1,0))</f>
        <v>2</v>
      </c>
      <c r="DB42" s="172"/>
      <c r="DC42" s="172" t="s">
        <v>46</v>
      </c>
      <c r="DD42" s="172"/>
      <c r="DE42" s="172">
        <f>IF(AND(CF42="",CO42="",CX42="",BW42=""),"",IF(CF42=3,1,0)+IF(CO42=3,1,0)+IF(CX42=3,1,0)+IF(BW42=3,1,0))</f>
        <v>1</v>
      </c>
      <c r="DF42" s="172"/>
      <c r="DG42" s="179">
        <f>IF(DA42="","",DA42*2+DE42)</f>
        <v>5</v>
      </c>
      <c r="DH42" s="172"/>
      <c r="DI42" s="176"/>
      <c r="DJ42" s="172">
        <f>IF(DG42="","",RANK(DG42,DG38:DI53))</f>
        <v>2</v>
      </c>
      <c r="DK42" s="172"/>
      <c r="DL42" s="182"/>
      <c r="DN42" s="284">
        <v>2</v>
      </c>
      <c r="DO42" s="172"/>
      <c r="DP42" s="475" t="s">
        <v>79</v>
      </c>
      <c r="DQ42" s="475"/>
      <c r="DR42" s="475"/>
      <c r="DS42" s="475"/>
      <c r="DT42" s="475"/>
      <c r="DU42" s="475"/>
      <c r="DV42" s="476"/>
      <c r="DW42" s="237">
        <f>IF(EL38="","",EL38)</f>
        <v>3</v>
      </c>
      <c r="DX42" s="222"/>
      <c r="DY42" s="222"/>
      <c r="DZ42" s="213" t="s">
        <v>46</v>
      </c>
      <c r="EA42" s="214"/>
      <c r="EB42" s="214"/>
      <c r="EC42" s="217">
        <f>IF(EF38="","",EF38)</f>
        <v>2</v>
      </c>
      <c r="ED42" s="217"/>
      <c r="EE42" s="217"/>
      <c r="EF42" s="286"/>
      <c r="EG42" s="287"/>
      <c r="EH42" s="287"/>
      <c r="EI42" s="287"/>
      <c r="EJ42" s="287"/>
      <c r="EK42" s="287"/>
      <c r="EL42" s="287"/>
      <c r="EM42" s="287"/>
      <c r="EN42" s="288"/>
      <c r="EO42" s="240">
        <v>3</v>
      </c>
      <c r="EP42" s="240"/>
      <c r="EQ42" s="240"/>
      <c r="ER42" s="172" t="s">
        <v>48</v>
      </c>
      <c r="ES42" s="172"/>
      <c r="ET42" s="172"/>
      <c r="EU42" s="217">
        <v>0</v>
      </c>
      <c r="EV42" s="217"/>
      <c r="EW42" s="218"/>
      <c r="EX42" s="240">
        <v>3</v>
      </c>
      <c r="EY42" s="240"/>
      <c r="EZ42" s="240"/>
      <c r="FA42" s="172" t="s">
        <v>21</v>
      </c>
      <c r="FB42" s="172"/>
      <c r="FC42" s="172"/>
      <c r="FD42" s="250">
        <v>1</v>
      </c>
      <c r="FE42" s="250"/>
      <c r="FF42" s="281"/>
      <c r="FG42" s="172">
        <f>IF(AND(EF42="",EO42="",EX42="",DW42=""),"",IF(EF42=3,1,0)+IF(EO42=3,1,0)+IF(EX42=3,1,0)+IF(DW42=3,1,0))</f>
        <v>3</v>
      </c>
      <c r="FH42" s="172"/>
      <c r="FI42" s="172" t="s">
        <v>46</v>
      </c>
      <c r="FJ42" s="172"/>
      <c r="FK42" s="172">
        <f>IF(AND(EL42="",EU42="",FD42="",EC42=""),"",IF(EL42=3,1,0)+IF(EU42=3,1,0)+IF(FD42=3,1,0)+IF(EC42=3,1,0))</f>
        <v>0</v>
      </c>
      <c r="FL42" s="172"/>
      <c r="FM42" s="179">
        <f>IF(FG42="","",FG42*2+FK42)</f>
        <v>6</v>
      </c>
      <c r="FN42" s="172"/>
      <c r="FO42" s="176"/>
      <c r="FP42" s="172">
        <f>IF(FM42="","",RANK(FM42,FM34:FO49))</f>
        <v>1</v>
      </c>
      <c r="FQ42" s="172"/>
      <c r="FR42" s="182"/>
    </row>
    <row r="43" spans="2:174" ht="6" customHeight="1" x14ac:dyDescent="0.2">
      <c r="B43" s="231"/>
      <c r="C43" s="169"/>
      <c r="D43" s="475"/>
      <c r="E43" s="475"/>
      <c r="F43" s="475"/>
      <c r="G43" s="475"/>
      <c r="H43" s="475"/>
      <c r="I43" s="475"/>
      <c r="J43" s="476"/>
      <c r="K43" s="237"/>
      <c r="L43" s="222"/>
      <c r="M43" s="222"/>
      <c r="N43" s="214"/>
      <c r="O43" s="214"/>
      <c r="P43" s="214"/>
      <c r="Q43" s="217"/>
      <c r="R43" s="217"/>
      <c r="S43" s="217"/>
      <c r="T43" s="286"/>
      <c r="U43" s="287"/>
      <c r="V43" s="287"/>
      <c r="W43" s="287"/>
      <c r="X43" s="287"/>
      <c r="Y43" s="287"/>
      <c r="Z43" s="287"/>
      <c r="AA43" s="287"/>
      <c r="AB43" s="288"/>
      <c r="AC43" s="242"/>
      <c r="AD43" s="242"/>
      <c r="AE43" s="242"/>
      <c r="AF43" s="169"/>
      <c r="AG43" s="169"/>
      <c r="AH43" s="169"/>
      <c r="AI43" s="217"/>
      <c r="AJ43" s="217"/>
      <c r="AK43" s="218"/>
      <c r="AL43" s="242"/>
      <c r="AM43" s="242"/>
      <c r="AN43" s="242"/>
      <c r="AO43" s="169"/>
      <c r="AP43" s="169"/>
      <c r="AQ43" s="169"/>
      <c r="AR43" s="251"/>
      <c r="AS43" s="251"/>
      <c r="AT43" s="282"/>
      <c r="AU43" s="169"/>
      <c r="AV43" s="169"/>
      <c r="AW43" s="169"/>
      <c r="AX43" s="169"/>
      <c r="AY43" s="169"/>
      <c r="AZ43" s="169"/>
      <c r="BA43" s="180"/>
      <c r="BB43" s="169"/>
      <c r="BC43" s="177"/>
      <c r="BD43" s="169"/>
      <c r="BE43" s="169"/>
      <c r="BF43" s="183"/>
      <c r="BH43" s="231"/>
      <c r="BI43" s="169"/>
      <c r="BJ43" s="475"/>
      <c r="BK43" s="475"/>
      <c r="BL43" s="475"/>
      <c r="BM43" s="475"/>
      <c r="BN43" s="475"/>
      <c r="BO43" s="475"/>
      <c r="BP43" s="476"/>
      <c r="BQ43" s="237"/>
      <c r="BR43" s="222"/>
      <c r="BS43" s="222"/>
      <c r="BT43" s="214"/>
      <c r="BU43" s="214"/>
      <c r="BV43" s="214"/>
      <c r="BW43" s="217"/>
      <c r="BX43" s="217"/>
      <c r="BY43" s="217"/>
      <c r="BZ43" s="286"/>
      <c r="CA43" s="287"/>
      <c r="CB43" s="287"/>
      <c r="CC43" s="287"/>
      <c r="CD43" s="287"/>
      <c r="CE43" s="287"/>
      <c r="CF43" s="287"/>
      <c r="CG43" s="287"/>
      <c r="CH43" s="288"/>
      <c r="CI43" s="242"/>
      <c r="CJ43" s="242"/>
      <c r="CK43" s="242"/>
      <c r="CL43" s="169"/>
      <c r="CM43" s="169"/>
      <c r="CN43" s="169"/>
      <c r="CO43" s="217"/>
      <c r="CP43" s="217"/>
      <c r="CQ43" s="218"/>
      <c r="CR43" s="242"/>
      <c r="CS43" s="242"/>
      <c r="CT43" s="242"/>
      <c r="CU43" s="169"/>
      <c r="CV43" s="169"/>
      <c r="CW43" s="169"/>
      <c r="CX43" s="251"/>
      <c r="CY43" s="251"/>
      <c r="CZ43" s="282"/>
      <c r="DA43" s="169"/>
      <c r="DB43" s="169"/>
      <c r="DC43" s="169"/>
      <c r="DD43" s="169"/>
      <c r="DE43" s="169"/>
      <c r="DF43" s="169"/>
      <c r="DG43" s="180"/>
      <c r="DH43" s="169"/>
      <c r="DI43" s="177"/>
      <c r="DJ43" s="169"/>
      <c r="DK43" s="169"/>
      <c r="DL43" s="183"/>
      <c r="DN43" s="231"/>
      <c r="DO43" s="169"/>
      <c r="DP43" s="475"/>
      <c r="DQ43" s="475"/>
      <c r="DR43" s="475"/>
      <c r="DS43" s="475"/>
      <c r="DT43" s="475"/>
      <c r="DU43" s="475"/>
      <c r="DV43" s="476"/>
      <c r="DW43" s="237"/>
      <c r="DX43" s="222"/>
      <c r="DY43" s="222"/>
      <c r="DZ43" s="214"/>
      <c r="EA43" s="214"/>
      <c r="EB43" s="214"/>
      <c r="EC43" s="217"/>
      <c r="ED43" s="217"/>
      <c r="EE43" s="217"/>
      <c r="EF43" s="286"/>
      <c r="EG43" s="287"/>
      <c r="EH43" s="287"/>
      <c r="EI43" s="287"/>
      <c r="EJ43" s="287"/>
      <c r="EK43" s="287"/>
      <c r="EL43" s="287"/>
      <c r="EM43" s="287"/>
      <c r="EN43" s="288"/>
      <c r="EO43" s="242"/>
      <c r="EP43" s="242"/>
      <c r="EQ43" s="242"/>
      <c r="ER43" s="169"/>
      <c r="ES43" s="169"/>
      <c r="ET43" s="169"/>
      <c r="EU43" s="217"/>
      <c r="EV43" s="217"/>
      <c r="EW43" s="218"/>
      <c r="EX43" s="242"/>
      <c r="EY43" s="242"/>
      <c r="EZ43" s="242"/>
      <c r="FA43" s="169"/>
      <c r="FB43" s="169"/>
      <c r="FC43" s="169"/>
      <c r="FD43" s="251"/>
      <c r="FE43" s="251"/>
      <c r="FF43" s="282"/>
      <c r="FG43" s="169"/>
      <c r="FH43" s="169"/>
      <c r="FI43" s="169"/>
      <c r="FJ43" s="169"/>
      <c r="FK43" s="169"/>
      <c r="FL43" s="169"/>
      <c r="FM43" s="180"/>
      <c r="FN43" s="169"/>
      <c r="FO43" s="177"/>
      <c r="FP43" s="169"/>
      <c r="FQ43" s="169"/>
      <c r="FR43" s="183"/>
    </row>
    <row r="44" spans="2:174" ht="6" customHeight="1" x14ac:dyDescent="0.2">
      <c r="B44" s="231"/>
      <c r="C44" s="169"/>
      <c r="D44" s="475"/>
      <c r="E44" s="475"/>
      <c r="F44" s="475"/>
      <c r="G44" s="475"/>
      <c r="H44" s="475"/>
      <c r="I44" s="475"/>
      <c r="J44" s="476"/>
      <c r="K44" s="237"/>
      <c r="L44" s="222"/>
      <c r="M44" s="222"/>
      <c r="N44" s="214"/>
      <c r="O44" s="214"/>
      <c r="P44" s="214"/>
      <c r="Q44" s="217"/>
      <c r="R44" s="217"/>
      <c r="S44" s="217"/>
      <c r="T44" s="286"/>
      <c r="U44" s="287"/>
      <c r="V44" s="287"/>
      <c r="W44" s="287"/>
      <c r="X44" s="287"/>
      <c r="Y44" s="287"/>
      <c r="Z44" s="287"/>
      <c r="AA44" s="287"/>
      <c r="AB44" s="288"/>
      <c r="AC44" s="242"/>
      <c r="AD44" s="242"/>
      <c r="AE44" s="242"/>
      <c r="AF44" s="169"/>
      <c r="AG44" s="169"/>
      <c r="AH44" s="169"/>
      <c r="AI44" s="217"/>
      <c r="AJ44" s="217"/>
      <c r="AK44" s="218"/>
      <c r="AL44" s="242"/>
      <c r="AM44" s="242"/>
      <c r="AN44" s="242"/>
      <c r="AO44" s="169"/>
      <c r="AP44" s="169"/>
      <c r="AQ44" s="169"/>
      <c r="AR44" s="251"/>
      <c r="AS44" s="251"/>
      <c r="AT44" s="282"/>
      <c r="AU44" s="169"/>
      <c r="AV44" s="169"/>
      <c r="AW44" s="169"/>
      <c r="AX44" s="169"/>
      <c r="AY44" s="169"/>
      <c r="AZ44" s="169"/>
      <c r="BA44" s="180"/>
      <c r="BB44" s="169"/>
      <c r="BC44" s="177"/>
      <c r="BD44" s="169"/>
      <c r="BE44" s="169"/>
      <c r="BF44" s="183"/>
      <c r="BH44" s="231"/>
      <c r="BI44" s="169"/>
      <c r="BJ44" s="475"/>
      <c r="BK44" s="475"/>
      <c r="BL44" s="475"/>
      <c r="BM44" s="475"/>
      <c r="BN44" s="475"/>
      <c r="BO44" s="475"/>
      <c r="BP44" s="476"/>
      <c r="BQ44" s="237"/>
      <c r="BR44" s="222"/>
      <c r="BS44" s="222"/>
      <c r="BT44" s="214"/>
      <c r="BU44" s="214"/>
      <c r="BV44" s="214"/>
      <c r="BW44" s="217"/>
      <c r="BX44" s="217"/>
      <c r="BY44" s="217"/>
      <c r="BZ44" s="286"/>
      <c r="CA44" s="287"/>
      <c r="CB44" s="287"/>
      <c r="CC44" s="287"/>
      <c r="CD44" s="287"/>
      <c r="CE44" s="287"/>
      <c r="CF44" s="287"/>
      <c r="CG44" s="287"/>
      <c r="CH44" s="288"/>
      <c r="CI44" s="242"/>
      <c r="CJ44" s="242"/>
      <c r="CK44" s="242"/>
      <c r="CL44" s="169"/>
      <c r="CM44" s="169"/>
      <c r="CN44" s="169"/>
      <c r="CO44" s="217"/>
      <c r="CP44" s="217"/>
      <c r="CQ44" s="218"/>
      <c r="CR44" s="242"/>
      <c r="CS44" s="242"/>
      <c r="CT44" s="242"/>
      <c r="CU44" s="169"/>
      <c r="CV44" s="169"/>
      <c r="CW44" s="169"/>
      <c r="CX44" s="251"/>
      <c r="CY44" s="251"/>
      <c r="CZ44" s="282"/>
      <c r="DA44" s="169"/>
      <c r="DB44" s="169"/>
      <c r="DC44" s="169"/>
      <c r="DD44" s="169"/>
      <c r="DE44" s="169"/>
      <c r="DF44" s="169"/>
      <c r="DG44" s="180"/>
      <c r="DH44" s="169"/>
      <c r="DI44" s="177"/>
      <c r="DJ44" s="169"/>
      <c r="DK44" s="169"/>
      <c r="DL44" s="183"/>
      <c r="DN44" s="231"/>
      <c r="DO44" s="169"/>
      <c r="DP44" s="475"/>
      <c r="DQ44" s="475"/>
      <c r="DR44" s="475"/>
      <c r="DS44" s="475"/>
      <c r="DT44" s="475"/>
      <c r="DU44" s="475"/>
      <c r="DV44" s="476"/>
      <c r="DW44" s="237"/>
      <c r="DX44" s="222"/>
      <c r="DY44" s="222"/>
      <c r="DZ44" s="214"/>
      <c r="EA44" s="214"/>
      <c r="EB44" s="214"/>
      <c r="EC44" s="217"/>
      <c r="ED44" s="217"/>
      <c r="EE44" s="217"/>
      <c r="EF44" s="286"/>
      <c r="EG44" s="287"/>
      <c r="EH44" s="287"/>
      <c r="EI44" s="287"/>
      <c r="EJ44" s="287"/>
      <c r="EK44" s="287"/>
      <c r="EL44" s="287"/>
      <c r="EM44" s="287"/>
      <c r="EN44" s="288"/>
      <c r="EO44" s="242"/>
      <c r="EP44" s="242"/>
      <c r="EQ44" s="242"/>
      <c r="ER44" s="169"/>
      <c r="ES44" s="169"/>
      <c r="ET44" s="169"/>
      <c r="EU44" s="217"/>
      <c r="EV44" s="217"/>
      <c r="EW44" s="218"/>
      <c r="EX44" s="242"/>
      <c r="EY44" s="242"/>
      <c r="EZ44" s="242"/>
      <c r="FA44" s="169"/>
      <c r="FB44" s="169"/>
      <c r="FC44" s="169"/>
      <c r="FD44" s="251"/>
      <c r="FE44" s="251"/>
      <c r="FF44" s="282"/>
      <c r="FG44" s="169"/>
      <c r="FH44" s="169"/>
      <c r="FI44" s="169"/>
      <c r="FJ44" s="169"/>
      <c r="FK44" s="169"/>
      <c r="FL44" s="169"/>
      <c r="FM44" s="180"/>
      <c r="FN44" s="169"/>
      <c r="FO44" s="177"/>
      <c r="FP44" s="169"/>
      <c r="FQ44" s="169"/>
      <c r="FR44" s="183"/>
    </row>
    <row r="45" spans="2:174" ht="6" customHeight="1" x14ac:dyDescent="0.2">
      <c r="B45" s="285"/>
      <c r="C45" s="187"/>
      <c r="D45" s="475"/>
      <c r="E45" s="475"/>
      <c r="F45" s="475"/>
      <c r="G45" s="475"/>
      <c r="H45" s="475"/>
      <c r="I45" s="475"/>
      <c r="J45" s="476"/>
      <c r="K45" s="237"/>
      <c r="L45" s="222"/>
      <c r="M45" s="222"/>
      <c r="N45" s="214"/>
      <c r="O45" s="214"/>
      <c r="P45" s="214"/>
      <c r="Q45" s="217"/>
      <c r="R45" s="217"/>
      <c r="S45" s="217"/>
      <c r="T45" s="286"/>
      <c r="U45" s="287"/>
      <c r="V45" s="287"/>
      <c r="W45" s="287"/>
      <c r="X45" s="287"/>
      <c r="Y45" s="287"/>
      <c r="Z45" s="287"/>
      <c r="AA45" s="287"/>
      <c r="AB45" s="288"/>
      <c r="AC45" s="244"/>
      <c r="AD45" s="244"/>
      <c r="AE45" s="244"/>
      <c r="AF45" s="187"/>
      <c r="AG45" s="187"/>
      <c r="AH45" s="187"/>
      <c r="AI45" s="217"/>
      <c r="AJ45" s="217"/>
      <c r="AK45" s="218"/>
      <c r="AL45" s="244"/>
      <c r="AM45" s="244"/>
      <c r="AN45" s="244"/>
      <c r="AO45" s="187"/>
      <c r="AP45" s="187"/>
      <c r="AQ45" s="187"/>
      <c r="AR45" s="252"/>
      <c r="AS45" s="252"/>
      <c r="AT45" s="283"/>
      <c r="AU45" s="187"/>
      <c r="AV45" s="187"/>
      <c r="AW45" s="187"/>
      <c r="AX45" s="187"/>
      <c r="AY45" s="187"/>
      <c r="AZ45" s="187"/>
      <c r="BA45" s="191"/>
      <c r="BB45" s="187"/>
      <c r="BC45" s="190"/>
      <c r="BD45" s="187"/>
      <c r="BE45" s="187"/>
      <c r="BF45" s="188"/>
      <c r="BH45" s="285"/>
      <c r="BI45" s="187"/>
      <c r="BJ45" s="475"/>
      <c r="BK45" s="475"/>
      <c r="BL45" s="475"/>
      <c r="BM45" s="475"/>
      <c r="BN45" s="475"/>
      <c r="BO45" s="475"/>
      <c r="BP45" s="476"/>
      <c r="BQ45" s="237"/>
      <c r="BR45" s="222"/>
      <c r="BS45" s="222"/>
      <c r="BT45" s="214"/>
      <c r="BU45" s="214"/>
      <c r="BV45" s="214"/>
      <c r="BW45" s="217"/>
      <c r="BX45" s="217"/>
      <c r="BY45" s="217"/>
      <c r="BZ45" s="286"/>
      <c r="CA45" s="287"/>
      <c r="CB45" s="287"/>
      <c r="CC45" s="287"/>
      <c r="CD45" s="287"/>
      <c r="CE45" s="287"/>
      <c r="CF45" s="287"/>
      <c r="CG45" s="287"/>
      <c r="CH45" s="288"/>
      <c r="CI45" s="244"/>
      <c r="CJ45" s="244"/>
      <c r="CK45" s="244"/>
      <c r="CL45" s="187"/>
      <c r="CM45" s="187"/>
      <c r="CN45" s="187"/>
      <c r="CO45" s="217"/>
      <c r="CP45" s="217"/>
      <c r="CQ45" s="218"/>
      <c r="CR45" s="244"/>
      <c r="CS45" s="244"/>
      <c r="CT45" s="244"/>
      <c r="CU45" s="187"/>
      <c r="CV45" s="187"/>
      <c r="CW45" s="187"/>
      <c r="CX45" s="252"/>
      <c r="CY45" s="252"/>
      <c r="CZ45" s="283"/>
      <c r="DA45" s="187"/>
      <c r="DB45" s="187"/>
      <c r="DC45" s="187"/>
      <c r="DD45" s="187"/>
      <c r="DE45" s="187"/>
      <c r="DF45" s="187"/>
      <c r="DG45" s="191"/>
      <c r="DH45" s="187"/>
      <c r="DI45" s="190"/>
      <c r="DJ45" s="187"/>
      <c r="DK45" s="187"/>
      <c r="DL45" s="188"/>
      <c r="DN45" s="285"/>
      <c r="DO45" s="187"/>
      <c r="DP45" s="475"/>
      <c r="DQ45" s="475"/>
      <c r="DR45" s="475"/>
      <c r="DS45" s="475"/>
      <c r="DT45" s="475"/>
      <c r="DU45" s="475"/>
      <c r="DV45" s="476"/>
      <c r="DW45" s="237"/>
      <c r="DX45" s="222"/>
      <c r="DY45" s="222"/>
      <c r="DZ45" s="214"/>
      <c r="EA45" s="214"/>
      <c r="EB45" s="214"/>
      <c r="EC45" s="217"/>
      <c r="ED45" s="217"/>
      <c r="EE45" s="217"/>
      <c r="EF45" s="286"/>
      <c r="EG45" s="287"/>
      <c r="EH45" s="287"/>
      <c r="EI45" s="287"/>
      <c r="EJ45" s="287"/>
      <c r="EK45" s="287"/>
      <c r="EL45" s="287"/>
      <c r="EM45" s="287"/>
      <c r="EN45" s="288"/>
      <c r="EO45" s="244"/>
      <c r="EP45" s="244"/>
      <c r="EQ45" s="244"/>
      <c r="ER45" s="187"/>
      <c r="ES45" s="187"/>
      <c r="ET45" s="187"/>
      <c r="EU45" s="217"/>
      <c r="EV45" s="217"/>
      <c r="EW45" s="218"/>
      <c r="EX45" s="244"/>
      <c r="EY45" s="244"/>
      <c r="EZ45" s="244"/>
      <c r="FA45" s="187"/>
      <c r="FB45" s="187"/>
      <c r="FC45" s="187"/>
      <c r="FD45" s="252"/>
      <c r="FE45" s="252"/>
      <c r="FF45" s="283"/>
      <c r="FG45" s="187"/>
      <c r="FH45" s="187"/>
      <c r="FI45" s="187"/>
      <c r="FJ45" s="187"/>
      <c r="FK45" s="187"/>
      <c r="FL45" s="187"/>
      <c r="FM45" s="191"/>
      <c r="FN45" s="187"/>
      <c r="FO45" s="190"/>
      <c r="FP45" s="187"/>
      <c r="FQ45" s="187"/>
      <c r="FR45" s="188"/>
    </row>
    <row r="46" spans="2:174" ht="6" customHeight="1" x14ac:dyDescent="0.2">
      <c r="B46" s="284">
        <v>3</v>
      </c>
      <c r="C46" s="172"/>
      <c r="D46" s="475" t="s">
        <v>137</v>
      </c>
      <c r="E46" s="475"/>
      <c r="F46" s="475"/>
      <c r="G46" s="475"/>
      <c r="H46" s="475"/>
      <c r="I46" s="475"/>
      <c r="J46" s="476"/>
      <c r="K46" s="237">
        <f>IF(AI38="","",AI38)</f>
        <v>0</v>
      </c>
      <c r="L46" s="222"/>
      <c r="M46" s="222"/>
      <c r="N46" s="213" t="s">
        <v>12</v>
      </c>
      <c r="O46" s="214"/>
      <c r="P46" s="214"/>
      <c r="Q46" s="217">
        <f>IF(AC38="","",AC38)</f>
        <v>3</v>
      </c>
      <c r="R46" s="217"/>
      <c r="S46" s="217"/>
      <c r="T46" s="221">
        <f>IF(AI42="","",AI42)</f>
        <v>0</v>
      </c>
      <c r="U46" s="222"/>
      <c r="V46" s="222"/>
      <c r="W46" s="213" t="s">
        <v>12</v>
      </c>
      <c r="X46" s="214"/>
      <c r="Y46" s="214"/>
      <c r="Z46" s="217">
        <f>IF(AC42="","",AC42)</f>
        <v>3</v>
      </c>
      <c r="AA46" s="217"/>
      <c r="AB46" s="218"/>
      <c r="AC46" s="270"/>
      <c r="AD46" s="271"/>
      <c r="AE46" s="271"/>
      <c r="AF46" s="271"/>
      <c r="AG46" s="271"/>
      <c r="AH46" s="271"/>
      <c r="AI46" s="271"/>
      <c r="AJ46" s="271"/>
      <c r="AK46" s="271"/>
      <c r="AL46" s="239">
        <v>0</v>
      </c>
      <c r="AM46" s="240"/>
      <c r="AN46" s="240"/>
      <c r="AO46" s="172" t="s">
        <v>12</v>
      </c>
      <c r="AP46" s="172"/>
      <c r="AQ46" s="172"/>
      <c r="AR46" s="250">
        <v>3</v>
      </c>
      <c r="AS46" s="250"/>
      <c r="AT46" s="281"/>
      <c r="AU46" s="172">
        <f>IF(AND(T46="",AC46="",AL46="",K46=""),"",IF(T46=3,1,0)+IF(AC46=3,1,0)+IF(AL46=3,1,0)+IF(K46=3,1,0))</f>
        <v>0</v>
      </c>
      <c r="AV46" s="172"/>
      <c r="AW46" s="172" t="s">
        <v>12</v>
      </c>
      <c r="AX46" s="172"/>
      <c r="AY46" s="172">
        <f>IF(AND(Z46="",AI46="",AR46="",Q46=""),"",IF(Z46=3,1,0)+IF(AI46=3,1,0)+IF(AR46=3,1,0)+IF(Q46=3,1,0))</f>
        <v>3</v>
      </c>
      <c r="AZ46" s="172"/>
      <c r="BA46" s="179">
        <f>IF(AU46="","",AU46*2+AY46)</f>
        <v>3</v>
      </c>
      <c r="BB46" s="172"/>
      <c r="BC46" s="176"/>
      <c r="BD46" s="172">
        <f>IF(BA46="","",RANK(BA46,BA38:BC53))</f>
        <v>4</v>
      </c>
      <c r="BE46" s="172"/>
      <c r="BF46" s="182"/>
      <c r="BH46" s="284">
        <v>3</v>
      </c>
      <c r="BI46" s="172"/>
      <c r="BJ46" s="475" t="s">
        <v>139</v>
      </c>
      <c r="BK46" s="475"/>
      <c r="BL46" s="475"/>
      <c r="BM46" s="475"/>
      <c r="BN46" s="475"/>
      <c r="BO46" s="475"/>
      <c r="BP46" s="476"/>
      <c r="BQ46" s="237">
        <f>IF(CO38="","",CO38)</f>
        <v>1</v>
      </c>
      <c r="BR46" s="222"/>
      <c r="BS46" s="222"/>
      <c r="BT46" s="213" t="s">
        <v>46</v>
      </c>
      <c r="BU46" s="214"/>
      <c r="BV46" s="214"/>
      <c r="BW46" s="217">
        <f>IF(CI38="","",CI38)</f>
        <v>3</v>
      </c>
      <c r="BX46" s="217"/>
      <c r="BY46" s="217"/>
      <c r="BZ46" s="221">
        <f>IF(CO42="","",CO42)</f>
        <v>0</v>
      </c>
      <c r="CA46" s="222"/>
      <c r="CB46" s="222"/>
      <c r="CC46" s="213" t="s">
        <v>47</v>
      </c>
      <c r="CD46" s="214"/>
      <c r="CE46" s="214"/>
      <c r="CF46" s="217">
        <f>IF(CI42="","",CI42)</f>
        <v>3</v>
      </c>
      <c r="CG46" s="217"/>
      <c r="CH46" s="218"/>
      <c r="CI46" s="270"/>
      <c r="CJ46" s="271"/>
      <c r="CK46" s="271"/>
      <c r="CL46" s="271"/>
      <c r="CM46" s="271"/>
      <c r="CN46" s="271"/>
      <c r="CO46" s="271"/>
      <c r="CP46" s="271"/>
      <c r="CQ46" s="271"/>
      <c r="CR46" s="239">
        <v>1</v>
      </c>
      <c r="CS46" s="240"/>
      <c r="CT46" s="240"/>
      <c r="CU46" s="172" t="s">
        <v>21</v>
      </c>
      <c r="CV46" s="172"/>
      <c r="CW46" s="172"/>
      <c r="CX46" s="250">
        <v>3</v>
      </c>
      <c r="CY46" s="250"/>
      <c r="CZ46" s="281"/>
      <c r="DA46" s="172">
        <f>IF(AND(BZ46="",CI46="",CR46="",BQ46=""),"",IF(BZ46=3,1,0)+IF(CI46=3,1,0)+IF(CR46=3,1,0)+IF(BQ46=3,1,0))</f>
        <v>0</v>
      </c>
      <c r="DB46" s="172"/>
      <c r="DC46" s="172" t="s">
        <v>46</v>
      </c>
      <c r="DD46" s="172"/>
      <c r="DE46" s="172">
        <f>IF(AND(CF46="",CO46="",CX46="",BW46=""),"",IF(CF46=3,1,0)+IF(CO46=3,1,0)+IF(CX46=3,1,0)+IF(BW46=3,1,0))</f>
        <v>3</v>
      </c>
      <c r="DF46" s="172"/>
      <c r="DG46" s="179">
        <f>IF(DA46="","",DA46*2+DE46)</f>
        <v>3</v>
      </c>
      <c r="DH46" s="172"/>
      <c r="DI46" s="176"/>
      <c r="DJ46" s="172">
        <f>IF(DG46="","",RANK(DG46,DG38:DI53))</f>
        <v>4</v>
      </c>
      <c r="DK46" s="172"/>
      <c r="DL46" s="182"/>
      <c r="DN46" s="284">
        <v>3</v>
      </c>
      <c r="DO46" s="172"/>
      <c r="DP46" s="475" t="s">
        <v>141</v>
      </c>
      <c r="DQ46" s="475"/>
      <c r="DR46" s="475"/>
      <c r="DS46" s="475"/>
      <c r="DT46" s="475"/>
      <c r="DU46" s="475"/>
      <c r="DV46" s="476"/>
      <c r="DW46" s="237">
        <f>IF(EU38="","",EU38)</f>
        <v>1</v>
      </c>
      <c r="DX46" s="222"/>
      <c r="DY46" s="222"/>
      <c r="DZ46" s="213" t="s">
        <v>46</v>
      </c>
      <c r="EA46" s="214"/>
      <c r="EB46" s="214"/>
      <c r="EC46" s="217">
        <f>IF(EO38="","",EO38)</f>
        <v>3</v>
      </c>
      <c r="ED46" s="217"/>
      <c r="EE46" s="217"/>
      <c r="EF46" s="221">
        <f>IF(EU42="","",EU42)</f>
        <v>0</v>
      </c>
      <c r="EG46" s="222"/>
      <c r="EH46" s="222"/>
      <c r="EI46" s="213" t="s">
        <v>47</v>
      </c>
      <c r="EJ46" s="214"/>
      <c r="EK46" s="214"/>
      <c r="EL46" s="217">
        <f>IF(EO42="","",EO42)</f>
        <v>3</v>
      </c>
      <c r="EM46" s="217"/>
      <c r="EN46" s="218"/>
      <c r="EO46" s="270"/>
      <c r="EP46" s="271"/>
      <c r="EQ46" s="271"/>
      <c r="ER46" s="271"/>
      <c r="ES46" s="271"/>
      <c r="ET46" s="271"/>
      <c r="EU46" s="271"/>
      <c r="EV46" s="271"/>
      <c r="EW46" s="271"/>
      <c r="EX46" s="239">
        <v>0</v>
      </c>
      <c r="EY46" s="240"/>
      <c r="EZ46" s="240"/>
      <c r="FA46" s="172" t="s">
        <v>21</v>
      </c>
      <c r="FB46" s="172"/>
      <c r="FC46" s="172"/>
      <c r="FD46" s="250">
        <v>3</v>
      </c>
      <c r="FE46" s="250"/>
      <c r="FF46" s="281"/>
      <c r="FG46" s="172">
        <f>IF(AND(EF46="",EO46="",EX46="",DW46=""),"",IF(EF46=3,1,0)+IF(EO46=3,1,0)+IF(EX46=3,1,0)+IF(DW46=3,1,0))</f>
        <v>0</v>
      </c>
      <c r="FH46" s="172"/>
      <c r="FI46" s="172" t="s">
        <v>46</v>
      </c>
      <c r="FJ46" s="172"/>
      <c r="FK46" s="172">
        <f>IF(AND(EL46="",EU46="",FD46="",EC46=""),"",IF(EL46=3,1,0)+IF(EU46=3,1,0)+IF(FD46=3,1,0)+IF(EC46=3,1,0))</f>
        <v>3</v>
      </c>
      <c r="FL46" s="172"/>
      <c r="FM46" s="179">
        <f>IF(FG46="","",FG46*2+FK46)</f>
        <v>3</v>
      </c>
      <c r="FN46" s="172"/>
      <c r="FO46" s="176"/>
      <c r="FP46" s="172">
        <f>IF(FM46="","",RANK(FM46,FM38:FO53))</f>
        <v>4</v>
      </c>
      <c r="FQ46" s="172"/>
      <c r="FR46" s="182"/>
    </row>
    <row r="47" spans="2:174" ht="6" customHeight="1" x14ac:dyDescent="0.2">
      <c r="B47" s="231"/>
      <c r="C47" s="169"/>
      <c r="D47" s="475"/>
      <c r="E47" s="475"/>
      <c r="F47" s="475"/>
      <c r="G47" s="475"/>
      <c r="H47" s="475"/>
      <c r="I47" s="475"/>
      <c r="J47" s="476"/>
      <c r="K47" s="237"/>
      <c r="L47" s="222"/>
      <c r="M47" s="222"/>
      <c r="N47" s="214"/>
      <c r="O47" s="214"/>
      <c r="P47" s="214"/>
      <c r="Q47" s="217"/>
      <c r="R47" s="217"/>
      <c r="S47" s="217"/>
      <c r="T47" s="221"/>
      <c r="U47" s="222"/>
      <c r="V47" s="222"/>
      <c r="W47" s="214"/>
      <c r="X47" s="214"/>
      <c r="Y47" s="214"/>
      <c r="Z47" s="217"/>
      <c r="AA47" s="217"/>
      <c r="AB47" s="218"/>
      <c r="AC47" s="270"/>
      <c r="AD47" s="271"/>
      <c r="AE47" s="271"/>
      <c r="AF47" s="271"/>
      <c r="AG47" s="271"/>
      <c r="AH47" s="271"/>
      <c r="AI47" s="271"/>
      <c r="AJ47" s="271"/>
      <c r="AK47" s="271"/>
      <c r="AL47" s="241"/>
      <c r="AM47" s="242"/>
      <c r="AN47" s="242"/>
      <c r="AO47" s="169"/>
      <c r="AP47" s="169"/>
      <c r="AQ47" s="169"/>
      <c r="AR47" s="251"/>
      <c r="AS47" s="251"/>
      <c r="AT47" s="282"/>
      <c r="AU47" s="169"/>
      <c r="AV47" s="169"/>
      <c r="AW47" s="169"/>
      <c r="AX47" s="169"/>
      <c r="AY47" s="169"/>
      <c r="AZ47" s="169"/>
      <c r="BA47" s="180"/>
      <c r="BB47" s="169"/>
      <c r="BC47" s="177"/>
      <c r="BD47" s="169"/>
      <c r="BE47" s="169"/>
      <c r="BF47" s="183"/>
      <c r="BH47" s="231"/>
      <c r="BI47" s="169"/>
      <c r="BJ47" s="475"/>
      <c r="BK47" s="475"/>
      <c r="BL47" s="475"/>
      <c r="BM47" s="475"/>
      <c r="BN47" s="475"/>
      <c r="BO47" s="475"/>
      <c r="BP47" s="476"/>
      <c r="BQ47" s="237"/>
      <c r="BR47" s="222"/>
      <c r="BS47" s="222"/>
      <c r="BT47" s="214"/>
      <c r="BU47" s="214"/>
      <c r="BV47" s="214"/>
      <c r="BW47" s="217"/>
      <c r="BX47" s="217"/>
      <c r="BY47" s="217"/>
      <c r="BZ47" s="221"/>
      <c r="CA47" s="222"/>
      <c r="CB47" s="222"/>
      <c r="CC47" s="214"/>
      <c r="CD47" s="214"/>
      <c r="CE47" s="214"/>
      <c r="CF47" s="217"/>
      <c r="CG47" s="217"/>
      <c r="CH47" s="218"/>
      <c r="CI47" s="270"/>
      <c r="CJ47" s="271"/>
      <c r="CK47" s="271"/>
      <c r="CL47" s="271"/>
      <c r="CM47" s="271"/>
      <c r="CN47" s="271"/>
      <c r="CO47" s="271"/>
      <c r="CP47" s="271"/>
      <c r="CQ47" s="271"/>
      <c r="CR47" s="241"/>
      <c r="CS47" s="242"/>
      <c r="CT47" s="242"/>
      <c r="CU47" s="169"/>
      <c r="CV47" s="169"/>
      <c r="CW47" s="169"/>
      <c r="CX47" s="251"/>
      <c r="CY47" s="251"/>
      <c r="CZ47" s="282"/>
      <c r="DA47" s="169"/>
      <c r="DB47" s="169"/>
      <c r="DC47" s="169"/>
      <c r="DD47" s="169"/>
      <c r="DE47" s="169"/>
      <c r="DF47" s="169"/>
      <c r="DG47" s="180"/>
      <c r="DH47" s="169"/>
      <c r="DI47" s="177"/>
      <c r="DJ47" s="169"/>
      <c r="DK47" s="169"/>
      <c r="DL47" s="183"/>
      <c r="DN47" s="231"/>
      <c r="DO47" s="169"/>
      <c r="DP47" s="475"/>
      <c r="DQ47" s="475"/>
      <c r="DR47" s="475"/>
      <c r="DS47" s="475"/>
      <c r="DT47" s="475"/>
      <c r="DU47" s="475"/>
      <c r="DV47" s="476"/>
      <c r="DW47" s="237"/>
      <c r="DX47" s="222"/>
      <c r="DY47" s="222"/>
      <c r="DZ47" s="214"/>
      <c r="EA47" s="214"/>
      <c r="EB47" s="214"/>
      <c r="EC47" s="217"/>
      <c r="ED47" s="217"/>
      <c r="EE47" s="217"/>
      <c r="EF47" s="221"/>
      <c r="EG47" s="222"/>
      <c r="EH47" s="222"/>
      <c r="EI47" s="214"/>
      <c r="EJ47" s="214"/>
      <c r="EK47" s="214"/>
      <c r="EL47" s="217"/>
      <c r="EM47" s="217"/>
      <c r="EN47" s="218"/>
      <c r="EO47" s="270"/>
      <c r="EP47" s="271"/>
      <c r="EQ47" s="271"/>
      <c r="ER47" s="271"/>
      <c r="ES47" s="271"/>
      <c r="ET47" s="271"/>
      <c r="EU47" s="271"/>
      <c r="EV47" s="271"/>
      <c r="EW47" s="271"/>
      <c r="EX47" s="241"/>
      <c r="EY47" s="242"/>
      <c r="EZ47" s="242"/>
      <c r="FA47" s="169"/>
      <c r="FB47" s="169"/>
      <c r="FC47" s="169"/>
      <c r="FD47" s="251"/>
      <c r="FE47" s="251"/>
      <c r="FF47" s="282"/>
      <c r="FG47" s="169"/>
      <c r="FH47" s="169"/>
      <c r="FI47" s="169"/>
      <c r="FJ47" s="169"/>
      <c r="FK47" s="169"/>
      <c r="FL47" s="169"/>
      <c r="FM47" s="180"/>
      <c r="FN47" s="169"/>
      <c r="FO47" s="177"/>
      <c r="FP47" s="169"/>
      <c r="FQ47" s="169"/>
      <c r="FR47" s="183"/>
    </row>
    <row r="48" spans="2:174" ht="6" customHeight="1" x14ac:dyDescent="0.2">
      <c r="B48" s="231"/>
      <c r="C48" s="169"/>
      <c r="D48" s="475"/>
      <c r="E48" s="475"/>
      <c r="F48" s="475"/>
      <c r="G48" s="475"/>
      <c r="H48" s="475"/>
      <c r="I48" s="475"/>
      <c r="J48" s="476"/>
      <c r="K48" s="237"/>
      <c r="L48" s="222"/>
      <c r="M48" s="222"/>
      <c r="N48" s="214"/>
      <c r="O48" s="214"/>
      <c r="P48" s="214"/>
      <c r="Q48" s="217"/>
      <c r="R48" s="217"/>
      <c r="S48" s="217"/>
      <c r="T48" s="221"/>
      <c r="U48" s="222"/>
      <c r="V48" s="222"/>
      <c r="W48" s="214"/>
      <c r="X48" s="214"/>
      <c r="Y48" s="214"/>
      <c r="Z48" s="217"/>
      <c r="AA48" s="217"/>
      <c r="AB48" s="218"/>
      <c r="AC48" s="270"/>
      <c r="AD48" s="271"/>
      <c r="AE48" s="271"/>
      <c r="AF48" s="271"/>
      <c r="AG48" s="271"/>
      <c r="AH48" s="271"/>
      <c r="AI48" s="271"/>
      <c r="AJ48" s="271"/>
      <c r="AK48" s="271"/>
      <c r="AL48" s="241"/>
      <c r="AM48" s="242"/>
      <c r="AN48" s="242"/>
      <c r="AO48" s="169"/>
      <c r="AP48" s="169"/>
      <c r="AQ48" s="169"/>
      <c r="AR48" s="251"/>
      <c r="AS48" s="251"/>
      <c r="AT48" s="282"/>
      <c r="AU48" s="169"/>
      <c r="AV48" s="169"/>
      <c r="AW48" s="169"/>
      <c r="AX48" s="169"/>
      <c r="AY48" s="169"/>
      <c r="AZ48" s="169"/>
      <c r="BA48" s="180"/>
      <c r="BB48" s="169"/>
      <c r="BC48" s="177"/>
      <c r="BD48" s="169"/>
      <c r="BE48" s="169"/>
      <c r="BF48" s="183"/>
      <c r="BH48" s="231"/>
      <c r="BI48" s="169"/>
      <c r="BJ48" s="475"/>
      <c r="BK48" s="475"/>
      <c r="BL48" s="475"/>
      <c r="BM48" s="475"/>
      <c r="BN48" s="475"/>
      <c r="BO48" s="475"/>
      <c r="BP48" s="476"/>
      <c r="BQ48" s="237"/>
      <c r="BR48" s="222"/>
      <c r="BS48" s="222"/>
      <c r="BT48" s="214"/>
      <c r="BU48" s="214"/>
      <c r="BV48" s="214"/>
      <c r="BW48" s="217"/>
      <c r="BX48" s="217"/>
      <c r="BY48" s="217"/>
      <c r="BZ48" s="221"/>
      <c r="CA48" s="222"/>
      <c r="CB48" s="222"/>
      <c r="CC48" s="214"/>
      <c r="CD48" s="214"/>
      <c r="CE48" s="214"/>
      <c r="CF48" s="217"/>
      <c r="CG48" s="217"/>
      <c r="CH48" s="218"/>
      <c r="CI48" s="270"/>
      <c r="CJ48" s="271"/>
      <c r="CK48" s="271"/>
      <c r="CL48" s="271"/>
      <c r="CM48" s="271"/>
      <c r="CN48" s="271"/>
      <c r="CO48" s="271"/>
      <c r="CP48" s="271"/>
      <c r="CQ48" s="271"/>
      <c r="CR48" s="241"/>
      <c r="CS48" s="242"/>
      <c r="CT48" s="242"/>
      <c r="CU48" s="169"/>
      <c r="CV48" s="169"/>
      <c r="CW48" s="169"/>
      <c r="CX48" s="251"/>
      <c r="CY48" s="251"/>
      <c r="CZ48" s="282"/>
      <c r="DA48" s="169"/>
      <c r="DB48" s="169"/>
      <c r="DC48" s="169"/>
      <c r="DD48" s="169"/>
      <c r="DE48" s="169"/>
      <c r="DF48" s="169"/>
      <c r="DG48" s="180"/>
      <c r="DH48" s="169"/>
      <c r="DI48" s="177"/>
      <c r="DJ48" s="169"/>
      <c r="DK48" s="169"/>
      <c r="DL48" s="183"/>
      <c r="DN48" s="231"/>
      <c r="DO48" s="169"/>
      <c r="DP48" s="475"/>
      <c r="DQ48" s="475"/>
      <c r="DR48" s="475"/>
      <c r="DS48" s="475"/>
      <c r="DT48" s="475"/>
      <c r="DU48" s="475"/>
      <c r="DV48" s="476"/>
      <c r="DW48" s="237"/>
      <c r="DX48" s="222"/>
      <c r="DY48" s="222"/>
      <c r="DZ48" s="214"/>
      <c r="EA48" s="214"/>
      <c r="EB48" s="214"/>
      <c r="EC48" s="217"/>
      <c r="ED48" s="217"/>
      <c r="EE48" s="217"/>
      <c r="EF48" s="221"/>
      <c r="EG48" s="222"/>
      <c r="EH48" s="222"/>
      <c r="EI48" s="214"/>
      <c r="EJ48" s="214"/>
      <c r="EK48" s="214"/>
      <c r="EL48" s="217"/>
      <c r="EM48" s="217"/>
      <c r="EN48" s="218"/>
      <c r="EO48" s="270"/>
      <c r="EP48" s="271"/>
      <c r="EQ48" s="271"/>
      <c r="ER48" s="271"/>
      <c r="ES48" s="271"/>
      <c r="ET48" s="271"/>
      <c r="EU48" s="271"/>
      <c r="EV48" s="271"/>
      <c r="EW48" s="271"/>
      <c r="EX48" s="241"/>
      <c r="EY48" s="242"/>
      <c r="EZ48" s="242"/>
      <c r="FA48" s="169"/>
      <c r="FB48" s="169"/>
      <c r="FC48" s="169"/>
      <c r="FD48" s="251"/>
      <c r="FE48" s="251"/>
      <c r="FF48" s="282"/>
      <c r="FG48" s="169"/>
      <c r="FH48" s="169"/>
      <c r="FI48" s="169"/>
      <c r="FJ48" s="169"/>
      <c r="FK48" s="169"/>
      <c r="FL48" s="169"/>
      <c r="FM48" s="180"/>
      <c r="FN48" s="169"/>
      <c r="FO48" s="177"/>
      <c r="FP48" s="169"/>
      <c r="FQ48" s="169"/>
      <c r="FR48" s="183"/>
    </row>
    <row r="49" spans="2:174" ht="6" customHeight="1" x14ac:dyDescent="0.2">
      <c r="B49" s="285"/>
      <c r="C49" s="187"/>
      <c r="D49" s="475"/>
      <c r="E49" s="475"/>
      <c r="F49" s="475"/>
      <c r="G49" s="475"/>
      <c r="H49" s="475"/>
      <c r="I49" s="475"/>
      <c r="J49" s="476"/>
      <c r="K49" s="237"/>
      <c r="L49" s="222"/>
      <c r="M49" s="222"/>
      <c r="N49" s="214"/>
      <c r="O49" s="214"/>
      <c r="P49" s="214"/>
      <c r="Q49" s="217"/>
      <c r="R49" s="217"/>
      <c r="S49" s="217"/>
      <c r="T49" s="221"/>
      <c r="U49" s="222"/>
      <c r="V49" s="222"/>
      <c r="W49" s="214"/>
      <c r="X49" s="214"/>
      <c r="Y49" s="214"/>
      <c r="Z49" s="217"/>
      <c r="AA49" s="217"/>
      <c r="AB49" s="218"/>
      <c r="AC49" s="270"/>
      <c r="AD49" s="271"/>
      <c r="AE49" s="271"/>
      <c r="AF49" s="271"/>
      <c r="AG49" s="271"/>
      <c r="AH49" s="271"/>
      <c r="AI49" s="271"/>
      <c r="AJ49" s="271"/>
      <c r="AK49" s="271"/>
      <c r="AL49" s="243"/>
      <c r="AM49" s="244"/>
      <c r="AN49" s="244"/>
      <c r="AO49" s="187"/>
      <c r="AP49" s="187"/>
      <c r="AQ49" s="187"/>
      <c r="AR49" s="252"/>
      <c r="AS49" s="252"/>
      <c r="AT49" s="283"/>
      <c r="AU49" s="187"/>
      <c r="AV49" s="187"/>
      <c r="AW49" s="187"/>
      <c r="AX49" s="187"/>
      <c r="AY49" s="187"/>
      <c r="AZ49" s="187"/>
      <c r="BA49" s="191"/>
      <c r="BB49" s="187"/>
      <c r="BC49" s="190"/>
      <c r="BD49" s="187"/>
      <c r="BE49" s="187"/>
      <c r="BF49" s="188"/>
      <c r="BH49" s="285"/>
      <c r="BI49" s="187"/>
      <c r="BJ49" s="475"/>
      <c r="BK49" s="475"/>
      <c r="BL49" s="475"/>
      <c r="BM49" s="475"/>
      <c r="BN49" s="475"/>
      <c r="BO49" s="475"/>
      <c r="BP49" s="476"/>
      <c r="BQ49" s="237"/>
      <c r="BR49" s="222"/>
      <c r="BS49" s="222"/>
      <c r="BT49" s="214"/>
      <c r="BU49" s="214"/>
      <c r="BV49" s="214"/>
      <c r="BW49" s="217"/>
      <c r="BX49" s="217"/>
      <c r="BY49" s="217"/>
      <c r="BZ49" s="221"/>
      <c r="CA49" s="222"/>
      <c r="CB49" s="222"/>
      <c r="CC49" s="214"/>
      <c r="CD49" s="214"/>
      <c r="CE49" s="214"/>
      <c r="CF49" s="217"/>
      <c r="CG49" s="217"/>
      <c r="CH49" s="218"/>
      <c r="CI49" s="270"/>
      <c r="CJ49" s="271"/>
      <c r="CK49" s="271"/>
      <c r="CL49" s="271"/>
      <c r="CM49" s="271"/>
      <c r="CN49" s="271"/>
      <c r="CO49" s="271"/>
      <c r="CP49" s="271"/>
      <c r="CQ49" s="271"/>
      <c r="CR49" s="243"/>
      <c r="CS49" s="244"/>
      <c r="CT49" s="244"/>
      <c r="CU49" s="187"/>
      <c r="CV49" s="187"/>
      <c r="CW49" s="187"/>
      <c r="CX49" s="252"/>
      <c r="CY49" s="252"/>
      <c r="CZ49" s="283"/>
      <c r="DA49" s="187"/>
      <c r="DB49" s="187"/>
      <c r="DC49" s="187"/>
      <c r="DD49" s="187"/>
      <c r="DE49" s="187"/>
      <c r="DF49" s="187"/>
      <c r="DG49" s="191"/>
      <c r="DH49" s="187"/>
      <c r="DI49" s="190"/>
      <c r="DJ49" s="187"/>
      <c r="DK49" s="187"/>
      <c r="DL49" s="188"/>
      <c r="DN49" s="285"/>
      <c r="DO49" s="187"/>
      <c r="DP49" s="475"/>
      <c r="DQ49" s="475"/>
      <c r="DR49" s="475"/>
      <c r="DS49" s="475"/>
      <c r="DT49" s="475"/>
      <c r="DU49" s="475"/>
      <c r="DV49" s="476"/>
      <c r="DW49" s="237"/>
      <c r="DX49" s="222"/>
      <c r="DY49" s="222"/>
      <c r="DZ49" s="214"/>
      <c r="EA49" s="214"/>
      <c r="EB49" s="214"/>
      <c r="EC49" s="217"/>
      <c r="ED49" s="217"/>
      <c r="EE49" s="217"/>
      <c r="EF49" s="221"/>
      <c r="EG49" s="222"/>
      <c r="EH49" s="222"/>
      <c r="EI49" s="214"/>
      <c r="EJ49" s="214"/>
      <c r="EK49" s="214"/>
      <c r="EL49" s="217"/>
      <c r="EM49" s="217"/>
      <c r="EN49" s="218"/>
      <c r="EO49" s="270"/>
      <c r="EP49" s="271"/>
      <c r="EQ49" s="271"/>
      <c r="ER49" s="271"/>
      <c r="ES49" s="271"/>
      <c r="ET49" s="271"/>
      <c r="EU49" s="271"/>
      <c r="EV49" s="271"/>
      <c r="EW49" s="271"/>
      <c r="EX49" s="243"/>
      <c r="EY49" s="244"/>
      <c r="EZ49" s="244"/>
      <c r="FA49" s="187"/>
      <c r="FB49" s="187"/>
      <c r="FC49" s="187"/>
      <c r="FD49" s="252"/>
      <c r="FE49" s="252"/>
      <c r="FF49" s="283"/>
      <c r="FG49" s="187"/>
      <c r="FH49" s="187"/>
      <c r="FI49" s="187"/>
      <c r="FJ49" s="187"/>
      <c r="FK49" s="187"/>
      <c r="FL49" s="187"/>
      <c r="FM49" s="191"/>
      <c r="FN49" s="187"/>
      <c r="FO49" s="190"/>
      <c r="FP49" s="187"/>
      <c r="FQ49" s="187"/>
      <c r="FR49" s="188"/>
    </row>
    <row r="50" spans="2:174" ht="6" customHeight="1" x14ac:dyDescent="0.2">
      <c r="B50" s="231">
        <v>4</v>
      </c>
      <c r="C50" s="169"/>
      <c r="D50" s="475" t="s">
        <v>138</v>
      </c>
      <c r="E50" s="475"/>
      <c r="F50" s="475"/>
      <c r="G50" s="475"/>
      <c r="H50" s="475"/>
      <c r="I50" s="475"/>
      <c r="J50" s="476"/>
      <c r="K50" s="237">
        <f>IF(AR38="","",AR38)</f>
        <v>0</v>
      </c>
      <c r="L50" s="222"/>
      <c r="M50" s="222"/>
      <c r="N50" s="213" t="s">
        <v>12</v>
      </c>
      <c r="O50" s="214"/>
      <c r="P50" s="214"/>
      <c r="Q50" s="217">
        <f>IF(AL38="","",AL38)</f>
        <v>3</v>
      </c>
      <c r="R50" s="217"/>
      <c r="S50" s="217"/>
      <c r="T50" s="221">
        <f>IF(AR42="","",AR42)</f>
        <v>0</v>
      </c>
      <c r="U50" s="222"/>
      <c r="V50" s="222"/>
      <c r="W50" s="213" t="s">
        <v>12</v>
      </c>
      <c r="X50" s="214"/>
      <c r="Y50" s="214"/>
      <c r="Z50" s="217">
        <f>IF(AL42="","",AL42)</f>
        <v>3</v>
      </c>
      <c r="AA50" s="217"/>
      <c r="AB50" s="218"/>
      <c r="AC50" s="221">
        <f>IF(AR46="","",AR46)</f>
        <v>3</v>
      </c>
      <c r="AD50" s="222"/>
      <c r="AE50" s="222"/>
      <c r="AF50" s="213" t="s">
        <v>12</v>
      </c>
      <c r="AG50" s="214"/>
      <c r="AH50" s="214"/>
      <c r="AI50" s="217">
        <f>IF(AL46="","",AL46)</f>
        <v>0</v>
      </c>
      <c r="AJ50" s="217"/>
      <c r="AK50" s="217"/>
      <c r="AL50" s="225"/>
      <c r="AM50" s="226"/>
      <c r="AN50" s="226"/>
      <c r="AO50" s="226"/>
      <c r="AP50" s="226"/>
      <c r="AQ50" s="226"/>
      <c r="AR50" s="226"/>
      <c r="AS50" s="226"/>
      <c r="AT50" s="227"/>
      <c r="AU50" s="172">
        <f>IF(AND(T50="",AC50="",AL50="",K50=""),"",IF(T50=3,1,0)+IF(AC50=3,1,0)+IF(AL50=3,1,0)+IF(K50=3,1,0))</f>
        <v>1</v>
      </c>
      <c r="AV50" s="172"/>
      <c r="AW50" s="172" t="s">
        <v>12</v>
      </c>
      <c r="AX50" s="172"/>
      <c r="AY50" s="172">
        <f>IF(AND(Z50="",AI50="",AR50="",Q50=""),"",IF(Z50=3,1,0)+IF(AI50=3,1,0)+IF(AR50=3,1,0)+IF(Q50=3,1,0))</f>
        <v>2</v>
      </c>
      <c r="AZ50" s="172"/>
      <c r="BA50" s="179">
        <f>IF(AU50="","",AU50*2+AY50)</f>
        <v>4</v>
      </c>
      <c r="BB50" s="172"/>
      <c r="BC50" s="176"/>
      <c r="BD50" s="172">
        <f>IF(BA50="","",RANK(BA50,BA38:BC53))</f>
        <v>3</v>
      </c>
      <c r="BE50" s="172"/>
      <c r="BF50" s="182"/>
      <c r="BH50" s="231">
        <v>4</v>
      </c>
      <c r="BI50" s="169"/>
      <c r="BJ50" s="475" t="s">
        <v>140</v>
      </c>
      <c r="BK50" s="475"/>
      <c r="BL50" s="475"/>
      <c r="BM50" s="475"/>
      <c r="BN50" s="475"/>
      <c r="BO50" s="475"/>
      <c r="BP50" s="476"/>
      <c r="BQ50" s="237">
        <f>IF(CX38="","",CX38)</f>
        <v>1</v>
      </c>
      <c r="BR50" s="222"/>
      <c r="BS50" s="222"/>
      <c r="BT50" s="213" t="s">
        <v>46</v>
      </c>
      <c r="BU50" s="214"/>
      <c r="BV50" s="214"/>
      <c r="BW50" s="217">
        <f>IF(CR38="","",CR38)</f>
        <v>3</v>
      </c>
      <c r="BX50" s="217"/>
      <c r="BY50" s="217"/>
      <c r="BZ50" s="221">
        <f>IF(CX42="","",CX42)</f>
        <v>2</v>
      </c>
      <c r="CA50" s="222"/>
      <c r="CB50" s="222"/>
      <c r="CC50" s="213" t="s">
        <v>47</v>
      </c>
      <c r="CD50" s="214"/>
      <c r="CE50" s="214"/>
      <c r="CF50" s="217">
        <f>IF(CR42="","",CR42)</f>
        <v>3</v>
      </c>
      <c r="CG50" s="217"/>
      <c r="CH50" s="218"/>
      <c r="CI50" s="221">
        <f>IF(CX46="","",CX46)</f>
        <v>3</v>
      </c>
      <c r="CJ50" s="222"/>
      <c r="CK50" s="222"/>
      <c r="CL50" s="213" t="s">
        <v>47</v>
      </c>
      <c r="CM50" s="214"/>
      <c r="CN50" s="214"/>
      <c r="CO50" s="217">
        <f>IF(CR46="","",CR46)</f>
        <v>1</v>
      </c>
      <c r="CP50" s="217"/>
      <c r="CQ50" s="217"/>
      <c r="CR50" s="225"/>
      <c r="CS50" s="226"/>
      <c r="CT50" s="226"/>
      <c r="CU50" s="226"/>
      <c r="CV50" s="226"/>
      <c r="CW50" s="226"/>
      <c r="CX50" s="226"/>
      <c r="CY50" s="226"/>
      <c r="CZ50" s="227"/>
      <c r="DA50" s="172">
        <f>IF(AND(BZ50="",CI50="",CR50="",BQ50=""),"",IF(BZ50=3,1,0)+IF(CI50=3,1,0)+IF(CR50=3,1,0)+IF(BQ50=3,1,0))</f>
        <v>1</v>
      </c>
      <c r="DB50" s="172"/>
      <c r="DC50" s="172" t="s">
        <v>46</v>
      </c>
      <c r="DD50" s="172"/>
      <c r="DE50" s="172">
        <f>IF(AND(CF50="",CO50="",CX50="",BW50=""),"",IF(CF50=3,1,0)+IF(CO50=3,1,0)+IF(CX50=3,1,0)+IF(BW50=3,1,0))</f>
        <v>2</v>
      </c>
      <c r="DF50" s="172"/>
      <c r="DG50" s="179">
        <f>IF(DA50="","",DA50*2+DE50)</f>
        <v>4</v>
      </c>
      <c r="DH50" s="172"/>
      <c r="DI50" s="176"/>
      <c r="DJ50" s="172">
        <f>IF(DG50="","",RANK(DG50,DG38:DI53))</f>
        <v>3</v>
      </c>
      <c r="DK50" s="172"/>
      <c r="DL50" s="182"/>
      <c r="DN50" s="231">
        <v>4</v>
      </c>
      <c r="DO50" s="169"/>
      <c r="DP50" s="475" t="s">
        <v>142</v>
      </c>
      <c r="DQ50" s="475"/>
      <c r="DR50" s="475"/>
      <c r="DS50" s="475"/>
      <c r="DT50" s="475"/>
      <c r="DU50" s="475"/>
      <c r="DV50" s="476"/>
      <c r="DW50" s="237">
        <f>IF(FD38="","",FD38)</f>
        <v>1</v>
      </c>
      <c r="DX50" s="222"/>
      <c r="DY50" s="222"/>
      <c r="DZ50" s="213" t="s">
        <v>46</v>
      </c>
      <c r="EA50" s="214"/>
      <c r="EB50" s="214"/>
      <c r="EC50" s="217">
        <f>IF(EX38="","",EX38)</f>
        <v>3</v>
      </c>
      <c r="ED50" s="217"/>
      <c r="EE50" s="217"/>
      <c r="EF50" s="221">
        <f>IF(FD42="","",FD42)</f>
        <v>1</v>
      </c>
      <c r="EG50" s="222"/>
      <c r="EH50" s="222"/>
      <c r="EI50" s="213" t="s">
        <v>47</v>
      </c>
      <c r="EJ50" s="214"/>
      <c r="EK50" s="214"/>
      <c r="EL50" s="217">
        <f>IF(EX42="","",EX42)</f>
        <v>3</v>
      </c>
      <c r="EM50" s="217"/>
      <c r="EN50" s="218"/>
      <c r="EO50" s="221">
        <f>IF(FD46="","",FD46)</f>
        <v>3</v>
      </c>
      <c r="EP50" s="222"/>
      <c r="EQ50" s="222"/>
      <c r="ER50" s="213" t="s">
        <v>47</v>
      </c>
      <c r="ES50" s="214"/>
      <c r="ET50" s="214"/>
      <c r="EU50" s="217">
        <f>IF(EX46="","",EX46)</f>
        <v>0</v>
      </c>
      <c r="EV50" s="217"/>
      <c r="EW50" s="217"/>
      <c r="EX50" s="225"/>
      <c r="EY50" s="226"/>
      <c r="EZ50" s="226"/>
      <c r="FA50" s="226"/>
      <c r="FB50" s="226"/>
      <c r="FC50" s="226"/>
      <c r="FD50" s="226"/>
      <c r="FE50" s="226"/>
      <c r="FF50" s="227"/>
      <c r="FG50" s="172">
        <f>IF(AND(EF50="",EO50="",EX50="",DW50=""),"",IF(EF50=3,1,0)+IF(EO50=3,1,0)+IF(EX50=3,1,0)+IF(DW50=3,1,0))</f>
        <v>1</v>
      </c>
      <c r="FH50" s="172"/>
      <c r="FI50" s="172" t="s">
        <v>46</v>
      </c>
      <c r="FJ50" s="172"/>
      <c r="FK50" s="172">
        <f>IF(AND(EL50="",EU50="",FD50="",EC50=""),"",IF(EL50=3,1,0)+IF(EU50=3,1,0)+IF(FD50=3,1,0)+IF(EC50=3,1,0))</f>
        <v>2</v>
      </c>
      <c r="FL50" s="172"/>
      <c r="FM50" s="179">
        <f>IF(FG50="","",FG50*2+FK50)</f>
        <v>4</v>
      </c>
      <c r="FN50" s="172"/>
      <c r="FO50" s="176"/>
      <c r="FP50" s="172">
        <f>IF(FM50="","",RANK(FM50,FM38:FO53))</f>
        <v>3</v>
      </c>
      <c r="FQ50" s="172"/>
      <c r="FR50" s="182"/>
    </row>
    <row r="51" spans="2:174" ht="6" customHeight="1" x14ac:dyDescent="0.2">
      <c r="B51" s="231"/>
      <c r="C51" s="169"/>
      <c r="D51" s="475"/>
      <c r="E51" s="475"/>
      <c r="F51" s="475"/>
      <c r="G51" s="475"/>
      <c r="H51" s="475"/>
      <c r="I51" s="475"/>
      <c r="J51" s="476"/>
      <c r="K51" s="237"/>
      <c r="L51" s="222"/>
      <c r="M51" s="222"/>
      <c r="N51" s="214"/>
      <c r="O51" s="214"/>
      <c r="P51" s="214"/>
      <c r="Q51" s="217"/>
      <c r="R51" s="217"/>
      <c r="S51" s="217"/>
      <c r="T51" s="221"/>
      <c r="U51" s="222"/>
      <c r="V51" s="222"/>
      <c r="W51" s="214"/>
      <c r="X51" s="214"/>
      <c r="Y51" s="214"/>
      <c r="Z51" s="217"/>
      <c r="AA51" s="217"/>
      <c r="AB51" s="218"/>
      <c r="AC51" s="221"/>
      <c r="AD51" s="222"/>
      <c r="AE51" s="222"/>
      <c r="AF51" s="214"/>
      <c r="AG51" s="214"/>
      <c r="AH51" s="214"/>
      <c r="AI51" s="217"/>
      <c r="AJ51" s="217"/>
      <c r="AK51" s="217"/>
      <c r="AL51" s="225"/>
      <c r="AM51" s="226"/>
      <c r="AN51" s="226"/>
      <c r="AO51" s="226"/>
      <c r="AP51" s="226"/>
      <c r="AQ51" s="226"/>
      <c r="AR51" s="226"/>
      <c r="AS51" s="226"/>
      <c r="AT51" s="227"/>
      <c r="AU51" s="169"/>
      <c r="AV51" s="169"/>
      <c r="AW51" s="169"/>
      <c r="AX51" s="169"/>
      <c r="AY51" s="169"/>
      <c r="AZ51" s="169"/>
      <c r="BA51" s="180"/>
      <c r="BB51" s="169"/>
      <c r="BC51" s="177"/>
      <c r="BD51" s="169"/>
      <c r="BE51" s="169"/>
      <c r="BF51" s="183"/>
      <c r="BH51" s="231"/>
      <c r="BI51" s="169"/>
      <c r="BJ51" s="475"/>
      <c r="BK51" s="475"/>
      <c r="BL51" s="475"/>
      <c r="BM51" s="475"/>
      <c r="BN51" s="475"/>
      <c r="BO51" s="475"/>
      <c r="BP51" s="476"/>
      <c r="BQ51" s="237"/>
      <c r="BR51" s="222"/>
      <c r="BS51" s="222"/>
      <c r="BT51" s="214"/>
      <c r="BU51" s="214"/>
      <c r="BV51" s="214"/>
      <c r="BW51" s="217"/>
      <c r="BX51" s="217"/>
      <c r="BY51" s="217"/>
      <c r="BZ51" s="221"/>
      <c r="CA51" s="222"/>
      <c r="CB51" s="222"/>
      <c r="CC51" s="214"/>
      <c r="CD51" s="214"/>
      <c r="CE51" s="214"/>
      <c r="CF51" s="217"/>
      <c r="CG51" s="217"/>
      <c r="CH51" s="218"/>
      <c r="CI51" s="221"/>
      <c r="CJ51" s="222"/>
      <c r="CK51" s="222"/>
      <c r="CL51" s="214"/>
      <c r="CM51" s="214"/>
      <c r="CN51" s="214"/>
      <c r="CO51" s="217"/>
      <c r="CP51" s="217"/>
      <c r="CQ51" s="217"/>
      <c r="CR51" s="225"/>
      <c r="CS51" s="226"/>
      <c r="CT51" s="226"/>
      <c r="CU51" s="226"/>
      <c r="CV51" s="226"/>
      <c r="CW51" s="226"/>
      <c r="CX51" s="226"/>
      <c r="CY51" s="226"/>
      <c r="CZ51" s="227"/>
      <c r="DA51" s="169"/>
      <c r="DB51" s="169"/>
      <c r="DC51" s="169"/>
      <c r="DD51" s="169"/>
      <c r="DE51" s="169"/>
      <c r="DF51" s="169"/>
      <c r="DG51" s="180"/>
      <c r="DH51" s="169"/>
      <c r="DI51" s="177"/>
      <c r="DJ51" s="169"/>
      <c r="DK51" s="169"/>
      <c r="DL51" s="183"/>
      <c r="DN51" s="231"/>
      <c r="DO51" s="169"/>
      <c r="DP51" s="475"/>
      <c r="DQ51" s="475"/>
      <c r="DR51" s="475"/>
      <c r="DS51" s="475"/>
      <c r="DT51" s="475"/>
      <c r="DU51" s="475"/>
      <c r="DV51" s="476"/>
      <c r="DW51" s="237"/>
      <c r="DX51" s="222"/>
      <c r="DY51" s="222"/>
      <c r="DZ51" s="214"/>
      <c r="EA51" s="214"/>
      <c r="EB51" s="214"/>
      <c r="EC51" s="217"/>
      <c r="ED51" s="217"/>
      <c r="EE51" s="217"/>
      <c r="EF51" s="221"/>
      <c r="EG51" s="222"/>
      <c r="EH51" s="222"/>
      <c r="EI51" s="214"/>
      <c r="EJ51" s="214"/>
      <c r="EK51" s="214"/>
      <c r="EL51" s="217"/>
      <c r="EM51" s="217"/>
      <c r="EN51" s="218"/>
      <c r="EO51" s="221"/>
      <c r="EP51" s="222"/>
      <c r="EQ51" s="222"/>
      <c r="ER51" s="214"/>
      <c r="ES51" s="214"/>
      <c r="ET51" s="214"/>
      <c r="EU51" s="217"/>
      <c r="EV51" s="217"/>
      <c r="EW51" s="217"/>
      <c r="EX51" s="225"/>
      <c r="EY51" s="226"/>
      <c r="EZ51" s="226"/>
      <c r="FA51" s="226"/>
      <c r="FB51" s="226"/>
      <c r="FC51" s="226"/>
      <c r="FD51" s="226"/>
      <c r="FE51" s="226"/>
      <c r="FF51" s="227"/>
      <c r="FG51" s="169"/>
      <c r="FH51" s="169"/>
      <c r="FI51" s="169"/>
      <c r="FJ51" s="169"/>
      <c r="FK51" s="169"/>
      <c r="FL51" s="169"/>
      <c r="FM51" s="180"/>
      <c r="FN51" s="169"/>
      <c r="FO51" s="177"/>
      <c r="FP51" s="169"/>
      <c r="FQ51" s="169"/>
      <c r="FR51" s="183"/>
    </row>
    <row r="52" spans="2:174" ht="6" customHeight="1" x14ac:dyDescent="0.2">
      <c r="B52" s="231"/>
      <c r="C52" s="169"/>
      <c r="D52" s="475"/>
      <c r="E52" s="475"/>
      <c r="F52" s="475"/>
      <c r="G52" s="475"/>
      <c r="H52" s="475"/>
      <c r="I52" s="475"/>
      <c r="J52" s="476"/>
      <c r="K52" s="237"/>
      <c r="L52" s="222"/>
      <c r="M52" s="222"/>
      <c r="N52" s="214"/>
      <c r="O52" s="214"/>
      <c r="P52" s="214"/>
      <c r="Q52" s="217"/>
      <c r="R52" s="217"/>
      <c r="S52" s="217"/>
      <c r="T52" s="221"/>
      <c r="U52" s="222"/>
      <c r="V52" s="222"/>
      <c r="W52" s="214"/>
      <c r="X52" s="214"/>
      <c r="Y52" s="214"/>
      <c r="Z52" s="217"/>
      <c r="AA52" s="217"/>
      <c r="AB52" s="218"/>
      <c r="AC52" s="221"/>
      <c r="AD52" s="222"/>
      <c r="AE52" s="222"/>
      <c r="AF52" s="214"/>
      <c r="AG52" s="214"/>
      <c r="AH52" s="214"/>
      <c r="AI52" s="217"/>
      <c r="AJ52" s="217"/>
      <c r="AK52" s="217"/>
      <c r="AL52" s="225"/>
      <c r="AM52" s="226"/>
      <c r="AN52" s="226"/>
      <c r="AO52" s="226"/>
      <c r="AP52" s="226"/>
      <c r="AQ52" s="226"/>
      <c r="AR52" s="226"/>
      <c r="AS52" s="226"/>
      <c r="AT52" s="227"/>
      <c r="AU52" s="169"/>
      <c r="AV52" s="169"/>
      <c r="AW52" s="169"/>
      <c r="AX52" s="169"/>
      <c r="AY52" s="169"/>
      <c r="AZ52" s="169"/>
      <c r="BA52" s="180"/>
      <c r="BB52" s="169"/>
      <c r="BC52" s="177"/>
      <c r="BD52" s="169"/>
      <c r="BE52" s="169"/>
      <c r="BF52" s="183"/>
      <c r="BG52" s="9"/>
      <c r="BH52" s="231"/>
      <c r="BI52" s="169"/>
      <c r="BJ52" s="475"/>
      <c r="BK52" s="475"/>
      <c r="BL52" s="475"/>
      <c r="BM52" s="475"/>
      <c r="BN52" s="475"/>
      <c r="BO52" s="475"/>
      <c r="BP52" s="476"/>
      <c r="BQ52" s="237"/>
      <c r="BR52" s="222"/>
      <c r="BS52" s="222"/>
      <c r="BT52" s="214"/>
      <c r="BU52" s="214"/>
      <c r="BV52" s="214"/>
      <c r="BW52" s="217"/>
      <c r="BX52" s="217"/>
      <c r="BY52" s="217"/>
      <c r="BZ52" s="221"/>
      <c r="CA52" s="222"/>
      <c r="CB52" s="222"/>
      <c r="CC52" s="214"/>
      <c r="CD52" s="214"/>
      <c r="CE52" s="214"/>
      <c r="CF52" s="217"/>
      <c r="CG52" s="217"/>
      <c r="CH52" s="218"/>
      <c r="CI52" s="221"/>
      <c r="CJ52" s="222"/>
      <c r="CK52" s="222"/>
      <c r="CL52" s="214"/>
      <c r="CM52" s="214"/>
      <c r="CN52" s="214"/>
      <c r="CO52" s="217"/>
      <c r="CP52" s="217"/>
      <c r="CQ52" s="217"/>
      <c r="CR52" s="225"/>
      <c r="CS52" s="226"/>
      <c r="CT52" s="226"/>
      <c r="CU52" s="226"/>
      <c r="CV52" s="226"/>
      <c r="CW52" s="226"/>
      <c r="CX52" s="226"/>
      <c r="CY52" s="226"/>
      <c r="CZ52" s="227"/>
      <c r="DA52" s="169"/>
      <c r="DB52" s="169"/>
      <c r="DC52" s="169"/>
      <c r="DD52" s="169"/>
      <c r="DE52" s="169"/>
      <c r="DF52" s="169"/>
      <c r="DG52" s="180"/>
      <c r="DH52" s="169"/>
      <c r="DI52" s="177"/>
      <c r="DJ52" s="169"/>
      <c r="DK52" s="169"/>
      <c r="DL52" s="183"/>
      <c r="DN52" s="231"/>
      <c r="DO52" s="169"/>
      <c r="DP52" s="475"/>
      <c r="DQ52" s="475"/>
      <c r="DR52" s="475"/>
      <c r="DS52" s="475"/>
      <c r="DT52" s="475"/>
      <c r="DU52" s="475"/>
      <c r="DV52" s="476"/>
      <c r="DW52" s="237"/>
      <c r="DX52" s="222"/>
      <c r="DY52" s="222"/>
      <c r="DZ52" s="214"/>
      <c r="EA52" s="214"/>
      <c r="EB52" s="214"/>
      <c r="EC52" s="217"/>
      <c r="ED52" s="217"/>
      <c r="EE52" s="217"/>
      <c r="EF52" s="221"/>
      <c r="EG52" s="222"/>
      <c r="EH52" s="222"/>
      <c r="EI52" s="214"/>
      <c r="EJ52" s="214"/>
      <c r="EK52" s="214"/>
      <c r="EL52" s="217"/>
      <c r="EM52" s="217"/>
      <c r="EN52" s="218"/>
      <c r="EO52" s="221"/>
      <c r="EP52" s="222"/>
      <c r="EQ52" s="222"/>
      <c r="ER52" s="214"/>
      <c r="ES52" s="214"/>
      <c r="ET52" s="214"/>
      <c r="EU52" s="217"/>
      <c r="EV52" s="217"/>
      <c r="EW52" s="217"/>
      <c r="EX52" s="225"/>
      <c r="EY52" s="226"/>
      <c r="EZ52" s="226"/>
      <c r="FA52" s="226"/>
      <c r="FB52" s="226"/>
      <c r="FC52" s="226"/>
      <c r="FD52" s="226"/>
      <c r="FE52" s="226"/>
      <c r="FF52" s="227"/>
      <c r="FG52" s="169"/>
      <c r="FH52" s="169"/>
      <c r="FI52" s="169"/>
      <c r="FJ52" s="169"/>
      <c r="FK52" s="169"/>
      <c r="FL52" s="169"/>
      <c r="FM52" s="180"/>
      <c r="FN52" s="169"/>
      <c r="FO52" s="177"/>
      <c r="FP52" s="169"/>
      <c r="FQ52" s="169"/>
      <c r="FR52" s="183"/>
    </row>
    <row r="53" spans="2:174" ht="6" customHeight="1" thickBot="1" x14ac:dyDescent="0.25">
      <c r="B53" s="232"/>
      <c r="C53" s="175"/>
      <c r="D53" s="477"/>
      <c r="E53" s="477"/>
      <c r="F53" s="477"/>
      <c r="G53" s="477"/>
      <c r="H53" s="477"/>
      <c r="I53" s="477"/>
      <c r="J53" s="478"/>
      <c r="K53" s="238"/>
      <c r="L53" s="224"/>
      <c r="M53" s="224"/>
      <c r="N53" s="215"/>
      <c r="O53" s="215"/>
      <c r="P53" s="215"/>
      <c r="Q53" s="219"/>
      <c r="R53" s="219"/>
      <c r="S53" s="219"/>
      <c r="T53" s="223"/>
      <c r="U53" s="224"/>
      <c r="V53" s="224"/>
      <c r="W53" s="215"/>
      <c r="X53" s="215"/>
      <c r="Y53" s="215"/>
      <c r="Z53" s="219"/>
      <c r="AA53" s="219"/>
      <c r="AB53" s="220"/>
      <c r="AC53" s="223"/>
      <c r="AD53" s="224"/>
      <c r="AE53" s="224"/>
      <c r="AF53" s="215"/>
      <c r="AG53" s="215"/>
      <c r="AH53" s="215"/>
      <c r="AI53" s="219"/>
      <c r="AJ53" s="219"/>
      <c r="AK53" s="219"/>
      <c r="AL53" s="228"/>
      <c r="AM53" s="229"/>
      <c r="AN53" s="229"/>
      <c r="AO53" s="229"/>
      <c r="AP53" s="229"/>
      <c r="AQ53" s="229"/>
      <c r="AR53" s="229"/>
      <c r="AS53" s="229"/>
      <c r="AT53" s="230"/>
      <c r="AU53" s="175"/>
      <c r="AV53" s="175"/>
      <c r="AW53" s="175"/>
      <c r="AX53" s="175"/>
      <c r="AY53" s="175"/>
      <c r="AZ53" s="175"/>
      <c r="BA53" s="181"/>
      <c r="BB53" s="175"/>
      <c r="BC53" s="178"/>
      <c r="BD53" s="175"/>
      <c r="BE53" s="175"/>
      <c r="BF53" s="184"/>
      <c r="BG53" s="9"/>
      <c r="BH53" s="232"/>
      <c r="BI53" s="175"/>
      <c r="BJ53" s="477"/>
      <c r="BK53" s="477"/>
      <c r="BL53" s="477"/>
      <c r="BM53" s="477"/>
      <c r="BN53" s="477"/>
      <c r="BO53" s="477"/>
      <c r="BP53" s="478"/>
      <c r="BQ53" s="238"/>
      <c r="BR53" s="224"/>
      <c r="BS53" s="224"/>
      <c r="BT53" s="215"/>
      <c r="BU53" s="215"/>
      <c r="BV53" s="215"/>
      <c r="BW53" s="219"/>
      <c r="BX53" s="219"/>
      <c r="BY53" s="219"/>
      <c r="BZ53" s="223"/>
      <c r="CA53" s="224"/>
      <c r="CB53" s="224"/>
      <c r="CC53" s="215"/>
      <c r="CD53" s="215"/>
      <c r="CE53" s="215"/>
      <c r="CF53" s="219"/>
      <c r="CG53" s="219"/>
      <c r="CH53" s="220"/>
      <c r="CI53" s="223"/>
      <c r="CJ53" s="224"/>
      <c r="CK53" s="224"/>
      <c r="CL53" s="215"/>
      <c r="CM53" s="215"/>
      <c r="CN53" s="215"/>
      <c r="CO53" s="219"/>
      <c r="CP53" s="219"/>
      <c r="CQ53" s="219"/>
      <c r="CR53" s="228"/>
      <c r="CS53" s="229"/>
      <c r="CT53" s="229"/>
      <c r="CU53" s="229"/>
      <c r="CV53" s="229"/>
      <c r="CW53" s="229"/>
      <c r="CX53" s="229"/>
      <c r="CY53" s="229"/>
      <c r="CZ53" s="230"/>
      <c r="DA53" s="175"/>
      <c r="DB53" s="175"/>
      <c r="DC53" s="175"/>
      <c r="DD53" s="175"/>
      <c r="DE53" s="175"/>
      <c r="DF53" s="175"/>
      <c r="DG53" s="181"/>
      <c r="DH53" s="175"/>
      <c r="DI53" s="178"/>
      <c r="DJ53" s="175"/>
      <c r="DK53" s="175"/>
      <c r="DL53" s="184"/>
      <c r="DN53" s="232"/>
      <c r="DO53" s="175"/>
      <c r="DP53" s="477"/>
      <c r="DQ53" s="477"/>
      <c r="DR53" s="477"/>
      <c r="DS53" s="477"/>
      <c r="DT53" s="477"/>
      <c r="DU53" s="477"/>
      <c r="DV53" s="478"/>
      <c r="DW53" s="238"/>
      <c r="DX53" s="224"/>
      <c r="DY53" s="224"/>
      <c r="DZ53" s="215"/>
      <c r="EA53" s="215"/>
      <c r="EB53" s="215"/>
      <c r="EC53" s="219"/>
      <c r="ED53" s="219"/>
      <c r="EE53" s="219"/>
      <c r="EF53" s="223"/>
      <c r="EG53" s="224"/>
      <c r="EH53" s="224"/>
      <c r="EI53" s="215"/>
      <c r="EJ53" s="215"/>
      <c r="EK53" s="215"/>
      <c r="EL53" s="219"/>
      <c r="EM53" s="219"/>
      <c r="EN53" s="220"/>
      <c r="EO53" s="223"/>
      <c r="EP53" s="224"/>
      <c r="EQ53" s="224"/>
      <c r="ER53" s="215"/>
      <c r="ES53" s="215"/>
      <c r="ET53" s="215"/>
      <c r="EU53" s="219"/>
      <c r="EV53" s="219"/>
      <c r="EW53" s="219"/>
      <c r="EX53" s="228"/>
      <c r="EY53" s="229"/>
      <c r="EZ53" s="229"/>
      <c r="FA53" s="229"/>
      <c r="FB53" s="229"/>
      <c r="FC53" s="229"/>
      <c r="FD53" s="229"/>
      <c r="FE53" s="229"/>
      <c r="FF53" s="230"/>
      <c r="FG53" s="175"/>
      <c r="FH53" s="175"/>
      <c r="FI53" s="175"/>
      <c r="FJ53" s="175"/>
      <c r="FK53" s="175"/>
      <c r="FL53" s="175"/>
      <c r="FM53" s="181"/>
      <c r="FN53" s="175"/>
      <c r="FO53" s="178"/>
      <c r="FP53" s="175"/>
      <c r="FQ53" s="175"/>
      <c r="FR53" s="184"/>
    </row>
    <row r="54" spans="2:174" ht="6" customHeight="1" x14ac:dyDescent="0.2">
      <c r="B54" s="1"/>
      <c r="C54" s="1"/>
      <c r="D54" s="2"/>
      <c r="E54" s="2"/>
      <c r="F54" s="2"/>
      <c r="G54" s="2"/>
      <c r="H54" s="2"/>
      <c r="I54" s="2"/>
      <c r="J54" s="2"/>
      <c r="K54" s="34"/>
      <c r="L54" s="34"/>
      <c r="M54" s="34"/>
      <c r="N54" s="37"/>
      <c r="O54" s="37"/>
      <c r="P54" s="37"/>
      <c r="Q54" s="35"/>
      <c r="R54" s="35"/>
      <c r="S54" s="35"/>
      <c r="T54" s="34"/>
      <c r="U54" s="34"/>
      <c r="V54" s="34"/>
      <c r="W54" s="37"/>
      <c r="X54" s="37"/>
      <c r="Y54" s="37"/>
      <c r="Z54" s="35"/>
      <c r="AA54" s="35"/>
      <c r="AB54" s="35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BH54" s="1"/>
      <c r="BI54" s="1"/>
      <c r="BJ54" s="2"/>
      <c r="BK54" s="2"/>
      <c r="BL54" s="2"/>
      <c r="BM54" s="2"/>
      <c r="BN54" s="2"/>
      <c r="BO54" s="2"/>
      <c r="BP54" s="2"/>
      <c r="BQ54" s="34"/>
      <c r="BR54" s="34"/>
      <c r="BS54" s="34"/>
      <c r="BT54" s="37"/>
      <c r="BU54" s="37"/>
      <c r="BV54" s="37"/>
      <c r="BW54" s="35"/>
      <c r="BX54" s="35"/>
      <c r="BY54" s="35"/>
      <c r="BZ54" s="34"/>
      <c r="CA54" s="34"/>
      <c r="CB54" s="34"/>
      <c r="CC54" s="37"/>
      <c r="CD54" s="37"/>
      <c r="CE54" s="37"/>
      <c r="CF54" s="35"/>
      <c r="CG54" s="35"/>
      <c r="CH54" s="35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</row>
    <row r="55" spans="2:174" ht="6" customHeight="1" x14ac:dyDescent="0.2">
      <c r="B55" s="1"/>
      <c r="C55" s="1"/>
      <c r="D55" s="2"/>
      <c r="E55" s="2"/>
      <c r="F55" s="2"/>
      <c r="G55" s="2"/>
      <c r="H55" s="2"/>
      <c r="I55" s="2"/>
      <c r="J55" s="2"/>
      <c r="K55" s="34"/>
      <c r="L55" s="34"/>
      <c r="M55" s="34"/>
      <c r="N55" s="37"/>
      <c r="O55" s="37"/>
      <c r="P55" s="37"/>
      <c r="Q55" s="35"/>
      <c r="R55" s="35"/>
      <c r="S55" s="35"/>
      <c r="T55" s="34"/>
      <c r="U55" s="34"/>
      <c r="V55" s="34"/>
      <c r="W55" s="37"/>
      <c r="X55" s="37"/>
      <c r="Y55" s="37"/>
      <c r="Z55" s="35"/>
      <c r="AA55" s="35"/>
      <c r="AB55" s="35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BH55" s="1"/>
      <c r="BI55" s="1"/>
      <c r="BJ55" s="2"/>
      <c r="BK55" s="2"/>
      <c r="BL55" s="2"/>
      <c r="BM55" s="2"/>
      <c r="BN55" s="2"/>
      <c r="BO55" s="2"/>
      <c r="BP55" s="2"/>
      <c r="BQ55" s="34"/>
      <c r="BR55" s="34"/>
      <c r="BS55" s="34"/>
      <c r="BT55" s="37"/>
      <c r="BU55" s="37"/>
      <c r="BV55" s="37"/>
      <c r="BW55" s="35"/>
      <c r="BX55" s="35"/>
      <c r="BY55" s="35"/>
      <c r="BZ55" s="34"/>
      <c r="CA55" s="34"/>
      <c r="CB55" s="34"/>
      <c r="CC55" s="37"/>
      <c r="CD55" s="37"/>
      <c r="CE55" s="37"/>
      <c r="CF55" s="35"/>
      <c r="CG55" s="35"/>
      <c r="CH55" s="35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</row>
    <row r="56" spans="2:174" ht="6" customHeight="1" x14ac:dyDescent="0.2">
      <c r="DN56" s="10"/>
      <c r="DO56" s="10"/>
    </row>
    <row r="57" spans="2:174" ht="6" customHeight="1" x14ac:dyDescent="0.2">
      <c r="B57" s="167" t="s">
        <v>115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 t="s">
        <v>84</v>
      </c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R57" s="167" t="s">
        <v>81</v>
      </c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C57" s="167" t="s">
        <v>9</v>
      </c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</row>
    <row r="58" spans="2:174" ht="6" customHeight="1" x14ac:dyDescent="0.2"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R58" s="167"/>
      <c r="CS58" s="167"/>
      <c r="CT58" s="167"/>
      <c r="CU58" s="167"/>
      <c r="CV58" s="167"/>
      <c r="CW58" s="167"/>
      <c r="CX58" s="167"/>
      <c r="CY58" s="167"/>
      <c r="CZ58" s="167"/>
      <c r="DA58" s="167"/>
      <c r="DB58" s="167"/>
      <c r="DC58" s="167"/>
      <c r="DD58" s="167"/>
      <c r="DE58" s="167"/>
      <c r="DF58" s="167"/>
      <c r="DG58" s="167"/>
      <c r="DH58" s="167"/>
      <c r="DI58" s="167"/>
      <c r="DJ58" s="167"/>
      <c r="DK58" s="167"/>
      <c r="DL58" s="167"/>
      <c r="DM58" s="167"/>
      <c r="DN58" s="167"/>
      <c r="DO58" s="167"/>
      <c r="DP58" s="167"/>
      <c r="DQ58" s="167"/>
      <c r="DR58" s="167"/>
      <c r="DS58" s="167"/>
      <c r="DT58" s="167"/>
      <c r="DU58" s="167"/>
      <c r="DV58" s="167"/>
      <c r="DW58" s="167"/>
      <c r="DX58" s="167"/>
      <c r="DY58" s="167"/>
      <c r="DZ58" s="167"/>
      <c r="EA58" s="167"/>
      <c r="EC58" s="167"/>
      <c r="ED58" s="167"/>
      <c r="EE58" s="167"/>
      <c r="EF58" s="167"/>
      <c r="EG58" s="167"/>
      <c r="EH58" s="167"/>
      <c r="EI58" s="167"/>
      <c r="EJ58" s="167"/>
      <c r="EK58" s="167"/>
      <c r="EL58" s="167"/>
      <c r="EM58" s="167"/>
      <c r="EN58" s="167"/>
      <c r="EO58" s="167"/>
      <c r="EP58" s="167"/>
      <c r="EQ58" s="167"/>
      <c r="ER58" s="167"/>
      <c r="ES58" s="167"/>
      <c r="ET58" s="167"/>
      <c r="EU58" s="167"/>
      <c r="EV58" s="167"/>
      <c r="EW58" s="167"/>
      <c r="EX58" s="167"/>
      <c r="EY58" s="167"/>
      <c r="EZ58" s="167"/>
      <c r="FA58" s="167"/>
      <c r="FB58" s="167"/>
      <c r="FC58" s="167"/>
      <c r="FD58" s="167"/>
      <c r="FE58" s="167"/>
      <c r="FF58" s="167"/>
      <c r="FG58" s="167"/>
      <c r="FH58" s="167"/>
      <c r="FI58" s="167"/>
      <c r="FJ58" s="167"/>
      <c r="FK58" s="167"/>
      <c r="FL58" s="167"/>
    </row>
    <row r="59" spans="2:174" ht="6" customHeight="1" x14ac:dyDescent="0.2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R59" s="167"/>
      <c r="CS59" s="167"/>
      <c r="CT59" s="167"/>
      <c r="CU59" s="167"/>
      <c r="CV59" s="167"/>
      <c r="CW59" s="167"/>
      <c r="CX59" s="167"/>
      <c r="CY59" s="167"/>
      <c r="CZ59" s="167"/>
      <c r="DA59" s="167"/>
      <c r="DB59" s="167"/>
      <c r="DC59" s="167"/>
      <c r="DD59" s="167"/>
      <c r="DE59" s="167"/>
      <c r="DF59" s="167"/>
      <c r="DG59" s="167"/>
      <c r="DH59" s="167"/>
      <c r="DI59" s="167"/>
      <c r="DJ59" s="167"/>
      <c r="DK59" s="167"/>
      <c r="DL59" s="167"/>
      <c r="DM59" s="167"/>
      <c r="DN59" s="167"/>
      <c r="DO59" s="167"/>
      <c r="DP59" s="167"/>
      <c r="DQ59" s="167"/>
      <c r="DR59" s="167"/>
      <c r="DS59" s="167"/>
      <c r="DT59" s="167"/>
      <c r="DU59" s="167"/>
      <c r="DV59" s="167"/>
      <c r="DW59" s="167"/>
      <c r="DX59" s="167"/>
      <c r="DY59" s="167"/>
      <c r="DZ59" s="167"/>
      <c r="EA59" s="167"/>
      <c r="EC59" s="167"/>
      <c r="ED59" s="167"/>
      <c r="EE59" s="167"/>
      <c r="EF59" s="167"/>
      <c r="EG59" s="167"/>
      <c r="EH59" s="167"/>
      <c r="EI59" s="167"/>
      <c r="EJ59" s="167"/>
      <c r="EK59" s="167"/>
      <c r="EL59" s="167"/>
      <c r="EM59" s="167"/>
      <c r="EN59" s="167"/>
      <c r="EO59" s="167"/>
      <c r="EP59" s="167"/>
      <c r="EQ59" s="167"/>
      <c r="ER59" s="167"/>
      <c r="ES59" s="167"/>
      <c r="ET59" s="167"/>
      <c r="EU59" s="167"/>
      <c r="EV59" s="167"/>
      <c r="EW59" s="167"/>
      <c r="EX59" s="167"/>
      <c r="EY59" s="167"/>
      <c r="EZ59" s="167"/>
      <c r="FA59" s="167"/>
      <c r="FB59" s="167"/>
      <c r="FC59" s="167"/>
      <c r="FD59" s="167"/>
      <c r="FE59" s="167"/>
      <c r="FF59" s="167"/>
      <c r="FG59" s="167"/>
      <c r="FH59" s="167"/>
      <c r="FI59" s="167"/>
      <c r="FJ59" s="167"/>
      <c r="FK59" s="167"/>
      <c r="FL59" s="167"/>
    </row>
    <row r="60" spans="2:174" ht="6" customHeight="1" x14ac:dyDescent="0.2">
      <c r="B60" s="167" t="s">
        <v>37</v>
      </c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X60" s="167" t="s">
        <v>89</v>
      </c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  <c r="CM60" s="167"/>
      <c r="CN60" s="167"/>
      <c r="CR60" s="167" t="s">
        <v>82</v>
      </c>
      <c r="CS60" s="167"/>
      <c r="CT60" s="167"/>
      <c r="CU60" s="167"/>
      <c r="CV60" s="167"/>
      <c r="CW60" s="167"/>
      <c r="CX60" s="167"/>
      <c r="CY60" s="167"/>
      <c r="CZ60" s="167"/>
      <c r="DA60" s="167"/>
      <c r="DB60" s="167"/>
      <c r="DC60" s="167"/>
      <c r="DD60" s="167"/>
      <c r="DE60" s="167"/>
      <c r="DF60" s="167"/>
      <c r="DG60" s="167"/>
      <c r="DH60" s="167"/>
      <c r="DI60" s="167"/>
      <c r="DJ60" s="167"/>
      <c r="DK60" s="167"/>
      <c r="DL60" s="167"/>
      <c r="DM60" s="167"/>
      <c r="DN60" s="167"/>
      <c r="DO60" s="167"/>
      <c r="DP60" s="167"/>
      <c r="DQ60" s="167"/>
      <c r="DR60" s="167"/>
      <c r="DS60" s="167"/>
      <c r="DT60" s="167"/>
      <c r="DU60" s="167"/>
      <c r="DV60" s="167"/>
      <c r="DW60" s="167"/>
      <c r="DX60" s="167"/>
      <c r="DY60" s="167"/>
      <c r="DZ60" s="167"/>
      <c r="EA60" s="167"/>
      <c r="EC60" s="488" t="s">
        <v>30</v>
      </c>
      <c r="ED60" s="488"/>
      <c r="EE60" s="488"/>
      <c r="EW60" s="488" t="s">
        <v>36</v>
      </c>
      <c r="EX60" s="488"/>
      <c r="EY60" s="488"/>
    </row>
    <row r="61" spans="2:174" ht="6" customHeight="1" x14ac:dyDescent="0.2"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  <c r="DD61" s="167"/>
      <c r="DE61" s="167"/>
      <c r="DF61" s="167"/>
      <c r="DG61" s="167"/>
      <c r="DH61" s="167"/>
      <c r="DI61" s="167"/>
      <c r="DJ61" s="167"/>
      <c r="DK61" s="167"/>
      <c r="DL61" s="167"/>
      <c r="DM61" s="167"/>
      <c r="DN61" s="167"/>
      <c r="DO61" s="167"/>
      <c r="DP61" s="167"/>
      <c r="DQ61" s="167"/>
      <c r="DR61" s="167"/>
      <c r="DS61" s="167"/>
      <c r="DT61" s="167"/>
      <c r="DU61" s="167"/>
      <c r="DV61" s="167"/>
      <c r="DW61" s="167"/>
      <c r="DX61" s="167"/>
      <c r="DY61" s="167"/>
      <c r="DZ61" s="167"/>
      <c r="EA61" s="167"/>
      <c r="EC61" s="488"/>
      <c r="ED61" s="488"/>
      <c r="EE61" s="488"/>
      <c r="EF61" s="167" t="s">
        <v>31</v>
      </c>
      <c r="EG61" s="167"/>
      <c r="EH61" s="167"/>
      <c r="EI61" s="167"/>
      <c r="EJ61" s="167"/>
      <c r="EK61" s="167"/>
      <c r="EL61" s="167"/>
      <c r="EM61" s="167"/>
      <c r="EN61" s="167"/>
      <c r="EO61" s="167"/>
      <c r="EP61" s="167"/>
      <c r="EQ61" s="167"/>
      <c r="ER61" s="167"/>
      <c r="ES61" s="167"/>
      <c r="ET61" s="167"/>
      <c r="EU61" s="167"/>
      <c r="EW61" s="488"/>
      <c r="EX61" s="488"/>
      <c r="EY61" s="488"/>
      <c r="EZ61" s="167" t="s">
        <v>22</v>
      </c>
      <c r="FA61" s="167"/>
      <c r="FB61" s="167"/>
      <c r="FC61" s="167"/>
      <c r="FD61" s="167"/>
      <c r="FE61" s="167"/>
      <c r="FF61" s="167"/>
      <c r="FG61" s="167"/>
      <c r="FH61" s="167"/>
      <c r="FI61" s="167"/>
      <c r="FJ61" s="167"/>
      <c r="FK61" s="167"/>
      <c r="FL61" s="167"/>
      <c r="FM61" s="167"/>
      <c r="FN61" s="167"/>
      <c r="FO61" s="167"/>
      <c r="FP61" s="167"/>
      <c r="FQ61" s="167"/>
      <c r="FR61" s="167"/>
    </row>
    <row r="62" spans="2:174" ht="6" customHeight="1" x14ac:dyDescent="0.2"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R62" s="167"/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7"/>
      <c r="DE62" s="167"/>
      <c r="DF62" s="167"/>
      <c r="DG62" s="167"/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C62" s="488"/>
      <c r="ED62" s="488"/>
      <c r="EE62" s="488"/>
      <c r="EF62" s="167"/>
      <c r="EG62" s="167"/>
      <c r="EH62" s="167"/>
      <c r="EI62" s="167"/>
      <c r="EJ62" s="167"/>
      <c r="EK62" s="167"/>
      <c r="EL62" s="167"/>
      <c r="EM62" s="167"/>
      <c r="EN62" s="167"/>
      <c r="EO62" s="167"/>
      <c r="EP62" s="167"/>
      <c r="EQ62" s="167"/>
      <c r="ER62" s="167"/>
      <c r="ES62" s="167"/>
      <c r="ET62" s="167"/>
      <c r="EU62" s="167"/>
      <c r="EW62" s="488"/>
      <c r="EX62" s="488"/>
      <c r="EY62" s="488"/>
      <c r="EZ62" s="167"/>
      <c r="FA62" s="167"/>
      <c r="FB62" s="167"/>
      <c r="FC62" s="167"/>
      <c r="FD62" s="167"/>
      <c r="FE62" s="167"/>
      <c r="FF62" s="167"/>
      <c r="FG62" s="167"/>
      <c r="FH62" s="167"/>
      <c r="FI62" s="167"/>
      <c r="FJ62" s="167"/>
      <c r="FK62" s="167"/>
      <c r="FL62" s="167"/>
      <c r="FM62" s="167"/>
      <c r="FN62" s="167"/>
      <c r="FO62" s="167"/>
      <c r="FP62" s="167"/>
      <c r="FQ62" s="167"/>
      <c r="FR62" s="167"/>
    </row>
    <row r="63" spans="2:174" ht="6" customHeight="1" x14ac:dyDescent="0.2"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X63" s="167" t="s">
        <v>90</v>
      </c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167"/>
      <c r="BZ63" s="167"/>
      <c r="CA63" s="167"/>
      <c r="CB63" s="167"/>
      <c r="CC63" s="167"/>
      <c r="CD63" s="167"/>
      <c r="CE63" s="167"/>
      <c r="CF63" s="167"/>
      <c r="CG63" s="167"/>
      <c r="CH63" s="167"/>
      <c r="CI63" s="167"/>
      <c r="CJ63" s="167"/>
      <c r="CK63" s="167"/>
      <c r="CL63" s="167"/>
      <c r="CM63" s="167"/>
      <c r="CN63" s="167"/>
      <c r="CR63" s="167" t="s">
        <v>83</v>
      </c>
      <c r="CS63" s="167"/>
      <c r="CT63" s="167"/>
      <c r="CU63" s="167"/>
      <c r="CV63" s="167"/>
      <c r="CW63" s="167"/>
      <c r="CX63" s="167"/>
      <c r="CY63" s="167"/>
      <c r="CZ63" s="167"/>
      <c r="DA63" s="167"/>
      <c r="DB63" s="167"/>
      <c r="DC63" s="167"/>
      <c r="DD63" s="167"/>
      <c r="DE63" s="167"/>
      <c r="DF63" s="167"/>
      <c r="DG63" s="167"/>
      <c r="DH63" s="167"/>
      <c r="DI63" s="167"/>
      <c r="DJ63" s="167"/>
      <c r="DK63" s="167"/>
      <c r="DL63" s="167"/>
      <c r="DM63" s="167"/>
      <c r="DN63" s="167"/>
      <c r="DO63" s="167"/>
      <c r="DP63" s="167"/>
      <c r="DQ63" s="167"/>
      <c r="DR63" s="167"/>
      <c r="DS63" s="167"/>
      <c r="DT63" s="167"/>
      <c r="DU63" s="167"/>
      <c r="DV63" s="167"/>
      <c r="DW63" s="167"/>
      <c r="DX63" s="167"/>
      <c r="DY63" s="167"/>
      <c r="DZ63" s="167"/>
      <c r="EA63" s="167"/>
      <c r="EC63" s="488"/>
      <c r="ED63" s="488"/>
      <c r="EE63" s="488"/>
      <c r="EF63" s="167"/>
      <c r="EG63" s="167"/>
      <c r="EH63" s="167"/>
      <c r="EI63" s="167"/>
      <c r="EJ63" s="167"/>
      <c r="EK63" s="167"/>
      <c r="EL63" s="167"/>
      <c r="EM63" s="167"/>
      <c r="EN63" s="167"/>
      <c r="EO63" s="167"/>
      <c r="EP63" s="167"/>
      <c r="EQ63" s="167"/>
      <c r="ER63" s="167"/>
      <c r="ES63" s="167"/>
      <c r="ET63" s="167"/>
      <c r="EU63" s="167"/>
      <c r="EW63" s="488"/>
      <c r="EX63" s="488"/>
      <c r="EY63" s="488"/>
      <c r="EZ63" s="167"/>
      <c r="FA63" s="167"/>
      <c r="FB63" s="167"/>
      <c r="FC63" s="167"/>
      <c r="FD63" s="167"/>
      <c r="FE63" s="167"/>
      <c r="FF63" s="167"/>
      <c r="FG63" s="167"/>
      <c r="FH63" s="167"/>
      <c r="FI63" s="167"/>
      <c r="FJ63" s="167"/>
      <c r="FK63" s="167"/>
      <c r="FL63" s="167"/>
      <c r="FM63" s="167"/>
      <c r="FN63" s="167"/>
      <c r="FO63" s="167"/>
      <c r="FP63" s="167"/>
      <c r="FQ63" s="167"/>
      <c r="FR63" s="167"/>
    </row>
    <row r="64" spans="2:174" ht="6" customHeight="1" x14ac:dyDescent="0.2"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7"/>
      <c r="CA64" s="167"/>
      <c r="CB64" s="167"/>
      <c r="CC64" s="167"/>
      <c r="CD64" s="167"/>
      <c r="CE64" s="167"/>
      <c r="CF64" s="167"/>
      <c r="CG64" s="167"/>
      <c r="CH64" s="167"/>
      <c r="CI64" s="167"/>
      <c r="CJ64" s="167"/>
      <c r="CK64" s="167"/>
      <c r="CL64" s="167"/>
      <c r="CM64" s="167"/>
      <c r="CN64" s="167"/>
      <c r="CR64" s="167"/>
      <c r="CS64" s="167"/>
      <c r="CT64" s="167"/>
      <c r="CU64" s="167"/>
      <c r="CV64" s="167"/>
      <c r="CW64" s="167"/>
      <c r="CX64" s="167"/>
      <c r="CY64" s="167"/>
      <c r="CZ64" s="167"/>
      <c r="DA64" s="167"/>
      <c r="DB64" s="167"/>
      <c r="DC64" s="167"/>
      <c r="DD64" s="167"/>
      <c r="DE64" s="167"/>
      <c r="DF64" s="167"/>
      <c r="DG64" s="167"/>
      <c r="DH64" s="167"/>
      <c r="DI64" s="167"/>
      <c r="DJ64" s="167"/>
      <c r="DK64" s="167"/>
      <c r="DL64" s="167"/>
      <c r="DM64" s="167"/>
      <c r="DN64" s="167"/>
      <c r="DO64" s="167"/>
      <c r="DP64" s="167"/>
      <c r="DQ64" s="167"/>
      <c r="DR64" s="167"/>
      <c r="DS64" s="167"/>
      <c r="DT64" s="167"/>
      <c r="DU64" s="167"/>
      <c r="DV64" s="167"/>
      <c r="DW64" s="167"/>
      <c r="DX64" s="167"/>
      <c r="DY64" s="167"/>
      <c r="DZ64" s="167"/>
      <c r="EA64" s="167"/>
      <c r="EC64" s="488"/>
      <c r="ED64" s="488"/>
      <c r="EE64" s="488"/>
      <c r="EF64" s="167" t="s">
        <v>32</v>
      </c>
      <c r="EG64" s="167"/>
      <c r="EH64" s="167"/>
      <c r="EI64" s="167"/>
      <c r="EJ64" s="167"/>
      <c r="EK64" s="167"/>
      <c r="EL64" s="167"/>
      <c r="EM64" s="167"/>
      <c r="EN64" s="167"/>
      <c r="EO64" s="167"/>
      <c r="EP64" s="167"/>
      <c r="EQ64" s="167"/>
      <c r="ER64" s="167"/>
      <c r="ES64" s="167"/>
      <c r="ET64" s="167"/>
      <c r="EU64" s="167"/>
      <c r="EW64" s="488"/>
      <c r="EX64" s="488"/>
      <c r="EY64" s="488"/>
      <c r="EZ64" s="167" t="s">
        <v>23</v>
      </c>
      <c r="FA64" s="167"/>
      <c r="FB64" s="167"/>
      <c r="FC64" s="167"/>
      <c r="FD64" s="167"/>
      <c r="FE64" s="167"/>
      <c r="FF64" s="167"/>
      <c r="FG64" s="167"/>
      <c r="FH64" s="167"/>
      <c r="FI64" s="167"/>
      <c r="FJ64" s="167"/>
      <c r="FK64" s="167"/>
      <c r="FL64" s="167"/>
      <c r="FM64" s="167"/>
      <c r="FN64" s="167"/>
      <c r="FO64" s="167"/>
      <c r="FP64" s="167"/>
      <c r="FQ64" s="167"/>
      <c r="FR64" s="167"/>
    </row>
    <row r="65" spans="2:174" ht="6" customHeight="1" x14ac:dyDescent="0.2"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7"/>
      <c r="BR65" s="167"/>
      <c r="BS65" s="167"/>
      <c r="BT65" s="167"/>
      <c r="BU65" s="167"/>
      <c r="BV65" s="167"/>
      <c r="BW65" s="167"/>
      <c r="BX65" s="167"/>
      <c r="BY65" s="167"/>
      <c r="BZ65" s="167"/>
      <c r="CA65" s="167"/>
      <c r="CB65" s="167"/>
      <c r="CC65" s="167"/>
      <c r="CD65" s="167"/>
      <c r="CE65" s="167"/>
      <c r="CF65" s="167"/>
      <c r="CG65" s="167"/>
      <c r="CH65" s="167"/>
      <c r="CI65" s="167"/>
      <c r="CJ65" s="167"/>
      <c r="CK65" s="167"/>
      <c r="CL65" s="167"/>
      <c r="CM65" s="167"/>
      <c r="CN65" s="167"/>
      <c r="CR65" s="167"/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7"/>
      <c r="DE65" s="167"/>
      <c r="DF65" s="167"/>
      <c r="DG65" s="167"/>
      <c r="DH65" s="167"/>
      <c r="DI65" s="167"/>
      <c r="DJ65" s="167"/>
      <c r="DK65" s="167"/>
      <c r="DL65" s="167"/>
      <c r="DM65" s="167"/>
      <c r="DN65" s="167"/>
      <c r="DO65" s="167"/>
      <c r="DP65" s="167"/>
      <c r="DQ65" s="167"/>
      <c r="DR65" s="167"/>
      <c r="DS65" s="167"/>
      <c r="DT65" s="167"/>
      <c r="DU65" s="167"/>
      <c r="DV65" s="167"/>
      <c r="DW65" s="167"/>
      <c r="DX65" s="167"/>
      <c r="DY65" s="167"/>
      <c r="DZ65" s="167"/>
      <c r="EA65" s="167"/>
      <c r="EC65" s="488"/>
      <c r="ED65" s="488"/>
      <c r="EE65" s="488"/>
      <c r="EF65" s="167"/>
      <c r="EG65" s="167"/>
      <c r="EH65" s="167"/>
      <c r="EI65" s="167"/>
      <c r="EJ65" s="167"/>
      <c r="EK65" s="167"/>
      <c r="EL65" s="167"/>
      <c r="EM65" s="167"/>
      <c r="EN65" s="167"/>
      <c r="EO65" s="167"/>
      <c r="EP65" s="167"/>
      <c r="EQ65" s="167"/>
      <c r="ER65" s="167"/>
      <c r="ES65" s="167"/>
      <c r="ET65" s="167"/>
      <c r="EU65" s="167"/>
      <c r="EW65" s="488"/>
      <c r="EX65" s="488"/>
      <c r="EY65" s="488"/>
      <c r="EZ65" s="167"/>
      <c r="FA65" s="167"/>
      <c r="FB65" s="167"/>
      <c r="FC65" s="167"/>
      <c r="FD65" s="167"/>
      <c r="FE65" s="167"/>
      <c r="FF65" s="167"/>
      <c r="FG65" s="167"/>
      <c r="FH65" s="167"/>
      <c r="FI65" s="167"/>
      <c r="FJ65" s="167"/>
      <c r="FK65" s="167"/>
      <c r="FL65" s="167"/>
      <c r="FM65" s="167"/>
      <c r="FN65" s="167"/>
      <c r="FO65" s="167"/>
      <c r="FP65" s="167"/>
      <c r="FQ65" s="167"/>
      <c r="FR65" s="167"/>
    </row>
    <row r="66" spans="2:174" ht="6" customHeight="1" x14ac:dyDescent="0.2"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EC66" s="488"/>
      <c r="ED66" s="488"/>
      <c r="EE66" s="488"/>
      <c r="EF66" s="167"/>
      <c r="EG66" s="167"/>
      <c r="EH66" s="167"/>
      <c r="EI66" s="167"/>
      <c r="EJ66" s="167"/>
      <c r="EK66" s="167"/>
      <c r="EL66" s="167"/>
      <c r="EM66" s="167"/>
      <c r="EN66" s="167"/>
      <c r="EO66" s="167"/>
      <c r="EP66" s="167"/>
      <c r="EQ66" s="167"/>
      <c r="ER66" s="167"/>
      <c r="ES66" s="167"/>
      <c r="ET66" s="167"/>
      <c r="EU66" s="167"/>
      <c r="EW66" s="488"/>
      <c r="EX66" s="488"/>
      <c r="EY66" s="488"/>
      <c r="EZ66" s="167"/>
      <c r="FA66" s="167"/>
      <c r="FB66" s="167"/>
      <c r="FC66" s="167"/>
      <c r="FD66" s="167"/>
      <c r="FE66" s="167"/>
      <c r="FF66" s="167"/>
      <c r="FG66" s="167"/>
      <c r="FH66" s="167"/>
      <c r="FI66" s="167"/>
      <c r="FJ66" s="167"/>
      <c r="FK66" s="167"/>
      <c r="FL66" s="167"/>
      <c r="FM66" s="167"/>
      <c r="FN66" s="167"/>
      <c r="FO66" s="167"/>
      <c r="FP66" s="167"/>
      <c r="FQ66" s="167"/>
      <c r="FR66" s="167"/>
    </row>
    <row r="67" spans="2:174" ht="6" customHeight="1" x14ac:dyDescent="0.2"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EC67" s="488"/>
      <c r="ED67" s="488"/>
      <c r="EE67" s="488"/>
      <c r="EF67" s="167" t="s">
        <v>33</v>
      </c>
      <c r="EG67" s="167"/>
      <c r="EH67" s="167"/>
      <c r="EI67" s="167"/>
      <c r="EJ67" s="167"/>
      <c r="EK67" s="167"/>
      <c r="EL67" s="167"/>
      <c r="EM67" s="167"/>
      <c r="EN67" s="167"/>
      <c r="EO67" s="167"/>
      <c r="EP67" s="167"/>
      <c r="EQ67" s="167"/>
      <c r="ER67" s="167"/>
      <c r="ES67" s="167"/>
      <c r="ET67" s="167"/>
      <c r="EU67" s="167"/>
      <c r="EW67" s="488"/>
      <c r="EX67" s="488"/>
      <c r="EY67" s="488"/>
      <c r="EZ67" s="167" t="s">
        <v>24</v>
      </c>
      <c r="FA67" s="167"/>
      <c r="FB67" s="167"/>
      <c r="FC67" s="167"/>
      <c r="FD67" s="167"/>
      <c r="FE67" s="167"/>
      <c r="FF67" s="167"/>
      <c r="FG67" s="167"/>
      <c r="FH67" s="167"/>
      <c r="FI67" s="167"/>
      <c r="FJ67" s="167"/>
      <c r="FK67" s="167"/>
      <c r="FL67" s="167"/>
      <c r="FM67" s="167"/>
      <c r="FN67" s="167"/>
      <c r="FO67" s="167"/>
      <c r="FP67" s="167"/>
      <c r="FQ67" s="167"/>
    </row>
    <row r="68" spans="2:174" ht="6" customHeight="1" x14ac:dyDescent="0.2"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X68" s="167" t="s">
        <v>101</v>
      </c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7"/>
      <c r="BV68" s="167"/>
      <c r="BW68" s="167"/>
      <c r="BX68" s="167"/>
      <c r="BY68" s="167"/>
      <c r="BZ68" s="167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  <c r="CQ68" s="167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EC68" s="488"/>
      <c r="ED68" s="488"/>
      <c r="EE68" s="488"/>
      <c r="EF68" s="167"/>
      <c r="EG68" s="167"/>
      <c r="EH68" s="167"/>
      <c r="EI68" s="167"/>
      <c r="EJ68" s="167"/>
      <c r="EK68" s="167"/>
      <c r="EL68" s="167"/>
      <c r="EM68" s="167"/>
      <c r="EN68" s="167"/>
      <c r="EO68" s="167"/>
      <c r="EP68" s="167"/>
      <c r="EQ68" s="167"/>
      <c r="ER68" s="167"/>
      <c r="ES68" s="167"/>
      <c r="ET68" s="167"/>
      <c r="EU68" s="167"/>
      <c r="EW68" s="488"/>
      <c r="EX68" s="488"/>
      <c r="EY68" s="488"/>
      <c r="EZ68" s="167"/>
      <c r="FA68" s="167"/>
      <c r="FB68" s="167"/>
      <c r="FC68" s="167"/>
      <c r="FD68" s="167"/>
      <c r="FE68" s="167"/>
      <c r="FF68" s="167"/>
      <c r="FG68" s="167"/>
      <c r="FH68" s="167"/>
      <c r="FI68" s="167"/>
      <c r="FJ68" s="167"/>
      <c r="FK68" s="167"/>
      <c r="FL68" s="167"/>
      <c r="FM68" s="167"/>
      <c r="FN68" s="167"/>
      <c r="FO68" s="167"/>
      <c r="FP68" s="167"/>
      <c r="FQ68" s="167"/>
    </row>
    <row r="69" spans="2:174" ht="6" customHeight="1" x14ac:dyDescent="0.2"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167"/>
      <c r="CA69" s="167"/>
      <c r="CB69" s="167"/>
      <c r="CC69" s="167"/>
      <c r="CD69" s="167"/>
      <c r="CE69" s="167"/>
      <c r="CF69" s="167"/>
      <c r="CG69" s="167"/>
      <c r="CH69" s="167"/>
      <c r="CI69" s="167"/>
      <c r="CJ69" s="167"/>
      <c r="CK69" s="167"/>
      <c r="CL69" s="167"/>
      <c r="CM69" s="167"/>
      <c r="CN69" s="167"/>
      <c r="CO69" s="167"/>
      <c r="CP69" s="167"/>
      <c r="CQ69" s="167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EC69" s="488"/>
      <c r="ED69" s="488"/>
      <c r="EE69" s="488"/>
      <c r="EF69" s="167"/>
      <c r="EG69" s="167"/>
      <c r="EH69" s="167"/>
      <c r="EI69" s="167"/>
      <c r="EJ69" s="167"/>
      <c r="EK69" s="167"/>
      <c r="EL69" s="167"/>
      <c r="EM69" s="167"/>
      <c r="EN69" s="167"/>
      <c r="EO69" s="167"/>
      <c r="EP69" s="167"/>
      <c r="EQ69" s="167"/>
      <c r="ER69" s="167"/>
      <c r="ES69" s="167"/>
      <c r="ET69" s="167"/>
      <c r="EU69" s="167"/>
      <c r="EW69" s="488"/>
      <c r="EX69" s="488"/>
      <c r="EY69" s="488"/>
      <c r="EZ69" s="167"/>
      <c r="FA69" s="167"/>
      <c r="FB69" s="167"/>
      <c r="FC69" s="167"/>
      <c r="FD69" s="167"/>
      <c r="FE69" s="167"/>
      <c r="FF69" s="167"/>
      <c r="FG69" s="167"/>
      <c r="FH69" s="167"/>
      <c r="FI69" s="167"/>
      <c r="FJ69" s="167"/>
      <c r="FK69" s="167"/>
      <c r="FL69" s="167"/>
      <c r="FM69" s="167"/>
      <c r="FN69" s="167"/>
      <c r="FO69" s="167"/>
      <c r="FP69" s="167"/>
      <c r="FQ69" s="167"/>
    </row>
    <row r="70" spans="2:174" ht="6" customHeight="1" x14ac:dyDescent="0.2"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7"/>
      <c r="BQ70" s="167"/>
      <c r="BR70" s="167"/>
      <c r="BS70" s="167"/>
      <c r="BT70" s="167"/>
      <c r="BU70" s="167"/>
      <c r="BV70" s="167"/>
      <c r="BW70" s="167"/>
      <c r="BX70" s="167"/>
      <c r="BY70" s="167"/>
      <c r="BZ70" s="167"/>
      <c r="CA70" s="167"/>
      <c r="CB70" s="167"/>
      <c r="CC70" s="167"/>
      <c r="CD70" s="167"/>
      <c r="CE70" s="167"/>
      <c r="CF70" s="167"/>
      <c r="CG70" s="167"/>
      <c r="CH70" s="167"/>
      <c r="CI70" s="167"/>
      <c r="CJ70" s="167"/>
      <c r="CK70" s="167"/>
      <c r="CL70" s="167"/>
      <c r="CM70" s="167"/>
      <c r="CN70" s="167"/>
      <c r="CO70" s="167"/>
      <c r="CP70" s="167"/>
      <c r="CQ70" s="167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EC70" s="488"/>
      <c r="ED70" s="488"/>
      <c r="EE70" s="488"/>
      <c r="EW70" s="488"/>
      <c r="EX70" s="488"/>
      <c r="EY70" s="488"/>
    </row>
    <row r="71" spans="2:174" ht="6" customHeight="1" x14ac:dyDescent="0.2">
      <c r="AX71" s="167" t="s">
        <v>95</v>
      </c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EH71" s="38"/>
      <c r="EI71" s="38"/>
      <c r="EJ71" s="38"/>
      <c r="FH71" s="33"/>
      <c r="FI71" s="33"/>
      <c r="FJ71" s="33"/>
      <c r="FK71" s="33"/>
      <c r="FL71" s="33"/>
      <c r="FM71" s="33"/>
      <c r="FN71" s="33"/>
      <c r="FO71" s="33"/>
      <c r="FP71" s="33"/>
      <c r="FQ71" s="33"/>
    </row>
    <row r="72" spans="2:174" ht="6" customHeight="1" x14ac:dyDescent="0.2"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7"/>
      <c r="CA72" s="167"/>
      <c r="CB72" s="167"/>
      <c r="CC72" s="167"/>
      <c r="CD72" s="167"/>
      <c r="CE72" s="167"/>
      <c r="CF72" s="167"/>
      <c r="CG72" s="167"/>
      <c r="CH72" s="167"/>
      <c r="CI72" s="167"/>
      <c r="CJ72" s="167"/>
      <c r="CK72" s="167"/>
      <c r="CL72" s="167"/>
      <c r="CM72" s="167"/>
      <c r="CN72" s="167"/>
      <c r="CO72" s="167"/>
      <c r="CP72" s="167"/>
      <c r="CQ72" s="167"/>
      <c r="DW72" s="169" t="s">
        <v>88</v>
      </c>
      <c r="DX72" s="169"/>
      <c r="DY72" s="169"/>
      <c r="DZ72" s="169"/>
      <c r="EA72" s="169"/>
      <c r="EB72" s="169"/>
      <c r="EC72" s="169"/>
      <c r="ED72" s="169"/>
      <c r="EE72" s="169"/>
      <c r="EF72" s="169"/>
      <c r="EG72" s="169"/>
      <c r="EH72" s="169"/>
      <c r="EI72" s="169"/>
      <c r="EJ72" s="169"/>
      <c r="EK72" s="169"/>
      <c r="EL72" s="169"/>
      <c r="EM72" s="169"/>
      <c r="EN72" s="169"/>
      <c r="EO72" s="169"/>
      <c r="EP72" s="169"/>
      <c r="EQ72" s="169"/>
      <c r="ER72" s="169"/>
      <c r="ES72" s="169"/>
      <c r="ET72" s="169"/>
      <c r="EU72" s="169"/>
      <c r="EV72" s="169"/>
      <c r="EW72" s="169"/>
      <c r="EX72" s="169"/>
      <c r="EY72" s="169"/>
      <c r="EZ72" s="169"/>
      <c r="FA72" s="169"/>
      <c r="FB72" s="169"/>
      <c r="FC72" s="169"/>
      <c r="FD72" s="169"/>
      <c r="FE72" s="169"/>
      <c r="FF72" s="169"/>
      <c r="FG72" s="169"/>
      <c r="FH72" s="169"/>
      <c r="FI72" s="169"/>
      <c r="FJ72" s="169"/>
      <c r="FK72" s="169"/>
      <c r="FL72" s="169"/>
      <c r="FM72" s="169"/>
      <c r="FN72" s="169"/>
      <c r="FO72" s="169"/>
      <c r="FP72" s="169"/>
      <c r="FQ72" s="169"/>
      <c r="FR72" s="169"/>
    </row>
    <row r="73" spans="2:174" ht="6" customHeight="1" x14ac:dyDescent="0.2"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7"/>
      <c r="BQ73" s="167"/>
      <c r="BR73" s="167"/>
      <c r="BS73" s="167"/>
      <c r="BT73" s="167"/>
      <c r="BU73" s="167"/>
      <c r="BV73" s="167"/>
      <c r="BW73" s="167"/>
      <c r="BX73" s="167"/>
      <c r="BY73" s="167"/>
      <c r="BZ73" s="167"/>
      <c r="CA73" s="167"/>
      <c r="CB73" s="167"/>
      <c r="CC73" s="167"/>
      <c r="CD73" s="167"/>
      <c r="CE73" s="167"/>
      <c r="CF73" s="167"/>
      <c r="CG73" s="167"/>
      <c r="CH73" s="167"/>
      <c r="CI73" s="167"/>
      <c r="CJ73" s="167"/>
      <c r="CK73" s="167"/>
      <c r="CL73" s="167"/>
      <c r="CM73" s="167"/>
      <c r="CN73" s="167"/>
      <c r="CO73" s="167"/>
      <c r="CP73" s="167"/>
      <c r="CQ73" s="167"/>
      <c r="DR73" s="10"/>
      <c r="DW73" s="169"/>
      <c r="DX73" s="169"/>
      <c r="DY73" s="169"/>
      <c r="DZ73" s="169"/>
      <c r="EA73" s="169"/>
      <c r="EB73" s="169"/>
      <c r="EC73" s="169"/>
      <c r="ED73" s="169"/>
      <c r="EE73" s="169"/>
      <c r="EF73" s="169"/>
      <c r="EG73" s="169"/>
      <c r="EH73" s="169"/>
      <c r="EI73" s="169"/>
      <c r="EJ73" s="169"/>
      <c r="EK73" s="169"/>
      <c r="EL73" s="169"/>
      <c r="EM73" s="169"/>
      <c r="EN73" s="169"/>
      <c r="EO73" s="169"/>
      <c r="EP73" s="169"/>
      <c r="EQ73" s="169"/>
      <c r="ER73" s="169"/>
      <c r="ES73" s="169"/>
      <c r="ET73" s="169"/>
      <c r="EU73" s="169"/>
      <c r="EV73" s="169"/>
      <c r="EW73" s="169"/>
      <c r="EX73" s="169"/>
      <c r="EY73" s="169"/>
      <c r="EZ73" s="169"/>
      <c r="FA73" s="169"/>
      <c r="FB73" s="169"/>
      <c r="FC73" s="169"/>
      <c r="FD73" s="169"/>
      <c r="FE73" s="169"/>
      <c r="FF73" s="169"/>
      <c r="FG73" s="169"/>
      <c r="FH73" s="169"/>
      <c r="FI73" s="169"/>
      <c r="FJ73" s="169"/>
      <c r="FK73" s="169"/>
      <c r="FL73" s="169"/>
      <c r="FM73" s="169"/>
      <c r="FN73" s="169"/>
      <c r="FO73" s="169"/>
      <c r="FP73" s="169"/>
      <c r="FQ73" s="169"/>
      <c r="FR73" s="169"/>
    </row>
    <row r="74" spans="2:174" ht="6" customHeight="1" x14ac:dyDescent="0.2">
      <c r="DR74" s="10"/>
      <c r="DW74" s="169"/>
      <c r="DX74" s="169"/>
      <c r="DY74" s="169"/>
      <c r="DZ74" s="169"/>
      <c r="EA74" s="169"/>
      <c r="EB74" s="169"/>
      <c r="EC74" s="169"/>
      <c r="ED74" s="169"/>
      <c r="EE74" s="169"/>
      <c r="EF74" s="169"/>
      <c r="EG74" s="169"/>
      <c r="EH74" s="169"/>
      <c r="EI74" s="169"/>
      <c r="EJ74" s="169"/>
      <c r="EK74" s="169"/>
      <c r="EL74" s="169"/>
      <c r="EM74" s="169"/>
      <c r="EN74" s="169"/>
      <c r="EO74" s="169"/>
      <c r="EP74" s="169"/>
      <c r="EQ74" s="169"/>
      <c r="ER74" s="169"/>
      <c r="ES74" s="169"/>
      <c r="ET74" s="169"/>
      <c r="EU74" s="169"/>
      <c r="EV74" s="169"/>
      <c r="EW74" s="169"/>
      <c r="EX74" s="169"/>
      <c r="EY74" s="169"/>
      <c r="EZ74" s="169"/>
      <c r="FA74" s="169"/>
      <c r="FB74" s="169"/>
      <c r="FC74" s="169"/>
      <c r="FD74" s="169"/>
      <c r="FE74" s="169"/>
      <c r="FF74" s="169"/>
      <c r="FG74" s="169"/>
      <c r="FH74" s="169"/>
      <c r="FI74" s="169"/>
      <c r="FJ74" s="169"/>
      <c r="FK74" s="169"/>
      <c r="FL74" s="169"/>
      <c r="FM74" s="169"/>
      <c r="FN74" s="169"/>
      <c r="FO74" s="169"/>
      <c r="FP74" s="169"/>
      <c r="FQ74" s="169"/>
      <c r="FR74" s="169"/>
    </row>
    <row r="75" spans="2:174" ht="6" customHeight="1" x14ac:dyDescent="0.2">
      <c r="B75" s="1"/>
      <c r="C75" s="1"/>
      <c r="D75" s="2"/>
      <c r="E75" s="2"/>
      <c r="F75" s="2"/>
      <c r="G75" s="2"/>
      <c r="H75" s="2"/>
      <c r="I75" s="2"/>
      <c r="J75" s="2"/>
      <c r="K75" s="5"/>
      <c r="L75" s="5"/>
      <c r="M75" s="5"/>
      <c r="N75" s="1"/>
      <c r="O75" s="1"/>
      <c r="P75" s="1"/>
      <c r="Q75" s="6"/>
      <c r="R75" s="6"/>
      <c r="S75" s="6"/>
      <c r="T75" s="5"/>
      <c r="U75" s="5"/>
      <c r="V75" s="5"/>
      <c r="W75" s="1"/>
      <c r="X75" s="1"/>
      <c r="Y75" s="1"/>
      <c r="Z75" s="6"/>
      <c r="AA75" s="6"/>
      <c r="AB75" s="6"/>
      <c r="AC75" s="1"/>
      <c r="AD75" s="1"/>
      <c r="AE75" s="1"/>
      <c r="AF75" s="1"/>
      <c r="AG75" s="1"/>
      <c r="AH75" s="1"/>
      <c r="DR75" s="10"/>
      <c r="EZ75" s="9"/>
      <c r="FA75" s="9"/>
      <c r="FB75" s="9"/>
      <c r="FC75" s="9"/>
      <c r="FD75" s="9"/>
      <c r="FE75" s="9"/>
      <c r="FF75" s="9"/>
    </row>
    <row r="76" spans="2:174" ht="6" customHeight="1" x14ac:dyDescent="0.2">
      <c r="C76" s="467" t="s">
        <v>3</v>
      </c>
      <c r="D76" s="467"/>
      <c r="E76" s="467"/>
      <c r="F76" s="467"/>
      <c r="G76" s="467"/>
      <c r="H76" s="467"/>
      <c r="I76" s="467"/>
      <c r="J76" s="467"/>
      <c r="K76" s="467"/>
      <c r="L76" s="467"/>
      <c r="M76" s="467"/>
      <c r="N76" s="467"/>
      <c r="O76" s="467"/>
      <c r="P76" s="467"/>
      <c r="Q76" s="467"/>
      <c r="R76" s="467"/>
      <c r="S76" s="467"/>
      <c r="T76" s="467"/>
      <c r="U76" s="467"/>
      <c r="V76" s="467"/>
      <c r="AJ76" s="467" t="s">
        <v>44</v>
      </c>
      <c r="AK76" s="467"/>
      <c r="AL76" s="467"/>
      <c r="AM76" s="467"/>
      <c r="AN76" s="467"/>
      <c r="AO76" s="467"/>
      <c r="AP76" s="467"/>
      <c r="AQ76" s="467"/>
      <c r="AR76" s="467"/>
      <c r="AS76" s="467"/>
      <c r="AT76" s="467"/>
      <c r="AU76" s="467"/>
      <c r="AV76" s="467"/>
      <c r="AW76" s="467"/>
      <c r="AX76" s="467"/>
      <c r="AY76" s="467"/>
      <c r="AZ76" s="467"/>
      <c r="BA76" s="467"/>
      <c r="BB76" s="467"/>
      <c r="BC76" s="467"/>
      <c r="BQ76" s="467" t="s">
        <v>5</v>
      </c>
      <c r="BR76" s="467"/>
      <c r="BS76" s="467"/>
      <c r="BT76" s="467"/>
      <c r="BU76" s="467"/>
      <c r="BV76" s="467"/>
      <c r="BW76" s="467"/>
      <c r="BX76" s="467"/>
      <c r="BY76" s="467"/>
      <c r="BZ76" s="467"/>
      <c r="CA76" s="467"/>
      <c r="CB76" s="467"/>
      <c r="CC76" s="467"/>
      <c r="CD76" s="467"/>
      <c r="CE76" s="467"/>
      <c r="CF76" s="467"/>
      <c r="CG76" s="467"/>
      <c r="CH76" s="467"/>
      <c r="EO76" s="467" t="s">
        <v>41</v>
      </c>
      <c r="EP76" s="467"/>
      <c r="EQ76" s="467"/>
      <c r="ER76" s="467"/>
      <c r="ES76" s="467"/>
      <c r="ET76" s="467"/>
      <c r="EU76" s="467"/>
      <c r="EV76" s="467"/>
      <c r="EW76" s="467"/>
      <c r="EX76" s="467"/>
      <c r="EY76" s="467"/>
      <c r="EZ76" s="467"/>
      <c r="FA76" s="467"/>
      <c r="FB76" s="467"/>
      <c r="FC76" s="467"/>
      <c r="FD76" s="467"/>
      <c r="FE76" s="467"/>
      <c r="FF76" s="467"/>
    </row>
    <row r="77" spans="2:174" ht="6" customHeight="1" x14ac:dyDescent="0.2">
      <c r="C77" s="467"/>
      <c r="D77" s="467"/>
      <c r="E77" s="467"/>
      <c r="F77" s="467"/>
      <c r="G77" s="467"/>
      <c r="H77" s="467"/>
      <c r="I77" s="467"/>
      <c r="J77" s="467"/>
      <c r="K77" s="467"/>
      <c r="L77" s="467"/>
      <c r="M77" s="467"/>
      <c r="N77" s="467"/>
      <c r="O77" s="467"/>
      <c r="P77" s="467"/>
      <c r="Q77" s="467"/>
      <c r="R77" s="467"/>
      <c r="S77" s="467"/>
      <c r="T77" s="467"/>
      <c r="U77" s="467"/>
      <c r="V77" s="467"/>
      <c r="AJ77" s="467"/>
      <c r="AK77" s="467"/>
      <c r="AL77" s="467"/>
      <c r="AM77" s="467"/>
      <c r="AN77" s="467"/>
      <c r="AO77" s="467"/>
      <c r="AP77" s="467"/>
      <c r="AQ77" s="467"/>
      <c r="AR77" s="467"/>
      <c r="AS77" s="467"/>
      <c r="AT77" s="467"/>
      <c r="AU77" s="467"/>
      <c r="AV77" s="467"/>
      <c r="AW77" s="467"/>
      <c r="AX77" s="467"/>
      <c r="AY77" s="467"/>
      <c r="AZ77" s="467"/>
      <c r="BA77" s="467"/>
      <c r="BB77" s="467"/>
      <c r="BC77" s="467"/>
      <c r="BQ77" s="467"/>
      <c r="BR77" s="467"/>
      <c r="BS77" s="467"/>
      <c r="BT77" s="467"/>
      <c r="BU77" s="467"/>
      <c r="BV77" s="467"/>
      <c r="BW77" s="467"/>
      <c r="BX77" s="467"/>
      <c r="BY77" s="467"/>
      <c r="BZ77" s="467"/>
      <c r="CA77" s="467"/>
      <c r="CB77" s="467"/>
      <c r="CC77" s="467"/>
      <c r="CD77" s="467"/>
      <c r="CE77" s="467"/>
      <c r="CF77" s="467"/>
      <c r="CG77" s="467"/>
      <c r="CH77" s="467"/>
      <c r="EO77" s="467"/>
      <c r="EP77" s="467"/>
      <c r="EQ77" s="467"/>
      <c r="ER77" s="467"/>
      <c r="ES77" s="467"/>
      <c r="ET77" s="467"/>
      <c r="EU77" s="467"/>
      <c r="EV77" s="467"/>
      <c r="EW77" s="467"/>
      <c r="EX77" s="467"/>
      <c r="EY77" s="467"/>
      <c r="EZ77" s="467"/>
      <c r="FA77" s="467"/>
      <c r="FB77" s="467"/>
      <c r="FC77" s="467"/>
      <c r="FD77" s="467"/>
      <c r="FE77" s="467"/>
      <c r="FF77" s="467"/>
    </row>
    <row r="78" spans="2:174" ht="6" customHeight="1" thickBot="1" x14ac:dyDescent="0.25">
      <c r="C78" s="167" t="s">
        <v>55</v>
      </c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AJ78" s="167" t="s">
        <v>56</v>
      </c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EO78" s="169" t="s">
        <v>100</v>
      </c>
      <c r="EP78" s="169"/>
      <c r="EQ78" s="169">
        <v>3</v>
      </c>
      <c r="ER78" s="169"/>
      <c r="ES78" s="169" t="s">
        <v>18</v>
      </c>
      <c r="ET78" s="169"/>
      <c r="EU78" s="340" t="s">
        <v>159</v>
      </c>
      <c r="EV78" s="340"/>
      <c r="EW78" s="340"/>
      <c r="EX78" s="340"/>
      <c r="EY78" s="340"/>
      <c r="EZ78" s="340"/>
      <c r="FA78" s="340"/>
      <c r="FB78" s="169" t="s">
        <v>19</v>
      </c>
      <c r="FC78" s="169"/>
    </row>
    <row r="79" spans="2:174" ht="6" customHeight="1" x14ac:dyDescent="0.2"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O79" s="9"/>
      <c r="BP79" s="9"/>
      <c r="BQ79" s="383" t="s">
        <v>4</v>
      </c>
      <c r="BR79" s="384"/>
      <c r="BS79" s="384"/>
      <c r="BT79" s="384"/>
      <c r="BU79" s="384"/>
      <c r="BV79" s="384"/>
      <c r="BW79" s="384"/>
      <c r="BX79" s="384"/>
      <c r="BY79" s="384"/>
      <c r="BZ79" s="384"/>
      <c r="CA79" s="384"/>
      <c r="CB79" s="385"/>
      <c r="CC79" s="386" t="s">
        <v>15</v>
      </c>
      <c r="CD79" s="380"/>
      <c r="CE79" s="380"/>
      <c r="CF79" s="380"/>
      <c r="CG79" s="380"/>
      <c r="CH79" s="380"/>
      <c r="CI79" s="380"/>
      <c r="CJ79" s="380"/>
      <c r="CK79" s="380"/>
      <c r="CL79" s="380"/>
      <c r="CM79" s="380"/>
      <c r="CN79" s="380"/>
      <c r="CO79" s="381">
        <v>2</v>
      </c>
      <c r="CP79" s="380"/>
      <c r="CQ79" s="380"/>
      <c r="CR79" s="380"/>
      <c r="CS79" s="380"/>
      <c r="CT79" s="380"/>
      <c r="CU79" s="380"/>
      <c r="CV79" s="380"/>
      <c r="CW79" s="380"/>
      <c r="CX79" s="380"/>
      <c r="CY79" s="380"/>
      <c r="CZ79" s="387"/>
      <c r="DA79" s="380" t="s">
        <v>16</v>
      </c>
      <c r="DB79" s="380"/>
      <c r="DC79" s="380"/>
      <c r="DD79" s="380"/>
      <c r="DE79" s="380"/>
      <c r="DF79" s="380"/>
      <c r="DG79" s="380"/>
      <c r="DH79" s="380"/>
      <c r="DI79" s="380"/>
      <c r="DJ79" s="380"/>
      <c r="DK79" s="380"/>
      <c r="DL79" s="380"/>
      <c r="DM79" s="380">
        <v>4</v>
      </c>
      <c r="DN79" s="380"/>
      <c r="DO79" s="380"/>
      <c r="DP79" s="380"/>
      <c r="DQ79" s="380"/>
      <c r="DR79" s="380"/>
      <c r="DS79" s="380"/>
      <c r="DT79" s="380"/>
      <c r="DU79" s="380"/>
      <c r="DV79" s="380"/>
      <c r="DW79" s="380"/>
      <c r="DX79" s="380"/>
      <c r="DY79" s="381" t="s">
        <v>17</v>
      </c>
      <c r="DZ79" s="380"/>
      <c r="EA79" s="380"/>
      <c r="EB79" s="380"/>
      <c r="EC79" s="380"/>
      <c r="ED79" s="380"/>
      <c r="EE79" s="380"/>
      <c r="EF79" s="380"/>
      <c r="EG79" s="380"/>
      <c r="EH79" s="380"/>
      <c r="EI79" s="380"/>
      <c r="EJ79" s="382"/>
      <c r="EO79" s="169"/>
      <c r="EP79" s="169"/>
      <c r="EQ79" s="169"/>
      <c r="ER79" s="169"/>
      <c r="ES79" s="169"/>
      <c r="ET79" s="169"/>
      <c r="EU79" s="340"/>
      <c r="EV79" s="340"/>
      <c r="EW79" s="340"/>
      <c r="EX79" s="340"/>
      <c r="EY79" s="340"/>
      <c r="EZ79" s="340"/>
      <c r="FA79" s="340"/>
      <c r="FB79" s="169"/>
      <c r="FC79" s="169"/>
    </row>
    <row r="80" spans="2:174" ht="6" customHeight="1" x14ac:dyDescent="0.2">
      <c r="C80" s="9"/>
      <c r="D80" s="9"/>
      <c r="E80" s="9"/>
      <c r="F80" s="9"/>
      <c r="AM80" s="9"/>
      <c r="AN80" s="9"/>
      <c r="AO80" s="9"/>
      <c r="AP80" s="9"/>
      <c r="AQ80" s="9"/>
      <c r="BO80" s="9"/>
      <c r="BP80" s="9"/>
      <c r="BQ80" s="332"/>
      <c r="BR80" s="333"/>
      <c r="BS80" s="333"/>
      <c r="BT80" s="333"/>
      <c r="BU80" s="333"/>
      <c r="BV80" s="333"/>
      <c r="BW80" s="333"/>
      <c r="BX80" s="333"/>
      <c r="BY80" s="333"/>
      <c r="BZ80" s="333"/>
      <c r="CA80" s="333"/>
      <c r="CB80" s="334"/>
      <c r="CC80" s="379"/>
      <c r="CD80" s="366"/>
      <c r="CE80" s="366"/>
      <c r="CF80" s="366"/>
      <c r="CG80" s="366"/>
      <c r="CH80" s="366"/>
      <c r="CI80" s="366"/>
      <c r="CJ80" s="366"/>
      <c r="CK80" s="366"/>
      <c r="CL80" s="366"/>
      <c r="CM80" s="366"/>
      <c r="CN80" s="366"/>
      <c r="CO80" s="317"/>
      <c r="CP80" s="366"/>
      <c r="CQ80" s="366"/>
      <c r="CR80" s="366"/>
      <c r="CS80" s="366"/>
      <c r="CT80" s="366"/>
      <c r="CU80" s="366"/>
      <c r="CV80" s="366"/>
      <c r="CW80" s="366"/>
      <c r="CX80" s="366"/>
      <c r="CY80" s="366"/>
      <c r="CZ80" s="315"/>
      <c r="DA80" s="366"/>
      <c r="DB80" s="366"/>
      <c r="DC80" s="366"/>
      <c r="DD80" s="366"/>
      <c r="DE80" s="366"/>
      <c r="DF80" s="366"/>
      <c r="DG80" s="366"/>
      <c r="DH80" s="366"/>
      <c r="DI80" s="366"/>
      <c r="DJ80" s="366"/>
      <c r="DK80" s="366"/>
      <c r="DL80" s="366"/>
      <c r="DM80" s="366"/>
      <c r="DN80" s="366"/>
      <c r="DO80" s="366"/>
      <c r="DP80" s="366"/>
      <c r="DQ80" s="366"/>
      <c r="DR80" s="366"/>
      <c r="DS80" s="366"/>
      <c r="DT80" s="366"/>
      <c r="DU80" s="366"/>
      <c r="DV80" s="366"/>
      <c r="DW80" s="366"/>
      <c r="DX80" s="366"/>
      <c r="DY80" s="317"/>
      <c r="DZ80" s="366"/>
      <c r="EA80" s="366"/>
      <c r="EB80" s="366"/>
      <c r="EC80" s="366"/>
      <c r="ED80" s="366"/>
      <c r="EE80" s="366"/>
      <c r="EF80" s="366"/>
      <c r="EG80" s="366"/>
      <c r="EH80" s="366"/>
      <c r="EI80" s="366"/>
      <c r="EJ80" s="369"/>
      <c r="EO80" s="169"/>
      <c r="EP80" s="169"/>
      <c r="EQ80" s="169"/>
      <c r="ER80" s="169"/>
      <c r="ES80" s="169"/>
      <c r="ET80" s="169"/>
      <c r="EU80" s="340"/>
      <c r="EV80" s="340"/>
      <c r="EW80" s="340"/>
      <c r="EX80" s="340"/>
      <c r="EY80" s="340"/>
      <c r="EZ80" s="340"/>
      <c r="FA80" s="340"/>
      <c r="FB80" s="169"/>
      <c r="FC80" s="169"/>
      <c r="FD80" s="7"/>
      <c r="FE80" s="7"/>
      <c r="FF80" s="7"/>
      <c r="FG80" s="8"/>
      <c r="FI80" s="1"/>
    </row>
    <row r="81" spans="1:173" ht="6" customHeight="1" x14ac:dyDescent="0.2">
      <c r="A81" s="169" t="s">
        <v>178</v>
      </c>
      <c r="B81" s="169"/>
      <c r="C81" s="169" t="s">
        <v>57</v>
      </c>
      <c r="D81" s="169"/>
      <c r="E81" s="169">
        <v>1</v>
      </c>
      <c r="F81" s="169"/>
      <c r="G81" s="169" t="s">
        <v>58</v>
      </c>
      <c r="H81" s="169"/>
      <c r="I81" s="340" t="s">
        <v>85</v>
      </c>
      <c r="J81" s="340"/>
      <c r="K81" s="340"/>
      <c r="L81" s="340"/>
      <c r="M81" s="340"/>
      <c r="N81" s="340"/>
      <c r="O81" s="340"/>
      <c r="P81" s="169" t="s">
        <v>59</v>
      </c>
      <c r="Q81" s="169"/>
      <c r="AJ81" s="482" t="s">
        <v>60</v>
      </c>
      <c r="AK81" s="482"/>
      <c r="AL81" s="482"/>
      <c r="AM81" s="482" t="s">
        <v>61</v>
      </c>
      <c r="AN81" s="482"/>
      <c r="AO81" s="482"/>
      <c r="AP81" s="482"/>
      <c r="AQ81" s="482"/>
      <c r="AR81" s="169" t="s">
        <v>58</v>
      </c>
      <c r="AS81" s="169"/>
      <c r="AT81" s="340" t="s">
        <v>79</v>
      </c>
      <c r="AU81" s="340"/>
      <c r="AV81" s="340"/>
      <c r="AW81" s="340"/>
      <c r="AX81" s="340"/>
      <c r="AY81" s="340"/>
      <c r="AZ81" s="340"/>
      <c r="BA81" s="169" t="s">
        <v>59</v>
      </c>
      <c r="BB81" s="169"/>
      <c r="BO81" s="9"/>
      <c r="BP81" s="9"/>
      <c r="BQ81" s="332"/>
      <c r="BR81" s="333"/>
      <c r="BS81" s="333"/>
      <c r="BT81" s="333"/>
      <c r="BU81" s="333"/>
      <c r="BV81" s="333"/>
      <c r="BW81" s="333"/>
      <c r="BX81" s="333"/>
      <c r="BY81" s="333"/>
      <c r="BZ81" s="333"/>
      <c r="CA81" s="333"/>
      <c r="CB81" s="334"/>
      <c r="CC81" s="379"/>
      <c r="CD81" s="366"/>
      <c r="CE81" s="366"/>
      <c r="CF81" s="366"/>
      <c r="CG81" s="366"/>
      <c r="CH81" s="366"/>
      <c r="CI81" s="366"/>
      <c r="CJ81" s="366"/>
      <c r="CK81" s="366"/>
      <c r="CL81" s="366"/>
      <c r="CM81" s="366"/>
      <c r="CN81" s="366"/>
      <c r="CO81" s="317"/>
      <c r="CP81" s="366"/>
      <c r="CQ81" s="366"/>
      <c r="CR81" s="366"/>
      <c r="CS81" s="366"/>
      <c r="CT81" s="366"/>
      <c r="CU81" s="366"/>
      <c r="CV81" s="366"/>
      <c r="CW81" s="366"/>
      <c r="CX81" s="366"/>
      <c r="CY81" s="366"/>
      <c r="CZ81" s="315"/>
      <c r="DA81" s="366"/>
      <c r="DB81" s="366"/>
      <c r="DC81" s="366"/>
      <c r="DD81" s="366"/>
      <c r="DE81" s="366"/>
      <c r="DF81" s="366"/>
      <c r="DG81" s="366"/>
      <c r="DH81" s="366"/>
      <c r="DI81" s="366"/>
      <c r="DJ81" s="366"/>
      <c r="DK81" s="366"/>
      <c r="DL81" s="366"/>
      <c r="DM81" s="366"/>
      <c r="DN81" s="366"/>
      <c r="DO81" s="366"/>
      <c r="DP81" s="366"/>
      <c r="DQ81" s="366"/>
      <c r="DR81" s="366"/>
      <c r="DS81" s="366"/>
      <c r="DT81" s="366"/>
      <c r="DU81" s="366"/>
      <c r="DV81" s="366"/>
      <c r="DW81" s="366"/>
      <c r="DX81" s="366"/>
      <c r="DY81" s="317"/>
      <c r="DZ81" s="366"/>
      <c r="EA81" s="366"/>
      <c r="EB81" s="366"/>
      <c r="EC81" s="366"/>
      <c r="ED81" s="366"/>
      <c r="EE81" s="366"/>
      <c r="EF81" s="366"/>
      <c r="EG81" s="366"/>
      <c r="EH81" s="366"/>
      <c r="EI81" s="366"/>
      <c r="EJ81" s="369"/>
      <c r="EO81" s="169"/>
      <c r="EP81" s="169"/>
      <c r="EQ81" s="169"/>
      <c r="ER81" s="169"/>
      <c r="ES81" s="169"/>
      <c r="ET81" s="169"/>
      <c r="EU81" s="340"/>
      <c r="EV81" s="340"/>
      <c r="EW81" s="340"/>
      <c r="EX81" s="340"/>
      <c r="EY81" s="340"/>
      <c r="EZ81" s="340"/>
      <c r="FA81" s="340"/>
      <c r="FB81" s="169"/>
      <c r="FC81" s="169"/>
      <c r="FG81" s="4"/>
    </row>
    <row r="82" spans="1:173" ht="6" customHeight="1" thickBot="1" x14ac:dyDescent="0.25">
      <c r="A82" s="169"/>
      <c r="B82" s="169"/>
      <c r="C82" s="169"/>
      <c r="D82" s="169"/>
      <c r="E82" s="169"/>
      <c r="F82" s="169"/>
      <c r="G82" s="169"/>
      <c r="H82" s="169"/>
      <c r="I82" s="340"/>
      <c r="J82" s="340"/>
      <c r="K82" s="340"/>
      <c r="L82" s="340"/>
      <c r="M82" s="340"/>
      <c r="N82" s="340"/>
      <c r="O82" s="340"/>
      <c r="P82" s="169"/>
      <c r="Q82" s="169"/>
      <c r="AJ82" s="482"/>
      <c r="AK82" s="482"/>
      <c r="AL82" s="482"/>
      <c r="AM82" s="482"/>
      <c r="AN82" s="482"/>
      <c r="AO82" s="482"/>
      <c r="AP82" s="482"/>
      <c r="AQ82" s="482"/>
      <c r="AR82" s="169"/>
      <c r="AS82" s="169"/>
      <c r="AT82" s="340"/>
      <c r="AU82" s="340"/>
      <c r="AV82" s="340"/>
      <c r="AW82" s="340"/>
      <c r="AX82" s="340"/>
      <c r="AY82" s="340"/>
      <c r="AZ82" s="340"/>
      <c r="BA82" s="169"/>
      <c r="BB82" s="169"/>
      <c r="BO82" s="9"/>
      <c r="BP82" s="9"/>
      <c r="BQ82" s="341"/>
      <c r="BR82" s="342"/>
      <c r="BS82" s="342"/>
      <c r="BT82" s="342"/>
      <c r="BU82" s="342"/>
      <c r="BV82" s="342"/>
      <c r="BW82" s="342"/>
      <c r="BX82" s="342"/>
      <c r="BY82" s="342"/>
      <c r="BZ82" s="342"/>
      <c r="CA82" s="342"/>
      <c r="CB82" s="343"/>
      <c r="CC82" s="379"/>
      <c r="CD82" s="366"/>
      <c r="CE82" s="366"/>
      <c r="CF82" s="366"/>
      <c r="CG82" s="366"/>
      <c r="CH82" s="366"/>
      <c r="CI82" s="366"/>
      <c r="CJ82" s="366"/>
      <c r="CK82" s="366"/>
      <c r="CL82" s="366"/>
      <c r="CM82" s="366"/>
      <c r="CN82" s="366"/>
      <c r="CO82" s="317"/>
      <c r="CP82" s="366"/>
      <c r="CQ82" s="366"/>
      <c r="CR82" s="366"/>
      <c r="CS82" s="366"/>
      <c r="CT82" s="366"/>
      <c r="CU82" s="366"/>
      <c r="CV82" s="366"/>
      <c r="CW82" s="366"/>
      <c r="CX82" s="366"/>
      <c r="CY82" s="366"/>
      <c r="CZ82" s="315"/>
      <c r="DA82" s="366"/>
      <c r="DB82" s="366"/>
      <c r="DC82" s="366"/>
      <c r="DD82" s="366"/>
      <c r="DE82" s="366"/>
      <c r="DF82" s="366"/>
      <c r="DG82" s="366"/>
      <c r="DH82" s="366"/>
      <c r="DI82" s="366"/>
      <c r="DJ82" s="366"/>
      <c r="DK82" s="366"/>
      <c r="DL82" s="366"/>
      <c r="DM82" s="366"/>
      <c r="DN82" s="366"/>
      <c r="DO82" s="366"/>
      <c r="DP82" s="366"/>
      <c r="DQ82" s="366"/>
      <c r="DR82" s="366"/>
      <c r="DS82" s="366"/>
      <c r="DT82" s="366"/>
      <c r="DU82" s="366"/>
      <c r="DV82" s="366"/>
      <c r="DW82" s="366"/>
      <c r="DX82" s="366"/>
      <c r="DY82" s="317"/>
      <c r="DZ82" s="366"/>
      <c r="EA82" s="366"/>
      <c r="EB82" s="366"/>
      <c r="EC82" s="366"/>
      <c r="ED82" s="366"/>
      <c r="EE82" s="366"/>
      <c r="EF82" s="366"/>
      <c r="EG82" s="366"/>
      <c r="EH82" s="366"/>
      <c r="EI82" s="366"/>
      <c r="EJ82" s="369"/>
      <c r="EO82" s="169" t="s">
        <v>28</v>
      </c>
      <c r="EP82" s="169"/>
      <c r="EQ82" s="169">
        <v>4</v>
      </c>
      <c r="ER82" s="169"/>
      <c r="ES82" s="169" t="s">
        <v>13</v>
      </c>
      <c r="ET82" s="169"/>
      <c r="EU82" s="340" t="s">
        <v>134</v>
      </c>
      <c r="EV82" s="340"/>
      <c r="EW82" s="340"/>
      <c r="EX82" s="340"/>
      <c r="EY82" s="340"/>
      <c r="EZ82" s="340"/>
      <c r="FA82" s="340"/>
      <c r="FB82" s="169" t="s">
        <v>14</v>
      </c>
      <c r="FC82" s="169"/>
      <c r="FG82" s="4"/>
      <c r="FH82" s="15"/>
    </row>
    <row r="83" spans="1:173" ht="6" customHeight="1" thickTop="1" thickBot="1" x14ac:dyDescent="0.25">
      <c r="A83" s="169"/>
      <c r="B83" s="169"/>
      <c r="C83" s="169"/>
      <c r="D83" s="169"/>
      <c r="E83" s="169"/>
      <c r="F83" s="169"/>
      <c r="G83" s="169"/>
      <c r="H83" s="169"/>
      <c r="I83" s="340"/>
      <c r="J83" s="340"/>
      <c r="K83" s="340"/>
      <c r="L83" s="340"/>
      <c r="M83" s="340"/>
      <c r="N83" s="340"/>
      <c r="O83" s="340"/>
      <c r="P83" s="169"/>
      <c r="Q83" s="169"/>
      <c r="R83" s="46"/>
      <c r="S83" s="46"/>
      <c r="T83" s="46"/>
      <c r="U83" s="52"/>
      <c r="AJ83" s="482" t="s">
        <v>80</v>
      </c>
      <c r="AK83" s="482"/>
      <c r="AL83" s="482"/>
      <c r="AM83" s="482"/>
      <c r="AN83" s="482"/>
      <c r="AO83" s="482"/>
      <c r="AP83" s="482"/>
      <c r="AQ83" s="482"/>
      <c r="AR83" s="169"/>
      <c r="AS83" s="169"/>
      <c r="AT83" s="340"/>
      <c r="AU83" s="340"/>
      <c r="AV83" s="340"/>
      <c r="AW83" s="340"/>
      <c r="AX83" s="340"/>
      <c r="AY83" s="340"/>
      <c r="AZ83" s="340"/>
      <c r="BA83" s="169"/>
      <c r="BB83" s="169"/>
      <c r="BC83" s="46"/>
      <c r="BD83" s="52"/>
      <c r="BQ83" s="329" t="s">
        <v>166</v>
      </c>
      <c r="BR83" s="330"/>
      <c r="BS83" s="330"/>
      <c r="BT83" s="330"/>
      <c r="BU83" s="330"/>
      <c r="BV83" s="330"/>
      <c r="BW83" s="330"/>
      <c r="BX83" s="330"/>
      <c r="BY83" s="330"/>
      <c r="BZ83" s="330"/>
      <c r="CA83" s="330"/>
      <c r="CB83" s="331"/>
      <c r="CC83" s="379" t="s">
        <v>167</v>
      </c>
      <c r="CD83" s="366"/>
      <c r="CE83" s="366"/>
      <c r="CF83" s="366"/>
      <c r="CG83" s="366"/>
      <c r="CH83" s="366"/>
      <c r="CI83" s="366"/>
      <c r="CJ83" s="366"/>
      <c r="CK83" s="366"/>
      <c r="CL83" s="366"/>
      <c r="CM83" s="366"/>
      <c r="CN83" s="366"/>
      <c r="CO83" s="317" t="s">
        <v>168</v>
      </c>
      <c r="CP83" s="366"/>
      <c r="CQ83" s="366"/>
      <c r="CR83" s="366"/>
      <c r="CS83" s="366"/>
      <c r="CT83" s="366"/>
      <c r="CU83" s="366"/>
      <c r="CV83" s="366"/>
      <c r="CW83" s="366"/>
      <c r="CX83" s="366"/>
      <c r="CY83" s="366"/>
      <c r="CZ83" s="315"/>
      <c r="DA83" s="365" t="s">
        <v>169</v>
      </c>
      <c r="DB83" s="366"/>
      <c r="DC83" s="366"/>
      <c r="DD83" s="366"/>
      <c r="DE83" s="366"/>
      <c r="DF83" s="366"/>
      <c r="DG83" s="366"/>
      <c r="DH83" s="366"/>
      <c r="DI83" s="366"/>
      <c r="DJ83" s="366"/>
      <c r="DK83" s="366"/>
      <c r="DL83" s="366"/>
      <c r="DM83" s="366" t="s">
        <v>170</v>
      </c>
      <c r="DN83" s="366"/>
      <c r="DO83" s="366"/>
      <c r="DP83" s="366"/>
      <c r="DQ83" s="366"/>
      <c r="DR83" s="366"/>
      <c r="DS83" s="366"/>
      <c r="DT83" s="366"/>
      <c r="DU83" s="366"/>
      <c r="DV83" s="366"/>
      <c r="DW83" s="366"/>
      <c r="DX83" s="366"/>
      <c r="DY83" s="317" t="s">
        <v>171</v>
      </c>
      <c r="DZ83" s="366"/>
      <c r="EA83" s="366"/>
      <c r="EB83" s="366"/>
      <c r="EC83" s="366"/>
      <c r="ED83" s="366"/>
      <c r="EE83" s="366"/>
      <c r="EF83" s="366"/>
      <c r="EG83" s="366"/>
      <c r="EH83" s="366"/>
      <c r="EI83" s="366"/>
      <c r="EJ83" s="369"/>
      <c r="EO83" s="169"/>
      <c r="EP83" s="169"/>
      <c r="EQ83" s="169"/>
      <c r="ER83" s="169"/>
      <c r="ES83" s="169"/>
      <c r="ET83" s="169"/>
      <c r="EU83" s="340"/>
      <c r="EV83" s="340"/>
      <c r="EW83" s="340"/>
      <c r="EX83" s="340"/>
      <c r="EY83" s="340"/>
      <c r="EZ83" s="340"/>
      <c r="FA83" s="340"/>
      <c r="FB83" s="169"/>
      <c r="FC83" s="169"/>
      <c r="FG83" s="47"/>
      <c r="FH83" s="46"/>
      <c r="FI83" s="69"/>
    </row>
    <row r="84" spans="1:173" ht="6" customHeight="1" thickTop="1" thickBot="1" x14ac:dyDescent="0.25">
      <c r="A84" s="169"/>
      <c r="B84" s="169"/>
      <c r="C84" s="169"/>
      <c r="D84" s="169"/>
      <c r="E84" s="169"/>
      <c r="F84" s="169"/>
      <c r="G84" s="169"/>
      <c r="H84" s="169"/>
      <c r="I84" s="340"/>
      <c r="J84" s="340"/>
      <c r="K84" s="340"/>
      <c r="L84" s="340"/>
      <c r="M84" s="340"/>
      <c r="N84" s="340"/>
      <c r="O84" s="340"/>
      <c r="P84" s="169"/>
      <c r="Q84" s="169"/>
      <c r="U84" s="47"/>
      <c r="AJ84" s="482"/>
      <c r="AK84" s="482"/>
      <c r="AL84" s="482"/>
      <c r="AM84" s="482"/>
      <c r="AN84" s="482"/>
      <c r="AO84" s="482"/>
      <c r="AP84" s="482"/>
      <c r="AQ84" s="482"/>
      <c r="AR84" s="169"/>
      <c r="AS84" s="169"/>
      <c r="AT84" s="340"/>
      <c r="AU84" s="340"/>
      <c r="AV84" s="340"/>
      <c r="AW84" s="340"/>
      <c r="AX84" s="340"/>
      <c r="AY84" s="340"/>
      <c r="AZ84" s="340"/>
      <c r="BA84" s="169"/>
      <c r="BB84" s="169"/>
      <c r="BD84" s="47"/>
      <c r="BQ84" s="332"/>
      <c r="BR84" s="333"/>
      <c r="BS84" s="333"/>
      <c r="BT84" s="333"/>
      <c r="BU84" s="333"/>
      <c r="BV84" s="333"/>
      <c r="BW84" s="333"/>
      <c r="BX84" s="333"/>
      <c r="BY84" s="333"/>
      <c r="BZ84" s="333"/>
      <c r="CA84" s="333"/>
      <c r="CB84" s="334"/>
      <c r="CC84" s="379"/>
      <c r="CD84" s="366"/>
      <c r="CE84" s="366"/>
      <c r="CF84" s="366"/>
      <c r="CG84" s="366"/>
      <c r="CH84" s="366"/>
      <c r="CI84" s="366"/>
      <c r="CJ84" s="366"/>
      <c r="CK84" s="366"/>
      <c r="CL84" s="366"/>
      <c r="CM84" s="366"/>
      <c r="CN84" s="366"/>
      <c r="CO84" s="317"/>
      <c r="CP84" s="366"/>
      <c r="CQ84" s="366"/>
      <c r="CR84" s="366"/>
      <c r="CS84" s="366"/>
      <c r="CT84" s="366"/>
      <c r="CU84" s="366"/>
      <c r="CV84" s="366"/>
      <c r="CW84" s="366"/>
      <c r="CX84" s="366"/>
      <c r="CY84" s="366"/>
      <c r="CZ84" s="315"/>
      <c r="DA84" s="366"/>
      <c r="DB84" s="366"/>
      <c r="DC84" s="366"/>
      <c r="DD84" s="366"/>
      <c r="DE84" s="366"/>
      <c r="DF84" s="366"/>
      <c r="DG84" s="366"/>
      <c r="DH84" s="366"/>
      <c r="DI84" s="366"/>
      <c r="DJ84" s="366"/>
      <c r="DK84" s="366"/>
      <c r="DL84" s="366"/>
      <c r="DM84" s="366"/>
      <c r="DN84" s="366"/>
      <c r="DO84" s="366"/>
      <c r="DP84" s="366"/>
      <c r="DQ84" s="366"/>
      <c r="DR84" s="366"/>
      <c r="DS84" s="366"/>
      <c r="DT84" s="366"/>
      <c r="DU84" s="366"/>
      <c r="DV84" s="366"/>
      <c r="DW84" s="366"/>
      <c r="DX84" s="366"/>
      <c r="DY84" s="317"/>
      <c r="DZ84" s="366"/>
      <c r="EA84" s="366"/>
      <c r="EB84" s="366"/>
      <c r="EC84" s="366"/>
      <c r="ED84" s="366"/>
      <c r="EE84" s="366"/>
      <c r="EF84" s="366"/>
      <c r="EG84" s="366"/>
      <c r="EH84" s="366"/>
      <c r="EI84" s="366"/>
      <c r="EJ84" s="369"/>
      <c r="EO84" s="169"/>
      <c r="EP84" s="169"/>
      <c r="EQ84" s="169"/>
      <c r="ER84" s="169"/>
      <c r="ES84" s="169"/>
      <c r="ET84" s="169"/>
      <c r="EU84" s="340"/>
      <c r="EV84" s="340"/>
      <c r="EW84" s="340"/>
      <c r="EX84" s="340"/>
      <c r="EY84" s="340"/>
      <c r="EZ84" s="340"/>
      <c r="FA84" s="340"/>
      <c r="FB84" s="169"/>
      <c r="FC84" s="169"/>
      <c r="FD84" s="46"/>
      <c r="FE84" s="52"/>
      <c r="FG84" s="47"/>
      <c r="FI84" s="4"/>
    </row>
    <row r="85" spans="1:173" ht="6" customHeight="1" thickTop="1" thickBot="1" x14ac:dyDescent="0.25">
      <c r="A85" s="169" t="s">
        <v>179</v>
      </c>
      <c r="B85" s="169"/>
      <c r="C85" s="169" t="s">
        <v>62</v>
      </c>
      <c r="D85" s="169"/>
      <c r="E85" s="169">
        <v>1</v>
      </c>
      <c r="F85" s="169"/>
      <c r="G85" s="169" t="s">
        <v>58</v>
      </c>
      <c r="H85" s="169"/>
      <c r="I85" s="340" t="s">
        <v>109</v>
      </c>
      <c r="J85" s="340"/>
      <c r="K85" s="340"/>
      <c r="L85" s="340"/>
      <c r="M85" s="340"/>
      <c r="N85" s="340"/>
      <c r="O85" s="340"/>
      <c r="P85" s="169" t="s">
        <v>59</v>
      </c>
      <c r="Q85" s="169"/>
      <c r="V85" s="45"/>
      <c r="W85" s="69"/>
      <c r="AG85" s="169" t="s">
        <v>175</v>
      </c>
      <c r="AH85" s="169"/>
      <c r="AI85" s="169"/>
      <c r="AJ85" s="169" t="s">
        <v>34</v>
      </c>
      <c r="AK85" s="169"/>
      <c r="AL85" s="169">
        <v>2</v>
      </c>
      <c r="AM85" s="169"/>
      <c r="AN85" s="169" t="s">
        <v>58</v>
      </c>
      <c r="AO85" s="169"/>
      <c r="AP85" s="340" t="s">
        <v>143</v>
      </c>
      <c r="AQ85" s="340"/>
      <c r="AR85" s="340"/>
      <c r="AS85" s="340"/>
      <c r="AT85" s="340"/>
      <c r="AU85" s="340"/>
      <c r="AV85" s="340"/>
      <c r="AW85" s="169" t="s">
        <v>59</v>
      </c>
      <c r="AX85" s="169"/>
      <c r="BD85" s="47"/>
      <c r="BQ85" s="332"/>
      <c r="BR85" s="333"/>
      <c r="BS85" s="333"/>
      <c r="BT85" s="333"/>
      <c r="BU85" s="333"/>
      <c r="BV85" s="333"/>
      <c r="BW85" s="333"/>
      <c r="BX85" s="333"/>
      <c r="BY85" s="333"/>
      <c r="BZ85" s="333"/>
      <c r="CA85" s="333"/>
      <c r="CB85" s="334"/>
      <c r="CC85" s="379"/>
      <c r="CD85" s="366"/>
      <c r="CE85" s="366"/>
      <c r="CF85" s="366"/>
      <c r="CG85" s="366"/>
      <c r="CH85" s="366"/>
      <c r="CI85" s="366"/>
      <c r="CJ85" s="366"/>
      <c r="CK85" s="366"/>
      <c r="CL85" s="366"/>
      <c r="CM85" s="366"/>
      <c r="CN85" s="366"/>
      <c r="CO85" s="317"/>
      <c r="CP85" s="366"/>
      <c r="CQ85" s="366"/>
      <c r="CR85" s="366"/>
      <c r="CS85" s="366"/>
      <c r="CT85" s="366"/>
      <c r="CU85" s="366"/>
      <c r="CV85" s="366"/>
      <c r="CW85" s="366"/>
      <c r="CX85" s="366"/>
      <c r="CY85" s="366"/>
      <c r="CZ85" s="315"/>
      <c r="DA85" s="366"/>
      <c r="DB85" s="366"/>
      <c r="DC85" s="366"/>
      <c r="DD85" s="366"/>
      <c r="DE85" s="366"/>
      <c r="DF85" s="366"/>
      <c r="DG85" s="366"/>
      <c r="DH85" s="366"/>
      <c r="DI85" s="366"/>
      <c r="DJ85" s="366"/>
      <c r="DK85" s="366"/>
      <c r="DL85" s="366"/>
      <c r="DM85" s="366"/>
      <c r="DN85" s="366"/>
      <c r="DO85" s="366"/>
      <c r="DP85" s="366"/>
      <c r="DQ85" s="366"/>
      <c r="DR85" s="366"/>
      <c r="DS85" s="366"/>
      <c r="DT85" s="366"/>
      <c r="DU85" s="366"/>
      <c r="DV85" s="366"/>
      <c r="DW85" s="366"/>
      <c r="DX85" s="366"/>
      <c r="DY85" s="317"/>
      <c r="DZ85" s="366"/>
      <c r="EA85" s="366"/>
      <c r="EB85" s="366"/>
      <c r="EC85" s="366"/>
      <c r="ED85" s="366"/>
      <c r="EE85" s="366"/>
      <c r="EF85" s="366"/>
      <c r="EG85" s="366"/>
      <c r="EH85" s="366"/>
      <c r="EI85" s="366"/>
      <c r="EJ85" s="369"/>
      <c r="EO85" s="169"/>
      <c r="EP85" s="169"/>
      <c r="EQ85" s="169"/>
      <c r="ER85" s="169"/>
      <c r="ES85" s="169"/>
      <c r="ET85" s="169"/>
      <c r="EU85" s="340"/>
      <c r="EV85" s="340"/>
      <c r="EW85" s="340"/>
      <c r="EX85" s="340"/>
      <c r="EY85" s="340"/>
      <c r="EZ85" s="340"/>
      <c r="FA85" s="340"/>
      <c r="FB85" s="169"/>
      <c r="FC85" s="169"/>
      <c r="FE85" s="47"/>
      <c r="FF85" s="54"/>
      <c r="FG85" s="55"/>
      <c r="FI85" s="4"/>
    </row>
    <row r="86" spans="1:173" ht="6" customHeight="1" thickTop="1" thickBot="1" x14ac:dyDescent="0.25">
      <c r="A86" s="169"/>
      <c r="B86" s="169"/>
      <c r="C86" s="169"/>
      <c r="D86" s="169"/>
      <c r="E86" s="169"/>
      <c r="F86" s="169"/>
      <c r="G86" s="169"/>
      <c r="H86" s="169"/>
      <c r="I86" s="340"/>
      <c r="J86" s="340"/>
      <c r="K86" s="340"/>
      <c r="L86" s="340"/>
      <c r="M86" s="340"/>
      <c r="N86" s="340"/>
      <c r="O86" s="340"/>
      <c r="P86" s="169"/>
      <c r="Q86" s="169"/>
      <c r="V86" s="15"/>
      <c r="W86" s="4"/>
      <c r="AG86" s="169"/>
      <c r="AH86" s="169"/>
      <c r="AI86" s="169"/>
      <c r="AJ86" s="169"/>
      <c r="AK86" s="169"/>
      <c r="AL86" s="169"/>
      <c r="AM86" s="169"/>
      <c r="AN86" s="169"/>
      <c r="AO86" s="169"/>
      <c r="AP86" s="340"/>
      <c r="AQ86" s="340"/>
      <c r="AR86" s="340"/>
      <c r="AS86" s="340"/>
      <c r="AT86" s="340"/>
      <c r="AU86" s="340"/>
      <c r="AV86" s="340"/>
      <c r="AW86" s="169"/>
      <c r="AX86" s="169"/>
      <c r="BD86" s="47"/>
      <c r="BQ86" s="341"/>
      <c r="BR86" s="342"/>
      <c r="BS86" s="342"/>
      <c r="BT86" s="342"/>
      <c r="BU86" s="342"/>
      <c r="BV86" s="342"/>
      <c r="BW86" s="342"/>
      <c r="BX86" s="342"/>
      <c r="BY86" s="342"/>
      <c r="BZ86" s="342"/>
      <c r="CA86" s="342"/>
      <c r="CB86" s="343"/>
      <c r="CC86" s="379"/>
      <c r="CD86" s="366"/>
      <c r="CE86" s="366"/>
      <c r="CF86" s="366"/>
      <c r="CG86" s="366"/>
      <c r="CH86" s="366"/>
      <c r="CI86" s="366"/>
      <c r="CJ86" s="366"/>
      <c r="CK86" s="366"/>
      <c r="CL86" s="366"/>
      <c r="CM86" s="366"/>
      <c r="CN86" s="366"/>
      <c r="CO86" s="317"/>
      <c r="CP86" s="366"/>
      <c r="CQ86" s="366"/>
      <c r="CR86" s="366"/>
      <c r="CS86" s="366"/>
      <c r="CT86" s="366"/>
      <c r="CU86" s="366"/>
      <c r="CV86" s="366"/>
      <c r="CW86" s="366"/>
      <c r="CX86" s="366"/>
      <c r="CY86" s="366"/>
      <c r="CZ86" s="315"/>
      <c r="DA86" s="366"/>
      <c r="DB86" s="366"/>
      <c r="DC86" s="366"/>
      <c r="DD86" s="366"/>
      <c r="DE86" s="366"/>
      <c r="DF86" s="366"/>
      <c r="DG86" s="366"/>
      <c r="DH86" s="366"/>
      <c r="DI86" s="366"/>
      <c r="DJ86" s="366"/>
      <c r="DK86" s="366"/>
      <c r="DL86" s="366"/>
      <c r="DM86" s="366"/>
      <c r="DN86" s="366"/>
      <c r="DO86" s="366"/>
      <c r="DP86" s="366"/>
      <c r="DQ86" s="366"/>
      <c r="DR86" s="366"/>
      <c r="DS86" s="366"/>
      <c r="DT86" s="366"/>
      <c r="DU86" s="366"/>
      <c r="DV86" s="366"/>
      <c r="DW86" s="366"/>
      <c r="DX86" s="366"/>
      <c r="DY86" s="317"/>
      <c r="DZ86" s="366"/>
      <c r="EA86" s="366"/>
      <c r="EB86" s="366"/>
      <c r="EC86" s="366"/>
      <c r="ED86" s="366"/>
      <c r="EE86" s="366"/>
      <c r="EF86" s="366"/>
      <c r="EG86" s="366"/>
      <c r="EH86" s="366"/>
      <c r="EI86" s="366"/>
      <c r="EJ86" s="369"/>
      <c r="EO86" s="169" t="s">
        <v>38</v>
      </c>
      <c r="EP86" s="169"/>
      <c r="EQ86" s="169">
        <v>4</v>
      </c>
      <c r="ER86" s="169"/>
      <c r="ES86" s="169" t="s">
        <v>13</v>
      </c>
      <c r="ET86" s="169"/>
      <c r="EU86" s="340" t="s">
        <v>141</v>
      </c>
      <c r="EV86" s="340"/>
      <c r="EW86" s="340"/>
      <c r="EX86" s="340"/>
      <c r="EY86" s="340"/>
      <c r="EZ86" s="340"/>
      <c r="FA86" s="340"/>
      <c r="FB86" s="169" t="s">
        <v>14</v>
      </c>
      <c r="FC86" s="169"/>
      <c r="FE86" s="4"/>
      <c r="FH86"/>
      <c r="FI86" s="4"/>
    </row>
    <row r="87" spans="1:173" ht="6" customHeight="1" thickTop="1" x14ac:dyDescent="0.2">
      <c r="A87" s="169"/>
      <c r="B87" s="169"/>
      <c r="C87" s="169"/>
      <c r="D87" s="169"/>
      <c r="E87" s="169"/>
      <c r="F87" s="169"/>
      <c r="G87" s="169"/>
      <c r="H87" s="169"/>
      <c r="I87" s="340"/>
      <c r="J87" s="340"/>
      <c r="K87" s="340"/>
      <c r="L87" s="340"/>
      <c r="M87" s="340"/>
      <c r="N87" s="340"/>
      <c r="O87" s="340"/>
      <c r="P87" s="169"/>
      <c r="Q87" s="169"/>
      <c r="R87" s="7"/>
      <c r="S87" s="8"/>
      <c r="V87" s="15"/>
      <c r="W87" s="4"/>
      <c r="AG87" s="169"/>
      <c r="AH87" s="169"/>
      <c r="AI87" s="169"/>
      <c r="AJ87" s="169"/>
      <c r="AK87" s="169"/>
      <c r="AL87" s="169"/>
      <c r="AM87" s="169"/>
      <c r="AN87" s="169"/>
      <c r="AO87" s="169"/>
      <c r="AP87" s="340"/>
      <c r="AQ87" s="340"/>
      <c r="AR87" s="340"/>
      <c r="AS87" s="340"/>
      <c r="AT87" s="340"/>
      <c r="AU87" s="340"/>
      <c r="AV87" s="340"/>
      <c r="AW87" s="169"/>
      <c r="AX87" s="169"/>
      <c r="AY87" s="46"/>
      <c r="AZ87" s="46"/>
      <c r="BA87" s="46"/>
      <c r="BB87" s="52"/>
      <c r="BD87" s="4"/>
      <c r="BE87" s="46"/>
      <c r="BF87" s="69"/>
      <c r="BQ87" s="355">
        <v>0</v>
      </c>
      <c r="BR87" s="356"/>
      <c r="BS87" s="356"/>
      <c r="BT87" s="356"/>
      <c r="BU87" s="356"/>
      <c r="BV87" s="356"/>
      <c r="BW87" s="356"/>
      <c r="BX87" s="356"/>
      <c r="BY87" s="356"/>
      <c r="BZ87" s="356"/>
      <c r="CA87" s="356"/>
      <c r="CB87" s="356"/>
      <c r="CC87" s="367">
        <v>1</v>
      </c>
      <c r="CD87" s="358"/>
      <c r="CE87" s="358"/>
      <c r="CF87" s="358"/>
      <c r="CG87" s="358"/>
      <c r="CH87" s="358"/>
      <c r="CI87" s="358"/>
      <c r="CJ87" s="358"/>
      <c r="CK87" s="358"/>
      <c r="CL87" s="358"/>
      <c r="CM87" s="358"/>
      <c r="CN87" s="359"/>
      <c r="CO87" s="358">
        <v>2</v>
      </c>
      <c r="CP87" s="358"/>
      <c r="CQ87" s="358"/>
      <c r="CR87" s="358"/>
      <c r="CS87" s="358"/>
      <c r="CT87" s="358"/>
      <c r="CU87" s="358"/>
      <c r="CV87" s="358"/>
      <c r="CW87" s="358"/>
      <c r="CX87" s="358"/>
      <c r="CY87" s="358"/>
      <c r="CZ87" s="358"/>
      <c r="DA87" s="357">
        <v>1</v>
      </c>
      <c r="DB87" s="358"/>
      <c r="DC87" s="358"/>
      <c r="DD87" s="358"/>
      <c r="DE87" s="358"/>
      <c r="DF87" s="358"/>
      <c r="DG87" s="358"/>
      <c r="DH87" s="358"/>
      <c r="DI87" s="358"/>
      <c r="DJ87" s="358"/>
      <c r="DK87" s="358"/>
      <c r="DL87" s="359"/>
      <c r="DM87" s="357"/>
      <c r="DN87" s="358"/>
      <c r="DO87" s="358"/>
      <c r="DP87" s="358"/>
      <c r="DQ87" s="358"/>
      <c r="DR87" s="358"/>
      <c r="DS87" s="358"/>
      <c r="DT87" s="358"/>
      <c r="DU87" s="358"/>
      <c r="DV87" s="358"/>
      <c r="DW87" s="358"/>
      <c r="DX87" s="359"/>
      <c r="DY87" s="358"/>
      <c r="DZ87" s="358"/>
      <c r="EA87" s="358"/>
      <c r="EB87" s="358"/>
      <c r="EC87" s="358"/>
      <c r="ED87" s="358"/>
      <c r="EE87" s="358"/>
      <c r="EF87" s="358"/>
      <c r="EG87" s="358"/>
      <c r="EH87" s="358"/>
      <c r="EI87" s="358"/>
      <c r="EJ87" s="363"/>
      <c r="EO87" s="169"/>
      <c r="EP87" s="169"/>
      <c r="EQ87" s="169"/>
      <c r="ER87" s="169"/>
      <c r="ES87" s="169"/>
      <c r="ET87" s="169"/>
      <c r="EU87" s="340"/>
      <c r="EV87" s="340"/>
      <c r="EW87" s="340"/>
      <c r="EX87" s="340"/>
      <c r="EY87" s="340"/>
      <c r="EZ87" s="340"/>
      <c r="FA87" s="340"/>
      <c r="FB87" s="169"/>
      <c r="FC87" s="169"/>
      <c r="FD87" s="12"/>
      <c r="FE87" s="13"/>
      <c r="FI87" s="4"/>
      <c r="FJ87" s="15"/>
    </row>
    <row r="88" spans="1:173" ht="6" customHeight="1" thickBot="1" x14ac:dyDescent="0.25">
      <c r="A88" s="169"/>
      <c r="B88" s="169"/>
      <c r="C88" s="169"/>
      <c r="D88" s="169"/>
      <c r="E88" s="169"/>
      <c r="F88" s="169"/>
      <c r="G88" s="169"/>
      <c r="H88" s="169"/>
      <c r="I88" s="340"/>
      <c r="J88" s="340"/>
      <c r="K88" s="340"/>
      <c r="L88" s="340"/>
      <c r="M88" s="340"/>
      <c r="N88" s="340"/>
      <c r="O88" s="340"/>
      <c r="P88" s="169"/>
      <c r="Q88" s="169"/>
      <c r="S88" s="4"/>
      <c r="V88" s="15"/>
      <c r="W88" s="4"/>
      <c r="AG88" s="169"/>
      <c r="AH88" s="169"/>
      <c r="AI88" s="169"/>
      <c r="AJ88" s="169"/>
      <c r="AK88" s="169"/>
      <c r="AL88" s="169"/>
      <c r="AM88" s="169"/>
      <c r="AN88" s="169"/>
      <c r="AO88" s="169"/>
      <c r="AP88" s="340"/>
      <c r="AQ88" s="340"/>
      <c r="AR88" s="340"/>
      <c r="AS88" s="340"/>
      <c r="AT88" s="340"/>
      <c r="AU88" s="340"/>
      <c r="AV88" s="340"/>
      <c r="AW88" s="169"/>
      <c r="AX88" s="169"/>
      <c r="BB88" s="47"/>
      <c r="BD88" s="4"/>
      <c r="BF88" s="4"/>
      <c r="BQ88" s="355"/>
      <c r="BR88" s="356"/>
      <c r="BS88" s="356"/>
      <c r="BT88" s="356"/>
      <c r="BU88" s="356"/>
      <c r="BV88" s="356"/>
      <c r="BW88" s="356"/>
      <c r="BX88" s="356"/>
      <c r="BY88" s="356"/>
      <c r="BZ88" s="356"/>
      <c r="CA88" s="356"/>
      <c r="CB88" s="356"/>
      <c r="CC88" s="346"/>
      <c r="CD88" s="325"/>
      <c r="CE88" s="325"/>
      <c r="CF88" s="325"/>
      <c r="CG88" s="325"/>
      <c r="CH88" s="325"/>
      <c r="CI88" s="325"/>
      <c r="CJ88" s="325"/>
      <c r="CK88" s="325"/>
      <c r="CL88" s="325"/>
      <c r="CM88" s="325"/>
      <c r="CN88" s="347"/>
      <c r="CO88" s="325"/>
      <c r="CP88" s="325"/>
      <c r="CQ88" s="325"/>
      <c r="CR88" s="325"/>
      <c r="CS88" s="325"/>
      <c r="CT88" s="325"/>
      <c r="CU88" s="325"/>
      <c r="CV88" s="325"/>
      <c r="CW88" s="325"/>
      <c r="CX88" s="325"/>
      <c r="CY88" s="325"/>
      <c r="CZ88" s="325"/>
      <c r="DA88" s="351"/>
      <c r="DB88" s="325"/>
      <c r="DC88" s="325"/>
      <c r="DD88" s="325"/>
      <c r="DE88" s="325"/>
      <c r="DF88" s="325"/>
      <c r="DG88" s="325"/>
      <c r="DH88" s="325"/>
      <c r="DI88" s="325"/>
      <c r="DJ88" s="325"/>
      <c r="DK88" s="325"/>
      <c r="DL88" s="347"/>
      <c r="DM88" s="351"/>
      <c r="DN88" s="325"/>
      <c r="DO88" s="325"/>
      <c r="DP88" s="325"/>
      <c r="DQ88" s="325"/>
      <c r="DR88" s="325"/>
      <c r="DS88" s="325"/>
      <c r="DT88" s="325"/>
      <c r="DU88" s="325"/>
      <c r="DV88" s="325"/>
      <c r="DW88" s="325"/>
      <c r="DX88" s="347"/>
      <c r="DY88" s="325"/>
      <c r="DZ88" s="325"/>
      <c r="EA88" s="325"/>
      <c r="EB88" s="325"/>
      <c r="EC88" s="325"/>
      <c r="ED88" s="325"/>
      <c r="EE88" s="325"/>
      <c r="EF88" s="325"/>
      <c r="EG88" s="325"/>
      <c r="EH88" s="325"/>
      <c r="EI88" s="325"/>
      <c r="EJ88" s="326"/>
      <c r="EO88" s="169"/>
      <c r="EP88" s="169"/>
      <c r="EQ88" s="169"/>
      <c r="ER88" s="169"/>
      <c r="ES88" s="169"/>
      <c r="ET88" s="169"/>
      <c r="EU88" s="340"/>
      <c r="EV88" s="340"/>
      <c r="EW88" s="340"/>
      <c r="EX88" s="340"/>
      <c r="EY88" s="340"/>
      <c r="EZ88" s="340"/>
      <c r="FA88" s="340"/>
      <c r="FB88" s="169"/>
      <c r="FC88" s="169"/>
      <c r="FI88" s="4"/>
      <c r="FJ88" s="15"/>
    </row>
    <row r="89" spans="1:173" ht="6" customHeight="1" thickTop="1" thickBot="1" x14ac:dyDescent="0.25">
      <c r="A89" s="169" t="s">
        <v>172</v>
      </c>
      <c r="B89" s="169"/>
      <c r="C89" s="169" t="s">
        <v>63</v>
      </c>
      <c r="D89" s="169"/>
      <c r="E89" s="169">
        <v>1</v>
      </c>
      <c r="F89" s="169"/>
      <c r="G89" s="169" t="s">
        <v>58</v>
      </c>
      <c r="H89" s="169"/>
      <c r="I89" s="340" t="s">
        <v>160</v>
      </c>
      <c r="J89" s="340"/>
      <c r="K89" s="340"/>
      <c r="L89" s="340"/>
      <c r="M89" s="340"/>
      <c r="N89" s="340"/>
      <c r="O89" s="340"/>
      <c r="P89" s="169" t="s">
        <v>59</v>
      </c>
      <c r="Q89" s="169"/>
      <c r="T89" s="51"/>
      <c r="U89" s="46"/>
      <c r="W89" s="4"/>
      <c r="AJ89" s="169" t="s">
        <v>77</v>
      </c>
      <c r="AK89" s="169"/>
      <c r="AL89" s="169">
        <v>2</v>
      </c>
      <c r="AM89" s="169"/>
      <c r="AN89" s="169" t="s">
        <v>58</v>
      </c>
      <c r="AO89" s="169"/>
      <c r="AP89" s="340" t="s">
        <v>131</v>
      </c>
      <c r="AQ89" s="340"/>
      <c r="AR89" s="340"/>
      <c r="AS89" s="340"/>
      <c r="AT89" s="340"/>
      <c r="AU89" s="340"/>
      <c r="AV89" s="340"/>
      <c r="AW89" s="169" t="s">
        <v>59</v>
      </c>
      <c r="AX89" s="169"/>
      <c r="BB89" s="47"/>
      <c r="BD89" s="4"/>
      <c r="BF89" s="4"/>
      <c r="BQ89" s="355"/>
      <c r="BR89" s="356"/>
      <c r="BS89" s="356"/>
      <c r="BT89" s="356"/>
      <c r="BU89" s="356"/>
      <c r="BV89" s="356"/>
      <c r="BW89" s="356"/>
      <c r="BX89" s="356"/>
      <c r="BY89" s="356"/>
      <c r="BZ89" s="356"/>
      <c r="CA89" s="356"/>
      <c r="CB89" s="356"/>
      <c r="CC89" s="368"/>
      <c r="CD89" s="361"/>
      <c r="CE89" s="361"/>
      <c r="CF89" s="361"/>
      <c r="CG89" s="361"/>
      <c r="CH89" s="361"/>
      <c r="CI89" s="361"/>
      <c r="CJ89" s="361"/>
      <c r="CK89" s="361"/>
      <c r="CL89" s="361"/>
      <c r="CM89" s="361"/>
      <c r="CN89" s="362"/>
      <c r="CO89" s="361"/>
      <c r="CP89" s="361"/>
      <c r="CQ89" s="361"/>
      <c r="CR89" s="361"/>
      <c r="CS89" s="361"/>
      <c r="CT89" s="361"/>
      <c r="CU89" s="361"/>
      <c r="CV89" s="361"/>
      <c r="CW89" s="361"/>
      <c r="CX89" s="361"/>
      <c r="CY89" s="361"/>
      <c r="CZ89" s="361"/>
      <c r="DA89" s="360"/>
      <c r="DB89" s="361"/>
      <c r="DC89" s="361"/>
      <c r="DD89" s="361"/>
      <c r="DE89" s="361"/>
      <c r="DF89" s="361"/>
      <c r="DG89" s="361"/>
      <c r="DH89" s="361"/>
      <c r="DI89" s="361"/>
      <c r="DJ89" s="361"/>
      <c r="DK89" s="361"/>
      <c r="DL89" s="362"/>
      <c r="DM89" s="360"/>
      <c r="DN89" s="361"/>
      <c r="DO89" s="361"/>
      <c r="DP89" s="361"/>
      <c r="DQ89" s="361"/>
      <c r="DR89" s="361"/>
      <c r="DS89" s="361"/>
      <c r="DT89" s="361"/>
      <c r="DU89" s="361"/>
      <c r="DV89" s="361"/>
      <c r="DW89" s="361"/>
      <c r="DX89" s="362"/>
      <c r="DY89" s="361"/>
      <c r="DZ89" s="361"/>
      <c r="EA89" s="361"/>
      <c r="EB89" s="361"/>
      <c r="EC89" s="361"/>
      <c r="ED89" s="361"/>
      <c r="EE89" s="361"/>
      <c r="EF89" s="361"/>
      <c r="EG89" s="361"/>
      <c r="EH89" s="361"/>
      <c r="EI89" s="361"/>
      <c r="EJ89" s="364"/>
      <c r="EO89" s="169"/>
      <c r="EP89" s="169"/>
      <c r="EQ89" s="169"/>
      <c r="ER89" s="169"/>
      <c r="ES89" s="169"/>
      <c r="ET89" s="169"/>
      <c r="EU89" s="340"/>
      <c r="EV89" s="340"/>
      <c r="EW89" s="340"/>
      <c r="EX89" s="340"/>
      <c r="EY89" s="340"/>
      <c r="EZ89" s="340"/>
      <c r="FA89" s="340"/>
      <c r="FB89" s="169"/>
      <c r="FC89" s="169"/>
      <c r="FI89" s="4"/>
      <c r="FJ89" s="15"/>
    </row>
    <row r="90" spans="1:173" ht="6" customHeight="1" thickTop="1" thickBot="1" x14ac:dyDescent="0.25">
      <c r="A90" s="169"/>
      <c r="B90" s="169"/>
      <c r="C90" s="169"/>
      <c r="D90" s="169"/>
      <c r="E90" s="169"/>
      <c r="F90" s="169"/>
      <c r="G90" s="169"/>
      <c r="H90" s="169"/>
      <c r="I90" s="340"/>
      <c r="J90" s="340"/>
      <c r="K90" s="340"/>
      <c r="L90" s="340"/>
      <c r="M90" s="340"/>
      <c r="N90" s="340"/>
      <c r="O90" s="340"/>
      <c r="P90" s="169"/>
      <c r="Q90" s="169"/>
      <c r="R90" s="54"/>
      <c r="S90" s="54"/>
      <c r="T90" s="50"/>
      <c r="W90" s="4"/>
      <c r="Z90" s="484" t="s">
        <v>158</v>
      </c>
      <c r="AA90" s="484"/>
      <c r="AB90" s="484"/>
      <c r="AC90" s="484"/>
      <c r="AJ90" s="169"/>
      <c r="AK90" s="169"/>
      <c r="AL90" s="169"/>
      <c r="AM90" s="169"/>
      <c r="AN90" s="169"/>
      <c r="AO90" s="169"/>
      <c r="AP90" s="340"/>
      <c r="AQ90" s="340"/>
      <c r="AR90" s="340"/>
      <c r="AS90" s="340"/>
      <c r="AT90" s="340"/>
      <c r="AU90" s="340"/>
      <c r="AV90" s="340"/>
      <c r="AW90" s="169"/>
      <c r="AX90" s="169"/>
      <c r="BB90" s="4"/>
      <c r="BC90" s="46"/>
      <c r="BD90" s="46"/>
      <c r="BF90" s="4"/>
      <c r="BL90" s="1"/>
      <c r="BM90" s="1"/>
      <c r="BN90" s="1"/>
      <c r="BQ90" s="355"/>
      <c r="BR90" s="356"/>
      <c r="BS90" s="356"/>
      <c r="BT90" s="356"/>
      <c r="BU90" s="356"/>
      <c r="BV90" s="356"/>
      <c r="BW90" s="356"/>
      <c r="BX90" s="356"/>
      <c r="BY90" s="356"/>
      <c r="BZ90" s="356"/>
      <c r="CA90" s="356"/>
      <c r="CB90" s="356"/>
      <c r="CC90" s="14"/>
      <c r="CN90" s="4"/>
      <c r="DA90" s="15"/>
      <c r="DL90" s="4"/>
      <c r="DM90" s="15"/>
      <c r="DX90" s="4"/>
      <c r="EJ90" s="16"/>
      <c r="EO90" s="169" t="s">
        <v>39</v>
      </c>
      <c r="EP90" s="169"/>
      <c r="EQ90" s="169">
        <v>3</v>
      </c>
      <c r="ER90" s="169"/>
      <c r="ES90" s="169" t="s">
        <v>13</v>
      </c>
      <c r="ET90" s="169"/>
      <c r="EU90" s="340" t="s">
        <v>140</v>
      </c>
      <c r="EV90" s="340"/>
      <c r="EW90" s="340"/>
      <c r="EX90" s="340"/>
      <c r="EY90" s="340"/>
      <c r="EZ90" s="340"/>
      <c r="FA90" s="340"/>
      <c r="FB90" s="169" t="s">
        <v>14</v>
      </c>
      <c r="FC90" s="169"/>
      <c r="FJ90" s="51"/>
      <c r="FK90" s="69"/>
    </row>
    <row r="91" spans="1:173" ht="6" customHeight="1" thickTop="1" thickBot="1" x14ac:dyDescent="0.25">
      <c r="A91" s="169"/>
      <c r="B91" s="169"/>
      <c r="C91" s="169"/>
      <c r="D91" s="169"/>
      <c r="E91" s="169"/>
      <c r="F91" s="169"/>
      <c r="G91" s="169"/>
      <c r="H91" s="169"/>
      <c r="I91" s="340"/>
      <c r="J91" s="340"/>
      <c r="K91" s="340"/>
      <c r="L91" s="340"/>
      <c r="M91" s="340"/>
      <c r="N91" s="340"/>
      <c r="O91" s="340"/>
      <c r="P91" s="169"/>
      <c r="Q91" s="169"/>
      <c r="W91" s="4"/>
      <c r="Z91" s="484"/>
      <c r="AA91" s="484"/>
      <c r="AB91" s="484"/>
      <c r="AC91" s="484"/>
      <c r="AJ91" s="169"/>
      <c r="AK91" s="169"/>
      <c r="AL91" s="169"/>
      <c r="AM91" s="169"/>
      <c r="AN91" s="169"/>
      <c r="AO91" s="169"/>
      <c r="AP91" s="340"/>
      <c r="AQ91" s="340"/>
      <c r="AR91" s="340"/>
      <c r="AS91" s="340"/>
      <c r="AT91" s="340"/>
      <c r="AU91" s="340"/>
      <c r="AV91" s="340"/>
      <c r="AW91" s="169"/>
      <c r="AX91" s="169"/>
      <c r="AY91" s="46"/>
      <c r="AZ91" s="52"/>
      <c r="BB91" s="4"/>
      <c r="BF91" s="4"/>
      <c r="BL91" s="1"/>
      <c r="BM91" s="1"/>
      <c r="BN91" s="1"/>
      <c r="BQ91" s="355"/>
      <c r="BR91" s="356"/>
      <c r="BS91" s="356"/>
      <c r="BT91" s="356"/>
      <c r="BU91" s="356"/>
      <c r="BV91" s="356"/>
      <c r="BW91" s="356"/>
      <c r="BX91" s="356"/>
      <c r="BY91" s="356"/>
      <c r="BZ91" s="356"/>
      <c r="CA91" s="356"/>
      <c r="CB91" s="356"/>
      <c r="CC91" s="14"/>
      <c r="CD91" s="196">
        <v>6</v>
      </c>
      <c r="CE91" s="196"/>
      <c r="CF91" s="196">
        <v>4</v>
      </c>
      <c r="CG91" s="196"/>
      <c r="CH91" s="196">
        <v>11</v>
      </c>
      <c r="CI91" s="196"/>
      <c r="CJ91" s="196">
        <v>8</v>
      </c>
      <c r="CK91" s="196"/>
      <c r="CL91" s="196"/>
      <c r="CM91" s="196"/>
      <c r="CN91" s="4"/>
      <c r="CP91" s="196">
        <v>11</v>
      </c>
      <c r="CQ91" s="196"/>
      <c r="CR91" s="196">
        <v>8</v>
      </c>
      <c r="CS91" s="196"/>
      <c r="CT91" s="196">
        <v>6</v>
      </c>
      <c r="CU91" s="196"/>
      <c r="CV91" s="196">
        <v>11</v>
      </c>
      <c r="CW91" s="196"/>
      <c r="CX91" s="196">
        <v>5</v>
      </c>
      <c r="CY91" s="196"/>
      <c r="DA91" s="15"/>
      <c r="DB91" s="196">
        <v>11</v>
      </c>
      <c r="DC91" s="196"/>
      <c r="DD91" s="196">
        <v>8</v>
      </c>
      <c r="DE91" s="196"/>
      <c r="DF91" s="196">
        <v>3</v>
      </c>
      <c r="DG91" s="196"/>
      <c r="DH91" s="196">
        <v>6</v>
      </c>
      <c r="DI91" s="196"/>
      <c r="DJ91" s="196"/>
      <c r="DK91" s="196"/>
      <c r="DL91" s="4"/>
      <c r="DM91" s="15"/>
      <c r="DN91" s="196"/>
      <c r="DO91" s="196"/>
      <c r="DP91" s="196"/>
      <c r="DQ91" s="196"/>
      <c r="DR91" s="196"/>
      <c r="DS91" s="196"/>
      <c r="DT91" s="196"/>
      <c r="DU91" s="196"/>
      <c r="DV91" s="196"/>
      <c r="DW91" s="196"/>
      <c r="DX91" s="4"/>
      <c r="DZ91" s="196"/>
      <c r="EA91" s="196"/>
      <c r="EB91" s="196"/>
      <c r="EC91" s="196"/>
      <c r="ED91" s="196"/>
      <c r="EE91" s="196"/>
      <c r="EF91" s="196"/>
      <c r="EG91" s="196"/>
      <c r="EH91" s="196"/>
      <c r="EI91" s="196"/>
      <c r="EJ91" s="16"/>
      <c r="EO91" s="169"/>
      <c r="EP91" s="169"/>
      <c r="EQ91" s="169"/>
      <c r="ER91" s="169"/>
      <c r="ES91" s="169"/>
      <c r="ET91" s="169"/>
      <c r="EU91" s="340"/>
      <c r="EV91" s="340"/>
      <c r="EW91" s="340"/>
      <c r="EX91" s="340"/>
      <c r="EY91" s="340"/>
      <c r="EZ91" s="340"/>
      <c r="FA91" s="340"/>
      <c r="FB91" s="169"/>
      <c r="FC91" s="169"/>
      <c r="FJ91" s="50"/>
      <c r="FK91" s="4"/>
    </row>
    <row r="92" spans="1:173" ht="6" customHeight="1" thickTop="1" thickBot="1" x14ac:dyDescent="0.25">
      <c r="A92" s="169"/>
      <c r="B92" s="169"/>
      <c r="C92" s="169"/>
      <c r="D92" s="169"/>
      <c r="E92" s="169"/>
      <c r="F92" s="169"/>
      <c r="G92" s="169"/>
      <c r="H92" s="169"/>
      <c r="I92" s="340"/>
      <c r="J92" s="340"/>
      <c r="K92" s="340"/>
      <c r="L92" s="340"/>
      <c r="M92" s="340"/>
      <c r="N92" s="340"/>
      <c r="O92" s="340"/>
      <c r="P92" s="169"/>
      <c r="Q92" s="169"/>
      <c r="W92" s="4"/>
      <c r="Z92" s="484"/>
      <c r="AA92" s="484"/>
      <c r="AB92" s="484"/>
      <c r="AC92" s="484"/>
      <c r="AJ92" s="169"/>
      <c r="AK92" s="169"/>
      <c r="AL92" s="169"/>
      <c r="AM92" s="169"/>
      <c r="AN92" s="169"/>
      <c r="AO92" s="169"/>
      <c r="AP92" s="340"/>
      <c r="AQ92" s="340"/>
      <c r="AR92" s="340"/>
      <c r="AS92" s="340"/>
      <c r="AT92" s="340"/>
      <c r="AU92" s="340"/>
      <c r="AV92" s="340"/>
      <c r="AW92" s="169"/>
      <c r="AX92" s="169"/>
      <c r="AZ92" s="47"/>
      <c r="BA92" s="54"/>
      <c r="BB92" s="72"/>
      <c r="BF92" s="4"/>
      <c r="BL92" s="1"/>
      <c r="BM92" s="1"/>
      <c r="BN92" s="1"/>
      <c r="BQ92" s="355"/>
      <c r="BR92" s="356"/>
      <c r="BS92" s="356"/>
      <c r="BT92" s="356"/>
      <c r="BU92" s="356"/>
      <c r="BV92" s="356"/>
      <c r="BW92" s="356"/>
      <c r="BX92" s="356"/>
      <c r="BY92" s="356"/>
      <c r="BZ92" s="356"/>
      <c r="CA92" s="356"/>
      <c r="CB92" s="356"/>
      <c r="CC92" s="14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4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DA92" s="15"/>
      <c r="DB92" s="196"/>
      <c r="DC92" s="196"/>
      <c r="DD92" s="196"/>
      <c r="DE92" s="196"/>
      <c r="DF92" s="196"/>
      <c r="DG92" s="196"/>
      <c r="DH92" s="196"/>
      <c r="DI92" s="196"/>
      <c r="DJ92" s="196"/>
      <c r="DK92" s="196"/>
      <c r="DL92" s="4"/>
      <c r="DM92" s="15"/>
      <c r="DN92" s="196"/>
      <c r="DO92" s="196"/>
      <c r="DP92" s="196"/>
      <c r="DQ92" s="196"/>
      <c r="DR92" s="196"/>
      <c r="DS92" s="196"/>
      <c r="DT92" s="196"/>
      <c r="DU92" s="196"/>
      <c r="DV92" s="196"/>
      <c r="DW92" s="196"/>
      <c r="DX92" s="4"/>
      <c r="DZ92" s="196"/>
      <c r="EA92" s="196"/>
      <c r="EB92" s="196"/>
      <c r="EC92" s="196"/>
      <c r="ED92" s="196"/>
      <c r="EE92" s="196"/>
      <c r="EF92" s="196"/>
      <c r="EG92" s="196"/>
      <c r="EH92" s="196"/>
      <c r="EI92" s="196"/>
      <c r="EJ92" s="16"/>
      <c r="EO92" s="169"/>
      <c r="EP92" s="169"/>
      <c r="EQ92" s="169"/>
      <c r="ER92" s="169"/>
      <c r="ES92" s="169"/>
      <c r="ET92" s="169"/>
      <c r="EU92" s="340"/>
      <c r="EV92" s="340"/>
      <c r="EW92" s="340"/>
      <c r="EX92" s="340"/>
      <c r="EY92" s="340"/>
      <c r="EZ92" s="340"/>
      <c r="FA92" s="340"/>
      <c r="FB92" s="169"/>
      <c r="FC92" s="169"/>
      <c r="FD92" s="46"/>
      <c r="FE92" s="52"/>
      <c r="FJ92" s="50"/>
      <c r="FK92" s="4"/>
    </row>
    <row r="93" spans="1:173" ht="6" customHeight="1" thickTop="1" thickBot="1" x14ac:dyDescent="0.25">
      <c r="A93" s="169" t="s">
        <v>173</v>
      </c>
      <c r="B93" s="169"/>
      <c r="C93" s="169" t="s">
        <v>64</v>
      </c>
      <c r="D93" s="169"/>
      <c r="E93" s="169">
        <v>1</v>
      </c>
      <c r="F93" s="169"/>
      <c r="G93" s="169" t="s">
        <v>58</v>
      </c>
      <c r="H93" s="169"/>
      <c r="I93" s="340" t="s">
        <v>8</v>
      </c>
      <c r="J93" s="340"/>
      <c r="K93" s="340"/>
      <c r="L93" s="340"/>
      <c r="M93" s="340"/>
      <c r="N93" s="340"/>
      <c r="O93" s="340"/>
      <c r="P93" s="169" t="s">
        <v>59</v>
      </c>
      <c r="Q93" s="169"/>
      <c r="X93" s="51"/>
      <c r="Y93" s="46"/>
      <c r="Z93" s="484"/>
      <c r="AA93" s="484"/>
      <c r="AB93" s="484"/>
      <c r="AC93" s="484"/>
      <c r="AJ93" s="169" t="s">
        <v>63</v>
      </c>
      <c r="AK93" s="169"/>
      <c r="AL93" s="169">
        <v>2</v>
      </c>
      <c r="AM93" s="169"/>
      <c r="AN93" s="169" t="s">
        <v>58</v>
      </c>
      <c r="AO93" s="169"/>
      <c r="AP93" s="340" t="s">
        <v>136</v>
      </c>
      <c r="AQ93" s="340"/>
      <c r="AR93" s="340"/>
      <c r="AS93" s="340"/>
      <c r="AT93" s="340"/>
      <c r="AU93" s="340"/>
      <c r="AV93" s="340"/>
      <c r="AW93" s="169" t="s">
        <v>59</v>
      </c>
      <c r="AX93" s="169"/>
      <c r="AZ93" s="4"/>
      <c r="BF93" s="4"/>
      <c r="BI93" s="479"/>
      <c r="BJ93" s="479"/>
      <c r="BK93" s="479"/>
      <c r="BL93" s="479"/>
      <c r="BM93" s="1"/>
      <c r="BN93" s="1"/>
      <c r="BQ93" s="355"/>
      <c r="BR93" s="356"/>
      <c r="BS93" s="356"/>
      <c r="BT93" s="356"/>
      <c r="BU93" s="356"/>
      <c r="BV93" s="356"/>
      <c r="BW93" s="356"/>
      <c r="BX93" s="356"/>
      <c r="BY93" s="356"/>
      <c r="BZ93" s="356"/>
      <c r="CA93" s="356"/>
      <c r="CB93" s="356"/>
      <c r="CC93" s="14"/>
      <c r="CN93" s="4"/>
      <c r="DA93" s="15"/>
      <c r="DL93" s="4"/>
      <c r="DM93" s="15"/>
      <c r="DX93" s="4"/>
      <c r="EJ93" s="16"/>
      <c r="EO93" s="169"/>
      <c r="EP93" s="169"/>
      <c r="EQ93" s="169"/>
      <c r="ER93" s="169"/>
      <c r="ES93" s="169"/>
      <c r="ET93" s="169"/>
      <c r="EU93" s="340"/>
      <c r="EV93" s="340"/>
      <c r="EW93" s="340"/>
      <c r="EX93" s="340"/>
      <c r="EY93" s="340"/>
      <c r="EZ93" s="340"/>
      <c r="FA93" s="340"/>
      <c r="FB93" s="169"/>
      <c r="FC93" s="169"/>
      <c r="FE93" s="47"/>
      <c r="FJ93" s="50"/>
      <c r="FK93" s="4"/>
    </row>
    <row r="94" spans="1:173" ht="6" customHeight="1" thickTop="1" thickBot="1" x14ac:dyDescent="0.25">
      <c r="A94" s="169"/>
      <c r="B94" s="169"/>
      <c r="C94" s="169"/>
      <c r="D94" s="169"/>
      <c r="E94" s="169"/>
      <c r="F94" s="169"/>
      <c r="G94" s="169"/>
      <c r="H94" s="169"/>
      <c r="I94" s="340"/>
      <c r="J94" s="340"/>
      <c r="K94" s="340"/>
      <c r="L94" s="340"/>
      <c r="M94" s="340"/>
      <c r="N94" s="340"/>
      <c r="O94" s="340"/>
      <c r="P94" s="169"/>
      <c r="Q94" s="169"/>
      <c r="X94" s="50"/>
      <c r="Z94" s="484"/>
      <c r="AA94" s="484"/>
      <c r="AB94" s="484"/>
      <c r="AC94" s="484"/>
      <c r="AJ94" s="169"/>
      <c r="AK94" s="169"/>
      <c r="AL94" s="169"/>
      <c r="AM94" s="169"/>
      <c r="AN94" s="169"/>
      <c r="AO94" s="169"/>
      <c r="AP94" s="340"/>
      <c r="AQ94" s="340"/>
      <c r="AR94" s="340"/>
      <c r="AS94" s="340"/>
      <c r="AT94" s="340"/>
      <c r="AU94" s="340"/>
      <c r="AV94" s="340"/>
      <c r="AW94" s="169"/>
      <c r="AX94" s="169"/>
      <c r="AY94" s="12"/>
      <c r="AZ94" s="13"/>
      <c r="BF94" s="4"/>
      <c r="BI94" s="479"/>
      <c r="BJ94" s="479"/>
      <c r="BK94" s="479"/>
      <c r="BL94" s="479"/>
      <c r="BM94" s="1"/>
      <c r="BN94" s="1"/>
      <c r="BQ94" s="14"/>
      <c r="BV94" s="4"/>
      <c r="CC94" s="14"/>
      <c r="CD94" s="4"/>
      <c r="CF94" s="4"/>
      <c r="CH94" s="4"/>
      <c r="CJ94" s="4"/>
      <c r="CL94" s="4"/>
      <c r="CN94" s="4"/>
      <c r="CP94" s="4"/>
      <c r="CR94" s="4"/>
      <c r="CT94" s="4"/>
      <c r="CV94" s="4"/>
      <c r="CX94" s="4"/>
      <c r="DA94" s="15"/>
      <c r="DB94" s="4"/>
      <c r="DD94" s="4"/>
      <c r="DF94" s="4"/>
      <c r="DH94" s="4"/>
      <c r="DJ94" s="4"/>
      <c r="DL94" s="4"/>
      <c r="DM94" s="15"/>
      <c r="DN94" s="4"/>
      <c r="DP94" s="4"/>
      <c r="DR94" s="4"/>
      <c r="DT94" s="4"/>
      <c r="DV94" s="4"/>
      <c r="DX94" s="4"/>
      <c r="DZ94" s="4"/>
      <c r="EB94" s="4"/>
      <c r="ED94" s="4"/>
      <c r="EF94" s="4"/>
      <c r="EH94" s="4"/>
      <c r="EJ94" s="16"/>
      <c r="EO94" s="169" t="s">
        <v>29</v>
      </c>
      <c r="EP94" s="169"/>
      <c r="EQ94" s="169">
        <v>4</v>
      </c>
      <c r="ER94" s="169"/>
      <c r="ES94" s="169" t="s">
        <v>18</v>
      </c>
      <c r="ET94" s="169"/>
      <c r="EU94" s="340" t="s">
        <v>135</v>
      </c>
      <c r="EV94" s="340"/>
      <c r="EW94" s="340"/>
      <c r="EX94" s="340"/>
      <c r="EY94" s="340"/>
      <c r="EZ94" s="340"/>
      <c r="FA94" s="340"/>
      <c r="FB94" s="169" t="s">
        <v>19</v>
      </c>
      <c r="FC94" s="169"/>
      <c r="FF94" s="45"/>
      <c r="FG94" s="52"/>
      <c r="FJ94" s="50"/>
      <c r="FK94" s="4"/>
    </row>
    <row r="95" spans="1:173" ht="6" customHeight="1" thickTop="1" x14ac:dyDescent="0.2">
      <c r="A95" s="169"/>
      <c r="B95" s="169"/>
      <c r="C95" s="169"/>
      <c r="D95" s="169"/>
      <c r="E95" s="169"/>
      <c r="F95" s="169"/>
      <c r="G95" s="169"/>
      <c r="H95" s="169"/>
      <c r="I95" s="340"/>
      <c r="J95" s="340"/>
      <c r="K95" s="340"/>
      <c r="L95" s="340"/>
      <c r="M95" s="340"/>
      <c r="N95" s="340"/>
      <c r="O95" s="340"/>
      <c r="P95" s="169"/>
      <c r="Q95" s="169"/>
      <c r="R95" s="46"/>
      <c r="S95" s="52"/>
      <c r="X95" s="50"/>
      <c r="Z95" s="484"/>
      <c r="AA95" s="484"/>
      <c r="AB95" s="484"/>
      <c r="AC95" s="484"/>
      <c r="AJ95" s="169"/>
      <c r="AK95" s="169"/>
      <c r="AL95" s="169"/>
      <c r="AM95" s="169"/>
      <c r="AN95" s="169"/>
      <c r="AO95" s="169"/>
      <c r="AP95" s="340"/>
      <c r="AQ95" s="340"/>
      <c r="AR95" s="340"/>
      <c r="AS95" s="340"/>
      <c r="AT95" s="340"/>
      <c r="AU95" s="340"/>
      <c r="AV95" s="340"/>
      <c r="AW95" s="169"/>
      <c r="AX95" s="169"/>
      <c r="BF95" s="4"/>
      <c r="BI95" s="479"/>
      <c r="BJ95" s="479"/>
      <c r="BK95" s="479"/>
      <c r="BL95" s="479"/>
      <c r="BM95" s="1"/>
      <c r="BN95" s="1"/>
      <c r="BQ95" s="14"/>
      <c r="BV95" s="4"/>
      <c r="CC95" s="14"/>
      <c r="CD95" s="4"/>
      <c r="CF95" s="4"/>
      <c r="CH95" s="4"/>
      <c r="CJ95" s="4"/>
      <c r="CL95" s="4"/>
      <c r="CN95" s="4"/>
      <c r="CP95" s="4"/>
      <c r="CR95" s="4"/>
      <c r="CT95" s="4"/>
      <c r="CV95" s="4"/>
      <c r="CX95" s="4"/>
      <c r="DA95" s="15"/>
      <c r="DB95" s="4"/>
      <c r="DD95" s="4"/>
      <c r="DF95" s="4"/>
      <c r="DH95" s="4"/>
      <c r="DJ95" s="4"/>
      <c r="DL95" s="4"/>
      <c r="DM95" s="15"/>
      <c r="DN95" s="4"/>
      <c r="DP95" s="4"/>
      <c r="DR95" s="4"/>
      <c r="DT95" s="4"/>
      <c r="DV95" s="4"/>
      <c r="DX95" s="4"/>
      <c r="DZ95" s="4"/>
      <c r="EB95" s="4"/>
      <c r="ED95" s="4"/>
      <c r="EF95" s="4"/>
      <c r="EH95" s="4"/>
      <c r="EJ95" s="16"/>
      <c r="EO95" s="169"/>
      <c r="EP95" s="169"/>
      <c r="EQ95" s="169"/>
      <c r="ER95" s="169"/>
      <c r="ES95" s="169"/>
      <c r="ET95" s="169"/>
      <c r="EU95" s="340"/>
      <c r="EV95" s="340"/>
      <c r="EW95" s="340"/>
      <c r="EX95" s="340"/>
      <c r="EY95" s="340"/>
      <c r="EZ95" s="340"/>
      <c r="FA95" s="340"/>
      <c r="FB95" s="169"/>
      <c r="FC95" s="169"/>
      <c r="FD95" s="12"/>
      <c r="FE95" s="12"/>
      <c r="FF95" s="15"/>
      <c r="FH95" s="50"/>
      <c r="FJ95" s="50"/>
      <c r="FK95" s="4"/>
    </row>
    <row r="96" spans="1:173" ht="6" customHeight="1" thickBot="1" x14ac:dyDescent="0.25">
      <c r="A96" s="169"/>
      <c r="B96" s="169"/>
      <c r="C96" s="169"/>
      <c r="D96" s="169"/>
      <c r="E96" s="169"/>
      <c r="F96" s="169"/>
      <c r="G96" s="169"/>
      <c r="H96" s="169"/>
      <c r="I96" s="340"/>
      <c r="J96" s="340"/>
      <c r="K96" s="340"/>
      <c r="L96" s="340"/>
      <c r="M96" s="340"/>
      <c r="N96" s="340"/>
      <c r="O96" s="340"/>
      <c r="P96" s="169"/>
      <c r="Q96" s="169"/>
      <c r="S96" s="47"/>
      <c r="X96" s="50"/>
      <c r="AJ96" s="169"/>
      <c r="AK96" s="169"/>
      <c r="AL96" s="169"/>
      <c r="AM96" s="169"/>
      <c r="AN96" s="169"/>
      <c r="AO96" s="169"/>
      <c r="AP96" s="340"/>
      <c r="AQ96" s="340"/>
      <c r="AR96" s="340"/>
      <c r="AS96" s="340"/>
      <c r="AT96" s="340"/>
      <c r="AU96" s="340"/>
      <c r="AV96" s="340"/>
      <c r="AW96" s="169"/>
      <c r="AX96" s="169"/>
      <c r="BF96" s="4"/>
      <c r="BI96" s="479"/>
      <c r="BJ96" s="479"/>
      <c r="BK96" s="479"/>
      <c r="BL96" s="479"/>
      <c r="BQ96" s="355">
        <v>3</v>
      </c>
      <c r="BR96" s="356"/>
      <c r="BS96" s="356"/>
      <c r="BT96" s="356"/>
      <c r="BU96" s="356"/>
      <c r="BV96" s="356"/>
      <c r="BW96" s="356"/>
      <c r="BX96" s="356"/>
      <c r="BY96" s="356"/>
      <c r="BZ96" s="356"/>
      <c r="CA96" s="356"/>
      <c r="CB96" s="356"/>
      <c r="CC96" s="14"/>
      <c r="CN96" s="4"/>
      <c r="DA96" s="15"/>
      <c r="DL96" s="4"/>
      <c r="DM96" s="15"/>
      <c r="DX96" s="4"/>
      <c r="EJ96" s="16"/>
      <c r="EO96" s="169"/>
      <c r="EP96" s="169"/>
      <c r="EQ96" s="169"/>
      <c r="ER96" s="169"/>
      <c r="ES96" s="169"/>
      <c r="ET96" s="169"/>
      <c r="EU96" s="340"/>
      <c r="EV96" s="340"/>
      <c r="EW96" s="340"/>
      <c r="EX96" s="340"/>
      <c r="EY96" s="340"/>
      <c r="EZ96" s="340"/>
      <c r="FA96" s="340"/>
      <c r="FB96" s="169"/>
      <c r="FC96" s="169"/>
      <c r="FH96" s="53"/>
      <c r="FI96" s="54"/>
      <c r="FJ96" s="50"/>
      <c r="FK96" s="4"/>
      <c r="FN96" s="479"/>
      <c r="FO96" s="479"/>
      <c r="FP96" s="479"/>
      <c r="FQ96" s="479"/>
    </row>
    <row r="97" spans="1:173" ht="6" customHeight="1" thickTop="1" x14ac:dyDescent="0.2">
      <c r="A97" s="169" t="s">
        <v>180</v>
      </c>
      <c r="B97" s="169"/>
      <c r="C97" s="169" t="s">
        <v>65</v>
      </c>
      <c r="D97" s="169"/>
      <c r="E97" s="169">
        <v>1</v>
      </c>
      <c r="F97" s="169"/>
      <c r="G97" s="169" t="s">
        <v>58</v>
      </c>
      <c r="H97" s="169"/>
      <c r="I97" s="340" t="s">
        <v>79</v>
      </c>
      <c r="J97" s="340"/>
      <c r="K97" s="340"/>
      <c r="L97" s="340"/>
      <c r="M97" s="340"/>
      <c r="N97" s="340"/>
      <c r="O97" s="340"/>
      <c r="P97" s="169" t="s">
        <v>59</v>
      </c>
      <c r="Q97" s="169"/>
      <c r="T97" s="45"/>
      <c r="U97" s="69"/>
      <c r="X97" s="50"/>
      <c r="AJ97" s="169" t="s">
        <v>64</v>
      </c>
      <c r="AK97" s="169"/>
      <c r="AL97" s="169">
        <v>2</v>
      </c>
      <c r="AM97" s="169"/>
      <c r="AN97" s="169" t="s">
        <v>58</v>
      </c>
      <c r="AO97" s="169"/>
      <c r="AP97" s="340" t="s">
        <v>86</v>
      </c>
      <c r="AQ97" s="340"/>
      <c r="AR97" s="340"/>
      <c r="AS97" s="340"/>
      <c r="AT97" s="340"/>
      <c r="AU97" s="340"/>
      <c r="AV97" s="340"/>
      <c r="AW97" s="169" t="s">
        <v>59</v>
      </c>
      <c r="AX97" s="169"/>
      <c r="BG97" s="51"/>
      <c r="BH97" s="46"/>
      <c r="BI97" s="479"/>
      <c r="BJ97" s="479"/>
      <c r="BK97" s="479"/>
      <c r="BL97" s="479"/>
      <c r="BQ97" s="355"/>
      <c r="BR97" s="356"/>
      <c r="BS97" s="356"/>
      <c r="BT97" s="356"/>
      <c r="BU97" s="356"/>
      <c r="BV97" s="356"/>
      <c r="BW97" s="356"/>
      <c r="BX97" s="356"/>
      <c r="BY97" s="356"/>
      <c r="BZ97" s="356"/>
      <c r="CA97" s="356"/>
      <c r="CB97" s="356"/>
      <c r="CC97" s="14"/>
      <c r="CD97" s="196">
        <v>11</v>
      </c>
      <c r="CE97" s="196"/>
      <c r="CF97" s="196">
        <v>11</v>
      </c>
      <c r="CG97" s="196"/>
      <c r="CH97" s="196">
        <v>8</v>
      </c>
      <c r="CI97" s="196"/>
      <c r="CJ97" s="196">
        <v>11</v>
      </c>
      <c r="CK97" s="196"/>
      <c r="CL97" s="196"/>
      <c r="CM97" s="196"/>
      <c r="CN97" s="4"/>
      <c r="CP97" s="196">
        <v>9</v>
      </c>
      <c r="CQ97" s="196"/>
      <c r="CR97" s="196">
        <v>11</v>
      </c>
      <c r="CS97" s="196"/>
      <c r="CT97" s="196">
        <v>11</v>
      </c>
      <c r="CU97" s="196"/>
      <c r="CV97" s="196">
        <v>8</v>
      </c>
      <c r="CW97" s="196"/>
      <c r="CX97" s="196">
        <v>11</v>
      </c>
      <c r="CY97" s="196"/>
      <c r="DA97" s="15"/>
      <c r="DB97" s="196">
        <v>5</v>
      </c>
      <c r="DC97" s="196"/>
      <c r="DD97" s="196">
        <v>11</v>
      </c>
      <c r="DE97" s="196"/>
      <c r="DF97" s="196">
        <v>11</v>
      </c>
      <c r="DG97" s="196"/>
      <c r="DH97" s="196">
        <v>11</v>
      </c>
      <c r="DI97" s="196"/>
      <c r="DJ97" s="196"/>
      <c r="DK97" s="196"/>
      <c r="DL97" s="4"/>
      <c r="DM97" s="15"/>
      <c r="DN97" s="196"/>
      <c r="DO97" s="196"/>
      <c r="DP97" s="196"/>
      <c r="DQ97" s="196"/>
      <c r="DR97" s="196"/>
      <c r="DS97" s="196"/>
      <c r="DT97" s="196"/>
      <c r="DU97" s="196"/>
      <c r="DV97" s="196"/>
      <c r="DW97" s="196"/>
      <c r="DX97" s="4"/>
      <c r="DZ97" s="196"/>
      <c r="EA97" s="196"/>
      <c r="EB97" s="196"/>
      <c r="EC97" s="196"/>
      <c r="ED97" s="196"/>
      <c r="EE97" s="196"/>
      <c r="EF97" s="196"/>
      <c r="EG97" s="196"/>
      <c r="EH97" s="196"/>
      <c r="EI97" s="196"/>
      <c r="EJ97" s="16"/>
      <c r="EO97" s="169"/>
      <c r="EP97" s="169"/>
      <c r="EQ97" s="169"/>
      <c r="ER97" s="169"/>
      <c r="ES97" s="169"/>
      <c r="ET97" s="169"/>
      <c r="EU97" s="340"/>
      <c r="EV97" s="340"/>
      <c r="EW97" s="340"/>
      <c r="EX97" s="340"/>
      <c r="EY97" s="340"/>
      <c r="EZ97" s="340"/>
      <c r="FA97" s="340"/>
      <c r="FB97" s="169"/>
      <c r="FC97" s="169"/>
      <c r="FG97" s="4"/>
      <c r="FK97" s="4"/>
      <c r="FN97" s="479"/>
      <c r="FO97" s="479"/>
      <c r="FP97" s="479"/>
      <c r="FQ97" s="479"/>
    </row>
    <row r="98" spans="1:173" ht="6" customHeight="1" x14ac:dyDescent="0.2">
      <c r="A98" s="169"/>
      <c r="B98" s="169"/>
      <c r="C98" s="169"/>
      <c r="D98" s="169"/>
      <c r="E98" s="169"/>
      <c r="F98" s="169"/>
      <c r="G98" s="169"/>
      <c r="H98" s="169"/>
      <c r="I98" s="340"/>
      <c r="J98" s="340"/>
      <c r="K98" s="340"/>
      <c r="L98" s="340"/>
      <c r="M98" s="340"/>
      <c r="N98" s="340"/>
      <c r="O98" s="340"/>
      <c r="P98" s="169"/>
      <c r="Q98" s="169"/>
      <c r="R98" s="12"/>
      <c r="S98" s="12"/>
      <c r="T98" s="15"/>
      <c r="U98" s="4"/>
      <c r="X98" s="50"/>
      <c r="AJ98" s="169"/>
      <c r="AK98" s="169"/>
      <c r="AL98" s="169"/>
      <c r="AM98" s="169"/>
      <c r="AN98" s="169"/>
      <c r="AO98" s="169"/>
      <c r="AP98" s="340"/>
      <c r="AQ98" s="340"/>
      <c r="AR98" s="340"/>
      <c r="AS98" s="340"/>
      <c r="AT98" s="340"/>
      <c r="AU98" s="340"/>
      <c r="AV98" s="340"/>
      <c r="AW98" s="169"/>
      <c r="AX98" s="169"/>
      <c r="BG98" s="50"/>
      <c r="BI98" s="479"/>
      <c r="BJ98" s="479"/>
      <c r="BK98" s="479"/>
      <c r="BL98" s="479"/>
      <c r="BQ98" s="355"/>
      <c r="BR98" s="356"/>
      <c r="BS98" s="356"/>
      <c r="BT98" s="356"/>
      <c r="BU98" s="356"/>
      <c r="BV98" s="356"/>
      <c r="BW98" s="356"/>
      <c r="BX98" s="356"/>
      <c r="BY98" s="356"/>
      <c r="BZ98" s="356"/>
      <c r="CA98" s="356"/>
      <c r="CB98" s="356"/>
      <c r="CC98" s="14"/>
      <c r="CD98" s="196"/>
      <c r="CE98" s="196"/>
      <c r="CF98" s="196"/>
      <c r="CG98" s="196"/>
      <c r="CH98" s="196"/>
      <c r="CI98" s="196"/>
      <c r="CJ98" s="196"/>
      <c r="CK98" s="196"/>
      <c r="CL98" s="196"/>
      <c r="CM98" s="196"/>
      <c r="CN98" s="4"/>
      <c r="CP98" s="196"/>
      <c r="CQ98" s="196"/>
      <c r="CR98" s="196"/>
      <c r="CS98" s="196"/>
      <c r="CT98" s="196"/>
      <c r="CU98" s="196"/>
      <c r="CV98" s="196"/>
      <c r="CW98" s="196"/>
      <c r="CX98" s="196"/>
      <c r="CY98" s="196"/>
      <c r="DA98" s="15"/>
      <c r="DB98" s="196"/>
      <c r="DC98" s="196"/>
      <c r="DD98" s="196"/>
      <c r="DE98" s="196"/>
      <c r="DF98" s="196"/>
      <c r="DG98" s="196"/>
      <c r="DH98" s="196"/>
      <c r="DI98" s="196"/>
      <c r="DJ98" s="196"/>
      <c r="DK98" s="196"/>
      <c r="DL98" s="4"/>
      <c r="DM98" s="15"/>
      <c r="DN98" s="196"/>
      <c r="DO98" s="196"/>
      <c r="DP98" s="196"/>
      <c r="DQ98" s="196"/>
      <c r="DR98" s="196"/>
      <c r="DS98" s="196"/>
      <c r="DT98" s="196"/>
      <c r="DU98" s="196"/>
      <c r="DV98" s="196"/>
      <c r="DW98" s="196"/>
      <c r="DX98" s="4"/>
      <c r="DZ98" s="196"/>
      <c r="EA98" s="196"/>
      <c r="EB98" s="196"/>
      <c r="EC98" s="196"/>
      <c r="ED98" s="196"/>
      <c r="EE98" s="196"/>
      <c r="EF98" s="196"/>
      <c r="EG98" s="196"/>
      <c r="EH98" s="196"/>
      <c r="EI98" s="196"/>
      <c r="EJ98" s="16"/>
      <c r="EO98" s="169" t="s">
        <v>40</v>
      </c>
      <c r="EP98" s="169"/>
      <c r="EQ98" s="169">
        <v>3</v>
      </c>
      <c r="ER98" s="169"/>
      <c r="ES98" s="169" t="s">
        <v>18</v>
      </c>
      <c r="ET98" s="169"/>
      <c r="EU98" s="340" t="s">
        <v>138</v>
      </c>
      <c r="EV98" s="340"/>
      <c r="EW98" s="340"/>
      <c r="EX98" s="340"/>
      <c r="EY98" s="340"/>
      <c r="EZ98" s="340"/>
      <c r="FA98" s="340"/>
      <c r="FB98" s="169" t="s">
        <v>19</v>
      </c>
      <c r="FC98" s="169"/>
      <c r="FG98" s="4"/>
      <c r="FK98" s="4"/>
      <c r="FN98" s="479"/>
      <c r="FO98" s="479"/>
      <c r="FP98" s="479"/>
      <c r="FQ98" s="479"/>
    </row>
    <row r="99" spans="1:173" ht="6" customHeight="1" x14ac:dyDescent="0.2">
      <c r="A99" s="169"/>
      <c r="B99" s="169"/>
      <c r="C99" s="169"/>
      <c r="D99" s="169"/>
      <c r="E99" s="169"/>
      <c r="F99" s="169"/>
      <c r="G99" s="169"/>
      <c r="H99" s="169"/>
      <c r="I99" s="340"/>
      <c r="J99" s="340"/>
      <c r="K99" s="340"/>
      <c r="L99" s="340"/>
      <c r="M99" s="340"/>
      <c r="N99" s="340"/>
      <c r="O99" s="340"/>
      <c r="P99" s="169"/>
      <c r="Q99" s="169"/>
      <c r="U99" s="4"/>
      <c r="X99" s="50"/>
      <c r="AJ99" s="169"/>
      <c r="AK99" s="169"/>
      <c r="AL99" s="169"/>
      <c r="AM99" s="169"/>
      <c r="AN99" s="169"/>
      <c r="AO99" s="169"/>
      <c r="AP99" s="340"/>
      <c r="AQ99" s="340"/>
      <c r="AR99" s="340"/>
      <c r="AS99" s="340"/>
      <c r="AT99" s="340"/>
      <c r="AU99" s="340"/>
      <c r="AV99" s="340"/>
      <c r="AW99" s="169"/>
      <c r="AX99" s="169"/>
      <c r="AY99" s="7"/>
      <c r="AZ99" s="8"/>
      <c r="BG99" s="50"/>
      <c r="BI99" s="479"/>
      <c r="BJ99" s="479"/>
      <c r="BK99" s="479"/>
      <c r="BL99" s="479"/>
      <c r="BQ99" s="355"/>
      <c r="BR99" s="356"/>
      <c r="BS99" s="356"/>
      <c r="BT99" s="356"/>
      <c r="BU99" s="356"/>
      <c r="BV99" s="356"/>
      <c r="BW99" s="356"/>
      <c r="BX99" s="356"/>
      <c r="BY99" s="356"/>
      <c r="BZ99" s="356"/>
      <c r="CA99" s="356"/>
      <c r="CB99" s="356"/>
      <c r="CC99" s="14"/>
      <c r="CN99" s="4"/>
      <c r="DA99" s="15"/>
      <c r="DL99" s="4"/>
      <c r="DM99" s="15"/>
      <c r="DX99" s="4"/>
      <c r="EJ99" s="16"/>
      <c r="EO99" s="169"/>
      <c r="EP99" s="169"/>
      <c r="EQ99" s="169"/>
      <c r="ER99" s="169"/>
      <c r="ES99" s="169"/>
      <c r="ET99" s="169"/>
      <c r="EU99" s="340"/>
      <c r="EV99" s="340"/>
      <c r="EW99" s="340"/>
      <c r="EX99" s="340"/>
      <c r="EY99" s="340"/>
      <c r="EZ99" s="340"/>
      <c r="FA99" s="340"/>
      <c r="FB99" s="169"/>
      <c r="FC99" s="169"/>
      <c r="FD99" s="12"/>
      <c r="FE99" s="12"/>
      <c r="FF99" s="12"/>
      <c r="FG99" s="13"/>
      <c r="FK99" s="4"/>
      <c r="FN99" s="479"/>
      <c r="FO99" s="479"/>
      <c r="FP99" s="479"/>
      <c r="FQ99" s="479"/>
    </row>
    <row r="100" spans="1:173" ht="6" customHeight="1" thickBot="1" x14ac:dyDescent="0.25">
      <c r="A100" s="169"/>
      <c r="B100" s="169"/>
      <c r="C100" s="169"/>
      <c r="D100" s="169"/>
      <c r="E100" s="169"/>
      <c r="F100" s="169"/>
      <c r="G100" s="169"/>
      <c r="H100" s="169"/>
      <c r="I100" s="340"/>
      <c r="J100" s="340"/>
      <c r="K100" s="340"/>
      <c r="L100" s="340"/>
      <c r="M100" s="340"/>
      <c r="N100" s="340"/>
      <c r="O100" s="340"/>
      <c r="P100" s="169"/>
      <c r="Q100" s="169"/>
      <c r="U100" s="4"/>
      <c r="V100" s="54"/>
      <c r="W100" s="54"/>
      <c r="X100" s="50"/>
      <c r="AJ100" s="169"/>
      <c r="AK100" s="169"/>
      <c r="AL100" s="169"/>
      <c r="AM100" s="169"/>
      <c r="AN100" s="169"/>
      <c r="AO100" s="169"/>
      <c r="AP100" s="340"/>
      <c r="AQ100" s="340"/>
      <c r="AR100" s="340"/>
      <c r="AS100" s="340"/>
      <c r="AT100" s="340"/>
      <c r="AU100" s="340"/>
      <c r="AV100" s="340"/>
      <c r="AW100" s="169"/>
      <c r="AX100" s="169"/>
      <c r="AZ100" s="4"/>
      <c r="BG100" s="50"/>
      <c r="BI100" s="479"/>
      <c r="BJ100" s="479"/>
      <c r="BK100" s="479"/>
      <c r="BL100" s="479"/>
      <c r="BQ100" s="355"/>
      <c r="BR100" s="356"/>
      <c r="BS100" s="356"/>
      <c r="BT100" s="356"/>
      <c r="BU100" s="356"/>
      <c r="BV100" s="356"/>
      <c r="BW100" s="356"/>
      <c r="BX100" s="356"/>
      <c r="BY100" s="356"/>
      <c r="BZ100" s="356"/>
      <c r="CA100" s="356"/>
      <c r="CB100" s="356"/>
      <c r="CC100" s="344">
        <v>3</v>
      </c>
      <c r="CD100" s="323"/>
      <c r="CE100" s="323"/>
      <c r="CF100" s="323"/>
      <c r="CG100" s="323"/>
      <c r="CH100" s="323"/>
      <c r="CI100" s="323"/>
      <c r="CJ100" s="323"/>
      <c r="CK100" s="323"/>
      <c r="CL100" s="323"/>
      <c r="CM100" s="323"/>
      <c r="CN100" s="345"/>
      <c r="CO100" s="323">
        <v>3</v>
      </c>
      <c r="CP100" s="323"/>
      <c r="CQ100" s="323"/>
      <c r="CR100" s="323"/>
      <c r="CS100" s="323"/>
      <c r="CT100" s="323"/>
      <c r="CU100" s="323"/>
      <c r="CV100" s="323"/>
      <c r="CW100" s="323"/>
      <c r="CX100" s="323"/>
      <c r="CY100" s="323"/>
      <c r="CZ100" s="323"/>
      <c r="DA100" s="350">
        <v>3</v>
      </c>
      <c r="DB100" s="323"/>
      <c r="DC100" s="323"/>
      <c r="DD100" s="323"/>
      <c r="DE100" s="323"/>
      <c r="DF100" s="323"/>
      <c r="DG100" s="323"/>
      <c r="DH100" s="323"/>
      <c r="DI100" s="323"/>
      <c r="DJ100" s="323"/>
      <c r="DK100" s="323"/>
      <c r="DL100" s="345"/>
      <c r="DM100" s="350"/>
      <c r="DN100" s="323"/>
      <c r="DO100" s="323"/>
      <c r="DP100" s="323"/>
      <c r="DQ100" s="323"/>
      <c r="DR100" s="323"/>
      <c r="DS100" s="323"/>
      <c r="DT100" s="323"/>
      <c r="DU100" s="323"/>
      <c r="DV100" s="323"/>
      <c r="DW100" s="323"/>
      <c r="DX100" s="345"/>
      <c r="DY100" s="323"/>
      <c r="DZ100" s="323"/>
      <c r="EA100" s="323"/>
      <c r="EB100" s="323"/>
      <c r="EC100" s="323"/>
      <c r="ED100" s="323"/>
      <c r="EE100" s="323"/>
      <c r="EF100" s="323"/>
      <c r="EG100" s="323"/>
      <c r="EH100" s="323"/>
      <c r="EI100" s="323"/>
      <c r="EJ100" s="324"/>
      <c r="EO100" s="169"/>
      <c r="EP100" s="169"/>
      <c r="EQ100" s="169"/>
      <c r="ER100" s="169"/>
      <c r="ES100" s="169"/>
      <c r="ET100" s="169"/>
      <c r="EU100" s="340"/>
      <c r="EV100" s="340"/>
      <c r="EW100" s="340"/>
      <c r="EX100" s="340"/>
      <c r="EY100" s="340"/>
      <c r="EZ100" s="340"/>
      <c r="FA100" s="340"/>
      <c r="FB100" s="169"/>
      <c r="FC100" s="169"/>
      <c r="FK100" s="4"/>
      <c r="FN100" s="479"/>
      <c r="FO100" s="479"/>
      <c r="FP100" s="479"/>
      <c r="FQ100" s="479"/>
    </row>
    <row r="101" spans="1:173" ht="6" customHeight="1" thickTop="1" thickBot="1" x14ac:dyDescent="0.25">
      <c r="A101" s="169" t="s">
        <v>177</v>
      </c>
      <c r="B101" s="169"/>
      <c r="C101" s="169" t="s">
        <v>66</v>
      </c>
      <c r="D101" s="169"/>
      <c r="E101" s="169">
        <v>1</v>
      </c>
      <c r="F101" s="169"/>
      <c r="G101" s="169" t="s">
        <v>58</v>
      </c>
      <c r="H101" s="169"/>
      <c r="I101" s="483" t="s">
        <v>158</v>
      </c>
      <c r="J101" s="483"/>
      <c r="K101" s="483"/>
      <c r="L101" s="483"/>
      <c r="M101" s="483"/>
      <c r="N101" s="483"/>
      <c r="O101" s="483"/>
      <c r="P101" s="169" t="s">
        <v>59</v>
      </c>
      <c r="Q101" s="169"/>
      <c r="U101" s="47"/>
      <c r="AJ101" s="169" t="s">
        <v>78</v>
      </c>
      <c r="AK101" s="169"/>
      <c r="AL101" s="169">
        <v>2</v>
      </c>
      <c r="AM101" s="169"/>
      <c r="AN101" s="169" t="s">
        <v>58</v>
      </c>
      <c r="AO101" s="169"/>
      <c r="AP101" s="340" t="s">
        <v>99</v>
      </c>
      <c r="AQ101" s="340"/>
      <c r="AR101" s="340"/>
      <c r="AS101" s="340"/>
      <c r="AT101" s="340"/>
      <c r="AU101" s="340"/>
      <c r="AV101" s="340"/>
      <c r="AW101" s="169" t="s">
        <v>59</v>
      </c>
      <c r="AX101" s="169"/>
      <c r="BA101" s="51"/>
      <c r="BB101" s="69"/>
      <c r="BG101" s="50"/>
      <c r="BQ101" s="355"/>
      <c r="BR101" s="356"/>
      <c r="BS101" s="356"/>
      <c r="BT101" s="356"/>
      <c r="BU101" s="356"/>
      <c r="BV101" s="356"/>
      <c r="BW101" s="356"/>
      <c r="BX101" s="356"/>
      <c r="BY101" s="356"/>
      <c r="BZ101" s="356"/>
      <c r="CA101" s="356"/>
      <c r="CB101" s="356"/>
      <c r="CC101" s="346"/>
      <c r="CD101" s="325"/>
      <c r="CE101" s="325"/>
      <c r="CF101" s="325"/>
      <c r="CG101" s="325"/>
      <c r="CH101" s="325"/>
      <c r="CI101" s="325"/>
      <c r="CJ101" s="325"/>
      <c r="CK101" s="325"/>
      <c r="CL101" s="325"/>
      <c r="CM101" s="325"/>
      <c r="CN101" s="347"/>
      <c r="CO101" s="325"/>
      <c r="CP101" s="325"/>
      <c r="CQ101" s="325"/>
      <c r="CR101" s="325"/>
      <c r="CS101" s="325"/>
      <c r="CT101" s="325"/>
      <c r="CU101" s="325"/>
      <c r="CV101" s="325"/>
      <c r="CW101" s="325"/>
      <c r="CX101" s="325"/>
      <c r="CY101" s="325"/>
      <c r="CZ101" s="325"/>
      <c r="DA101" s="351"/>
      <c r="DB101" s="325"/>
      <c r="DC101" s="325"/>
      <c r="DD101" s="325"/>
      <c r="DE101" s="325"/>
      <c r="DF101" s="325"/>
      <c r="DG101" s="325"/>
      <c r="DH101" s="325"/>
      <c r="DI101" s="325"/>
      <c r="DJ101" s="325"/>
      <c r="DK101" s="325"/>
      <c r="DL101" s="347"/>
      <c r="DM101" s="351"/>
      <c r="DN101" s="325"/>
      <c r="DO101" s="325"/>
      <c r="DP101" s="325"/>
      <c r="DQ101" s="325"/>
      <c r="DR101" s="325"/>
      <c r="DS101" s="325"/>
      <c r="DT101" s="325"/>
      <c r="DU101" s="325"/>
      <c r="DV101" s="325"/>
      <c r="DW101" s="325"/>
      <c r="DX101" s="347"/>
      <c r="DY101" s="325"/>
      <c r="DZ101" s="325"/>
      <c r="EA101" s="325"/>
      <c r="EB101" s="325"/>
      <c r="EC101" s="325"/>
      <c r="ED101" s="325"/>
      <c r="EE101" s="325"/>
      <c r="EF101" s="325"/>
      <c r="EG101" s="325"/>
      <c r="EH101" s="325"/>
      <c r="EI101" s="325"/>
      <c r="EJ101" s="326"/>
      <c r="EO101" s="169"/>
      <c r="EP101" s="169"/>
      <c r="EQ101" s="169"/>
      <c r="ER101" s="169"/>
      <c r="ES101" s="169"/>
      <c r="ET101" s="169"/>
      <c r="EU101" s="340"/>
      <c r="EV101" s="340"/>
      <c r="EW101" s="340"/>
      <c r="EX101" s="340"/>
      <c r="EY101" s="340"/>
      <c r="EZ101" s="340"/>
      <c r="FA101" s="340"/>
      <c r="FB101" s="169"/>
      <c r="FC101" s="169"/>
      <c r="FK101" s="4"/>
      <c r="FN101" s="479"/>
      <c r="FO101" s="479"/>
      <c r="FP101" s="479"/>
      <c r="FQ101" s="479"/>
    </row>
    <row r="102" spans="1:173" ht="6" customHeight="1" thickTop="1" thickBot="1" x14ac:dyDescent="0.25">
      <c r="A102" s="169"/>
      <c r="B102" s="169"/>
      <c r="C102" s="169"/>
      <c r="D102" s="169"/>
      <c r="E102" s="169"/>
      <c r="F102" s="169"/>
      <c r="G102" s="169"/>
      <c r="H102" s="169"/>
      <c r="I102" s="483"/>
      <c r="J102" s="483"/>
      <c r="K102" s="483"/>
      <c r="L102" s="483"/>
      <c r="M102" s="483"/>
      <c r="N102" s="483"/>
      <c r="O102" s="483"/>
      <c r="P102" s="169"/>
      <c r="Q102" s="169"/>
      <c r="R102" s="54"/>
      <c r="S102" s="54"/>
      <c r="T102" s="54"/>
      <c r="U102" s="55"/>
      <c r="AJ102" s="169"/>
      <c r="AK102" s="169"/>
      <c r="AL102" s="169"/>
      <c r="AM102" s="169"/>
      <c r="AN102" s="169"/>
      <c r="AO102" s="169"/>
      <c r="AP102" s="340"/>
      <c r="AQ102" s="340"/>
      <c r="AR102" s="340"/>
      <c r="AS102" s="340"/>
      <c r="AT102" s="340"/>
      <c r="AU102" s="340"/>
      <c r="AV102" s="340"/>
      <c r="AW102" s="169"/>
      <c r="AX102" s="169"/>
      <c r="AY102" s="54"/>
      <c r="AZ102" s="54"/>
      <c r="BA102" s="50"/>
      <c r="BB102" s="4"/>
      <c r="BG102" s="50"/>
      <c r="BQ102" s="355"/>
      <c r="BR102" s="356"/>
      <c r="BS102" s="356"/>
      <c r="BT102" s="356"/>
      <c r="BU102" s="356"/>
      <c r="BV102" s="356"/>
      <c r="BW102" s="356"/>
      <c r="BX102" s="356"/>
      <c r="BY102" s="356"/>
      <c r="BZ102" s="356"/>
      <c r="CA102" s="356"/>
      <c r="CB102" s="356"/>
      <c r="CC102" s="348"/>
      <c r="CD102" s="327"/>
      <c r="CE102" s="327"/>
      <c r="CF102" s="327"/>
      <c r="CG102" s="327"/>
      <c r="CH102" s="327"/>
      <c r="CI102" s="327"/>
      <c r="CJ102" s="327"/>
      <c r="CK102" s="327"/>
      <c r="CL102" s="327"/>
      <c r="CM102" s="327"/>
      <c r="CN102" s="349"/>
      <c r="CO102" s="327"/>
      <c r="CP102" s="327"/>
      <c r="CQ102" s="327"/>
      <c r="CR102" s="327"/>
      <c r="CS102" s="327"/>
      <c r="CT102" s="327"/>
      <c r="CU102" s="327"/>
      <c r="CV102" s="327"/>
      <c r="CW102" s="327"/>
      <c r="CX102" s="327"/>
      <c r="CY102" s="327"/>
      <c r="CZ102" s="327"/>
      <c r="DA102" s="352"/>
      <c r="DB102" s="327"/>
      <c r="DC102" s="327"/>
      <c r="DD102" s="327"/>
      <c r="DE102" s="327"/>
      <c r="DF102" s="327"/>
      <c r="DG102" s="327"/>
      <c r="DH102" s="327"/>
      <c r="DI102" s="327"/>
      <c r="DJ102" s="327"/>
      <c r="DK102" s="327"/>
      <c r="DL102" s="349"/>
      <c r="DM102" s="352"/>
      <c r="DN102" s="327"/>
      <c r="DO102" s="327"/>
      <c r="DP102" s="327"/>
      <c r="DQ102" s="327"/>
      <c r="DR102" s="327"/>
      <c r="DS102" s="327"/>
      <c r="DT102" s="327"/>
      <c r="DU102" s="327"/>
      <c r="DV102" s="327"/>
      <c r="DW102" s="327"/>
      <c r="DX102" s="349"/>
      <c r="DY102" s="327"/>
      <c r="DZ102" s="327"/>
      <c r="EA102" s="327"/>
      <c r="EB102" s="327"/>
      <c r="EC102" s="327"/>
      <c r="ED102" s="327"/>
      <c r="EE102" s="327"/>
      <c r="EF102" s="327"/>
      <c r="EG102" s="327"/>
      <c r="EH102" s="327"/>
      <c r="EI102" s="327"/>
      <c r="EJ102" s="328"/>
      <c r="EO102" s="169" t="s">
        <v>29</v>
      </c>
      <c r="EP102" s="169"/>
      <c r="EQ102" s="169">
        <v>3</v>
      </c>
      <c r="ER102" s="169"/>
      <c r="ES102" s="169" t="s">
        <v>18</v>
      </c>
      <c r="ET102" s="169"/>
      <c r="EU102" s="340" t="s">
        <v>129</v>
      </c>
      <c r="EV102" s="340"/>
      <c r="EW102" s="340"/>
      <c r="EX102" s="340"/>
      <c r="EY102" s="340"/>
      <c r="EZ102" s="340"/>
      <c r="FA102" s="340"/>
      <c r="FB102" s="169" t="s">
        <v>19</v>
      </c>
      <c r="FC102" s="169"/>
      <c r="FL102" s="51"/>
      <c r="FM102" s="46"/>
      <c r="FN102" s="479"/>
      <c r="FO102" s="479"/>
      <c r="FP102" s="479"/>
      <c r="FQ102" s="479"/>
    </row>
    <row r="103" spans="1:173" ht="6" customHeight="1" thickTop="1" thickBot="1" x14ac:dyDescent="0.25">
      <c r="A103" s="169"/>
      <c r="B103" s="169"/>
      <c r="C103" s="169"/>
      <c r="D103" s="169"/>
      <c r="E103" s="169"/>
      <c r="F103" s="169"/>
      <c r="G103" s="169"/>
      <c r="H103" s="169"/>
      <c r="I103" s="483"/>
      <c r="J103" s="483"/>
      <c r="K103" s="483"/>
      <c r="L103" s="483"/>
      <c r="M103" s="483"/>
      <c r="N103" s="483"/>
      <c r="O103" s="483"/>
      <c r="P103" s="169"/>
      <c r="Q103" s="169"/>
      <c r="AJ103" s="169"/>
      <c r="AK103" s="169"/>
      <c r="AL103" s="169"/>
      <c r="AM103" s="169"/>
      <c r="AN103" s="169"/>
      <c r="AO103" s="169"/>
      <c r="AP103" s="340"/>
      <c r="AQ103" s="340"/>
      <c r="AR103" s="340"/>
      <c r="AS103" s="340"/>
      <c r="AT103" s="340"/>
      <c r="AU103" s="340"/>
      <c r="AV103" s="340"/>
      <c r="AW103" s="169"/>
      <c r="AX103" s="169"/>
      <c r="BB103" s="4"/>
      <c r="BC103" s="54"/>
      <c r="BD103" s="54"/>
      <c r="BG103" s="50"/>
      <c r="BQ103" s="329" t="s">
        <v>158</v>
      </c>
      <c r="BR103" s="330"/>
      <c r="BS103" s="330"/>
      <c r="BT103" s="330"/>
      <c r="BU103" s="330"/>
      <c r="BV103" s="330"/>
      <c r="BW103" s="330"/>
      <c r="BX103" s="330"/>
      <c r="BY103" s="330"/>
      <c r="BZ103" s="330"/>
      <c r="CA103" s="330"/>
      <c r="CB103" s="331"/>
      <c r="CC103" s="379" t="s">
        <v>161</v>
      </c>
      <c r="CD103" s="366"/>
      <c r="CE103" s="366"/>
      <c r="CF103" s="366"/>
      <c r="CG103" s="366"/>
      <c r="CH103" s="366"/>
      <c r="CI103" s="366"/>
      <c r="CJ103" s="366"/>
      <c r="CK103" s="366"/>
      <c r="CL103" s="366"/>
      <c r="CM103" s="366"/>
      <c r="CN103" s="366"/>
      <c r="CO103" s="317" t="s">
        <v>162</v>
      </c>
      <c r="CP103" s="366"/>
      <c r="CQ103" s="366"/>
      <c r="CR103" s="366"/>
      <c r="CS103" s="366"/>
      <c r="CT103" s="366"/>
      <c r="CU103" s="366"/>
      <c r="CV103" s="366"/>
      <c r="CW103" s="366"/>
      <c r="CX103" s="366"/>
      <c r="CY103" s="366"/>
      <c r="CZ103" s="315"/>
      <c r="DA103" s="365" t="s">
        <v>163</v>
      </c>
      <c r="DB103" s="366"/>
      <c r="DC103" s="366"/>
      <c r="DD103" s="366"/>
      <c r="DE103" s="366"/>
      <c r="DF103" s="366"/>
      <c r="DG103" s="366"/>
      <c r="DH103" s="366"/>
      <c r="DI103" s="366"/>
      <c r="DJ103" s="366"/>
      <c r="DK103" s="366"/>
      <c r="DL103" s="366"/>
      <c r="DM103" s="366" t="s">
        <v>164</v>
      </c>
      <c r="DN103" s="366"/>
      <c r="DO103" s="366"/>
      <c r="DP103" s="366"/>
      <c r="DQ103" s="366"/>
      <c r="DR103" s="366"/>
      <c r="DS103" s="366"/>
      <c r="DT103" s="366"/>
      <c r="DU103" s="366"/>
      <c r="DV103" s="366"/>
      <c r="DW103" s="366"/>
      <c r="DX103" s="366"/>
      <c r="DY103" s="317" t="s">
        <v>165</v>
      </c>
      <c r="DZ103" s="366"/>
      <c r="EA103" s="366"/>
      <c r="EB103" s="366"/>
      <c r="EC103" s="366"/>
      <c r="ED103" s="366"/>
      <c r="EE103" s="366"/>
      <c r="EF103" s="366"/>
      <c r="EG103" s="366"/>
      <c r="EH103" s="366"/>
      <c r="EI103" s="366"/>
      <c r="EJ103" s="369"/>
      <c r="EO103" s="169"/>
      <c r="EP103" s="169"/>
      <c r="EQ103" s="169"/>
      <c r="ER103" s="169"/>
      <c r="ES103" s="169"/>
      <c r="ET103" s="169"/>
      <c r="EU103" s="340"/>
      <c r="EV103" s="340"/>
      <c r="EW103" s="340"/>
      <c r="EX103" s="340"/>
      <c r="EY103" s="340"/>
      <c r="EZ103" s="340"/>
      <c r="FA103" s="340"/>
      <c r="FB103" s="169"/>
      <c r="FC103" s="169"/>
      <c r="FL103" s="50"/>
      <c r="FN103" s="479"/>
      <c r="FO103" s="479"/>
      <c r="FP103" s="479"/>
      <c r="FQ103" s="479"/>
    </row>
    <row r="104" spans="1:173" ht="6" customHeight="1" thickTop="1" x14ac:dyDescent="0.2">
      <c r="A104" s="169"/>
      <c r="B104" s="169"/>
      <c r="C104" s="169"/>
      <c r="D104" s="169"/>
      <c r="E104" s="169"/>
      <c r="F104" s="169"/>
      <c r="G104" s="169"/>
      <c r="H104" s="169"/>
      <c r="I104" s="483"/>
      <c r="J104" s="483"/>
      <c r="K104" s="483"/>
      <c r="L104" s="483"/>
      <c r="M104" s="483"/>
      <c r="N104" s="483"/>
      <c r="O104" s="483"/>
      <c r="P104" s="169"/>
      <c r="Q104" s="169"/>
      <c r="AJ104" s="169"/>
      <c r="AK104" s="169"/>
      <c r="AL104" s="169"/>
      <c r="AM104" s="169"/>
      <c r="AN104" s="169"/>
      <c r="AO104" s="169"/>
      <c r="AP104" s="340"/>
      <c r="AQ104" s="340"/>
      <c r="AR104" s="340"/>
      <c r="AS104" s="340"/>
      <c r="AT104" s="340"/>
      <c r="AU104" s="340"/>
      <c r="AV104" s="340"/>
      <c r="AW104" s="169"/>
      <c r="AX104" s="169"/>
      <c r="BB104" s="47"/>
      <c r="BD104" s="4"/>
      <c r="BG104" s="50"/>
      <c r="BQ104" s="332"/>
      <c r="BR104" s="333"/>
      <c r="BS104" s="333"/>
      <c r="BT104" s="333"/>
      <c r="BU104" s="333"/>
      <c r="BV104" s="333"/>
      <c r="BW104" s="333"/>
      <c r="BX104" s="333"/>
      <c r="BY104" s="333"/>
      <c r="BZ104" s="333"/>
      <c r="CA104" s="333"/>
      <c r="CB104" s="334"/>
      <c r="CC104" s="379"/>
      <c r="CD104" s="366"/>
      <c r="CE104" s="366"/>
      <c r="CF104" s="366"/>
      <c r="CG104" s="366"/>
      <c r="CH104" s="366"/>
      <c r="CI104" s="366"/>
      <c r="CJ104" s="366"/>
      <c r="CK104" s="366"/>
      <c r="CL104" s="366"/>
      <c r="CM104" s="366"/>
      <c r="CN104" s="366"/>
      <c r="CO104" s="317"/>
      <c r="CP104" s="366"/>
      <c r="CQ104" s="366"/>
      <c r="CR104" s="366"/>
      <c r="CS104" s="366"/>
      <c r="CT104" s="366"/>
      <c r="CU104" s="366"/>
      <c r="CV104" s="366"/>
      <c r="CW104" s="366"/>
      <c r="CX104" s="366"/>
      <c r="CY104" s="366"/>
      <c r="CZ104" s="315"/>
      <c r="DA104" s="366"/>
      <c r="DB104" s="366"/>
      <c r="DC104" s="366"/>
      <c r="DD104" s="366"/>
      <c r="DE104" s="366"/>
      <c r="DF104" s="366"/>
      <c r="DG104" s="366"/>
      <c r="DH104" s="366"/>
      <c r="DI104" s="366"/>
      <c r="DJ104" s="366"/>
      <c r="DK104" s="366"/>
      <c r="DL104" s="366"/>
      <c r="DM104" s="366"/>
      <c r="DN104" s="366"/>
      <c r="DO104" s="366"/>
      <c r="DP104" s="366"/>
      <c r="DQ104" s="366"/>
      <c r="DR104" s="366"/>
      <c r="DS104" s="366"/>
      <c r="DT104" s="366"/>
      <c r="DU104" s="366"/>
      <c r="DV104" s="366"/>
      <c r="DW104" s="366"/>
      <c r="DX104" s="366"/>
      <c r="DY104" s="317"/>
      <c r="DZ104" s="366"/>
      <c r="EA104" s="366"/>
      <c r="EB104" s="366"/>
      <c r="EC104" s="366"/>
      <c r="ED104" s="366"/>
      <c r="EE104" s="366"/>
      <c r="EF104" s="366"/>
      <c r="EG104" s="366"/>
      <c r="EH104" s="366"/>
      <c r="EI104" s="366"/>
      <c r="EJ104" s="369"/>
      <c r="EO104" s="169"/>
      <c r="EP104" s="169"/>
      <c r="EQ104" s="169"/>
      <c r="ER104" s="169"/>
      <c r="ES104" s="169"/>
      <c r="ET104" s="169"/>
      <c r="EU104" s="340"/>
      <c r="EV104" s="340"/>
      <c r="EW104" s="340"/>
      <c r="EX104" s="340"/>
      <c r="EY104" s="340"/>
      <c r="EZ104" s="340"/>
      <c r="FA104" s="340"/>
      <c r="FB104" s="169"/>
      <c r="FC104" s="169"/>
      <c r="FD104" s="46"/>
      <c r="FE104" s="46"/>
      <c r="FF104" s="46"/>
      <c r="FG104" s="52"/>
      <c r="FI104" s="1"/>
      <c r="FL104" s="50"/>
    </row>
    <row r="105" spans="1:173" ht="6" customHeight="1" x14ac:dyDescent="0.2">
      <c r="M105" s="9"/>
      <c r="N105" s="9"/>
      <c r="O105" s="9"/>
      <c r="P105" s="9"/>
      <c r="Q105" s="9"/>
      <c r="R105" s="9"/>
      <c r="S105" s="9"/>
      <c r="AG105" s="169" t="s">
        <v>174</v>
      </c>
      <c r="AH105" s="169"/>
      <c r="AI105" s="169"/>
      <c r="AJ105" s="169" t="s">
        <v>35</v>
      </c>
      <c r="AK105" s="169"/>
      <c r="AL105" s="169">
        <v>2</v>
      </c>
      <c r="AM105" s="169"/>
      <c r="AN105" s="169" t="s">
        <v>58</v>
      </c>
      <c r="AO105" s="169"/>
      <c r="AP105" s="340" t="s">
        <v>155</v>
      </c>
      <c r="AQ105" s="340"/>
      <c r="AR105" s="340"/>
      <c r="AS105" s="340"/>
      <c r="AT105" s="340"/>
      <c r="AU105" s="340"/>
      <c r="AV105" s="340"/>
      <c r="AW105" s="169" t="s">
        <v>59</v>
      </c>
      <c r="AX105" s="169"/>
      <c r="BB105" s="47"/>
      <c r="BD105" s="4"/>
      <c r="BG105" s="50"/>
      <c r="BQ105" s="332"/>
      <c r="BR105" s="333"/>
      <c r="BS105" s="333"/>
      <c r="BT105" s="333"/>
      <c r="BU105" s="333"/>
      <c r="BV105" s="333"/>
      <c r="BW105" s="333"/>
      <c r="BX105" s="333"/>
      <c r="BY105" s="333"/>
      <c r="BZ105" s="333"/>
      <c r="CA105" s="333"/>
      <c r="CB105" s="334"/>
      <c r="CC105" s="379"/>
      <c r="CD105" s="366"/>
      <c r="CE105" s="366"/>
      <c r="CF105" s="366"/>
      <c r="CG105" s="366"/>
      <c r="CH105" s="366"/>
      <c r="CI105" s="366"/>
      <c r="CJ105" s="366"/>
      <c r="CK105" s="366"/>
      <c r="CL105" s="366"/>
      <c r="CM105" s="366"/>
      <c r="CN105" s="366"/>
      <c r="CO105" s="317"/>
      <c r="CP105" s="366"/>
      <c r="CQ105" s="366"/>
      <c r="CR105" s="366"/>
      <c r="CS105" s="366"/>
      <c r="CT105" s="366"/>
      <c r="CU105" s="366"/>
      <c r="CV105" s="366"/>
      <c r="CW105" s="366"/>
      <c r="CX105" s="366"/>
      <c r="CY105" s="366"/>
      <c r="CZ105" s="315"/>
      <c r="DA105" s="366"/>
      <c r="DB105" s="366"/>
      <c r="DC105" s="366"/>
      <c r="DD105" s="366"/>
      <c r="DE105" s="366"/>
      <c r="DF105" s="366"/>
      <c r="DG105" s="366"/>
      <c r="DH105" s="366"/>
      <c r="DI105" s="366"/>
      <c r="DJ105" s="366"/>
      <c r="DK105" s="366"/>
      <c r="DL105" s="366"/>
      <c r="DM105" s="366"/>
      <c r="DN105" s="366"/>
      <c r="DO105" s="366"/>
      <c r="DP105" s="366"/>
      <c r="DQ105" s="366"/>
      <c r="DR105" s="366"/>
      <c r="DS105" s="366"/>
      <c r="DT105" s="366"/>
      <c r="DU105" s="366"/>
      <c r="DV105" s="366"/>
      <c r="DW105" s="366"/>
      <c r="DX105" s="366"/>
      <c r="DY105" s="317"/>
      <c r="DZ105" s="366"/>
      <c r="EA105" s="366"/>
      <c r="EB105" s="366"/>
      <c r="EC105" s="366"/>
      <c r="ED105" s="366"/>
      <c r="EE105" s="366"/>
      <c r="EF105" s="366"/>
      <c r="EG105" s="366"/>
      <c r="EH105" s="366"/>
      <c r="EI105" s="366"/>
      <c r="EJ105" s="369"/>
      <c r="EO105" s="169"/>
      <c r="EP105" s="169"/>
      <c r="EQ105" s="169"/>
      <c r="ER105" s="169"/>
      <c r="ES105" s="169"/>
      <c r="ET105" s="169"/>
      <c r="EU105" s="340"/>
      <c r="EV105" s="340"/>
      <c r="EW105" s="340"/>
      <c r="EX105" s="340"/>
      <c r="EY105" s="340"/>
      <c r="EZ105" s="340"/>
      <c r="FA105" s="340"/>
      <c r="FB105" s="169"/>
      <c r="FC105" s="169"/>
      <c r="FG105" s="47"/>
      <c r="FL105" s="50"/>
    </row>
    <row r="106" spans="1:173" ht="6" customHeight="1" thickBot="1" x14ac:dyDescent="0.25">
      <c r="C106" s="167" t="s">
        <v>67</v>
      </c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340"/>
      <c r="AQ106" s="340"/>
      <c r="AR106" s="340"/>
      <c r="AS106" s="340"/>
      <c r="AT106" s="340"/>
      <c r="AU106" s="340"/>
      <c r="AV106" s="340"/>
      <c r="AW106" s="169"/>
      <c r="AX106" s="169"/>
      <c r="AY106" s="54"/>
      <c r="AZ106" s="54"/>
      <c r="BA106" s="54"/>
      <c r="BB106" s="55"/>
      <c r="BD106" s="4"/>
      <c r="BE106" s="54"/>
      <c r="BF106" s="54"/>
      <c r="BG106" s="50"/>
      <c r="BQ106" s="341"/>
      <c r="BR106" s="342"/>
      <c r="BS106" s="342"/>
      <c r="BT106" s="342"/>
      <c r="BU106" s="342"/>
      <c r="BV106" s="342"/>
      <c r="BW106" s="342"/>
      <c r="BX106" s="342"/>
      <c r="BY106" s="342"/>
      <c r="BZ106" s="342"/>
      <c r="CA106" s="342"/>
      <c r="CB106" s="343"/>
      <c r="CC106" s="379"/>
      <c r="CD106" s="366"/>
      <c r="CE106" s="366"/>
      <c r="CF106" s="366"/>
      <c r="CG106" s="366"/>
      <c r="CH106" s="366"/>
      <c r="CI106" s="366"/>
      <c r="CJ106" s="366"/>
      <c r="CK106" s="366"/>
      <c r="CL106" s="366"/>
      <c r="CM106" s="366"/>
      <c r="CN106" s="366"/>
      <c r="CO106" s="317"/>
      <c r="CP106" s="366"/>
      <c r="CQ106" s="366"/>
      <c r="CR106" s="366"/>
      <c r="CS106" s="366"/>
      <c r="CT106" s="366"/>
      <c r="CU106" s="366"/>
      <c r="CV106" s="366"/>
      <c r="CW106" s="366"/>
      <c r="CX106" s="366"/>
      <c r="CY106" s="366"/>
      <c r="CZ106" s="315"/>
      <c r="DA106" s="366"/>
      <c r="DB106" s="366"/>
      <c r="DC106" s="366"/>
      <c r="DD106" s="366"/>
      <c r="DE106" s="366"/>
      <c r="DF106" s="366"/>
      <c r="DG106" s="366"/>
      <c r="DH106" s="366"/>
      <c r="DI106" s="366"/>
      <c r="DJ106" s="366"/>
      <c r="DK106" s="366"/>
      <c r="DL106" s="366"/>
      <c r="DM106" s="366"/>
      <c r="DN106" s="366"/>
      <c r="DO106" s="366"/>
      <c r="DP106" s="366"/>
      <c r="DQ106" s="366"/>
      <c r="DR106" s="366"/>
      <c r="DS106" s="366"/>
      <c r="DT106" s="366"/>
      <c r="DU106" s="366"/>
      <c r="DV106" s="366"/>
      <c r="DW106" s="366"/>
      <c r="DX106" s="366"/>
      <c r="DY106" s="317"/>
      <c r="DZ106" s="366"/>
      <c r="EA106" s="366"/>
      <c r="EB106" s="366"/>
      <c r="EC106" s="366"/>
      <c r="ED106" s="366"/>
      <c r="EE106" s="366"/>
      <c r="EF106" s="366"/>
      <c r="EG106" s="366"/>
      <c r="EH106" s="366"/>
      <c r="EI106" s="366"/>
      <c r="EJ106" s="369"/>
      <c r="EO106" s="169" t="s">
        <v>117</v>
      </c>
      <c r="EP106" s="169"/>
      <c r="EQ106" s="169">
        <v>4</v>
      </c>
      <c r="ER106" s="169"/>
      <c r="ES106" s="169" t="s">
        <v>18</v>
      </c>
      <c r="ET106" s="169"/>
      <c r="EU106" s="340" t="s">
        <v>137</v>
      </c>
      <c r="EV106" s="340"/>
      <c r="EW106" s="340"/>
      <c r="EX106" s="340"/>
      <c r="EY106" s="340"/>
      <c r="EZ106" s="340"/>
      <c r="FA106" s="340"/>
      <c r="FB106" s="169" t="s">
        <v>19</v>
      </c>
      <c r="FC106" s="169"/>
      <c r="FG106" s="47"/>
      <c r="FL106" s="50"/>
    </row>
    <row r="107" spans="1:173" ht="6" customHeight="1" thickTop="1" x14ac:dyDescent="0.2"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340"/>
      <c r="AQ107" s="340"/>
      <c r="AR107" s="340"/>
      <c r="AS107" s="340"/>
      <c r="AT107" s="340"/>
      <c r="AU107" s="340"/>
      <c r="AV107" s="340"/>
      <c r="AW107" s="169"/>
      <c r="AX107" s="169"/>
      <c r="BD107" s="47"/>
      <c r="BO107" s="9"/>
      <c r="BP107" s="9"/>
      <c r="BQ107" s="329" t="s">
        <v>4</v>
      </c>
      <c r="BR107" s="330"/>
      <c r="BS107" s="330"/>
      <c r="BT107" s="330"/>
      <c r="BU107" s="330"/>
      <c r="BV107" s="330"/>
      <c r="BW107" s="330"/>
      <c r="BX107" s="330"/>
      <c r="BY107" s="330"/>
      <c r="BZ107" s="330"/>
      <c r="CA107" s="330"/>
      <c r="CB107" s="331"/>
      <c r="CC107" s="338" t="s">
        <v>15</v>
      </c>
      <c r="CD107" s="316"/>
      <c r="CE107" s="316"/>
      <c r="CF107" s="316"/>
      <c r="CG107" s="316"/>
      <c r="CH107" s="316"/>
      <c r="CI107" s="316"/>
      <c r="CJ107" s="316"/>
      <c r="CK107" s="316"/>
      <c r="CL107" s="316"/>
      <c r="CM107" s="316"/>
      <c r="CN107" s="317"/>
      <c r="CO107" s="316">
        <v>2</v>
      </c>
      <c r="CP107" s="316"/>
      <c r="CQ107" s="316"/>
      <c r="CR107" s="316"/>
      <c r="CS107" s="316"/>
      <c r="CT107" s="316"/>
      <c r="CU107" s="316"/>
      <c r="CV107" s="316"/>
      <c r="CW107" s="316"/>
      <c r="CX107" s="316"/>
      <c r="CY107" s="316"/>
      <c r="CZ107" s="316"/>
      <c r="DA107" s="315" t="s">
        <v>16</v>
      </c>
      <c r="DB107" s="316"/>
      <c r="DC107" s="316"/>
      <c r="DD107" s="316"/>
      <c r="DE107" s="316"/>
      <c r="DF107" s="316"/>
      <c r="DG107" s="316"/>
      <c r="DH107" s="316"/>
      <c r="DI107" s="316"/>
      <c r="DJ107" s="316"/>
      <c r="DK107" s="316"/>
      <c r="DL107" s="317"/>
      <c r="DM107" s="315">
        <v>4</v>
      </c>
      <c r="DN107" s="316"/>
      <c r="DO107" s="316"/>
      <c r="DP107" s="316"/>
      <c r="DQ107" s="316"/>
      <c r="DR107" s="316"/>
      <c r="DS107" s="316"/>
      <c r="DT107" s="316"/>
      <c r="DU107" s="316"/>
      <c r="DV107" s="316"/>
      <c r="DW107" s="316"/>
      <c r="DX107" s="317"/>
      <c r="DY107" s="316" t="s">
        <v>17</v>
      </c>
      <c r="DZ107" s="316"/>
      <c r="EA107" s="316"/>
      <c r="EB107" s="316"/>
      <c r="EC107" s="316"/>
      <c r="ED107" s="316"/>
      <c r="EE107" s="316"/>
      <c r="EF107" s="316"/>
      <c r="EG107" s="316"/>
      <c r="EH107" s="316"/>
      <c r="EI107" s="316"/>
      <c r="EJ107" s="321"/>
      <c r="EO107" s="169"/>
      <c r="EP107" s="169"/>
      <c r="EQ107" s="169"/>
      <c r="ER107" s="169"/>
      <c r="ES107" s="169"/>
      <c r="ET107" s="169"/>
      <c r="EU107" s="340"/>
      <c r="EV107" s="340"/>
      <c r="EW107" s="340"/>
      <c r="EX107" s="340"/>
      <c r="EY107" s="340"/>
      <c r="EZ107" s="340"/>
      <c r="FA107" s="340"/>
      <c r="FB107" s="169"/>
      <c r="FC107" s="169"/>
      <c r="FE107" s="12"/>
      <c r="FG107" s="4"/>
      <c r="FH107" s="46"/>
      <c r="FI107" s="46"/>
      <c r="FJ107" s="50"/>
      <c r="FL107" s="50"/>
    </row>
    <row r="108" spans="1:173" ht="6" customHeight="1" x14ac:dyDescent="0.2"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340"/>
      <c r="AQ108" s="340"/>
      <c r="AR108" s="340"/>
      <c r="AS108" s="340"/>
      <c r="AT108" s="340"/>
      <c r="AU108" s="340"/>
      <c r="AV108" s="340"/>
      <c r="AW108" s="169"/>
      <c r="AX108" s="169"/>
      <c r="BD108" s="47"/>
      <c r="BO108" s="9"/>
      <c r="BP108" s="9"/>
      <c r="BQ108" s="332"/>
      <c r="BR108" s="333"/>
      <c r="BS108" s="333"/>
      <c r="BT108" s="333"/>
      <c r="BU108" s="333"/>
      <c r="BV108" s="333"/>
      <c r="BW108" s="333"/>
      <c r="BX108" s="333"/>
      <c r="BY108" s="333"/>
      <c r="BZ108" s="333"/>
      <c r="CA108" s="333"/>
      <c r="CB108" s="334"/>
      <c r="CC108" s="338"/>
      <c r="CD108" s="316"/>
      <c r="CE108" s="316"/>
      <c r="CF108" s="316"/>
      <c r="CG108" s="316"/>
      <c r="CH108" s="316"/>
      <c r="CI108" s="316"/>
      <c r="CJ108" s="316"/>
      <c r="CK108" s="316"/>
      <c r="CL108" s="316"/>
      <c r="CM108" s="316"/>
      <c r="CN108" s="317"/>
      <c r="CO108" s="316"/>
      <c r="CP108" s="316"/>
      <c r="CQ108" s="316"/>
      <c r="CR108" s="316"/>
      <c r="CS108" s="316"/>
      <c r="CT108" s="316"/>
      <c r="CU108" s="316"/>
      <c r="CV108" s="316"/>
      <c r="CW108" s="316"/>
      <c r="CX108" s="316"/>
      <c r="CY108" s="316"/>
      <c r="CZ108" s="316"/>
      <c r="DA108" s="315"/>
      <c r="DB108" s="316"/>
      <c r="DC108" s="316"/>
      <c r="DD108" s="316"/>
      <c r="DE108" s="316"/>
      <c r="DF108" s="316"/>
      <c r="DG108" s="316"/>
      <c r="DH108" s="316"/>
      <c r="DI108" s="316"/>
      <c r="DJ108" s="316"/>
      <c r="DK108" s="316"/>
      <c r="DL108" s="317"/>
      <c r="DM108" s="315"/>
      <c r="DN108" s="316"/>
      <c r="DO108" s="316"/>
      <c r="DP108" s="316"/>
      <c r="DQ108" s="316"/>
      <c r="DR108" s="316"/>
      <c r="DS108" s="316"/>
      <c r="DT108" s="316"/>
      <c r="DU108" s="316"/>
      <c r="DV108" s="316"/>
      <c r="DW108" s="316"/>
      <c r="DX108" s="317"/>
      <c r="DY108" s="316"/>
      <c r="DZ108" s="316"/>
      <c r="EA108" s="316"/>
      <c r="EB108" s="316"/>
      <c r="EC108" s="316"/>
      <c r="ED108" s="316"/>
      <c r="EE108" s="316"/>
      <c r="EF108" s="316"/>
      <c r="EG108" s="316"/>
      <c r="EH108" s="316"/>
      <c r="EI108" s="316"/>
      <c r="EJ108" s="321"/>
      <c r="EO108" s="169"/>
      <c r="EP108" s="169"/>
      <c r="EQ108" s="169"/>
      <c r="ER108" s="169"/>
      <c r="ES108" s="169"/>
      <c r="ET108" s="169"/>
      <c r="EU108" s="340"/>
      <c r="EV108" s="340"/>
      <c r="EW108" s="340"/>
      <c r="EX108" s="340"/>
      <c r="EY108" s="340"/>
      <c r="EZ108" s="340"/>
      <c r="FA108" s="340"/>
      <c r="FB108" s="169"/>
      <c r="FC108" s="169"/>
      <c r="FD108" s="7"/>
      <c r="FE108" s="8"/>
      <c r="FG108" s="4"/>
      <c r="FJ108" s="50"/>
      <c r="FL108" s="50"/>
    </row>
    <row r="109" spans="1:173" ht="6" customHeight="1" thickBot="1" x14ac:dyDescent="0.25">
      <c r="C109" s="167" t="s">
        <v>68</v>
      </c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J109" s="482" t="s">
        <v>69</v>
      </c>
      <c r="AK109" s="482"/>
      <c r="AL109" s="482"/>
      <c r="AM109" s="482" t="s">
        <v>61</v>
      </c>
      <c r="AN109" s="482"/>
      <c r="AO109" s="482"/>
      <c r="AP109" s="482"/>
      <c r="AQ109" s="482"/>
      <c r="AR109" s="169" t="s">
        <v>58</v>
      </c>
      <c r="AS109" s="169"/>
      <c r="AT109" s="340" t="s">
        <v>109</v>
      </c>
      <c r="AU109" s="340"/>
      <c r="AV109" s="340"/>
      <c r="AW109" s="340"/>
      <c r="AX109" s="340"/>
      <c r="AY109" s="340"/>
      <c r="AZ109" s="340"/>
      <c r="BA109" s="169" t="s">
        <v>59</v>
      </c>
      <c r="BB109" s="169"/>
      <c r="BD109" s="47"/>
      <c r="BO109" s="9"/>
      <c r="BP109" s="9"/>
      <c r="BQ109" s="332"/>
      <c r="BR109" s="333"/>
      <c r="BS109" s="333"/>
      <c r="BT109" s="333"/>
      <c r="BU109" s="333"/>
      <c r="BV109" s="333"/>
      <c r="BW109" s="333"/>
      <c r="BX109" s="333"/>
      <c r="BY109" s="333"/>
      <c r="BZ109" s="333"/>
      <c r="CA109" s="333"/>
      <c r="CB109" s="334"/>
      <c r="CC109" s="338"/>
      <c r="CD109" s="316"/>
      <c r="CE109" s="316"/>
      <c r="CF109" s="316"/>
      <c r="CG109" s="316"/>
      <c r="CH109" s="316"/>
      <c r="CI109" s="316"/>
      <c r="CJ109" s="316"/>
      <c r="CK109" s="316"/>
      <c r="CL109" s="316"/>
      <c r="CM109" s="316"/>
      <c r="CN109" s="317"/>
      <c r="CO109" s="316"/>
      <c r="CP109" s="316"/>
      <c r="CQ109" s="316"/>
      <c r="CR109" s="316"/>
      <c r="CS109" s="316"/>
      <c r="CT109" s="316"/>
      <c r="CU109" s="316"/>
      <c r="CV109" s="316"/>
      <c r="CW109" s="316"/>
      <c r="CX109" s="316"/>
      <c r="CY109" s="316"/>
      <c r="CZ109" s="316"/>
      <c r="DA109" s="315"/>
      <c r="DB109" s="316"/>
      <c r="DC109" s="316"/>
      <c r="DD109" s="316"/>
      <c r="DE109" s="316"/>
      <c r="DF109" s="316"/>
      <c r="DG109" s="316"/>
      <c r="DH109" s="316"/>
      <c r="DI109" s="316"/>
      <c r="DJ109" s="316"/>
      <c r="DK109" s="316"/>
      <c r="DL109" s="317"/>
      <c r="DM109" s="315"/>
      <c r="DN109" s="316"/>
      <c r="DO109" s="316"/>
      <c r="DP109" s="316"/>
      <c r="DQ109" s="316"/>
      <c r="DR109" s="316"/>
      <c r="DS109" s="316"/>
      <c r="DT109" s="316"/>
      <c r="DU109" s="316"/>
      <c r="DV109" s="316"/>
      <c r="DW109" s="316"/>
      <c r="DX109" s="317"/>
      <c r="DY109" s="316"/>
      <c r="DZ109" s="316"/>
      <c r="EA109" s="316"/>
      <c r="EB109" s="316"/>
      <c r="EC109" s="316"/>
      <c r="ED109" s="316"/>
      <c r="EE109" s="316"/>
      <c r="EF109" s="316"/>
      <c r="EG109" s="316"/>
      <c r="EH109" s="316"/>
      <c r="EI109" s="316"/>
      <c r="EJ109" s="321"/>
      <c r="EO109" s="169"/>
      <c r="EP109" s="169"/>
      <c r="EQ109" s="169"/>
      <c r="ER109" s="169"/>
      <c r="ES109" s="169"/>
      <c r="ET109" s="169"/>
      <c r="EU109" s="340"/>
      <c r="EV109" s="340"/>
      <c r="EW109" s="340"/>
      <c r="EX109" s="340"/>
      <c r="EY109" s="340"/>
      <c r="EZ109" s="340"/>
      <c r="FA109" s="340"/>
      <c r="FB109" s="169"/>
      <c r="FC109" s="169"/>
      <c r="FE109" s="4"/>
      <c r="FG109" s="4"/>
      <c r="FJ109" s="50"/>
      <c r="FL109" s="50"/>
    </row>
    <row r="110" spans="1:173" ht="6" customHeight="1" thickTop="1" thickBot="1" x14ac:dyDescent="0.25"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J110" s="482"/>
      <c r="AK110" s="482"/>
      <c r="AL110" s="482"/>
      <c r="AM110" s="482"/>
      <c r="AN110" s="482"/>
      <c r="AO110" s="482"/>
      <c r="AP110" s="482"/>
      <c r="AQ110" s="482"/>
      <c r="AR110" s="169"/>
      <c r="AS110" s="169"/>
      <c r="AT110" s="340"/>
      <c r="AU110" s="340"/>
      <c r="AV110" s="340"/>
      <c r="AW110" s="340"/>
      <c r="AX110" s="340"/>
      <c r="AY110" s="340"/>
      <c r="AZ110" s="340"/>
      <c r="BA110" s="169"/>
      <c r="BB110" s="169"/>
      <c r="BC110" s="54"/>
      <c r="BD110" s="55"/>
      <c r="BO110" s="9"/>
      <c r="BP110" s="9"/>
      <c r="BQ110" s="335"/>
      <c r="BR110" s="336"/>
      <c r="BS110" s="336"/>
      <c r="BT110" s="336"/>
      <c r="BU110" s="336"/>
      <c r="BV110" s="336"/>
      <c r="BW110" s="336"/>
      <c r="BX110" s="336"/>
      <c r="BY110" s="336"/>
      <c r="BZ110" s="336"/>
      <c r="CA110" s="336"/>
      <c r="CB110" s="337"/>
      <c r="CC110" s="339"/>
      <c r="CD110" s="319"/>
      <c r="CE110" s="319"/>
      <c r="CF110" s="319"/>
      <c r="CG110" s="319"/>
      <c r="CH110" s="319"/>
      <c r="CI110" s="319"/>
      <c r="CJ110" s="319"/>
      <c r="CK110" s="319"/>
      <c r="CL110" s="319"/>
      <c r="CM110" s="319"/>
      <c r="CN110" s="320"/>
      <c r="CO110" s="319"/>
      <c r="CP110" s="319"/>
      <c r="CQ110" s="319"/>
      <c r="CR110" s="319"/>
      <c r="CS110" s="319"/>
      <c r="CT110" s="319"/>
      <c r="CU110" s="319"/>
      <c r="CV110" s="319"/>
      <c r="CW110" s="319"/>
      <c r="CX110" s="319"/>
      <c r="CY110" s="319"/>
      <c r="CZ110" s="319"/>
      <c r="DA110" s="318"/>
      <c r="DB110" s="319"/>
      <c r="DC110" s="319"/>
      <c r="DD110" s="319"/>
      <c r="DE110" s="319"/>
      <c r="DF110" s="319"/>
      <c r="DG110" s="319"/>
      <c r="DH110" s="319"/>
      <c r="DI110" s="319"/>
      <c r="DJ110" s="319"/>
      <c r="DK110" s="319"/>
      <c r="DL110" s="320"/>
      <c r="DM110" s="318"/>
      <c r="DN110" s="319"/>
      <c r="DO110" s="319"/>
      <c r="DP110" s="319"/>
      <c r="DQ110" s="319"/>
      <c r="DR110" s="319"/>
      <c r="DS110" s="319"/>
      <c r="DT110" s="319"/>
      <c r="DU110" s="319"/>
      <c r="DV110" s="319"/>
      <c r="DW110" s="319"/>
      <c r="DX110" s="320"/>
      <c r="DY110" s="319"/>
      <c r="DZ110" s="319"/>
      <c r="EA110" s="319"/>
      <c r="EB110" s="319"/>
      <c r="EC110" s="319"/>
      <c r="ED110" s="319"/>
      <c r="EE110" s="319"/>
      <c r="EF110" s="319"/>
      <c r="EG110" s="319"/>
      <c r="EH110" s="319"/>
      <c r="EI110" s="319"/>
      <c r="EJ110" s="322"/>
      <c r="EO110" s="169" t="s">
        <v>38</v>
      </c>
      <c r="EP110" s="169"/>
      <c r="EQ110" s="169">
        <v>3</v>
      </c>
      <c r="ER110" s="169"/>
      <c r="ES110" s="169" t="s">
        <v>18</v>
      </c>
      <c r="ET110" s="169"/>
      <c r="EU110" s="340" t="s">
        <v>142</v>
      </c>
      <c r="EV110" s="340"/>
      <c r="EW110" s="340"/>
      <c r="EX110" s="340"/>
      <c r="EY110" s="340"/>
      <c r="EZ110" s="340"/>
      <c r="FA110" s="340"/>
      <c r="FB110" s="169" t="s">
        <v>19</v>
      </c>
      <c r="FC110" s="169"/>
      <c r="FF110" s="51"/>
      <c r="FG110" s="46"/>
      <c r="FH110"/>
      <c r="FJ110" s="50"/>
      <c r="FL110" s="50"/>
    </row>
    <row r="111" spans="1:173" ht="6" customHeight="1" thickTop="1" thickBot="1" x14ac:dyDescent="0.25"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J111" s="482" t="s">
        <v>70</v>
      </c>
      <c r="AK111" s="482"/>
      <c r="AL111" s="482"/>
      <c r="AM111" s="482"/>
      <c r="AN111" s="482"/>
      <c r="AO111" s="482"/>
      <c r="AP111" s="482"/>
      <c r="AQ111" s="482"/>
      <c r="AR111" s="169"/>
      <c r="AS111" s="169"/>
      <c r="AT111" s="340"/>
      <c r="AU111" s="340"/>
      <c r="AV111" s="340"/>
      <c r="AW111" s="340"/>
      <c r="AX111" s="340"/>
      <c r="AY111" s="340"/>
      <c r="AZ111" s="340"/>
      <c r="BA111" s="169"/>
      <c r="BB111" s="169"/>
      <c r="CO111" s="9"/>
      <c r="CP111" s="9"/>
      <c r="CQ111" s="9"/>
      <c r="CR111" s="9"/>
      <c r="CS111" s="9"/>
      <c r="EO111" s="169"/>
      <c r="EP111" s="169"/>
      <c r="EQ111" s="169"/>
      <c r="ER111" s="169"/>
      <c r="ES111" s="169"/>
      <c r="ET111" s="169"/>
      <c r="EU111" s="340"/>
      <c r="EV111" s="340"/>
      <c r="EW111" s="340"/>
      <c r="EX111" s="340"/>
      <c r="EY111" s="340"/>
      <c r="EZ111" s="340"/>
      <c r="FA111" s="340"/>
      <c r="FB111" s="169"/>
      <c r="FC111" s="169"/>
      <c r="FD111" s="54"/>
      <c r="FE111" s="55"/>
      <c r="FJ111" s="50"/>
      <c r="FL111" s="50"/>
    </row>
    <row r="112" spans="1:173" ht="6" customHeight="1" thickTop="1" x14ac:dyDescent="0.2">
      <c r="AJ112" s="482"/>
      <c r="AK112" s="482"/>
      <c r="AL112" s="482"/>
      <c r="AM112" s="482"/>
      <c r="AN112" s="482"/>
      <c r="AO112" s="482"/>
      <c r="AP112" s="482"/>
      <c r="AQ112" s="482"/>
      <c r="AR112" s="169"/>
      <c r="AS112" s="169"/>
      <c r="AT112" s="340"/>
      <c r="AU112" s="340"/>
      <c r="AV112" s="340"/>
      <c r="AW112" s="340"/>
      <c r="AX112" s="340"/>
      <c r="AY112" s="340"/>
      <c r="AZ112" s="340"/>
      <c r="BA112" s="169"/>
      <c r="BB112" s="169"/>
      <c r="EO112" s="169"/>
      <c r="EP112" s="169"/>
      <c r="EQ112" s="169"/>
      <c r="ER112" s="169"/>
      <c r="ES112" s="169"/>
      <c r="ET112" s="169"/>
      <c r="EU112" s="340"/>
      <c r="EV112" s="340"/>
      <c r="EW112" s="340"/>
      <c r="EX112" s="340"/>
      <c r="EY112" s="340"/>
      <c r="EZ112" s="340"/>
      <c r="FA112" s="340"/>
      <c r="FB112" s="169"/>
      <c r="FC112" s="169"/>
      <c r="FJ112" s="50"/>
      <c r="FL112" s="50"/>
    </row>
    <row r="113" spans="1:168" ht="6" customHeight="1" thickBot="1" x14ac:dyDescent="0.25">
      <c r="EO113" s="169"/>
      <c r="EP113" s="169"/>
      <c r="EQ113" s="169"/>
      <c r="ER113" s="169"/>
      <c r="ES113" s="169"/>
      <c r="ET113" s="169"/>
      <c r="EU113" s="340"/>
      <c r="EV113" s="340"/>
      <c r="EW113" s="340"/>
      <c r="EX113" s="340"/>
      <c r="EY113" s="340"/>
      <c r="EZ113" s="340"/>
      <c r="FA113" s="340"/>
      <c r="FB113" s="169"/>
      <c r="FC113" s="169"/>
      <c r="FJ113" s="53"/>
      <c r="FK113" s="54"/>
      <c r="FL113" s="50"/>
    </row>
    <row r="114" spans="1:168" ht="6" customHeight="1" thickTop="1" x14ac:dyDescent="0.2">
      <c r="EO114" s="169" t="s">
        <v>39</v>
      </c>
      <c r="EP114" s="169"/>
      <c r="EQ114" s="169">
        <v>4</v>
      </c>
      <c r="ER114" s="169"/>
      <c r="ES114" s="169" t="s">
        <v>13</v>
      </c>
      <c r="ET114" s="169"/>
      <c r="EU114" s="340" t="s">
        <v>139</v>
      </c>
      <c r="EV114" s="340"/>
      <c r="EW114" s="340"/>
      <c r="EX114" s="340"/>
      <c r="EY114" s="340"/>
      <c r="EZ114" s="340"/>
      <c r="FA114" s="340"/>
      <c r="FB114" s="169" t="s">
        <v>14</v>
      </c>
      <c r="FC114" s="169"/>
      <c r="FI114" s="4"/>
    </row>
    <row r="115" spans="1:168" ht="6" customHeight="1" thickBot="1" x14ac:dyDescent="0.25">
      <c r="C115" s="467" t="s">
        <v>52</v>
      </c>
      <c r="D115" s="467"/>
      <c r="E115" s="467"/>
      <c r="F115" s="467"/>
      <c r="G115" s="467"/>
      <c r="H115" s="467"/>
      <c r="I115" s="467"/>
      <c r="J115" s="467"/>
      <c r="K115" s="467"/>
      <c r="L115" s="467"/>
      <c r="M115" s="467"/>
      <c r="N115" s="467"/>
      <c r="O115" s="467"/>
      <c r="P115" s="467"/>
      <c r="Q115" s="467"/>
      <c r="R115" s="467"/>
      <c r="AJ115" s="467" t="s">
        <v>54</v>
      </c>
      <c r="AK115" s="467"/>
      <c r="AL115" s="467"/>
      <c r="AM115" s="467"/>
      <c r="AN115" s="467"/>
      <c r="AO115" s="467"/>
      <c r="AP115" s="467"/>
      <c r="AQ115" s="467"/>
      <c r="AR115" s="467"/>
      <c r="AS115" s="467"/>
      <c r="AT115" s="467"/>
      <c r="AU115" s="467"/>
      <c r="AV115" s="467"/>
      <c r="AW115" s="467"/>
      <c r="AX115" s="467"/>
      <c r="AY115" s="467"/>
      <c r="CH115" s="466" t="s">
        <v>96</v>
      </c>
      <c r="CI115" s="466"/>
      <c r="CJ115" s="466"/>
      <c r="CK115" s="466"/>
      <c r="CL115" s="466"/>
      <c r="CM115" s="466"/>
      <c r="CN115" s="466"/>
      <c r="CO115" s="466"/>
      <c r="CP115" s="466"/>
      <c r="CQ115" s="466"/>
      <c r="CR115" s="466"/>
      <c r="CS115" s="466"/>
      <c r="CT115" s="466"/>
      <c r="CU115" s="466"/>
      <c r="CV115" s="466"/>
      <c r="CW115" s="466"/>
      <c r="CX115" s="466"/>
      <c r="CY115" s="466"/>
      <c r="CZ115" s="466"/>
      <c r="DA115" s="466"/>
      <c r="DB115" s="466"/>
      <c r="DC115" s="466"/>
      <c r="DD115" s="466"/>
      <c r="DE115" s="466"/>
      <c r="DF115" s="466"/>
      <c r="DG115" s="466"/>
      <c r="DH115" s="466"/>
      <c r="DI115" s="466"/>
      <c r="DJ115" s="466"/>
      <c r="DK115" s="466"/>
      <c r="DL115" s="466"/>
      <c r="DM115" s="466"/>
      <c r="DN115" s="466"/>
      <c r="DO115" s="466"/>
      <c r="DP115" s="466"/>
      <c r="DQ115" s="466"/>
      <c r="DR115" s="466"/>
      <c r="DS115" s="466"/>
      <c r="DT115" s="466"/>
      <c r="DU115" s="466"/>
      <c r="DV115" s="466"/>
      <c r="DW115" s="466"/>
      <c r="DX115" s="466"/>
      <c r="DY115" s="466"/>
      <c r="EO115" s="169"/>
      <c r="EP115" s="169"/>
      <c r="EQ115" s="169"/>
      <c r="ER115" s="169"/>
      <c r="ES115" s="169"/>
      <c r="ET115" s="169"/>
      <c r="EU115" s="340"/>
      <c r="EV115" s="340"/>
      <c r="EW115" s="340"/>
      <c r="EX115" s="340"/>
      <c r="EY115" s="340"/>
      <c r="EZ115" s="340"/>
      <c r="FA115" s="340"/>
      <c r="FB115" s="169"/>
      <c r="FC115" s="169"/>
      <c r="FI115" s="4"/>
    </row>
    <row r="116" spans="1:168" ht="6" customHeight="1" thickTop="1" x14ac:dyDescent="0.2">
      <c r="C116" s="467"/>
      <c r="D116" s="467"/>
      <c r="E116" s="467"/>
      <c r="F116" s="467"/>
      <c r="G116" s="467"/>
      <c r="H116" s="467"/>
      <c r="I116" s="467"/>
      <c r="J116" s="467"/>
      <c r="K116" s="467"/>
      <c r="L116" s="467"/>
      <c r="M116" s="467"/>
      <c r="N116" s="467"/>
      <c r="O116" s="467"/>
      <c r="P116" s="467"/>
      <c r="Q116" s="467"/>
      <c r="R116" s="467"/>
      <c r="AJ116" s="467"/>
      <c r="AK116" s="467"/>
      <c r="AL116" s="467"/>
      <c r="AM116" s="467"/>
      <c r="AN116" s="467"/>
      <c r="AO116" s="467"/>
      <c r="AP116" s="467"/>
      <c r="AQ116" s="467"/>
      <c r="AR116" s="467"/>
      <c r="AS116" s="467"/>
      <c r="AT116" s="467"/>
      <c r="AU116" s="467"/>
      <c r="AV116" s="467"/>
      <c r="AW116" s="467"/>
      <c r="AX116" s="467"/>
      <c r="AY116" s="467"/>
      <c r="CH116" s="466"/>
      <c r="CI116" s="466"/>
      <c r="CJ116" s="466"/>
      <c r="CK116" s="466"/>
      <c r="CL116" s="466"/>
      <c r="CM116" s="466"/>
      <c r="CN116" s="466"/>
      <c r="CO116" s="466"/>
      <c r="CP116" s="466"/>
      <c r="CQ116" s="466"/>
      <c r="CR116" s="466"/>
      <c r="CS116" s="466"/>
      <c r="CT116" s="466"/>
      <c r="CU116" s="466"/>
      <c r="CV116" s="466"/>
      <c r="CW116" s="466"/>
      <c r="CX116" s="466"/>
      <c r="CY116" s="466"/>
      <c r="CZ116" s="466"/>
      <c r="DA116" s="466"/>
      <c r="DB116" s="466"/>
      <c r="DC116" s="466"/>
      <c r="DD116" s="466"/>
      <c r="DE116" s="466"/>
      <c r="DF116" s="466"/>
      <c r="DG116" s="466"/>
      <c r="DH116" s="466"/>
      <c r="DI116" s="466"/>
      <c r="DJ116" s="466"/>
      <c r="DK116" s="466"/>
      <c r="DL116" s="466"/>
      <c r="DM116" s="466"/>
      <c r="DN116" s="466"/>
      <c r="DO116" s="466"/>
      <c r="DP116" s="466"/>
      <c r="DQ116" s="466"/>
      <c r="DR116" s="466"/>
      <c r="DS116" s="466"/>
      <c r="DT116" s="466"/>
      <c r="DU116" s="466"/>
      <c r="DV116" s="466"/>
      <c r="DW116" s="466"/>
      <c r="DX116" s="466"/>
      <c r="DY116" s="466"/>
      <c r="EO116" s="169"/>
      <c r="EP116" s="169"/>
      <c r="EQ116" s="169"/>
      <c r="ER116" s="169"/>
      <c r="ES116" s="169"/>
      <c r="ET116" s="169"/>
      <c r="EU116" s="340"/>
      <c r="EV116" s="340"/>
      <c r="EW116" s="340"/>
      <c r="EX116" s="340"/>
      <c r="EY116" s="340"/>
      <c r="EZ116" s="340"/>
      <c r="FA116" s="340"/>
      <c r="FB116" s="169"/>
      <c r="FC116" s="169"/>
      <c r="FD116" s="46"/>
      <c r="FE116" s="52"/>
      <c r="FI116" s="4"/>
    </row>
    <row r="117" spans="1:168" ht="6" customHeight="1" thickBot="1" x14ac:dyDescent="0.25">
      <c r="CH117" s="466"/>
      <c r="CI117" s="466"/>
      <c r="CJ117" s="466"/>
      <c r="CK117" s="466"/>
      <c r="CL117" s="466"/>
      <c r="CM117" s="466"/>
      <c r="CN117" s="466"/>
      <c r="CO117" s="466"/>
      <c r="CP117" s="466"/>
      <c r="CQ117" s="466"/>
      <c r="CR117" s="466"/>
      <c r="CS117" s="466"/>
      <c r="CT117" s="466"/>
      <c r="CU117" s="466"/>
      <c r="CV117" s="466"/>
      <c r="CW117" s="466"/>
      <c r="CX117" s="466"/>
      <c r="CY117" s="466"/>
      <c r="CZ117" s="466"/>
      <c r="DA117" s="466"/>
      <c r="DB117" s="466"/>
      <c r="DC117" s="466"/>
      <c r="DD117" s="466"/>
      <c r="DE117" s="466"/>
      <c r="DF117" s="466"/>
      <c r="DG117" s="466"/>
      <c r="DH117" s="466"/>
      <c r="DI117" s="466"/>
      <c r="DJ117" s="466"/>
      <c r="DK117" s="466"/>
      <c r="DL117" s="466"/>
      <c r="DM117" s="466"/>
      <c r="DN117" s="466"/>
      <c r="DO117" s="466"/>
      <c r="DP117" s="466"/>
      <c r="DQ117" s="466"/>
      <c r="DR117" s="466"/>
      <c r="DS117" s="466"/>
      <c r="DT117" s="466"/>
      <c r="DU117" s="466"/>
      <c r="DV117" s="466"/>
      <c r="DW117" s="466"/>
      <c r="DX117" s="466"/>
      <c r="DY117" s="466"/>
      <c r="EO117" s="169"/>
      <c r="EP117" s="169"/>
      <c r="EQ117" s="169"/>
      <c r="ER117" s="169"/>
      <c r="ES117" s="169"/>
      <c r="ET117" s="169"/>
      <c r="EU117" s="340"/>
      <c r="EV117" s="340"/>
      <c r="EW117" s="340"/>
      <c r="EX117" s="340"/>
      <c r="EY117" s="340"/>
      <c r="EZ117" s="340"/>
      <c r="FA117" s="340"/>
      <c r="FB117" s="169"/>
      <c r="FC117" s="169"/>
      <c r="FF117" s="53"/>
      <c r="FG117" s="54"/>
      <c r="FI117" s="4"/>
    </row>
    <row r="118" spans="1:168" ht="6" customHeight="1" thickTop="1" x14ac:dyDescent="0.2">
      <c r="C118" s="169" t="s">
        <v>58</v>
      </c>
      <c r="D118" s="169"/>
      <c r="E118" s="340" t="s">
        <v>160</v>
      </c>
      <c r="F118" s="340"/>
      <c r="G118" s="340"/>
      <c r="H118" s="340"/>
      <c r="I118" s="340"/>
      <c r="J118" s="340"/>
      <c r="K118" s="340"/>
      <c r="L118" s="169" t="s">
        <v>59</v>
      </c>
      <c r="M118" s="169"/>
      <c r="N118" s="169">
        <v>3</v>
      </c>
      <c r="O118" s="169"/>
      <c r="P118" s="169"/>
      <c r="T118" s="169">
        <v>2</v>
      </c>
      <c r="U118" s="169"/>
      <c r="V118" s="169"/>
      <c r="W118" s="169" t="s">
        <v>58</v>
      </c>
      <c r="X118" s="169"/>
      <c r="Y118" s="340" t="s">
        <v>8</v>
      </c>
      <c r="Z118" s="340"/>
      <c r="AA118" s="340"/>
      <c r="AB118" s="340"/>
      <c r="AC118" s="340"/>
      <c r="AD118" s="340"/>
      <c r="AE118" s="340"/>
      <c r="AF118" s="169" t="s">
        <v>59</v>
      </c>
      <c r="AG118" s="169"/>
      <c r="AJ118" s="169" t="s">
        <v>58</v>
      </c>
      <c r="AK118" s="169"/>
      <c r="AL118" s="340" t="s">
        <v>130</v>
      </c>
      <c r="AM118" s="340"/>
      <c r="AN118" s="340"/>
      <c r="AO118" s="340"/>
      <c r="AP118" s="340"/>
      <c r="AQ118" s="340"/>
      <c r="AR118" s="340"/>
      <c r="AS118" s="169" t="s">
        <v>59</v>
      </c>
      <c r="AT118" s="169"/>
      <c r="AU118" s="169">
        <v>3</v>
      </c>
      <c r="AV118" s="169"/>
      <c r="AW118" s="169"/>
      <c r="BA118" s="169">
        <v>2</v>
      </c>
      <c r="BB118" s="169"/>
      <c r="BC118" s="169"/>
      <c r="BD118" s="169" t="s">
        <v>58</v>
      </c>
      <c r="BE118" s="169"/>
      <c r="BF118" s="340" t="s">
        <v>114</v>
      </c>
      <c r="BG118" s="340"/>
      <c r="BH118" s="340"/>
      <c r="BI118" s="340"/>
      <c r="BJ118" s="340"/>
      <c r="BK118" s="340"/>
      <c r="BL118" s="340"/>
      <c r="BM118" s="169" t="s">
        <v>59</v>
      </c>
      <c r="BN118" s="169"/>
      <c r="BO118" s="10"/>
      <c r="BP118" s="10"/>
      <c r="BQ118" s="10"/>
      <c r="BR118" s="10"/>
      <c r="BS118" s="10"/>
      <c r="BT118" s="10"/>
      <c r="BU118" s="10"/>
      <c r="BV118" s="10"/>
      <c r="BW118" s="10"/>
      <c r="CH118" s="466"/>
      <c r="CI118" s="466"/>
      <c r="CJ118" s="466"/>
      <c r="CK118" s="466"/>
      <c r="CL118" s="466"/>
      <c r="CM118" s="466"/>
      <c r="CN118" s="466"/>
      <c r="CO118" s="466"/>
      <c r="CP118" s="466"/>
      <c r="CQ118" s="466"/>
      <c r="CR118" s="466"/>
      <c r="CS118" s="466"/>
      <c r="CT118" s="466"/>
      <c r="CU118" s="466"/>
      <c r="CV118" s="466"/>
      <c r="CW118" s="466"/>
      <c r="CX118" s="466"/>
      <c r="CY118" s="466"/>
      <c r="CZ118" s="466"/>
      <c r="DA118" s="466"/>
      <c r="DB118" s="466"/>
      <c r="DC118" s="466"/>
      <c r="DD118" s="466"/>
      <c r="DE118" s="466"/>
      <c r="DF118" s="466"/>
      <c r="DG118" s="466"/>
      <c r="DH118" s="466"/>
      <c r="DI118" s="466"/>
      <c r="DJ118" s="466"/>
      <c r="DK118" s="466"/>
      <c r="DL118" s="466"/>
      <c r="DM118" s="466"/>
      <c r="DN118" s="466"/>
      <c r="DO118" s="466"/>
      <c r="DP118" s="466"/>
      <c r="DQ118" s="466"/>
      <c r="DR118" s="466"/>
      <c r="DS118" s="466"/>
      <c r="DT118" s="466"/>
      <c r="DU118" s="466"/>
      <c r="DV118" s="466"/>
      <c r="DW118" s="466"/>
      <c r="DX118" s="466"/>
      <c r="DY118" s="466"/>
      <c r="EO118" s="169" t="s">
        <v>25</v>
      </c>
      <c r="EP118" s="169"/>
      <c r="EQ118" s="169">
        <v>4</v>
      </c>
      <c r="ER118" s="169"/>
      <c r="ES118" s="169" t="s">
        <v>13</v>
      </c>
      <c r="ET118" s="169"/>
      <c r="EU118" s="340" t="s">
        <v>132</v>
      </c>
      <c r="EV118" s="340"/>
      <c r="EW118" s="340"/>
      <c r="EX118" s="340"/>
      <c r="EY118" s="340"/>
      <c r="EZ118" s="340"/>
      <c r="FA118" s="340"/>
      <c r="FB118" s="169" t="s">
        <v>14</v>
      </c>
      <c r="FC118" s="169"/>
      <c r="FE118" s="4"/>
      <c r="FH118" s="50"/>
      <c r="FI118" s="4"/>
    </row>
    <row r="119" spans="1:168" ht="6" customHeight="1" x14ac:dyDescent="0.2">
      <c r="C119" s="169"/>
      <c r="D119" s="169"/>
      <c r="E119" s="340"/>
      <c r="F119" s="340"/>
      <c r="G119" s="340"/>
      <c r="H119" s="340"/>
      <c r="I119" s="340"/>
      <c r="J119" s="340"/>
      <c r="K119" s="340"/>
      <c r="L119" s="169"/>
      <c r="M119" s="169"/>
      <c r="N119" s="169"/>
      <c r="O119" s="169"/>
      <c r="P119" s="169"/>
      <c r="Q119" s="169" t="s">
        <v>71</v>
      </c>
      <c r="R119" s="169"/>
      <c r="S119" s="169"/>
      <c r="T119" s="169"/>
      <c r="U119" s="169"/>
      <c r="V119" s="169"/>
      <c r="W119" s="169"/>
      <c r="X119" s="169"/>
      <c r="Y119" s="340"/>
      <c r="Z119" s="340"/>
      <c r="AA119" s="340"/>
      <c r="AB119" s="340"/>
      <c r="AC119" s="340"/>
      <c r="AD119" s="340"/>
      <c r="AE119" s="340"/>
      <c r="AF119" s="169"/>
      <c r="AG119" s="169"/>
      <c r="AJ119" s="169"/>
      <c r="AK119" s="169"/>
      <c r="AL119" s="340"/>
      <c r="AM119" s="340"/>
      <c r="AN119" s="340"/>
      <c r="AO119" s="340"/>
      <c r="AP119" s="340"/>
      <c r="AQ119" s="340"/>
      <c r="AR119" s="340"/>
      <c r="AS119" s="169"/>
      <c r="AT119" s="169"/>
      <c r="AU119" s="169"/>
      <c r="AV119" s="169"/>
      <c r="AW119" s="169"/>
      <c r="AX119" s="169" t="s">
        <v>71</v>
      </c>
      <c r="AY119" s="169"/>
      <c r="AZ119" s="169"/>
      <c r="BA119" s="169"/>
      <c r="BB119" s="169"/>
      <c r="BC119" s="169"/>
      <c r="BD119" s="169"/>
      <c r="BE119" s="169"/>
      <c r="BF119" s="340"/>
      <c r="BG119" s="340"/>
      <c r="BH119" s="340"/>
      <c r="BI119" s="340"/>
      <c r="BJ119" s="340"/>
      <c r="BK119" s="340"/>
      <c r="BL119" s="340"/>
      <c r="BM119" s="169"/>
      <c r="BN119" s="169"/>
      <c r="BO119" s="10"/>
      <c r="BP119" s="10"/>
      <c r="BQ119" s="10"/>
      <c r="BR119" s="10"/>
      <c r="BS119" s="10"/>
      <c r="BT119" s="10"/>
      <c r="BU119" s="10"/>
      <c r="BV119" s="10"/>
      <c r="BW119" s="10"/>
      <c r="CH119" s="466"/>
      <c r="CI119" s="466"/>
      <c r="CJ119" s="466"/>
      <c r="CK119" s="466"/>
      <c r="CL119" s="466"/>
      <c r="CM119" s="466"/>
      <c r="CN119" s="466"/>
      <c r="CO119" s="466"/>
      <c r="CP119" s="466"/>
      <c r="CQ119" s="466"/>
      <c r="CR119" s="466"/>
      <c r="CS119" s="466"/>
      <c r="CT119" s="466"/>
      <c r="CU119" s="466"/>
      <c r="CV119" s="466"/>
      <c r="CW119" s="466"/>
      <c r="CX119" s="466"/>
      <c r="CY119" s="466"/>
      <c r="CZ119" s="466"/>
      <c r="DA119" s="466"/>
      <c r="DB119" s="466"/>
      <c r="DC119" s="466"/>
      <c r="DD119" s="466"/>
      <c r="DE119" s="466"/>
      <c r="DF119" s="466"/>
      <c r="DG119" s="466"/>
      <c r="DH119" s="466"/>
      <c r="DI119" s="466"/>
      <c r="DJ119" s="466"/>
      <c r="DK119" s="466"/>
      <c r="DL119" s="466"/>
      <c r="DM119" s="466"/>
      <c r="DN119" s="466"/>
      <c r="DO119" s="466"/>
      <c r="DP119" s="466"/>
      <c r="DQ119" s="466"/>
      <c r="DR119" s="466"/>
      <c r="DS119" s="466"/>
      <c r="DT119" s="466"/>
      <c r="DU119" s="466"/>
      <c r="DV119" s="466"/>
      <c r="DW119" s="466"/>
      <c r="DX119" s="466"/>
      <c r="DY119" s="466"/>
      <c r="EO119" s="169"/>
      <c r="EP119" s="169"/>
      <c r="EQ119" s="169"/>
      <c r="ER119" s="169"/>
      <c r="ES119" s="169"/>
      <c r="ET119" s="169"/>
      <c r="EU119" s="340"/>
      <c r="EV119" s="340"/>
      <c r="EW119" s="340"/>
      <c r="EX119" s="340"/>
      <c r="EY119" s="340"/>
      <c r="EZ119" s="340"/>
      <c r="FA119" s="340"/>
      <c r="FB119" s="169"/>
      <c r="FC119" s="169"/>
      <c r="FD119" s="12"/>
      <c r="FE119" s="13"/>
      <c r="FH119" s="50"/>
      <c r="FI119" s="4"/>
    </row>
    <row r="120" spans="1:168" ht="6" customHeight="1" thickBot="1" x14ac:dyDescent="0.25">
      <c r="C120" s="169"/>
      <c r="D120" s="169"/>
      <c r="E120" s="340"/>
      <c r="F120" s="340"/>
      <c r="G120" s="340"/>
      <c r="H120" s="340"/>
      <c r="I120" s="340"/>
      <c r="J120" s="340"/>
      <c r="K120" s="340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340"/>
      <c r="Z120" s="340"/>
      <c r="AA120" s="340"/>
      <c r="AB120" s="340"/>
      <c r="AC120" s="340"/>
      <c r="AD120" s="340"/>
      <c r="AE120" s="340"/>
      <c r="AF120" s="169"/>
      <c r="AG120" s="169"/>
      <c r="AJ120" s="169"/>
      <c r="AK120" s="169"/>
      <c r="AL120" s="340"/>
      <c r="AM120" s="340"/>
      <c r="AN120" s="340"/>
      <c r="AO120" s="340"/>
      <c r="AP120" s="340"/>
      <c r="AQ120" s="340"/>
      <c r="AR120" s="340"/>
      <c r="AS120" s="169"/>
      <c r="AT120" s="169"/>
      <c r="AU120" s="169"/>
      <c r="AV120" s="169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340"/>
      <c r="BG120" s="340"/>
      <c r="BH120" s="340"/>
      <c r="BI120" s="340"/>
      <c r="BJ120" s="340"/>
      <c r="BK120" s="340"/>
      <c r="BL120" s="340"/>
      <c r="BM120" s="169"/>
      <c r="BN120" s="169"/>
      <c r="BO120" s="10"/>
      <c r="BP120" s="10"/>
      <c r="BQ120" s="10"/>
      <c r="BR120" s="10"/>
      <c r="BS120" s="10"/>
      <c r="BT120" s="10"/>
      <c r="BU120" s="10"/>
      <c r="BV120" s="10"/>
      <c r="BW120" s="10"/>
      <c r="CH120" s="466"/>
      <c r="CI120" s="466"/>
      <c r="CJ120" s="466"/>
      <c r="CK120" s="466"/>
      <c r="CL120" s="466"/>
      <c r="CM120" s="466"/>
      <c r="CN120" s="466"/>
      <c r="CO120" s="466"/>
      <c r="CP120" s="466"/>
      <c r="CQ120" s="466"/>
      <c r="CR120" s="466"/>
      <c r="CS120" s="466"/>
      <c r="CT120" s="466"/>
      <c r="CU120" s="466"/>
      <c r="CV120" s="466"/>
      <c r="CW120" s="466"/>
      <c r="CX120" s="466"/>
      <c r="CY120" s="466"/>
      <c r="CZ120" s="466"/>
      <c r="DA120" s="466"/>
      <c r="DB120" s="466"/>
      <c r="DC120" s="466"/>
      <c r="DD120" s="466"/>
      <c r="DE120" s="466"/>
      <c r="DF120" s="466"/>
      <c r="DG120" s="466"/>
      <c r="DH120" s="466"/>
      <c r="DI120" s="466"/>
      <c r="DJ120" s="466"/>
      <c r="DK120" s="466"/>
      <c r="DL120" s="466"/>
      <c r="DM120" s="466"/>
      <c r="DN120" s="466"/>
      <c r="DO120" s="466"/>
      <c r="DP120" s="466"/>
      <c r="DQ120" s="466"/>
      <c r="DR120" s="466"/>
      <c r="DS120" s="466"/>
      <c r="DT120" s="466"/>
      <c r="DU120" s="466"/>
      <c r="DV120" s="466"/>
      <c r="DW120" s="466"/>
      <c r="DX120" s="466"/>
      <c r="DY120" s="466"/>
      <c r="EO120" s="169"/>
      <c r="EP120" s="169"/>
      <c r="EQ120" s="169"/>
      <c r="ER120" s="169"/>
      <c r="ES120" s="169"/>
      <c r="ET120" s="169"/>
      <c r="EU120" s="340"/>
      <c r="EV120" s="340"/>
      <c r="EW120" s="340"/>
      <c r="EX120" s="340"/>
      <c r="EY120" s="340"/>
      <c r="EZ120" s="340"/>
      <c r="FA120" s="340"/>
      <c r="FB120" s="169"/>
      <c r="FC120" s="169"/>
      <c r="FH120" s="53"/>
      <c r="FI120" s="72"/>
    </row>
    <row r="121" spans="1:168" ht="6" customHeight="1" thickTop="1" x14ac:dyDescent="0.2">
      <c r="C121" s="169"/>
      <c r="D121" s="169"/>
      <c r="E121" s="340"/>
      <c r="F121" s="340"/>
      <c r="G121" s="340"/>
      <c r="H121" s="340"/>
      <c r="I121" s="340"/>
      <c r="J121" s="340"/>
      <c r="K121" s="340"/>
      <c r="L121" s="169"/>
      <c r="M121" s="169"/>
      <c r="N121" s="169"/>
      <c r="O121" s="169"/>
      <c r="P121" s="169"/>
      <c r="T121" s="169"/>
      <c r="U121" s="169"/>
      <c r="V121" s="169"/>
      <c r="W121" s="169"/>
      <c r="X121" s="169"/>
      <c r="Y121" s="340"/>
      <c r="Z121" s="340"/>
      <c r="AA121" s="340"/>
      <c r="AB121" s="340"/>
      <c r="AC121" s="340"/>
      <c r="AD121" s="340"/>
      <c r="AE121" s="340"/>
      <c r="AF121" s="169"/>
      <c r="AG121" s="169"/>
      <c r="AJ121" s="169"/>
      <c r="AK121" s="169"/>
      <c r="AL121" s="340"/>
      <c r="AM121" s="340"/>
      <c r="AN121" s="340"/>
      <c r="AO121" s="340"/>
      <c r="AP121" s="340"/>
      <c r="AQ121" s="340"/>
      <c r="AR121" s="340"/>
      <c r="AS121" s="169"/>
      <c r="AT121" s="169"/>
      <c r="AU121" s="169"/>
      <c r="AV121" s="169"/>
      <c r="AW121" s="169"/>
      <c r="BA121" s="169"/>
      <c r="BB121" s="169"/>
      <c r="BC121" s="169"/>
      <c r="BD121" s="169"/>
      <c r="BE121" s="169"/>
      <c r="BF121" s="340"/>
      <c r="BG121" s="340"/>
      <c r="BH121" s="340"/>
      <c r="BI121" s="340"/>
      <c r="BJ121" s="340"/>
      <c r="BK121" s="340"/>
      <c r="BL121" s="340"/>
      <c r="BM121" s="169"/>
      <c r="BN121" s="169"/>
      <c r="BO121" s="10"/>
      <c r="BP121" s="10"/>
      <c r="BQ121" s="10"/>
      <c r="BR121" s="10"/>
      <c r="BS121" s="10"/>
      <c r="BT121" s="10"/>
      <c r="BU121" s="10"/>
      <c r="BV121" s="10"/>
      <c r="BW121" s="10"/>
      <c r="EO121" s="169"/>
      <c r="EP121" s="169"/>
      <c r="EQ121" s="169"/>
      <c r="ER121" s="169"/>
      <c r="ES121" s="169"/>
      <c r="ET121" s="169"/>
      <c r="EU121" s="340"/>
      <c r="EV121" s="340"/>
      <c r="EW121" s="340"/>
      <c r="EX121" s="340"/>
      <c r="EY121" s="340"/>
      <c r="EZ121" s="340"/>
      <c r="FA121" s="340"/>
      <c r="FB121" s="169"/>
      <c r="FC121" s="169"/>
      <c r="FG121" s="4"/>
    </row>
    <row r="122" spans="1:168" ht="6" customHeight="1" x14ac:dyDescent="0.2">
      <c r="M122" s="9"/>
      <c r="N122" s="9"/>
      <c r="O122" s="9"/>
      <c r="P122" s="9"/>
      <c r="Q122" s="9"/>
      <c r="R122" s="9"/>
      <c r="S122" s="9"/>
      <c r="V122"/>
      <c r="X122"/>
      <c r="Y122"/>
      <c r="AA122"/>
      <c r="AD122"/>
      <c r="AE122" s="1"/>
      <c r="AF122" s="1"/>
      <c r="AG122"/>
      <c r="AH122"/>
      <c r="AI122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EO122" s="169" t="s">
        <v>28</v>
      </c>
      <c r="EP122" s="169"/>
      <c r="EQ122" s="169">
        <v>3</v>
      </c>
      <c r="ER122" s="169"/>
      <c r="ES122" s="169" t="s">
        <v>13</v>
      </c>
      <c r="ET122" s="169"/>
      <c r="EU122" s="340" t="s">
        <v>133</v>
      </c>
      <c r="EV122" s="340"/>
      <c r="EW122" s="340"/>
      <c r="EX122" s="340"/>
      <c r="EY122" s="340"/>
      <c r="EZ122" s="340"/>
      <c r="FA122" s="340"/>
      <c r="FB122" s="169" t="s">
        <v>14</v>
      </c>
      <c r="FC122" s="169"/>
      <c r="FG122" s="4"/>
    </row>
    <row r="123" spans="1:168" ht="6" customHeight="1" x14ac:dyDescent="0.2">
      <c r="A123" s="169" t="s">
        <v>176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EO123" s="169"/>
      <c r="EP123" s="169"/>
      <c r="EQ123" s="169"/>
      <c r="ER123" s="169"/>
      <c r="ES123" s="169"/>
      <c r="ET123" s="169"/>
      <c r="EU123" s="340"/>
      <c r="EV123" s="340"/>
      <c r="EW123" s="340"/>
      <c r="EX123" s="340"/>
      <c r="EY123" s="340"/>
      <c r="EZ123" s="340"/>
      <c r="FA123" s="340"/>
      <c r="FB123" s="169"/>
      <c r="FC123" s="169"/>
      <c r="FD123" s="12"/>
      <c r="FE123" s="12"/>
      <c r="FF123" s="12"/>
      <c r="FG123" s="13"/>
    </row>
    <row r="124" spans="1:168" ht="6" customHeight="1" x14ac:dyDescent="0.2">
      <c r="A124" s="169"/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9"/>
      <c r="AQ124" s="169"/>
      <c r="AR124" s="169"/>
      <c r="AS124" s="169"/>
      <c r="AT124" s="169"/>
      <c r="AU124" s="169"/>
      <c r="AV124" s="169"/>
      <c r="EO124" s="169"/>
      <c r="EP124" s="169"/>
      <c r="EQ124" s="169"/>
      <c r="ER124" s="169"/>
      <c r="ES124" s="169"/>
      <c r="ET124" s="169"/>
      <c r="EU124" s="340"/>
      <c r="EV124" s="340"/>
      <c r="EW124" s="340"/>
      <c r="EX124" s="340"/>
      <c r="EY124" s="340"/>
      <c r="EZ124" s="340"/>
      <c r="FA124" s="340"/>
      <c r="FB124" s="169"/>
      <c r="FC124" s="169"/>
    </row>
    <row r="125" spans="1:168" ht="6" customHeight="1" x14ac:dyDescent="0.2">
      <c r="S125" s="9"/>
      <c r="V125"/>
      <c r="X125"/>
      <c r="Y125"/>
      <c r="AA125"/>
      <c r="AB125" s="1"/>
      <c r="AC125" s="1"/>
      <c r="AD125"/>
      <c r="AE125"/>
      <c r="AF125"/>
      <c r="AG125"/>
      <c r="AH125"/>
      <c r="AI125"/>
      <c r="EO125" s="169"/>
      <c r="EP125" s="169"/>
      <c r="EQ125" s="169"/>
      <c r="ER125" s="169"/>
      <c r="ES125" s="169"/>
      <c r="ET125" s="169"/>
      <c r="EU125" s="340"/>
      <c r="EV125" s="340"/>
      <c r="EW125" s="340"/>
      <c r="EX125" s="340"/>
      <c r="EY125" s="340"/>
      <c r="EZ125" s="340"/>
      <c r="FA125" s="340"/>
      <c r="FB125" s="169"/>
      <c r="FC125" s="169"/>
    </row>
    <row r="128" spans="1:168" ht="6" customHeight="1" x14ac:dyDescent="0.2">
      <c r="BP128" s="9"/>
      <c r="BQ128" s="9"/>
      <c r="BR128" s="9"/>
      <c r="BS128" s="9"/>
    </row>
    <row r="136" spans="61:66" ht="6" customHeight="1" x14ac:dyDescent="0.2">
      <c r="BI136" s="9"/>
      <c r="BJ136" s="9"/>
    </row>
    <row r="137" spans="61:66" ht="6" customHeight="1" x14ac:dyDescent="0.2">
      <c r="BI137" s="9"/>
      <c r="BJ137" s="9"/>
    </row>
    <row r="138" spans="61:66" ht="6" customHeight="1" x14ac:dyDescent="0.2">
      <c r="BI138" s="9"/>
      <c r="BJ138" s="9"/>
    </row>
    <row r="139" spans="61:66" ht="6" customHeight="1" x14ac:dyDescent="0.2">
      <c r="BI139" s="9"/>
      <c r="BJ139" s="9"/>
    </row>
    <row r="140" spans="61:66" ht="6" customHeight="1" x14ac:dyDescent="0.2">
      <c r="BI140" s="9"/>
      <c r="BJ140" s="9"/>
    </row>
    <row r="141" spans="61:66" ht="6" customHeight="1" x14ac:dyDescent="0.2">
      <c r="BI141" s="10"/>
      <c r="BJ141" s="10"/>
      <c r="BK141" s="10"/>
      <c r="BL141" s="10"/>
    </row>
    <row r="142" spans="61:66" ht="6" customHeight="1" x14ac:dyDescent="0.2">
      <c r="BI142" s="10"/>
      <c r="BJ142" s="10"/>
      <c r="BK142" s="10"/>
      <c r="BL142" s="10"/>
      <c r="BM142" s="10"/>
      <c r="BN142" s="10"/>
    </row>
    <row r="143" spans="61:66" ht="6" customHeight="1" x14ac:dyDescent="0.2">
      <c r="BI143" s="10"/>
      <c r="BJ143" s="10"/>
      <c r="BK143" s="10"/>
      <c r="BL143" s="10"/>
      <c r="BM143" s="10"/>
      <c r="BN143" s="10"/>
    </row>
    <row r="144" spans="61:66" ht="6" customHeight="1" x14ac:dyDescent="0.2">
      <c r="BI144" s="10"/>
      <c r="BJ144" s="10"/>
      <c r="BK144" s="10"/>
      <c r="BL144" s="10"/>
      <c r="BM144" s="10"/>
    </row>
    <row r="145" spans="61:65" ht="6" customHeight="1" x14ac:dyDescent="0.2">
      <c r="BI145" s="10"/>
      <c r="BJ145" s="10"/>
      <c r="BK145" s="10"/>
      <c r="BL145" s="10"/>
      <c r="BM145" s="10"/>
    </row>
  </sheetData>
  <mergeCells count="778">
    <mergeCell ref="EO122:EP125"/>
    <mergeCell ref="EQ122:ER125"/>
    <mergeCell ref="ES122:ET125"/>
    <mergeCell ref="AF26:AH29"/>
    <mergeCell ref="AI26:AK29"/>
    <mergeCell ref="AL26:AT29"/>
    <mergeCell ref="AU26:AV29"/>
    <mergeCell ref="EU122:FA125"/>
    <mergeCell ref="FB122:FC125"/>
    <mergeCell ref="B66:AU68"/>
    <mergeCell ref="B63:AB65"/>
    <mergeCell ref="EF61:EU63"/>
    <mergeCell ref="EW60:EY70"/>
    <mergeCell ref="EZ67:FQ69"/>
    <mergeCell ref="FB102:FC105"/>
    <mergeCell ref="FB98:FC101"/>
    <mergeCell ref="EU110:FA113"/>
    <mergeCell ref="A123:AV124"/>
    <mergeCell ref="A81:B84"/>
    <mergeCell ref="A85:B88"/>
    <mergeCell ref="A89:B92"/>
    <mergeCell ref="A93:B96"/>
    <mergeCell ref="A97:B100"/>
    <mergeCell ref="A101:B104"/>
    <mergeCell ref="AY26:AZ29"/>
    <mergeCell ref="BD22:BF25"/>
    <mergeCell ref="B26:C29"/>
    <mergeCell ref="D26:J29"/>
    <mergeCell ref="K26:M29"/>
    <mergeCell ref="N26:P29"/>
    <mergeCell ref="Q26:S29"/>
    <mergeCell ref="T26:V29"/>
    <mergeCell ref="W26:Y29"/>
    <mergeCell ref="BA26:BC29"/>
    <mergeCell ref="BD26:BF29"/>
    <mergeCell ref="AC26:AE29"/>
    <mergeCell ref="AL14:AN17"/>
    <mergeCell ref="AO14:AQ17"/>
    <mergeCell ref="AU22:AV25"/>
    <mergeCell ref="AW22:AX25"/>
    <mergeCell ref="AU14:AV17"/>
    <mergeCell ref="AW14:AX17"/>
    <mergeCell ref="AR14:AT17"/>
    <mergeCell ref="AF14:AH17"/>
    <mergeCell ref="AW26:AX29"/>
    <mergeCell ref="N22:P25"/>
    <mergeCell ref="Q22:S25"/>
    <mergeCell ref="CC22:CE25"/>
    <mergeCell ref="AP8:BF9"/>
    <mergeCell ref="AL10:AM13"/>
    <mergeCell ref="AN10:AT13"/>
    <mergeCell ref="AU10:AZ13"/>
    <mergeCell ref="BA10:BC13"/>
    <mergeCell ref="BD10:BF13"/>
    <mergeCell ref="CC14:CE17"/>
    <mergeCell ref="BZ18:CH21"/>
    <mergeCell ref="AY14:AZ17"/>
    <mergeCell ref="BT22:BV25"/>
    <mergeCell ref="BW22:BY25"/>
    <mergeCell ref="BH18:BI21"/>
    <mergeCell ref="BW18:BY21"/>
    <mergeCell ref="BD14:BF17"/>
    <mergeCell ref="BD18:BF21"/>
    <mergeCell ref="AY22:AZ25"/>
    <mergeCell ref="BA22:BC25"/>
    <mergeCell ref="AL18:AN21"/>
    <mergeCell ref="AO18:AQ21"/>
    <mergeCell ref="AU18:AV21"/>
    <mergeCell ref="AW18:AX21"/>
    <mergeCell ref="AY50:AZ53"/>
    <mergeCell ref="Q50:S53"/>
    <mergeCell ref="T50:V53"/>
    <mergeCell ref="W50:Y53"/>
    <mergeCell ref="Z50:AB53"/>
    <mergeCell ref="T22:V25"/>
    <mergeCell ref="CL18:CN21"/>
    <mergeCell ref="BJ18:BP21"/>
    <mergeCell ref="BQ18:BS21"/>
    <mergeCell ref="BT18:BV21"/>
    <mergeCell ref="BH22:BI25"/>
    <mergeCell ref="CF22:CH25"/>
    <mergeCell ref="CI22:CQ25"/>
    <mergeCell ref="BJ22:BP25"/>
    <mergeCell ref="BQ22:BS25"/>
    <mergeCell ref="W22:Y25"/>
    <mergeCell ref="Z22:AB25"/>
    <mergeCell ref="AR22:AT25"/>
    <mergeCell ref="AL22:AN25"/>
    <mergeCell ref="AO22:AQ25"/>
    <mergeCell ref="AY18:AZ21"/>
    <mergeCell ref="BA18:BC21"/>
    <mergeCell ref="AR18:AT21"/>
    <mergeCell ref="Z26:AB29"/>
    <mergeCell ref="AW38:AX41"/>
    <mergeCell ref="AY38:AZ41"/>
    <mergeCell ref="BA38:BC41"/>
    <mergeCell ref="BD38:BF41"/>
    <mergeCell ref="FD22:FF25"/>
    <mergeCell ref="B46:C49"/>
    <mergeCell ref="D46:J49"/>
    <mergeCell ref="K46:M49"/>
    <mergeCell ref="N46:P49"/>
    <mergeCell ref="Q46:S49"/>
    <mergeCell ref="AU34:AZ37"/>
    <mergeCell ref="BA34:BC37"/>
    <mergeCell ref="BD34:BF37"/>
    <mergeCell ref="AL38:AN41"/>
    <mergeCell ref="AW46:AX49"/>
    <mergeCell ref="AY46:AZ49"/>
    <mergeCell ref="AY42:AZ45"/>
    <mergeCell ref="BA42:BC45"/>
    <mergeCell ref="BD42:BF45"/>
    <mergeCell ref="EO22:EW25"/>
    <mergeCell ref="AP32:BF33"/>
    <mergeCell ref="EC42:EE45"/>
    <mergeCell ref="EO46:EW49"/>
    <mergeCell ref="DZ46:EB49"/>
    <mergeCell ref="DM83:DX86"/>
    <mergeCell ref="DM79:DX82"/>
    <mergeCell ref="DY83:EJ86"/>
    <mergeCell ref="EL50:EN53"/>
    <mergeCell ref="D38:J41"/>
    <mergeCell ref="K38:S41"/>
    <mergeCell ref="T38:V41"/>
    <mergeCell ref="W38:Y41"/>
    <mergeCell ref="Z38:AB41"/>
    <mergeCell ref="AR42:AT45"/>
    <mergeCell ref="AO42:AQ45"/>
    <mergeCell ref="AL42:AN45"/>
    <mergeCell ref="AC42:AE45"/>
    <mergeCell ref="AF42:AH45"/>
    <mergeCell ref="AU42:AV45"/>
    <mergeCell ref="T46:V49"/>
    <mergeCell ref="D42:J45"/>
    <mergeCell ref="K42:M45"/>
    <mergeCell ref="N42:P45"/>
    <mergeCell ref="Q42:S45"/>
    <mergeCell ref="W46:Y49"/>
    <mergeCell ref="Z46:AB49"/>
    <mergeCell ref="AC46:AK49"/>
    <mergeCell ref="AO38:AQ41"/>
    <mergeCell ref="EO106:EP109"/>
    <mergeCell ref="EQ106:ER109"/>
    <mergeCell ref="ES98:ET101"/>
    <mergeCell ref="EU98:FA101"/>
    <mergeCell ref="EO110:EP113"/>
    <mergeCell ref="FP42:FR45"/>
    <mergeCell ref="FM38:FO41"/>
    <mergeCell ref="FP38:FR41"/>
    <mergeCell ref="EU106:FA109"/>
    <mergeCell ref="FB106:FC109"/>
    <mergeCell ref="EO102:EP105"/>
    <mergeCell ref="EQ94:ER97"/>
    <mergeCell ref="FK50:FL53"/>
    <mergeCell ref="FM50:FO53"/>
    <mergeCell ref="FM42:FO45"/>
    <mergeCell ref="FP46:FR49"/>
    <mergeCell ref="FM46:FO49"/>
    <mergeCell ref="FG50:FH53"/>
    <mergeCell ref="FI50:FJ53"/>
    <mergeCell ref="FP50:FR53"/>
    <mergeCell ref="FI42:FJ45"/>
    <mergeCell ref="FK42:FL45"/>
    <mergeCell ref="EO42:EQ45"/>
    <mergeCell ref="EO50:EQ53"/>
    <mergeCell ref="FI38:FJ41"/>
    <mergeCell ref="FK38:FL41"/>
    <mergeCell ref="FG42:FH45"/>
    <mergeCell ref="FG46:FH49"/>
    <mergeCell ref="FI46:FJ49"/>
    <mergeCell ref="FK46:FL49"/>
    <mergeCell ref="DC50:DD53"/>
    <mergeCell ref="DE50:DF53"/>
    <mergeCell ref="EI46:EK49"/>
    <mergeCell ref="EL46:EN49"/>
    <mergeCell ref="DN46:DO49"/>
    <mergeCell ref="DP46:DV49"/>
    <mergeCell ref="DW46:DY49"/>
    <mergeCell ref="BJ50:BP53"/>
    <mergeCell ref="BQ50:BS53"/>
    <mergeCell ref="BT50:BV53"/>
    <mergeCell ref="CR50:CZ53"/>
    <mergeCell ref="DA50:DB53"/>
    <mergeCell ref="BW50:BY53"/>
    <mergeCell ref="BZ50:CB53"/>
    <mergeCell ref="CC50:CE53"/>
    <mergeCell ref="CL50:CN53"/>
    <mergeCell ref="CO50:CQ53"/>
    <mergeCell ref="DG50:DI53"/>
    <mergeCell ref="DJ50:DL53"/>
    <mergeCell ref="DN50:DO53"/>
    <mergeCell ref="DP50:DV53"/>
    <mergeCell ref="DW50:DY53"/>
    <mergeCell ref="DZ50:EB53"/>
    <mergeCell ref="EC50:EE53"/>
    <mergeCell ref="CR46:CT49"/>
    <mergeCell ref="CU46:CW49"/>
    <mergeCell ref="DA38:DB41"/>
    <mergeCell ref="EU38:EW41"/>
    <mergeCell ref="BH46:BI49"/>
    <mergeCell ref="BJ46:BP49"/>
    <mergeCell ref="BQ46:BS49"/>
    <mergeCell ref="BT46:BV49"/>
    <mergeCell ref="DC46:DD49"/>
    <mergeCell ref="DA42:DB45"/>
    <mergeCell ref="EC46:EE49"/>
    <mergeCell ref="EF46:EH49"/>
    <mergeCell ref="CX42:CZ45"/>
    <mergeCell ref="BZ46:CB49"/>
    <mergeCell ref="CC46:CE49"/>
    <mergeCell ref="CX46:CZ49"/>
    <mergeCell ref="DG46:DI49"/>
    <mergeCell ref="DJ46:DL49"/>
    <mergeCell ref="CF46:CH49"/>
    <mergeCell ref="CI46:CQ49"/>
    <mergeCell ref="EF42:EN45"/>
    <mergeCell ref="DJ42:DL45"/>
    <mergeCell ref="DA46:DB49"/>
    <mergeCell ref="DE46:DF49"/>
    <mergeCell ref="FA38:FC41"/>
    <mergeCell ref="ER42:ET45"/>
    <mergeCell ref="DN42:DO45"/>
    <mergeCell ref="DW22:DY25"/>
    <mergeCell ref="DZ22:EB25"/>
    <mergeCell ref="EC22:EE25"/>
    <mergeCell ref="EU42:EW45"/>
    <mergeCell ref="DP22:DV25"/>
    <mergeCell ref="DC42:DD45"/>
    <mergeCell ref="EX42:EZ45"/>
    <mergeCell ref="FA42:FC45"/>
    <mergeCell ref="EX38:EZ41"/>
    <mergeCell ref="ER38:ET41"/>
    <mergeCell ref="EX46:EZ49"/>
    <mergeCell ref="FA46:FC49"/>
    <mergeCell ref="CO18:CQ21"/>
    <mergeCell ref="BJ38:BP41"/>
    <mergeCell ref="CV32:DL33"/>
    <mergeCell ref="FB32:FR33"/>
    <mergeCell ref="BW42:BY45"/>
    <mergeCell ref="DG42:DI45"/>
    <mergeCell ref="EI38:EK41"/>
    <mergeCell ref="FG38:FH41"/>
    <mergeCell ref="EO38:EQ41"/>
    <mergeCell ref="EL38:EN41"/>
    <mergeCell ref="BZ22:CB25"/>
    <mergeCell ref="BJ42:BP45"/>
    <mergeCell ref="FD38:FF41"/>
    <mergeCell ref="DN38:DO41"/>
    <mergeCell ref="DP38:DV41"/>
    <mergeCell ref="DW38:EE41"/>
    <mergeCell ref="CI18:CK21"/>
    <mergeCell ref="BQ38:BY41"/>
    <mergeCell ref="BZ38:CB41"/>
    <mergeCell ref="CO38:CQ41"/>
    <mergeCell ref="CR38:CT41"/>
    <mergeCell ref="CU38:CW41"/>
    <mergeCell ref="CX38:CZ41"/>
    <mergeCell ref="CU42:CW45"/>
    <mergeCell ref="BA109:BB112"/>
    <mergeCell ref="C106:AC108"/>
    <mergeCell ref="C109:AC111"/>
    <mergeCell ref="P85:Q88"/>
    <mergeCell ref="C97:D100"/>
    <mergeCell ref="E97:F100"/>
    <mergeCell ref="C93:D96"/>
    <mergeCell ref="E93:F96"/>
    <mergeCell ref="G97:H100"/>
    <mergeCell ref="P93:Q96"/>
    <mergeCell ref="AG85:AI88"/>
    <mergeCell ref="AG105:AI108"/>
    <mergeCell ref="AX1:DK3"/>
    <mergeCell ref="BQ4:CU5"/>
    <mergeCell ref="BZ14:CB17"/>
    <mergeCell ref="BQ10:BR13"/>
    <mergeCell ref="BH10:BI13"/>
    <mergeCell ref="BJ14:BP17"/>
    <mergeCell ref="CF14:CH17"/>
    <mergeCell ref="CV8:DL9"/>
    <mergeCell ref="DG10:DI13"/>
    <mergeCell ref="DJ10:DL13"/>
    <mergeCell ref="CO14:CQ17"/>
    <mergeCell ref="CX14:CZ17"/>
    <mergeCell ref="CI14:CK17"/>
    <mergeCell ref="CU14:CW17"/>
    <mergeCell ref="DA14:DB17"/>
    <mergeCell ref="CK10:CQ13"/>
    <mergeCell ref="CI10:CJ13"/>
    <mergeCell ref="BQ103:CB106"/>
    <mergeCell ref="DA79:DL82"/>
    <mergeCell ref="DA83:DL86"/>
    <mergeCell ref="CC100:CN102"/>
    <mergeCell ref="CC103:CN106"/>
    <mergeCell ref="DJ97:DK98"/>
    <mergeCell ref="DB97:DC98"/>
    <mergeCell ref="CO87:CZ89"/>
    <mergeCell ref="CP97:CQ98"/>
    <mergeCell ref="DB91:DC92"/>
    <mergeCell ref="CC87:CN89"/>
    <mergeCell ref="CO79:CZ82"/>
    <mergeCell ref="CH91:CI92"/>
    <mergeCell ref="CO83:CZ86"/>
    <mergeCell ref="DE38:DF41"/>
    <mergeCell ref="BQ76:CH77"/>
    <mergeCell ref="CJ97:CK98"/>
    <mergeCell ref="CT97:CU98"/>
    <mergeCell ref="CX91:CY92"/>
    <mergeCell ref="DD97:DE98"/>
    <mergeCell ref="CF97:CG98"/>
    <mergeCell ref="BQ83:CB86"/>
    <mergeCell ref="CF91:CG92"/>
    <mergeCell ref="DC38:DD41"/>
    <mergeCell ref="CL42:CN45"/>
    <mergeCell ref="DE42:DF45"/>
    <mergeCell ref="CR57:EA59"/>
    <mergeCell ref="CO42:CQ45"/>
    <mergeCell ref="CR42:CT45"/>
    <mergeCell ref="CC38:CE41"/>
    <mergeCell ref="CF38:CH41"/>
    <mergeCell ref="BZ42:CH45"/>
    <mergeCell ref="DY79:EJ82"/>
    <mergeCell ref="DG38:DI41"/>
    <mergeCell ref="DJ38:DL41"/>
    <mergeCell ref="EH91:EI92"/>
    <mergeCell ref="DM87:DX89"/>
    <mergeCell ref="DP42:DV45"/>
    <mergeCell ref="DJ91:DK92"/>
    <mergeCell ref="DH97:DI98"/>
    <mergeCell ref="DV91:DW92"/>
    <mergeCell ref="DN97:DO98"/>
    <mergeCell ref="CO103:CZ106"/>
    <mergeCell ref="CT91:CU92"/>
    <mergeCell ref="CV91:CW92"/>
    <mergeCell ref="DT91:DU92"/>
    <mergeCell ref="DF91:DG92"/>
    <mergeCell ref="CX97:CY98"/>
    <mergeCell ref="CO100:CZ102"/>
    <mergeCell ref="CR97:CS98"/>
    <mergeCell ref="CP91:CQ92"/>
    <mergeCell ref="CR91:CS92"/>
    <mergeCell ref="CR14:CT17"/>
    <mergeCell ref="EL22:EN25"/>
    <mergeCell ref="EH34:EN37"/>
    <mergeCell ref="AC10:AD13"/>
    <mergeCell ref="B6:U7"/>
    <mergeCell ref="B10:C13"/>
    <mergeCell ref="D10:J13"/>
    <mergeCell ref="M10:S13"/>
    <mergeCell ref="T10:U13"/>
    <mergeCell ref="V10:AB13"/>
    <mergeCell ref="BJ10:BP13"/>
    <mergeCell ref="CT34:CZ37"/>
    <mergeCell ref="DA34:DF37"/>
    <mergeCell ref="DG34:DI37"/>
    <mergeCell ref="DP34:DV37"/>
    <mergeCell ref="DJ34:DL37"/>
    <mergeCell ref="B14:C17"/>
    <mergeCell ref="T18:AB21"/>
    <mergeCell ref="K14:S17"/>
    <mergeCell ref="Z14:AB17"/>
    <mergeCell ref="W14:Y17"/>
    <mergeCell ref="AI14:AK17"/>
    <mergeCell ref="AI18:AK21"/>
    <mergeCell ref="D14:J17"/>
    <mergeCell ref="K10:L13"/>
    <mergeCell ref="BS10:BY13"/>
    <mergeCell ref="BZ10:CA13"/>
    <mergeCell ref="CB10:CH13"/>
    <mergeCell ref="BQ14:BY17"/>
    <mergeCell ref="AE10:AK13"/>
    <mergeCell ref="BH14:BI17"/>
    <mergeCell ref="AC14:AE17"/>
    <mergeCell ref="BA14:BC17"/>
    <mergeCell ref="T14:V17"/>
    <mergeCell ref="DA107:DL110"/>
    <mergeCell ref="DM107:DX110"/>
    <mergeCell ref="DA100:DL102"/>
    <mergeCell ref="DN91:DO92"/>
    <mergeCell ref="DP91:DQ92"/>
    <mergeCell ref="DT97:DU98"/>
    <mergeCell ref="DY100:EJ102"/>
    <mergeCell ref="EQ98:ER101"/>
    <mergeCell ref="EO98:EP101"/>
    <mergeCell ref="DZ97:EA98"/>
    <mergeCell ref="EB97:EC98"/>
    <mergeCell ref="ED97:EE98"/>
    <mergeCell ref="EF97:EG98"/>
    <mergeCell ref="EO94:EP97"/>
    <mergeCell ref="EH97:EI98"/>
    <mergeCell ref="DZ91:EA92"/>
    <mergeCell ref="DR91:DS92"/>
    <mergeCell ref="DP97:DQ98"/>
    <mergeCell ref="EF91:EG92"/>
    <mergeCell ref="DV97:DW98"/>
    <mergeCell ref="EB91:EC92"/>
    <mergeCell ref="ED91:EE92"/>
    <mergeCell ref="DR97:DS98"/>
    <mergeCell ref="DF97:DG98"/>
    <mergeCell ref="EC60:EE70"/>
    <mergeCell ref="EO86:EP89"/>
    <mergeCell ref="FP34:FR37"/>
    <mergeCell ref="EZ64:FR66"/>
    <mergeCell ref="EC57:FL59"/>
    <mergeCell ref="EZ61:FR63"/>
    <mergeCell ref="FG34:FL37"/>
    <mergeCell ref="FB78:FC81"/>
    <mergeCell ref="EQ78:ER81"/>
    <mergeCell ref="DY34:EE37"/>
    <mergeCell ref="EF34:EG37"/>
    <mergeCell ref="EQ34:EW37"/>
    <mergeCell ref="DY87:EJ89"/>
    <mergeCell ref="ES78:ET81"/>
    <mergeCell ref="EO78:EP81"/>
    <mergeCell ref="EF38:EH41"/>
    <mergeCell ref="EO34:EP37"/>
    <mergeCell ref="EQ82:ER85"/>
    <mergeCell ref="DW42:DY45"/>
    <mergeCell ref="DZ42:EB45"/>
    <mergeCell ref="FD42:FF45"/>
    <mergeCell ref="FD46:FF49"/>
    <mergeCell ref="ER50:ET53"/>
    <mergeCell ref="EU50:EW53"/>
    <mergeCell ref="BQ42:BS45"/>
    <mergeCell ref="BT42:BV45"/>
    <mergeCell ref="AX60:CN62"/>
    <mergeCell ref="AL89:AM92"/>
    <mergeCell ref="AN85:AO88"/>
    <mergeCell ref="CI34:CJ37"/>
    <mergeCell ref="BQ87:CB93"/>
    <mergeCell ref="CB34:CH37"/>
    <mergeCell ref="AX68:CQ70"/>
    <mergeCell ref="AX71:CQ73"/>
    <mergeCell ref="BQ79:CB82"/>
    <mergeCell ref="BH34:BI37"/>
    <mergeCell ref="CL91:CM92"/>
    <mergeCell ref="CI42:CK45"/>
    <mergeCell ref="CI38:CK41"/>
    <mergeCell ref="CL38:CN41"/>
    <mergeCell ref="CK34:CQ37"/>
    <mergeCell ref="BH38:BI41"/>
    <mergeCell ref="BJ34:BP37"/>
    <mergeCell ref="BQ34:BR37"/>
    <mergeCell ref="BS34:BY37"/>
    <mergeCell ref="BH42:BI45"/>
    <mergeCell ref="AW42:AX45"/>
    <mergeCell ref="AL34:AM37"/>
    <mergeCell ref="BW46:BY49"/>
    <mergeCell ref="AR81:AS84"/>
    <mergeCell ref="AJ81:AL82"/>
    <mergeCell ref="AX63:CN65"/>
    <mergeCell ref="CC83:CN86"/>
    <mergeCell ref="CC79:CN82"/>
    <mergeCell ref="AJ83:AL84"/>
    <mergeCell ref="CF50:CH53"/>
    <mergeCell ref="CI50:CK53"/>
    <mergeCell ref="BH50:BI53"/>
    <mergeCell ref="AJ85:AK88"/>
    <mergeCell ref="AP85:AV88"/>
    <mergeCell ref="BA46:BC49"/>
    <mergeCell ref="BD46:BF49"/>
    <mergeCell ref="BA50:BC53"/>
    <mergeCell ref="BD50:BF53"/>
    <mergeCell ref="AL46:AN49"/>
    <mergeCell ref="AO46:AQ49"/>
    <mergeCell ref="AR46:AT49"/>
    <mergeCell ref="AU46:AV49"/>
    <mergeCell ref="AI50:AK53"/>
    <mergeCell ref="AL50:AT53"/>
    <mergeCell ref="AU50:AV53"/>
    <mergeCell ref="AW50:AX53"/>
    <mergeCell ref="I93:O96"/>
    <mergeCell ref="I97:O100"/>
    <mergeCell ref="C89:D92"/>
    <mergeCell ref="E89:F92"/>
    <mergeCell ref="C76:V77"/>
    <mergeCell ref="V34:AB37"/>
    <mergeCell ref="C85:D88"/>
    <mergeCell ref="E85:F88"/>
    <mergeCell ref="T42:AB45"/>
    <mergeCell ref="B38:C41"/>
    <mergeCell ref="G89:H92"/>
    <mergeCell ref="I81:O84"/>
    <mergeCell ref="G85:H88"/>
    <mergeCell ref="I85:O88"/>
    <mergeCell ref="B34:C37"/>
    <mergeCell ref="B42:C45"/>
    <mergeCell ref="D34:J37"/>
    <mergeCell ref="K34:L37"/>
    <mergeCell ref="M34:S37"/>
    <mergeCell ref="T34:U37"/>
    <mergeCell ref="N50:P53"/>
    <mergeCell ref="B57:AW59"/>
    <mergeCell ref="P81:Q84"/>
    <mergeCell ref="AJ111:AL112"/>
    <mergeCell ref="AP105:AV108"/>
    <mergeCell ref="AP101:AV104"/>
    <mergeCell ref="AJ109:AL110"/>
    <mergeCell ref="AP89:AV92"/>
    <mergeCell ref="AL93:AM96"/>
    <mergeCell ref="AJ89:AK92"/>
    <mergeCell ref="AL97:AM100"/>
    <mergeCell ref="AP97:AV100"/>
    <mergeCell ref="C115:R116"/>
    <mergeCell ref="AJ115:AY116"/>
    <mergeCell ref="AM109:AQ112"/>
    <mergeCell ref="AR109:AS112"/>
    <mergeCell ref="C101:D104"/>
    <mergeCell ref="E101:F104"/>
    <mergeCell ref="AL105:AM108"/>
    <mergeCell ref="AJ105:AK108"/>
    <mergeCell ref="C81:D84"/>
    <mergeCell ref="E81:F84"/>
    <mergeCell ref="AM81:AQ84"/>
    <mergeCell ref="G93:H96"/>
    <mergeCell ref="AJ101:AK104"/>
    <mergeCell ref="AL101:AM104"/>
    <mergeCell ref="P89:Q92"/>
    <mergeCell ref="AN89:AO92"/>
    <mergeCell ref="AN93:AO96"/>
    <mergeCell ref="AP93:AV96"/>
    <mergeCell ref="G101:H104"/>
    <mergeCell ref="I101:O104"/>
    <mergeCell ref="P101:Q104"/>
    <mergeCell ref="AN101:AO104"/>
    <mergeCell ref="AJ93:AK96"/>
    <mergeCell ref="AL85:AM88"/>
    <mergeCell ref="C118:D121"/>
    <mergeCell ref="E118:K121"/>
    <mergeCell ref="L118:M121"/>
    <mergeCell ref="W118:X121"/>
    <mergeCell ref="Y118:AE121"/>
    <mergeCell ref="AF118:AG121"/>
    <mergeCell ref="T118:V121"/>
    <mergeCell ref="N118:P121"/>
    <mergeCell ref="Q119:S120"/>
    <mergeCell ref="AJ118:AK121"/>
    <mergeCell ref="AL118:AR121"/>
    <mergeCell ref="AS118:AT121"/>
    <mergeCell ref="BD118:BE121"/>
    <mergeCell ref="BF118:BL121"/>
    <mergeCell ref="BM118:BN121"/>
    <mergeCell ref="AU118:AW121"/>
    <mergeCell ref="BA118:BC121"/>
    <mergeCell ref="AX119:AZ120"/>
    <mergeCell ref="EV1:FR3"/>
    <mergeCell ref="AN105:AO108"/>
    <mergeCell ref="B50:C53"/>
    <mergeCell ref="D50:J53"/>
    <mergeCell ref="K50:M53"/>
    <mergeCell ref="AJ76:BC77"/>
    <mergeCell ref="AJ78:BC79"/>
    <mergeCell ref="FD18:FF21"/>
    <mergeCell ref="G81:H84"/>
    <mergeCell ref="AW105:AX108"/>
    <mergeCell ref="CC107:CN110"/>
    <mergeCell ref="BQ107:CB110"/>
    <mergeCell ref="DA103:DL106"/>
    <mergeCell ref="DY107:EJ110"/>
    <mergeCell ref="AT109:AZ112"/>
    <mergeCell ref="AW101:AX104"/>
    <mergeCell ref="BQ96:CB102"/>
    <mergeCell ref="DM103:DX106"/>
    <mergeCell ref="AW97:AX100"/>
    <mergeCell ref="AJ97:AK100"/>
    <mergeCell ref="AN97:AO100"/>
    <mergeCell ref="Z90:AC95"/>
    <mergeCell ref="P97:Q100"/>
    <mergeCell ref="I89:O92"/>
    <mergeCell ref="BZ34:CA37"/>
    <mergeCell ref="DN14:DO17"/>
    <mergeCell ref="DP14:DV17"/>
    <mergeCell ref="DW14:EE17"/>
    <mergeCell ref="EF14:EH17"/>
    <mergeCell ref="EI14:EK17"/>
    <mergeCell ref="EL14:EN17"/>
    <mergeCell ref="DN18:DO21"/>
    <mergeCell ref="EV4:FR6"/>
    <mergeCell ref="FM34:FO37"/>
    <mergeCell ref="DN10:DO13"/>
    <mergeCell ref="DP10:DV13"/>
    <mergeCell ref="EI22:EK25"/>
    <mergeCell ref="DN34:DO37"/>
    <mergeCell ref="DP18:DV21"/>
    <mergeCell ref="DW18:DY21"/>
    <mergeCell ref="DZ18:EB21"/>
    <mergeCell ref="DW10:DX13"/>
    <mergeCell ref="EF22:EH25"/>
    <mergeCell ref="DN22:DO25"/>
    <mergeCell ref="CL14:CN17"/>
    <mergeCell ref="CR10:CS13"/>
    <mergeCell ref="CT10:CZ13"/>
    <mergeCell ref="DA10:DF13"/>
    <mergeCell ref="AT81:AZ84"/>
    <mergeCell ref="AX57:CN59"/>
    <mergeCell ref="BA81:BB84"/>
    <mergeCell ref="AW85:AX88"/>
    <mergeCell ref="CD97:CE98"/>
    <mergeCell ref="AW93:AX96"/>
    <mergeCell ref="BI93:BL100"/>
    <mergeCell ref="CD91:CE92"/>
    <mergeCell ref="CJ91:CK92"/>
    <mergeCell ref="AW89:AX92"/>
    <mergeCell ref="CH97:CI98"/>
    <mergeCell ref="CL97:CM98"/>
    <mergeCell ref="C78:V79"/>
    <mergeCell ref="AI38:AK41"/>
    <mergeCell ref="AC18:AE21"/>
    <mergeCell ref="AF18:AH21"/>
    <mergeCell ref="AC22:AK25"/>
    <mergeCell ref="B60:AU62"/>
    <mergeCell ref="AR38:AT41"/>
    <mergeCell ref="B18:C21"/>
    <mergeCell ref="D18:J21"/>
    <mergeCell ref="N18:P21"/>
    <mergeCell ref="Q18:S21"/>
    <mergeCell ref="K18:M21"/>
    <mergeCell ref="AC38:AE41"/>
    <mergeCell ref="AF38:AH41"/>
    <mergeCell ref="AI42:AK45"/>
    <mergeCell ref="AN34:AT37"/>
    <mergeCell ref="AC34:AD37"/>
    <mergeCell ref="AE34:AK37"/>
    <mergeCell ref="AU38:AV41"/>
    <mergeCell ref="AC50:AE53"/>
    <mergeCell ref="AF50:AH53"/>
    <mergeCell ref="B22:C25"/>
    <mergeCell ref="D22:J25"/>
    <mergeCell ref="K22:M25"/>
    <mergeCell ref="CH115:DY120"/>
    <mergeCell ref="CX18:CZ21"/>
    <mergeCell ref="FB110:FC113"/>
    <mergeCell ref="EU102:FA105"/>
    <mergeCell ref="ES90:ET93"/>
    <mergeCell ref="EU90:FA93"/>
    <mergeCell ref="EQ90:ER93"/>
    <mergeCell ref="CO107:CZ110"/>
    <mergeCell ref="CR22:CT25"/>
    <mergeCell ref="CU22:CW25"/>
    <mergeCell ref="CR60:EA62"/>
    <mergeCell ref="DW34:DX37"/>
    <mergeCell ref="CR34:CS37"/>
    <mergeCell ref="DY103:EJ106"/>
    <mergeCell ref="DM100:DX102"/>
    <mergeCell ref="DH91:DI92"/>
    <mergeCell ref="DA87:DL89"/>
    <mergeCell ref="CV97:CW98"/>
    <mergeCell ref="DD91:DE92"/>
    <mergeCell ref="EU18:EW21"/>
    <mergeCell ref="EF18:EN21"/>
    <mergeCell ref="EQ86:ER89"/>
    <mergeCell ref="ES86:ET89"/>
    <mergeCell ref="FB82:FC85"/>
    <mergeCell ref="BH26:BI29"/>
    <mergeCell ref="BJ26:BP29"/>
    <mergeCell ref="BQ26:BS29"/>
    <mergeCell ref="BT26:BV29"/>
    <mergeCell ref="BW26:BY29"/>
    <mergeCell ref="BZ26:CB29"/>
    <mergeCell ref="DA22:DB25"/>
    <mergeCell ref="DC22:DD25"/>
    <mergeCell ref="DE22:DF25"/>
    <mergeCell ref="CX22:CZ25"/>
    <mergeCell ref="CR26:CZ29"/>
    <mergeCell ref="FB8:FR9"/>
    <mergeCell ref="EX10:EY13"/>
    <mergeCell ref="EZ10:FF13"/>
    <mergeCell ref="FG10:FL13"/>
    <mergeCell ref="FM10:FO13"/>
    <mergeCell ref="CC26:CE29"/>
    <mergeCell ref="CF26:CH29"/>
    <mergeCell ref="CI26:CK29"/>
    <mergeCell ref="CL26:CN29"/>
    <mergeCell ref="CO26:CQ29"/>
    <mergeCell ref="DG22:DI25"/>
    <mergeCell ref="DC14:DD17"/>
    <mergeCell ref="DE14:DF17"/>
    <mergeCell ref="DG14:DI17"/>
    <mergeCell ref="DJ14:DL17"/>
    <mergeCell ref="CR18:CT21"/>
    <mergeCell ref="CU18:CW21"/>
    <mergeCell ref="DA18:DB21"/>
    <mergeCell ref="DC18:DD21"/>
    <mergeCell ref="DE18:DF21"/>
    <mergeCell ref="DG18:DI21"/>
    <mergeCell ref="EU14:EW17"/>
    <mergeCell ref="EO10:EP13"/>
    <mergeCell ref="DY10:EE13"/>
    <mergeCell ref="FP10:FR13"/>
    <mergeCell ref="EX14:EZ17"/>
    <mergeCell ref="FA14:FC17"/>
    <mergeCell ref="FG14:FH17"/>
    <mergeCell ref="FI14:FJ17"/>
    <mergeCell ref="FK14:FL17"/>
    <mergeCell ref="FM14:FO17"/>
    <mergeCell ref="FP14:FR17"/>
    <mergeCell ref="DA26:DB29"/>
    <mergeCell ref="DC26:DD29"/>
    <mergeCell ref="DE26:DF29"/>
    <mergeCell ref="DG26:DI29"/>
    <mergeCell ref="DJ26:DL29"/>
    <mergeCell ref="DJ18:DL21"/>
    <mergeCell ref="DJ22:DL25"/>
    <mergeCell ref="FD14:FF17"/>
    <mergeCell ref="EF10:EG13"/>
    <mergeCell ref="EQ10:EW13"/>
    <mergeCell ref="EH10:EN13"/>
    <mergeCell ref="EO18:EQ21"/>
    <mergeCell ref="ER18:ET21"/>
    <mergeCell ref="EO14:EQ17"/>
    <mergeCell ref="ER14:ET17"/>
    <mergeCell ref="EC18:EE21"/>
    <mergeCell ref="DN26:DO29"/>
    <mergeCell ref="DP26:DV29"/>
    <mergeCell ref="DW26:DY29"/>
    <mergeCell ref="DZ26:EB29"/>
    <mergeCell ref="EC26:EE29"/>
    <mergeCell ref="EF26:EH29"/>
    <mergeCell ref="FP18:FR21"/>
    <mergeCell ref="EX22:EZ25"/>
    <mergeCell ref="FA22:FC25"/>
    <mergeCell ref="FG22:FH25"/>
    <mergeCell ref="FI22:FJ25"/>
    <mergeCell ref="FK22:FL25"/>
    <mergeCell ref="FM22:FO25"/>
    <mergeCell ref="FP22:FR25"/>
    <mergeCell ref="EX18:EZ21"/>
    <mergeCell ref="FA18:FC21"/>
    <mergeCell ref="FG18:FH21"/>
    <mergeCell ref="FI18:FJ21"/>
    <mergeCell ref="FK18:FL21"/>
    <mergeCell ref="FM18:FO21"/>
    <mergeCell ref="FI26:FJ29"/>
    <mergeCell ref="FK26:FL29"/>
    <mergeCell ref="FM26:FO29"/>
    <mergeCell ref="FP26:FR29"/>
    <mergeCell ref="EO114:EP117"/>
    <mergeCell ref="EQ114:ER117"/>
    <mergeCell ref="ES114:ET117"/>
    <mergeCell ref="EU114:FA117"/>
    <mergeCell ref="FB114:FC117"/>
    <mergeCell ref="EF64:EU66"/>
    <mergeCell ref="EI26:EK29"/>
    <mergeCell ref="EL26:EN29"/>
    <mergeCell ref="EO26:EQ29"/>
    <mergeCell ref="ER26:ET29"/>
    <mergeCell ref="EU26:EW29"/>
    <mergeCell ref="EX26:FF29"/>
    <mergeCell ref="FN96:FQ103"/>
    <mergeCell ref="EO90:EP93"/>
    <mergeCell ref="ES82:ET85"/>
    <mergeCell ref="EU82:FA85"/>
    <mergeCell ref="EO82:EP85"/>
    <mergeCell ref="DW72:FR74"/>
    <mergeCell ref="CR63:EA65"/>
    <mergeCell ref="EU86:FA89"/>
    <mergeCell ref="EO118:EP121"/>
    <mergeCell ref="EQ118:ER121"/>
    <mergeCell ref="ES118:ET121"/>
    <mergeCell ref="EU118:FA121"/>
    <mergeCell ref="FB118:FC121"/>
    <mergeCell ref="FG26:FH29"/>
    <mergeCell ref="EF67:EU69"/>
    <mergeCell ref="EO76:FF77"/>
    <mergeCell ref="EX34:EY37"/>
    <mergeCell ref="EZ34:FF37"/>
    <mergeCell ref="FB86:FC89"/>
    <mergeCell ref="EU78:FA81"/>
    <mergeCell ref="FB90:FC93"/>
    <mergeCell ref="ES94:ET97"/>
    <mergeCell ref="EU94:FA97"/>
    <mergeCell ref="FB94:FC97"/>
    <mergeCell ref="EQ102:ER105"/>
    <mergeCell ref="ES102:ET105"/>
    <mergeCell ref="ES106:ET109"/>
    <mergeCell ref="EX50:FF53"/>
    <mergeCell ref="EF50:EH53"/>
    <mergeCell ref="EI50:EK53"/>
    <mergeCell ref="EQ110:ER113"/>
    <mergeCell ref="ES110:ET113"/>
  </mergeCells>
  <phoneticPr fontId="2"/>
  <printOptions horizontalCentered="1" verticalCentered="1"/>
  <pageMargins left="0.19685039370078741" right="0.19685039370078741" top="0.27559055118110237" bottom="0.31496062992125984" header="0.19685039370078741" footer="0.51181102362204722"/>
  <pageSetup paperSize="12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B6FB-DF90-4D2C-8D74-17E98A998467}">
  <sheetPr codeName="Sheet21">
    <pageSetUpPr fitToPage="1"/>
  </sheetPr>
  <dimension ref="B1:BU70"/>
  <sheetViews>
    <sheetView zoomScale="70" zoomScaleNormal="70" zoomScaleSheetLayoutView="85" workbookViewId="0">
      <selection activeCell="D1" sqref="D1:BR1"/>
    </sheetView>
  </sheetViews>
  <sheetFormatPr defaultColWidth="9" defaultRowHeight="13.8" x14ac:dyDescent="0.2"/>
  <cols>
    <col min="1" max="1" width="2.5546875" style="76" customWidth="1"/>
    <col min="2" max="2" width="4.109375" style="77" customWidth="1"/>
    <col min="3" max="3" width="0" style="76" hidden="1" customWidth="1"/>
    <col min="4" max="4" width="14.5546875" style="80" customWidth="1"/>
    <col min="5" max="5" width="1.5546875" style="78" customWidth="1"/>
    <col min="6" max="6" width="6.5546875" style="79" customWidth="1"/>
    <col min="7" max="7" width="1.5546875" style="78" customWidth="1"/>
    <col min="8" max="30" width="2" style="76" customWidth="1"/>
    <col min="31" max="31" width="0" style="76" hidden="1" customWidth="1"/>
    <col min="32" max="32" width="14.5546875" style="80" customWidth="1"/>
    <col min="33" max="33" width="1.5546875" style="78" customWidth="1"/>
    <col min="34" max="34" width="6.5546875" style="79" customWidth="1"/>
    <col min="35" max="35" width="1.5546875" style="78" customWidth="1"/>
    <col min="36" max="36" width="4.109375" style="77" customWidth="1"/>
    <col min="37" max="38" width="2.5546875" style="76" customWidth="1"/>
    <col min="39" max="39" width="4.109375" style="77" customWidth="1"/>
    <col min="40" max="40" width="0" style="76" hidden="1" customWidth="1"/>
    <col min="41" max="41" width="14.5546875" style="80" customWidth="1"/>
    <col min="42" max="42" width="1.5546875" style="78" customWidth="1"/>
    <col min="43" max="43" width="6.5546875" style="79" customWidth="1"/>
    <col min="44" max="44" width="1.5546875" style="78" customWidth="1"/>
    <col min="45" max="67" width="2" style="76" customWidth="1"/>
    <col min="68" max="68" width="0" style="76" hidden="1" customWidth="1"/>
    <col min="69" max="69" width="14.5546875" style="80" customWidth="1"/>
    <col min="70" max="70" width="1.5546875" style="78" customWidth="1"/>
    <col min="71" max="71" width="6.5546875" style="79" customWidth="1"/>
    <col min="72" max="72" width="1.5546875" style="78" customWidth="1"/>
    <col min="73" max="73" width="4.109375" style="77" customWidth="1"/>
    <col min="74" max="74" width="2.5546875" style="76" customWidth="1"/>
    <col min="75" max="16384" width="9" style="76"/>
  </cols>
  <sheetData>
    <row r="1" spans="2:73" ht="30" customHeight="1" x14ac:dyDescent="0.2">
      <c r="D1" s="522" t="s">
        <v>361</v>
      </c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  <c r="BF1" s="523"/>
      <c r="BG1" s="523"/>
      <c r="BH1" s="523"/>
      <c r="BI1" s="523"/>
      <c r="BJ1" s="523"/>
      <c r="BK1" s="523"/>
      <c r="BL1" s="523"/>
      <c r="BM1" s="523"/>
      <c r="BN1" s="523"/>
      <c r="BO1" s="523"/>
      <c r="BP1" s="523"/>
      <c r="BQ1" s="523"/>
      <c r="BR1" s="523"/>
    </row>
    <row r="3" spans="2:73" ht="25.05" customHeight="1" x14ac:dyDescent="0.2">
      <c r="AE3" s="524" t="s">
        <v>360</v>
      </c>
      <c r="AF3" s="523"/>
      <c r="AG3" s="523"/>
      <c r="AH3" s="523"/>
      <c r="AI3" s="523"/>
      <c r="AJ3" s="523"/>
      <c r="AK3" s="523"/>
      <c r="AL3" s="523"/>
      <c r="AM3" s="523"/>
      <c r="AN3" s="523"/>
      <c r="AO3" s="523"/>
      <c r="AP3" s="523"/>
      <c r="AQ3" s="523"/>
      <c r="BM3" s="525" t="s">
        <v>359</v>
      </c>
      <c r="BN3" s="523"/>
      <c r="BO3" s="523"/>
      <c r="BP3" s="523"/>
      <c r="BQ3" s="523"/>
      <c r="BR3" s="523"/>
      <c r="BS3" s="523"/>
      <c r="BT3" s="523"/>
      <c r="BU3" s="523"/>
    </row>
    <row r="4" spans="2:73" x14ac:dyDescent="0.2">
      <c r="BM4" s="525" t="s">
        <v>358</v>
      </c>
      <c r="BN4" s="523"/>
      <c r="BO4" s="523"/>
      <c r="BP4" s="523"/>
      <c r="BQ4" s="523"/>
      <c r="BR4" s="523"/>
      <c r="BS4" s="523"/>
      <c r="BT4" s="523"/>
      <c r="BU4" s="523"/>
    </row>
    <row r="6" spans="2:73" ht="13.2" customHeight="1" thickBot="1" x14ac:dyDescent="0.25">
      <c r="B6" s="504">
        <v>1</v>
      </c>
      <c r="D6" s="505" t="s">
        <v>357</v>
      </c>
      <c r="E6" s="503" t="s">
        <v>193</v>
      </c>
      <c r="F6" s="502" t="s">
        <v>203</v>
      </c>
      <c r="G6" s="503" t="s">
        <v>191</v>
      </c>
      <c r="H6" s="90"/>
      <c r="I6" s="90"/>
      <c r="J6" s="89"/>
      <c r="K6" s="89"/>
      <c r="L6" s="89"/>
      <c r="M6" s="89"/>
      <c r="Q6" s="117"/>
      <c r="R6" s="518" t="s">
        <v>356</v>
      </c>
      <c r="S6" s="519"/>
      <c r="T6" s="519"/>
      <c r="U6" s="117"/>
      <c r="Y6" s="89"/>
      <c r="Z6" s="89"/>
      <c r="AA6" s="89"/>
      <c r="AB6" s="89"/>
      <c r="AC6" s="110"/>
      <c r="AD6" s="110"/>
      <c r="AF6" s="505" t="s">
        <v>355</v>
      </c>
      <c r="AG6" s="503" t="s">
        <v>193</v>
      </c>
      <c r="AH6" s="502" t="s">
        <v>192</v>
      </c>
      <c r="AI6" s="503" t="s">
        <v>191</v>
      </c>
      <c r="AJ6" s="504">
        <v>32</v>
      </c>
      <c r="AM6" s="504">
        <v>62</v>
      </c>
      <c r="AO6" s="505" t="s">
        <v>354</v>
      </c>
      <c r="AP6" s="503" t="s">
        <v>193</v>
      </c>
      <c r="AQ6" s="502" t="s">
        <v>192</v>
      </c>
      <c r="AR6" s="503" t="s">
        <v>191</v>
      </c>
      <c r="AS6" s="90"/>
      <c r="AT6" s="90"/>
      <c r="AU6" s="89"/>
      <c r="AV6" s="89"/>
      <c r="AW6" s="89"/>
      <c r="AX6" s="89"/>
      <c r="BJ6" s="89"/>
      <c r="BK6" s="89"/>
      <c r="BL6" s="89"/>
      <c r="BM6" s="89"/>
      <c r="BN6" s="89"/>
      <c r="BO6" s="90"/>
      <c r="BQ6" s="505" t="s">
        <v>353</v>
      </c>
      <c r="BR6" s="503" t="s">
        <v>193</v>
      </c>
      <c r="BS6" s="502" t="s">
        <v>278</v>
      </c>
      <c r="BT6" s="503" t="s">
        <v>191</v>
      </c>
      <c r="BU6" s="504">
        <v>93</v>
      </c>
    </row>
    <row r="7" spans="2:73" ht="13.2" customHeight="1" thickTop="1" thickBot="1" x14ac:dyDescent="0.25">
      <c r="B7" s="504"/>
      <c r="D7" s="505"/>
      <c r="E7" s="503"/>
      <c r="F7" s="502"/>
      <c r="G7" s="503"/>
      <c r="H7" s="89"/>
      <c r="I7" s="89"/>
      <c r="J7" s="107"/>
      <c r="K7" s="89"/>
      <c r="L7" s="89"/>
      <c r="M7" s="89"/>
      <c r="Q7" s="117"/>
      <c r="R7" s="519"/>
      <c r="S7" s="519"/>
      <c r="T7" s="519"/>
      <c r="U7" s="117"/>
      <c r="Y7" s="89"/>
      <c r="Z7" s="89"/>
      <c r="AA7" s="89"/>
      <c r="AB7" s="101"/>
      <c r="AC7" s="94"/>
      <c r="AD7" s="94"/>
      <c r="AF7" s="505"/>
      <c r="AG7" s="503"/>
      <c r="AH7" s="502"/>
      <c r="AI7" s="503"/>
      <c r="AJ7" s="504"/>
      <c r="AM7" s="504"/>
      <c r="AO7" s="505"/>
      <c r="AP7" s="503"/>
      <c r="AQ7" s="502"/>
      <c r="AR7" s="503"/>
      <c r="AS7" s="89"/>
      <c r="AT7" s="89"/>
      <c r="AU7" s="107"/>
      <c r="AV7" s="89"/>
      <c r="AW7" s="89"/>
      <c r="AX7" s="89"/>
      <c r="BJ7" s="89"/>
      <c r="BK7" s="89"/>
      <c r="BL7" s="89"/>
      <c r="BM7" s="89"/>
      <c r="BN7" s="102"/>
      <c r="BO7" s="89"/>
      <c r="BQ7" s="505"/>
      <c r="BR7" s="503"/>
      <c r="BS7" s="502"/>
      <c r="BT7" s="503"/>
      <c r="BU7" s="504"/>
    </row>
    <row r="8" spans="2:73" ht="13.2" customHeight="1" thickTop="1" thickBot="1" x14ac:dyDescent="0.25">
      <c r="B8" s="504">
        <v>2</v>
      </c>
      <c r="D8" s="505" t="s">
        <v>352</v>
      </c>
      <c r="E8" s="503" t="s">
        <v>193</v>
      </c>
      <c r="F8" s="502" t="s">
        <v>215</v>
      </c>
      <c r="G8" s="503" t="s">
        <v>191</v>
      </c>
      <c r="H8" s="90"/>
      <c r="I8" s="101"/>
      <c r="J8" s="104"/>
      <c r="K8" s="92"/>
      <c r="L8" s="89"/>
      <c r="M8" s="89"/>
      <c r="Q8" s="117"/>
      <c r="R8" s="519"/>
      <c r="S8" s="519"/>
      <c r="T8" s="519"/>
      <c r="U8" s="117"/>
      <c r="Y8" s="89"/>
      <c r="Z8" s="89"/>
      <c r="AA8" s="89"/>
      <c r="AB8" s="105"/>
      <c r="AC8" s="89"/>
      <c r="AD8" s="90"/>
      <c r="AF8" s="505" t="s">
        <v>351</v>
      </c>
      <c r="AG8" s="503" t="s">
        <v>193</v>
      </c>
      <c r="AH8" s="502" t="s">
        <v>209</v>
      </c>
      <c r="AI8" s="503" t="s">
        <v>191</v>
      </c>
      <c r="AJ8" s="504">
        <v>33</v>
      </c>
      <c r="AM8" s="504">
        <v>63</v>
      </c>
      <c r="AO8" s="505" t="s">
        <v>350</v>
      </c>
      <c r="AP8" s="503" t="s">
        <v>193</v>
      </c>
      <c r="AQ8" s="502" t="s">
        <v>284</v>
      </c>
      <c r="AR8" s="503" t="s">
        <v>191</v>
      </c>
      <c r="AS8" s="90"/>
      <c r="AT8" s="101"/>
      <c r="AU8" s="104"/>
      <c r="AV8" s="92"/>
      <c r="AW8" s="89"/>
      <c r="AX8" s="89"/>
      <c r="BJ8" s="89"/>
      <c r="BK8" s="89"/>
      <c r="BL8" s="89"/>
      <c r="BM8" s="91"/>
      <c r="BN8" s="101"/>
      <c r="BO8" s="99"/>
      <c r="BQ8" s="505" t="s">
        <v>349</v>
      </c>
      <c r="BR8" s="503" t="s">
        <v>193</v>
      </c>
      <c r="BS8" s="502" t="s">
        <v>228</v>
      </c>
      <c r="BT8" s="503" t="s">
        <v>191</v>
      </c>
      <c r="BU8" s="504">
        <v>94</v>
      </c>
    </row>
    <row r="9" spans="2:73" ht="13.2" customHeight="1" thickTop="1" thickBot="1" x14ac:dyDescent="0.25">
      <c r="B9" s="504"/>
      <c r="D9" s="505"/>
      <c r="E9" s="503"/>
      <c r="F9" s="502"/>
      <c r="G9" s="503"/>
      <c r="H9" s="89"/>
      <c r="I9" s="98"/>
      <c r="J9" s="89"/>
      <c r="K9" s="92"/>
      <c r="L9" s="89"/>
      <c r="M9" s="89"/>
      <c r="Q9" s="117"/>
      <c r="R9" s="519"/>
      <c r="S9" s="519"/>
      <c r="T9" s="519"/>
      <c r="U9" s="117"/>
      <c r="Y9" s="89"/>
      <c r="Z9" s="89"/>
      <c r="AA9" s="89"/>
      <c r="AB9" s="113"/>
      <c r="AC9" s="102"/>
      <c r="AD9" s="89"/>
      <c r="AF9" s="505"/>
      <c r="AG9" s="503"/>
      <c r="AH9" s="502"/>
      <c r="AI9" s="503"/>
      <c r="AJ9" s="504"/>
      <c r="AM9" s="504"/>
      <c r="AO9" s="505"/>
      <c r="AP9" s="503"/>
      <c r="AQ9" s="502"/>
      <c r="AR9" s="503"/>
      <c r="AS9" s="89"/>
      <c r="AT9" s="98"/>
      <c r="AU9" s="89"/>
      <c r="AV9" s="92"/>
      <c r="AW9" s="89"/>
      <c r="AX9" s="89"/>
      <c r="BJ9" s="89"/>
      <c r="BK9" s="89"/>
      <c r="BL9" s="89"/>
      <c r="BM9" s="102"/>
      <c r="BN9" s="89"/>
      <c r="BO9" s="94"/>
      <c r="BQ9" s="505"/>
      <c r="BR9" s="503"/>
      <c r="BS9" s="502"/>
      <c r="BT9" s="503"/>
      <c r="BU9" s="504"/>
    </row>
    <row r="10" spans="2:73" ht="13.2" customHeight="1" thickTop="1" thickBot="1" x14ac:dyDescent="0.25">
      <c r="B10" s="504">
        <v>3</v>
      </c>
      <c r="D10" s="505" t="s">
        <v>348</v>
      </c>
      <c r="E10" s="503" t="s">
        <v>193</v>
      </c>
      <c r="F10" s="502" t="s">
        <v>217</v>
      </c>
      <c r="G10" s="503" t="s">
        <v>191</v>
      </c>
      <c r="H10" s="93"/>
      <c r="I10" s="89"/>
      <c r="J10" s="89"/>
      <c r="K10" s="92"/>
      <c r="L10" s="89"/>
      <c r="M10" s="89"/>
      <c r="Q10" s="117"/>
      <c r="R10" s="519"/>
      <c r="S10" s="519"/>
      <c r="T10" s="519"/>
      <c r="U10" s="117"/>
      <c r="Y10" s="89"/>
      <c r="Z10" s="89"/>
      <c r="AA10" s="89"/>
      <c r="AB10" s="104"/>
      <c r="AC10" s="101"/>
      <c r="AD10" s="99"/>
      <c r="AF10" s="505" t="s">
        <v>347</v>
      </c>
      <c r="AG10" s="503" t="s">
        <v>193</v>
      </c>
      <c r="AH10" s="502" t="s">
        <v>258</v>
      </c>
      <c r="AI10" s="503" t="s">
        <v>191</v>
      </c>
      <c r="AJ10" s="504">
        <v>34</v>
      </c>
      <c r="AM10" s="504">
        <v>64</v>
      </c>
      <c r="AO10" s="505" t="s">
        <v>346</v>
      </c>
      <c r="AP10" s="503" t="s">
        <v>193</v>
      </c>
      <c r="AQ10" s="502" t="s">
        <v>261</v>
      </c>
      <c r="AR10" s="503" t="s">
        <v>191</v>
      </c>
      <c r="AS10" s="93"/>
      <c r="AT10" s="89"/>
      <c r="AU10" s="89"/>
      <c r="AV10" s="92"/>
      <c r="AW10" s="89"/>
      <c r="AX10" s="89"/>
      <c r="BJ10" s="89"/>
      <c r="BK10" s="89"/>
      <c r="BL10" s="91"/>
      <c r="BM10" s="101"/>
      <c r="BN10" s="104"/>
      <c r="BO10" s="90"/>
      <c r="BQ10" s="505" t="s">
        <v>345</v>
      </c>
      <c r="BR10" s="503" t="s">
        <v>193</v>
      </c>
      <c r="BS10" s="502" t="s">
        <v>284</v>
      </c>
      <c r="BT10" s="503" t="s">
        <v>191</v>
      </c>
      <c r="BU10" s="504">
        <v>95</v>
      </c>
    </row>
    <row r="11" spans="2:73" ht="13.2" customHeight="1" thickTop="1" thickBot="1" x14ac:dyDescent="0.25">
      <c r="B11" s="504"/>
      <c r="D11" s="505"/>
      <c r="E11" s="503"/>
      <c r="F11" s="502"/>
      <c r="G11" s="503"/>
      <c r="H11" s="89"/>
      <c r="I11" s="89"/>
      <c r="J11" s="89"/>
      <c r="K11" s="107"/>
      <c r="L11" s="89"/>
      <c r="M11" s="89"/>
      <c r="Q11" s="520" t="s">
        <v>344</v>
      </c>
      <c r="R11" s="521"/>
      <c r="S11" s="520" t="s">
        <v>343</v>
      </c>
      <c r="T11" s="520" t="s">
        <v>342</v>
      </c>
      <c r="U11" s="521"/>
      <c r="Y11" s="89"/>
      <c r="Z11" s="89"/>
      <c r="AA11" s="101"/>
      <c r="AB11" s="89"/>
      <c r="AC11" s="89"/>
      <c r="AD11" s="94"/>
      <c r="AF11" s="505"/>
      <c r="AG11" s="503"/>
      <c r="AH11" s="502"/>
      <c r="AI11" s="503"/>
      <c r="AJ11" s="504"/>
      <c r="AM11" s="504"/>
      <c r="AO11" s="505"/>
      <c r="AP11" s="503"/>
      <c r="AQ11" s="502"/>
      <c r="AR11" s="503"/>
      <c r="AS11" s="89"/>
      <c r="AT11" s="89"/>
      <c r="AU11" s="89"/>
      <c r="AV11" s="107"/>
      <c r="AW11" s="89"/>
      <c r="AX11" s="89"/>
      <c r="BJ11" s="89"/>
      <c r="BK11" s="89"/>
      <c r="BL11" s="91"/>
      <c r="BM11" s="89"/>
      <c r="BN11" s="115"/>
      <c r="BO11" s="89"/>
      <c r="BQ11" s="505"/>
      <c r="BR11" s="503"/>
      <c r="BS11" s="502"/>
      <c r="BT11" s="503"/>
      <c r="BU11" s="504"/>
    </row>
    <row r="12" spans="2:73" ht="13.2" customHeight="1" thickTop="1" thickBot="1" x14ac:dyDescent="0.25">
      <c r="B12" s="504">
        <v>4</v>
      </c>
      <c r="D12" s="505" t="s">
        <v>341</v>
      </c>
      <c r="E12" s="503" t="s">
        <v>193</v>
      </c>
      <c r="F12" s="502" t="s">
        <v>258</v>
      </c>
      <c r="G12" s="503" t="s">
        <v>191</v>
      </c>
      <c r="H12" s="89"/>
      <c r="I12" s="89"/>
      <c r="J12" s="101"/>
      <c r="K12" s="104"/>
      <c r="L12" s="92"/>
      <c r="M12" s="89"/>
      <c r="Q12" s="521"/>
      <c r="R12" s="521"/>
      <c r="S12" s="521"/>
      <c r="T12" s="521"/>
      <c r="U12" s="521"/>
      <c r="Y12" s="89"/>
      <c r="Z12" s="89"/>
      <c r="AA12" s="105"/>
      <c r="AB12" s="89"/>
      <c r="AC12" s="89"/>
      <c r="AD12" s="90"/>
      <c r="AF12" s="505" t="s">
        <v>340</v>
      </c>
      <c r="AG12" s="503" t="s">
        <v>193</v>
      </c>
      <c r="AH12" s="502" t="s">
        <v>303</v>
      </c>
      <c r="AI12" s="503" t="s">
        <v>191</v>
      </c>
      <c r="AJ12" s="504">
        <v>35</v>
      </c>
      <c r="AM12" s="504">
        <v>65</v>
      </c>
      <c r="AO12" s="505" t="s">
        <v>339</v>
      </c>
      <c r="AP12" s="503" t="s">
        <v>193</v>
      </c>
      <c r="AQ12" s="502" t="s">
        <v>223</v>
      </c>
      <c r="AR12" s="503" t="s">
        <v>191</v>
      </c>
      <c r="AS12" s="90"/>
      <c r="AT12" s="89"/>
      <c r="AU12" s="101"/>
      <c r="AV12" s="104"/>
      <c r="AW12" s="92"/>
      <c r="AX12" s="89"/>
      <c r="BJ12" s="89"/>
      <c r="BK12" s="89"/>
      <c r="BL12" s="91"/>
      <c r="BM12" s="89"/>
      <c r="BN12" s="101"/>
      <c r="BO12" s="99"/>
      <c r="BQ12" s="505" t="s">
        <v>338</v>
      </c>
      <c r="BR12" s="503" t="s">
        <v>193</v>
      </c>
      <c r="BS12" s="502" t="s">
        <v>209</v>
      </c>
      <c r="BT12" s="503" t="s">
        <v>191</v>
      </c>
      <c r="BU12" s="504">
        <v>96</v>
      </c>
    </row>
    <row r="13" spans="2:73" ht="13.2" customHeight="1" thickTop="1" thickBot="1" x14ac:dyDescent="0.25">
      <c r="B13" s="504"/>
      <c r="D13" s="505"/>
      <c r="E13" s="503"/>
      <c r="F13" s="502"/>
      <c r="G13" s="503"/>
      <c r="H13" s="94"/>
      <c r="I13" s="104"/>
      <c r="J13" s="101"/>
      <c r="K13" s="104"/>
      <c r="L13" s="92"/>
      <c r="M13" s="89"/>
      <c r="Q13" s="521"/>
      <c r="R13" s="521"/>
      <c r="S13" s="521"/>
      <c r="T13" s="521"/>
      <c r="U13" s="521"/>
      <c r="Y13" s="89"/>
      <c r="Z13" s="89"/>
      <c r="AA13" s="113"/>
      <c r="AB13" s="89"/>
      <c r="AC13" s="102"/>
      <c r="AD13" s="89"/>
      <c r="AF13" s="505"/>
      <c r="AG13" s="503"/>
      <c r="AH13" s="502"/>
      <c r="AI13" s="503"/>
      <c r="AJ13" s="504"/>
      <c r="AM13" s="504"/>
      <c r="AO13" s="505"/>
      <c r="AP13" s="503"/>
      <c r="AQ13" s="502"/>
      <c r="AR13" s="503"/>
      <c r="AS13" s="89"/>
      <c r="AT13" s="107"/>
      <c r="AU13" s="101"/>
      <c r="AV13" s="104"/>
      <c r="AW13" s="92"/>
      <c r="AX13" s="89"/>
      <c r="BJ13" s="89"/>
      <c r="BK13" s="89"/>
      <c r="BL13" s="102"/>
      <c r="BM13" s="89"/>
      <c r="BN13" s="89"/>
      <c r="BO13" s="94"/>
      <c r="BQ13" s="505"/>
      <c r="BR13" s="503"/>
      <c r="BS13" s="502"/>
      <c r="BT13" s="503"/>
      <c r="BU13" s="504"/>
    </row>
    <row r="14" spans="2:73" ht="13.2" customHeight="1" thickTop="1" thickBot="1" x14ac:dyDescent="0.25">
      <c r="B14" s="504">
        <v>5</v>
      </c>
      <c r="D14" s="505" t="s">
        <v>337</v>
      </c>
      <c r="E14" s="503" t="s">
        <v>193</v>
      </c>
      <c r="F14" s="502" t="s">
        <v>219</v>
      </c>
      <c r="G14" s="503" t="s">
        <v>191</v>
      </c>
      <c r="H14" s="90"/>
      <c r="I14" s="114"/>
      <c r="J14" s="101"/>
      <c r="K14" s="104"/>
      <c r="L14" s="92"/>
      <c r="M14" s="89"/>
      <c r="Q14" s="521"/>
      <c r="R14" s="521"/>
      <c r="S14" s="521"/>
      <c r="T14" s="521"/>
      <c r="U14" s="521"/>
      <c r="Y14" s="89"/>
      <c r="Z14" s="89"/>
      <c r="AA14" s="113"/>
      <c r="AB14" s="101"/>
      <c r="AC14" s="100"/>
      <c r="AD14" s="99"/>
      <c r="AF14" s="505" t="s">
        <v>336</v>
      </c>
      <c r="AG14" s="503" t="s">
        <v>193</v>
      </c>
      <c r="AH14" s="502" t="s">
        <v>228</v>
      </c>
      <c r="AI14" s="503" t="s">
        <v>191</v>
      </c>
      <c r="AJ14" s="504">
        <v>36</v>
      </c>
      <c r="AM14" s="504">
        <v>66</v>
      </c>
      <c r="AO14" s="505" t="s">
        <v>335</v>
      </c>
      <c r="AP14" s="503" t="s">
        <v>193</v>
      </c>
      <c r="AQ14" s="502" t="s">
        <v>306</v>
      </c>
      <c r="AR14" s="503" t="s">
        <v>191</v>
      </c>
      <c r="AS14" s="93"/>
      <c r="AT14" s="100"/>
      <c r="AU14" s="100"/>
      <c r="AV14" s="104"/>
      <c r="AW14" s="92"/>
      <c r="AX14" s="89"/>
      <c r="BJ14" s="89"/>
      <c r="BK14" s="91"/>
      <c r="BL14" s="101"/>
      <c r="BM14" s="104"/>
      <c r="BN14" s="89"/>
      <c r="BO14" s="90"/>
      <c r="BQ14" s="505" t="s">
        <v>334</v>
      </c>
      <c r="BR14" s="503" t="s">
        <v>193</v>
      </c>
      <c r="BS14" s="502" t="s">
        <v>219</v>
      </c>
      <c r="BT14" s="503" t="s">
        <v>191</v>
      </c>
      <c r="BU14" s="504">
        <v>97</v>
      </c>
    </row>
    <row r="15" spans="2:73" ht="13.2" customHeight="1" thickTop="1" thickBot="1" x14ac:dyDescent="0.25">
      <c r="B15" s="504"/>
      <c r="D15" s="505"/>
      <c r="E15" s="503"/>
      <c r="F15" s="502"/>
      <c r="G15" s="503"/>
      <c r="H15" s="89"/>
      <c r="I15" s="89"/>
      <c r="J15" s="100"/>
      <c r="K15" s="89"/>
      <c r="L15" s="92"/>
      <c r="M15" s="89"/>
      <c r="Q15" s="521"/>
      <c r="R15" s="521"/>
      <c r="S15" s="521"/>
      <c r="T15" s="521"/>
      <c r="U15" s="521"/>
      <c r="Y15" s="89"/>
      <c r="Z15" s="89"/>
      <c r="AA15" s="113"/>
      <c r="AB15" s="95"/>
      <c r="AC15" s="89"/>
      <c r="AD15" s="94"/>
      <c r="AF15" s="505"/>
      <c r="AG15" s="503"/>
      <c r="AH15" s="502"/>
      <c r="AI15" s="503"/>
      <c r="AJ15" s="504"/>
      <c r="AM15" s="504"/>
      <c r="AO15" s="505"/>
      <c r="AP15" s="503"/>
      <c r="AQ15" s="502"/>
      <c r="AR15" s="503"/>
      <c r="AS15" s="89"/>
      <c r="AT15" s="89"/>
      <c r="AU15" s="100"/>
      <c r="AV15" s="89"/>
      <c r="AW15" s="92"/>
      <c r="AX15" s="89"/>
      <c r="BJ15" s="89"/>
      <c r="BK15" s="91"/>
      <c r="BL15" s="101"/>
      <c r="BM15" s="104"/>
      <c r="BN15" s="102"/>
      <c r="BO15" s="89"/>
      <c r="BQ15" s="505"/>
      <c r="BR15" s="503"/>
      <c r="BS15" s="502"/>
      <c r="BT15" s="503"/>
      <c r="BU15" s="504"/>
    </row>
    <row r="16" spans="2:73" ht="13.2" customHeight="1" thickTop="1" x14ac:dyDescent="0.2">
      <c r="B16" s="504">
        <v>6</v>
      </c>
      <c r="D16" s="505" t="s">
        <v>333</v>
      </c>
      <c r="E16" s="503" t="s">
        <v>193</v>
      </c>
      <c r="F16" s="502" t="s">
        <v>209</v>
      </c>
      <c r="G16" s="503" t="s">
        <v>191</v>
      </c>
      <c r="H16" s="89"/>
      <c r="I16" s="89"/>
      <c r="J16" s="109"/>
      <c r="K16" s="89"/>
      <c r="L16" s="92"/>
      <c r="M16" s="89"/>
      <c r="Q16" s="521"/>
      <c r="R16" s="521"/>
      <c r="S16" s="521"/>
      <c r="T16" s="521"/>
      <c r="U16" s="521"/>
      <c r="Y16" s="89"/>
      <c r="Z16" s="89"/>
      <c r="AA16" s="104"/>
      <c r="AB16" s="91"/>
      <c r="AC16" s="89"/>
      <c r="AD16" s="110"/>
      <c r="AF16" s="505" t="s">
        <v>332</v>
      </c>
      <c r="AG16" s="503" t="s">
        <v>193</v>
      </c>
      <c r="AH16" s="502" t="s">
        <v>215</v>
      </c>
      <c r="AI16" s="503" t="s">
        <v>191</v>
      </c>
      <c r="AJ16" s="504">
        <v>37</v>
      </c>
      <c r="AM16" s="504">
        <v>67</v>
      </c>
      <c r="AO16" s="505" t="s">
        <v>331</v>
      </c>
      <c r="AP16" s="503" t="s">
        <v>193</v>
      </c>
      <c r="AQ16" s="502" t="s">
        <v>252</v>
      </c>
      <c r="AR16" s="503" t="s">
        <v>191</v>
      </c>
      <c r="AS16" s="89"/>
      <c r="AT16" s="89"/>
      <c r="AU16" s="109"/>
      <c r="AV16" s="89"/>
      <c r="AW16" s="92"/>
      <c r="AX16" s="89"/>
      <c r="BJ16" s="89"/>
      <c r="BK16" s="91"/>
      <c r="BL16" s="101"/>
      <c r="BM16" s="100"/>
      <c r="BN16" s="100"/>
      <c r="BO16" s="99"/>
      <c r="BQ16" s="505" t="s">
        <v>330</v>
      </c>
      <c r="BR16" s="503" t="s">
        <v>193</v>
      </c>
      <c r="BS16" s="502" t="s">
        <v>265</v>
      </c>
      <c r="BT16" s="503" t="s">
        <v>191</v>
      </c>
      <c r="BU16" s="504">
        <v>98</v>
      </c>
    </row>
    <row r="17" spans="2:73" ht="13.2" customHeight="1" thickBot="1" x14ac:dyDescent="0.25">
      <c r="B17" s="504"/>
      <c r="D17" s="505"/>
      <c r="E17" s="503"/>
      <c r="F17" s="502"/>
      <c r="G17" s="503"/>
      <c r="H17" s="94"/>
      <c r="I17" s="96"/>
      <c r="J17" s="92"/>
      <c r="K17" s="89"/>
      <c r="L17" s="92"/>
      <c r="M17" s="89"/>
      <c r="Q17" s="521"/>
      <c r="R17" s="521"/>
      <c r="S17" s="521"/>
      <c r="T17" s="521"/>
      <c r="U17" s="521"/>
      <c r="Y17" s="89"/>
      <c r="Z17" s="89"/>
      <c r="AA17" s="104"/>
      <c r="AB17" s="91"/>
      <c r="AC17" s="95"/>
      <c r="AD17" s="94"/>
      <c r="AF17" s="505"/>
      <c r="AG17" s="503"/>
      <c r="AH17" s="502"/>
      <c r="AI17" s="503"/>
      <c r="AJ17" s="504"/>
      <c r="AM17" s="504"/>
      <c r="AO17" s="505"/>
      <c r="AP17" s="503"/>
      <c r="AQ17" s="502"/>
      <c r="AR17" s="503"/>
      <c r="AS17" s="94"/>
      <c r="AT17" s="96"/>
      <c r="AU17" s="92"/>
      <c r="AV17" s="89"/>
      <c r="AW17" s="92"/>
      <c r="AX17" s="89"/>
      <c r="BJ17" s="89"/>
      <c r="BK17" s="91"/>
      <c r="BL17" s="89"/>
      <c r="BM17" s="100"/>
      <c r="BN17" s="89"/>
      <c r="BO17" s="94"/>
      <c r="BQ17" s="505"/>
      <c r="BR17" s="503"/>
      <c r="BS17" s="502"/>
      <c r="BT17" s="503"/>
      <c r="BU17" s="504"/>
    </row>
    <row r="18" spans="2:73" ht="13.2" customHeight="1" thickTop="1" thickBot="1" x14ac:dyDescent="0.25">
      <c r="B18" s="504">
        <v>7</v>
      </c>
      <c r="D18" s="505" t="s">
        <v>329</v>
      </c>
      <c r="E18" s="503" t="s">
        <v>193</v>
      </c>
      <c r="F18" s="502" t="s">
        <v>223</v>
      </c>
      <c r="G18" s="503" t="s">
        <v>191</v>
      </c>
      <c r="H18" s="90"/>
      <c r="I18" s="92"/>
      <c r="J18" s="89"/>
      <c r="K18" s="89"/>
      <c r="L18" s="92"/>
      <c r="M18" s="89"/>
      <c r="Q18" s="521"/>
      <c r="R18" s="521"/>
      <c r="S18" s="521"/>
      <c r="T18" s="521"/>
      <c r="U18" s="521"/>
      <c r="Y18" s="89"/>
      <c r="Z18" s="89"/>
      <c r="AA18" s="104"/>
      <c r="AB18" s="89"/>
      <c r="AC18" s="91"/>
      <c r="AD18" s="90"/>
      <c r="AF18" s="505" t="s">
        <v>328</v>
      </c>
      <c r="AG18" s="503" t="s">
        <v>193</v>
      </c>
      <c r="AH18" s="502" t="s">
        <v>271</v>
      </c>
      <c r="AI18" s="503" t="s">
        <v>191</v>
      </c>
      <c r="AJ18" s="504">
        <v>38</v>
      </c>
      <c r="AM18" s="504">
        <v>68</v>
      </c>
      <c r="AO18" s="505" t="s">
        <v>327</v>
      </c>
      <c r="AP18" s="503" t="s">
        <v>193</v>
      </c>
      <c r="AQ18" s="502" t="s">
        <v>197</v>
      </c>
      <c r="AR18" s="503" t="s">
        <v>191</v>
      </c>
      <c r="AS18" s="90"/>
      <c r="AT18" s="92"/>
      <c r="AU18" s="89"/>
      <c r="AV18" s="89"/>
      <c r="AW18" s="92"/>
      <c r="AX18" s="89"/>
      <c r="BJ18" s="89"/>
      <c r="BK18" s="91"/>
      <c r="BL18" s="89"/>
      <c r="BM18" s="108"/>
      <c r="BN18" s="89"/>
      <c r="BO18" s="110"/>
      <c r="BQ18" s="505" t="s">
        <v>326</v>
      </c>
      <c r="BR18" s="503" t="s">
        <v>193</v>
      </c>
      <c r="BS18" s="502" t="s">
        <v>225</v>
      </c>
      <c r="BT18" s="503" t="s">
        <v>191</v>
      </c>
      <c r="BU18" s="504">
        <v>99</v>
      </c>
    </row>
    <row r="19" spans="2:73" ht="13.2" customHeight="1" thickTop="1" thickBot="1" x14ac:dyDescent="0.25">
      <c r="B19" s="504"/>
      <c r="D19" s="505"/>
      <c r="E19" s="503"/>
      <c r="F19" s="502"/>
      <c r="G19" s="503"/>
      <c r="H19" s="89"/>
      <c r="I19" s="89"/>
      <c r="J19" s="89"/>
      <c r="K19" s="89"/>
      <c r="L19" s="107"/>
      <c r="M19" s="89"/>
      <c r="Q19" s="521"/>
      <c r="R19" s="521"/>
      <c r="S19" s="521"/>
      <c r="T19" s="521"/>
      <c r="U19" s="521"/>
      <c r="Y19" s="89"/>
      <c r="Z19" s="101"/>
      <c r="AA19" s="89"/>
      <c r="AB19" s="89"/>
      <c r="AC19" s="89"/>
      <c r="AD19" s="89"/>
      <c r="AF19" s="505"/>
      <c r="AG19" s="503"/>
      <c r="AH19" s="502"/>
      <c r="AI19" s="503"/>
      <c r="AJ19" s="504"/>
      <c r="AM19" s="504"/>
      <c r="AO19" s="505"/>
      <c r="AP19" s="503"/>
      <c r="AQ19" s="502"/>
      <c r="AR19" s="503"/>
      <c r="AS19" s="89"/>
      <c r="AT19" s="89"/>
      <c r="AU19" s="89"/>
      <c r="AV19" s="89"/>
      <c r="AW19" s="107"/>
      <c r="AX19" s="89"/>
      <c r="BJ19" s="89"/>
      <c r="BK19" s="91"/>
      <c r="BL19" s="89"/>
      <c r="BM19" s="91"/>
      <c r="BN19" s="95"/>
      <c r="BO19" s="94"/>
      <c r="BQ19" s="505"/>
      <c r="BR19" s="503"/>
      <c r="BS19" s="502"/>
      <c r="BT19" s="503"/>
      <c r="BU19" s="504"/>
    </row>
    <row r="20" spans="2:73" ht="13.2" customHeight="1" thickTop="1" thickBot="1" x14ac:dyDescent="0.25">
      <c r="B20" s="504">
        <v>8</v>
      </c>
      <c r="D20" s="505" t="s">
        <v>325</v>
      </c>
      <c r="E20" s="503" t="s">
        <v>193</v>
      </c>
      <c r="F20" s="502" t="s">
        <v>276</v>
      </c>
      <c r="G20" s="503" t="s">
        <v>191</v>
      </c>
      <c r="H20" s="90"/>
      <c r="I20" s="89"/>
      <c r="J20" s="89"/>
      <c r="K20" s="101"/>
      <c r="L20" s="104"/>
      <c r="M20" s="92"/>
      <c r="Q20" s="521"/>
      <c r="R20" s="521"/>
      <c r="S20" s="521"/>
      <c r="T20" s="521"/>
      <c r="U20" s="521"/>
      <c r="Y20" s="89"/>
      <c r="Z20" s="105"/>
      <c r="AA20" s="89"/>
      <c r="AB20" s="89"/>
      <c r="AC20" s="89"/>
      <c r="AD20" s="90"/>
      <c r="AF20" s="505" t="s">
        <v>324</v>
      </c>
      <c r="AG20" s="503" t="s">
        <v>193</v>
      </c>
      <c r="AH20" s="502" t="s">
        <v>195</v>
      </c>
      <c r="AI20" s="503" t="s">
        <v>191</v>
      </c>
      <c r="AJ20" s="504">
        <v>39</v>
      </c>
      <c r="AM20" s="504">
        <v>69</v>
      </c>
      <c r="AO20" s="505" t="s">
        <v>323</v>
      </c>
      <c r="AP20" s="503" t="s">
        <v>193</v>
      </c>
      <c r="AQ20" s="502" t="s">
        <v>195</v>
      </c>
      <c r="AR20" s="503" t="s">
        <v>191</v>
      </c>
      <c r="AS20" s="90"/>
      <c r="AT20" s="89"/>
      <c r="AU20" s="89"/>
      <c r="AV20" s="101"/>
      <c r="AW20" s="104"/>
      <c r="AX20" s="92"/>
      <c r="BJ20" s="89"/>
      <c r="BK20" s="91"/>
      <c r="BL20" s="89"/>
      <c r="BM20" s="89"/>
      <c r="BN20" s="91"/>
      <c r="BO20" s="90"/>
      <c r="BQ20" s="505" t="s">
        <v>322</v>
      </c>
      <c r="BR20" s="503" t="s">
        <v>193</v>
      </c>
      <c r="BS20" s="502" t="s">
        <v>203</v>
      </c>
      <c r="BT20" s="503" t="s">
        <v>191</v>
      </c>
      <c r="BU20" s="504">
        <v>100</v>
      </c>
    </row>
    <row r="21" spans="2:73" ht="13.2" customHeight="1" thickTop="1" thickBot="1" x14ac:dyDescent="0.25">
      <c r="B21" s="504"/>
      <c r="D21" s="505"/>
      <c r="E21" s="503"/>
      <c r="F21" s="502"/>
      <c r="G21" s="503"/>
      <c r="H21" s="89"/>
      <c r="I21" s="107"/>
      <c r="J21" s="89"/>
      <c r="K21" s="101"/>
      <c r="L21" s="104"/>
      <c r="M21" s="92"/>
      <c r="Q21" s="521"/>
      <c r="R21" s="521"/>
      <c r="S21" s="521"/>
      <c r="T21" s="521"/>
      <c r="U21" s="521"/>
      <c r="Y21" s="89"/>
      <c r="Z21" s="113"/>
      <c r="AA21" s="89"/>
      <c r="AB21" s="89"/>
      <c r="AC21" s="102"/>
      <c r="AD21" s="89"/>
      <c r="AF21" s="505"/>
      <c r="AG21" s="503"/>
      <c r="AH21" s="502"/>
      <c r="AI21" s="503"/>
      <c r="AJ21" s="504"/>
      <c r="AM21" s="504"/>
      <c r="AO21" s="505"/>
      <c r="AP21" s="503"/>
      <c r="AQ21" s="502"/>
      <c r="AR21" s="503"/>
      <c r="AS21" s="89"/>
      <c r="AT21" s="107"/>
      <c r="AU21" s="89"/>
      <c r="AV21" s="101"/>
      <c r="AW21" s="104"/>
      <c r="AX21" s="92"/>
      <c r="BJ21" s="89"/>
      <c r="BK21" s="102"/>
      <c r="BL21" s="89"/>
      <c r="BM21" s="89"/>
      <c r="BN21" s="89"/>
      <c r="BO21" s="89"/>
      <c r="BQ21" s="505"/>
      <c r="BR21" s="503"/>
      <c r="BS21" s="502"/>
      <c r="BT21" s="503"/>
      <c r="BU21" s="504"/>
    </row>
    <row r="22" spans="2:73" ht="13.2" customHeight="1" thickTop="1" x14ac:dyDescent="0.2">
      <c r="B22" s="504">
        <v>9</v>
      </c>
      <c r="D22" s="505" t="s">
        <v>321</v>
      </c>
      <c r="E22" s="503" t="s">
        <v>193</v>
      </c>
      <c r="F22" s="502" t="s">
        <v>237</v>
      </c>
      <c r="G22" s="503" t="s">
        <v>191</v>
      </c>
      <c r="H22" s="93"/>
      <c r="I22" s="104"/>
      <c r="J22" s="92"/>
      <c r="K22" s="101"/>
      <c r="L22" s="104"/>
      <c r="M22" s="92"/>
      <c r="Q22" s="521"/>
      <c r="R22" s="521"/>
      <c r="S22" s="521"/>
      <c r="T22" s="521"/>
      <c r="U22" s="521"/>
      <c r="Y22" s="89"/>
      <c r="Z22" s="113"/>
      <c r="AA22" s="89"/>
      <c r="AB22" s="91"/>
      <c r="AC22" s="101"/>
      <c r="AD22" s="99"/>
      <c r="AF22" s="505" t="s">
        <v>320</v>
      </c>
      <c r="AG22" s="503" t="s">
        <v>193</v>
      </c>
      <c r="AH22" s="502" t="s">
        <v>199</v>
      </c>
      <c r="AI22" s="503" t="s">
        <v>191</v>
      </c>
      <c r="AJ22" s="504">
        <v>40</v>
      </c>
      <c r="AM22" s="504">
        <v>70</v>
      </c>
      <c r="AO22" s="505" t="s">
        <v>319</v>
      </c>
      <c r="AP22" s="503" t="s">
        <v>193</v>
      </c>
      <c r="AQ22" s="502" t="s">
        <v>213</v>
      </c>
      <c r="AR22" s="503" t="s">
        <v>191</v>
      </c>
      <c r="AS22" s="93"/>
      <c r="AT22" s="100"/>
      <c r="AU22" s="89"/>
      <c r="AV22" s="101"/>
      <c r="AW22" s="104"/>
      <c r="AX22" s="92"/>
      <c r="BJ22" s="101"/>
      <c r="BK22" s="100"/>
      <c r="BL22" s="104"/>
      <c r="BM22" s="89"/>
      <c r="BN22" s="89"/>
      <c r="BO22" s="110"/>
      <c r="BQ22" s="505" t="s">
        <v>318</v>
      </c>
      <c r="BR22" s="503" t="s">
        <v>193</v>
      </c>
      <c r="BS22" s="502" t="s">
        <v>201</v>
      </c>
      <c r="BT22" s="503" t="s">
        <v>191</v>
      </c>
      <c r="BU22" s="504">
        <v>101</v>
      </c>
    </row>
    <row r="23" spans="2:73" ht="13.2" customHeight="1" thickBot="1" x14ac:dyDescent="0.25">
      <c r="B23" s="504"/>
      <c r="D23" s="505"/>
      <c r="E23" s="503"/>
      <c r="F23" s="502"/>
      <c r="G23" s="503"/>
      <c r="H23" s="89"/>
      <c r="I23" s="89"/>
      <c r="J23" s="107"/>
      <c r="K23" s="101"/>
      <c r="L23" s="104"/>
      <c r="M23" s="92"/>
      <c r="Q23" s="117"/>
      <c r="R23" s="518" t="s">
        <v>317</v>
      </c>
      <c r="S23" s="519"/>
      <c r="T23" s="519"/>
      <c r="U23" s="117"/>
      <c r="Y23" s="89"/>
      <c r="Z23" s="113"/>
      <c r="AA23" s="89"/>
      <c r="AB23" s="102"/>
      <c r="AC23" s="89"/>
      <c r="AD23" s="94"/>
      <c r="AF23" s="505"/>
      <c r="AG23" s="503"/>
      <c r="AH23" s="502"/>
      <c r="AI23" s="503"/>
      <c r="AJ23" s="504"/>
      <c r="AM23" s="504"/>
      <c r="AO23" s="505"/>
      <c r="AP23" s="503"/>
      <c r="AQ23" s="502"/>
      <c r="AR23" s="503"/>
      <c r="AS23" s="89"/>
      <c r="AT23" s="89"/>
      <c r="AU23" s="104"/>
      <c r="AV23" s="101"/>
      <c r="AW23" s="104"/>
      <c r="AX23" s="92"/>
      <c r="BJ23" s="101"/>
      <c r="BK23" s="100"/>
      <c r="BL23" s="104"/>
      <c r="BM23" s="89"/>
      <c r="BN23" s="95"/>
      <c r="BO23" s="94"/>
      <c r="BQ23" s="505"/>
      <c r="BR23" s="503"/>
      <c r="BS23" s="502"/>
      <c r="BT23" s="503"/>
      <c r="BU23" s="504"/>
    </row>
    <row r="24" spans="2:73" ht="13.2" customHeight="1" thickTop="1" thickBot="1" x14ac:dyDescent="0.25">
      <c r="B24" s="504">
        <v>10</v>
      </c>
      <c r="D24" s="505" t="s">
        <v>316</v>
      </c>
      <c r="E24" s="503" t="s">
        <v>193</v>
      </c>
      <c r="F24" s="502" t="s">
        <v>265</v>
      </c>
      <c r="G24" s="503" t="s">
        <v>191</v>
      </c>
      <c r="H24" s="89"/>
      <c r="I24" s="101"/>
      <c r="J24" s="100"/>
      <c r="K24" s="100"/>
      <c r="L24" s="104"/>
      <c r="M24" s="92"/>
      <c r="Q24" s="117"/>
      <c r="R24" s="519"/>
      <c r="S24" s="519"/>
      <c r="T24" s="519"/>
      <c r="U24" s="117"/>
      <c r="Y24" s="89"/>
      <c r="Z24" s="113"/>
      <c r="AA24" s="101"/>
      <c r="AB24" s="100"/>
      <c r="AC24" s="104"/>
      <c r="AD24" s="110"/>
      <c r="AF24" s="505" t="s">
        <v>315</v>
      </c>
      <c r="AG24" s="503" t="s">
        <v>193</v>
      </c>
      <c r="AH24" s="502" t="s">
        <v>217</v>
      </c>
      <c r="AI24" s="503" t="s">
        <v>191</v>
      </c>
      <c r="AJ24" s="504">
        <v>41</v>
      </c>
      <c r="AM24" s="504">
        <v>71</v>
      </c>
      <c r="AO24" s="505" t="s">
        <v>314</v>
      </c>
      <c r="AP24" s="503" t="s">
        <v>193</v>
      </c>
      <c r="AQ24" s="502" t="s">
        <v>269</v>
      </c>
      <c r="AR24" s="503" t="s">
        <v>191</v>
      </c>
      <c r="AS24" s="89"/>
      <c r="AT24" s="89"/>
      <c r="AU24" s="114"/>
      <c r="AV24" s="101"/>
      <c r="AW24" s="104"/>
      <c r="AX24" s="92"/>
      <c r="BJ24" s="101"/>
      <c r="BK24" s="100"/>
      <c r="BL24" s="104"/>
      <c r="BM24" s="91"/>
      <c r="BN24" s="91"/>
      <c r="BO24" s="90"/>
      <c r="BQ24" s="505" t="s">
        <v>313</v>
      </c>
      <c r="BR24" s="503" t="s">
        <v>193</v>
      </c>
      <c r="BS24" s="502" t="s">
        <v>197</v>
      </c>
      <c r="BT24" s="503" t="s">
        <v>191</v>
      </c>
      <c r="BU24" s="504">
        <v>102</v>
      </c>
    </row>
    <row r="25" spans="2:73" ht="13.2" customHeight="1" thickTop="1" thickBot="1" x14ac:dyDescent="0.25">
      <c r="B25" s="504"/>
      <c r="D25" s="505"/>
      <c r="E25" s="503"/>
      <c r="F25" s="502"/>
      <c r="G25" s="503"/>
      <c r="H25" s="94"/>
      <c r="I25" s="100"/>
      <c r="J25" s="101"/>
      <c r="K25" s="100"/>
      <c r="L25" s="104"/>
      <c r="M25" s="92"/>
      <c r="Q25" s="117"/>
      <c r="R25" s="519"/>
      <c r="S25" s="519"/>
      <c r="T25" s="519"/>
      <c r="U25" s="117"/>
      <c r="Y25" s="89"/>
      <c r="Z25" s="113"/>
      <c r="AA25" s="101"/>
      <c r="AB25" s="104"/>
      <c r="AC25" s="100"/>
      <c r="AD25" s="94"/>
      <c r="AF25" s="505"/>
      <c r="AG25" s="503"/>
      <c r="AH25" s="502"/>
      <c r="AI25" s="503"/>
      <c r="AJ25" s="504"/>
      <c r="AM25" s="504"/>
      <c r="AO25" s="505"/>
      <c r="AP25" s="503"/>
      <c r="AQ25" s="502"/>
      <c r="AR25" s="503"/>
      <c r="AS25" s="94"/>
      <c r="AT25" s="96"/>
      <c r="AU25" s="106"/>
      <c r="AV25" s="101"/>
      <c r="AW25" s="104"/>
      <c r="AX25" s="92"/>
      <c r="BJ25" s="101"/>
      <c r="BK25" s="100"/>
      <c r="BL25" s="104"/>
      <c r="BM25" s="102"/>
      <c r="BN25" s="89"/>
      <c r="BO25" s="89"/>
      <c r="BQ25" s="505"/>
      <c r="BR25" s="503"/>
      <c r="BS25" s="502"/>
      <c r="BT25" s="503"/>
      <c r="BU25" s="504"/>
    </row>
    <row r="26" spans="2:73" ht="13.2" customHeight="1" thickTop="1" thickBot="1" x14ac:dyDescent="0.25">
      <c r="B26" s="504">
        <v>11</v>
      </c>
      <c r="D26" s="505" t="s">
        <v>312</v>
      </c>
      <c r="E26" s="503" t="s">
        <v>193</v>
      </c>
      <c r="F26" s="502" t="s">
        <v>284</v>
      </c>
      <c r="G26" s="503" t="s">
        <v>191</v>
      </c>
      <c r="H26" s="90"/>
      <c r="I26" s="109"/>
      <c r="J26" s="101"/>
      <c r="K26" s="100"/>
      <c r="L26" s="104"/>
      <c r="M26" s="92"/>
      <c r="Q26" s="117"/>
      <c r="R26" s="519"/>
      <c r="S26" s="519"/>
      <c r="T26" s="519"/>
      <c r="U26" s="117"/>
      <c r="Y26" s="89"/>
      <c r="Z26" s="113"/>
      <c r="AA26" s="101"/>
      <c r="AB26" s="104"/>
      <c r="AC26" s="108"/>
      <c r="AD26" s="90"/>
      <c r="AF26" s="505" t="s">
        <v>311</v>
      </c>
      <c r="AG26" s="503" t="s">
        <v>193</v>
      </c>
      <c r="AH26" s="502" t="s">
        <v>206</v>
      </c>
      <c r="AI26" s="503" t="s">
        <v>191</v>
      </c>
      <c r="AJ26" s="504">
        <v>42</v>
      </c>
      <c r="AM26" s="504">
        <v>72</v>
      </c>
      <c r="AO26" s="505" t="s">
        <v>310</v>
      </c>
      <c r="AP26" s="503" t="s">
        <v>193</v>
      </c>
      <c r="AQ26" s="502" t="s">
        <v>245</v>
      </c>
      <c r="AR26" s="503" t="s">
        <v>191</v>
      </c>
      <c r="AS26" s="90"/>
      <c r="AT26" s="92"/>
      <c r="AU26" s="101"/>
      <c r="AV26" s="100"/>
      <c r="AW26" s="104"/>
      <c r="AX26" s="92"/>
      <c r="BJ26" s="101"/>
      <c r="BK26" s="100"/>
      <c r="BL26" s="100"/>
      <c r="BM26" s="100"/>
      <c r="BN26" s="104"/>
      <c r="BO26" s="90"/>
      <c r="BQ26" s="505" t="s">
        <v>309</v>
      </c>
      <c r="BR26" s="503" t="s">
        <v>193</v>
      </c>
      <c r="BS26" s="502" t="s">
        <v>217</v>
      </c>
      <c r="BT26" s="503" t="s">
        <v>191</v>
      </c>
      <c r="BU26" s="504">
        <v>103</v>
      </c>
    </row>
    <row r="27" spans="2:73" ht="13.2" customHeight="1" thickTop="1" thickBot="1" x14ac:dyDescent="0.25">
      <c r="B27" s="504"/>
      <c r="D27" s="505"/>
      <c r="E27" s="503"/>
      <c r="F27" s="502"/>
      <c r="G27" s="503"/>
      <c r="H27" s="89"/>
      <c r="I27" s="89"/>
      <c r="J27" s="89"/>
      <c r="K27" s="100"/>
      <c r="L27" s="89"/>
      <c r="M27" s="92"/>
      <c r="Q27" s="117"/>
      <c r="R27" s="519"/>
      <c r="S27" s="519"/>
      <c r="T27" s="519"/>
      <c r="U27" s="117"/>
      <c r="Y27" s="89"/>
      <c r="Z27" s="113"/>
      <c r="AA27" s="95"/>
      <c r="AB27" s="89"/>
      <c r="AC27" s="89"/>
      <c r="AD27" s="89"/>
      <c r="AF27" s="505"/>
      <c r="AG27" s="503"/>
      <c r="AH27" s="502"/>
      <c r="AI27" s="503"/>
      <c r="AJ27" s="504"/>
      <c r="AM27" s="504"/>
      <c r="AO27" s="505"/>
      <c r="AP27" s="503"/>
      <c r="AQ27" s="502"/>
      <c r="AR27" s="503"/>
      <c r="AS27" s="89"/>
      <c r="AT27" s="89"/>
      <c r="AU27" s="89"/>
      <c r="AV27" s="100"/>
      <c r="AW27" s="89"/>
      <c r="AX27" s="92"/>
      <c r="BJ27" s="101"/>
      <c r="BK27" s="100"/>
      <c r="BL27" s="100"/>
      <c r="BM27" s="104"/>
      <c r="BN27" s="115"/>
      <c r="BO27" s="89"/>
      <c r="BQ27" s="505"/>
      <c r="BR27" s="503"/>
      <c r="BS27" s="502"/>
      <c r="BT27" s="503"/>
      <c r="BU27" s="504"/>
    </row>
    <row r="28" spans="2:73" ht="13.2" customHeight="1" thickTop="1" thickBot="1" x14ac:dyDescent="0.25">
      <c r="B28" s="504">
        <v>12</v>
      </c>
      <c r="D28" s="505" t="s">
        <v>308</v>
      </c>
      <c r="E28" s="503" t="s">
        <v>193</v>
      </c>
      <c r="F28" s="502" t="s">
        <v>230</v>
      </c>
      <c r="G28" s="503" t="s">
        <v>191</v>
      </c>
      <c r="H28" s="89"/>
      <c r="I28" s="89"/>
      <c r="J28" s="89"/>
      <c r="K28" s="109"/>
      <c r="L28" s="89"/>
      <c r="M28" s="92"/>
      <c r="Q28" s="117"/>
      <c r="R28" s="519"/>
      <c r="S28" s="519"/>
      <c r="T28" s="519"/>
      <c r="U28" s="117"/>
      <c r="Y28" s="101"/>
      <c r="Z28" s="104"/>
      <c r="AA28" s="91"/>
      <c r="AB28" s="89"/>
      <c r="AC28" s="89"/>
      <c r="AD28" s="110"/>
      <c r="AF28" s="505" t="s">
        <v>307</v>
      </c>
      <c r="AG28" s="503" t="s">
        <v>193</v>
      </c>
      <c r="AH28" s="502" t="s">
        <v>306</v>
      </c>
      <c r="AI28" s="503" t="s">
        <v>191</v>
      </c>
      <c r="AJ28" s="504">
        <v>43</v>
      </c>
      <c r="AM28" s="504">
        <v>73</v>
      </c>
      <c r="AO28" s="505" t="s">
        <v>305</v>
      </c>
      <c r="AP28" s="503" t="s">
        <v>193</v>
      </c>
      <c r="AQ28" s="502" t="s">
        <v>271</v>
      </c>
      <c r="AR28" s="503" t="s">
        <v>191</v>
      </c>
      <c r="AS28" s="90"/>
      <c r="AT28" s="89"/>
      <c r="AU28" s="89"/>
      <c r="AV28" s="109"/>
      <c r="AW28" s="89"/>
      <c r="AX28" s="92"/>
      <c r="BJ28" s="101"/>
      <c r="BK28" s="100"/>
      <c r="BL28" s="100"/>
      <c r="BM28" s="104"/>
      <c r="BN28" s="101"/>
      <c r="BO28" s="99"/>
      <c r="BQ28" s="505" t="s">
        <v>304</v>
      </c>
      <c r="BR28" s="503" t="s">
        <v>193</v>
      </c>
      <c r="BS28" s="502" t="s">
        <v>303</v>
      </c>
      <c r="BT28" s="503" t="s">
        <v>191</v>
      </c>
      <c r="BU28" s="504">
        <v>104</v>
      </c>
    </row>
    <row r="29" spans="2:73" ht="13.2" customHeight="1" thickTop="1" thickBot="1" x14ac:dyDescent="0.25">
      <c r="B29" s="504"/>
      <c r="D29" s="505"/>
      <c r="E29" s="503"/>
      <c r="F29" s="502"/>
      <c r="G29" s="503"/>
      <c r="H29" s="94"/>
      <c r="I29" s="104"/>
      <c r="J29" s="89"/>
      <c r="K29" s="92"/>
      <c r="L29" s="89"/>
      <c r="M29" s="92"/>
      <c r="Q29" s="117"/>
      <c r="R29" s="519"/>
      <c r="S29" s="519"/>
      <c r="T29" s="519"/>
      <c r="U29" s="117"/>
      <c r="Y29" s="101"/>
      <c r="Z29" s="104"/>
      <c r="AA29" s="91"/>
      <c r="AB29" s="89"/>
      <c r="AC29" s="101"/>
      <c r="AD29" s="94"/>
      <c r="AF29" s="505"/>
      <c r="AG29" s="503"/>
      <c r="AH29" s="502"/>
      <c r="AI29" s="503"/>
      <c r="AJ29" s="504"/>
      <c r="AM29" s="504"/>
      <c r="AO29" s="505"/>
      <c r="AP29" s="503"/>
      <c r="AQ29" s="502"/>
      <c r="AR29" s="503"/>
      <c r="AS29" s="89"/>
      <c r="AT29" s="107"/>
      <c r="AU29" s="89"/>
      <c r="AV29" s="92"/>
      <c r="AW29" s="89"/>
      <c r="AX29" s="92"/>
      <c r="BJ29" s="101"/>
      <c r="BK29" s="104"/>
      <c r="BL29" s="100"/>
      <c r="BM29" s="89"/>
      <c r="BN29" s="89"/>
      <c r="BO29" s="94"/>
      <c r="BQ29" s="505"/>
      <c r="BR29" s="503"/>
      <c r="BS29" s="502"/>
      <c r="BT29" s="503"/>
      <c r="BU29" s="504"/>
    </row>
    <row r="30" spans="2:73" ht="13.2" customHeight="1" thickTop="1" thickBot="1" x14ac:dyDescent="0.25">
      <c r="B30" s="504">
        <v>13</v>
      </c>
      <c r="D30" s="505" t="s">
        <v>302</v>
      </c>
      <c r="E30" s="503" t="s">
        <v>193</v>
      </c>
      <c r="F30" s="502" t="s">
        <v>245</v>
      </c>
      <c r="G30" s="503" t="s">
        <v>191</v>
      </c>
      <c r="H30" s="90"/>
      <c r="I30" s="114"/>
      <c r="J30" s="89"/>
      <c r="K30" s="92"/>
      <c r="L30" s="89"/>
      <c r="M30" s="92"/>
      <c r="Q30" s="117"/>
      <c r="R30" s="117"/>
      <c r="S30" s="117"/>
      <c r="T30" s="117"/>
      <c r="U30" s="117"/>
      <c r="Y30" s="101"/>
      <c r="Z30" s="104"/>
      <c r="AA30" s="91"/>
      <c r="AB30" s="89"/>
      <c r="AC30" s="105"/>
      <c r="AD30" s="90"/>
      <c r="AF30" s="505" t="s">
        <v>301</v>
      </c>
      <c r="AG30" s="503" t="s">
        <v>193</v>
      </c>
      <c r="AH30" s="502" t="s">
        <v>240</v>
      </c>
      <c r="AI30" s="503" t="s">
        <v>191</v>
      </c>
      <c r="AJ30" s="504">
        <v>44</v>
      </c>
      <c r="AM30" s="504">
        <v>74</v>
      </c>
      <c r="AO30" s="505" t="s">
        <v>300</v>
      </c>
      <c r="AP30" s="503" t="s">
        <v>193</v>
      </c>
      <c r="AQ30" s="502" t="s">
        <v>199</v>
      </c>
      <c r="AR30" s="503" t="s">
        <v>191</v>
      </c>
      <c r="AS30" s="93"/>
      <c r="AT30" s="104"/>
      <c r="AU30" s="92"/>
      <c r="AV30" s="92"/>
      <c r="AW30" s="89"/>
      <c r="AX30" s="92"/>
      <c r="BJ30" s="101"/>
      <c r="BK30" s="104"/>
      <c r="BL30" s="108"/>
      <c r="BM30" s="89"/>
      <c r="BN30" s="89"/>
      <c r="BO30" s="90"/>
      <c r="BQ30" s="505" t="s">
        <v>299</v>
      </c>
      <c r="BR30" s="503" t="s">
        <v>193</v>
      </c>
      <c r="BS30" s="502" t="s">
        <v>245</v>
      </c>
      <c r="BT30" s="503" t="s">
        <v>191</v>
      </c>
      <c r="BU30" s="504">
        <v>105</v>
      </c>
    </row>
    <row r="31" spans="2:73" ht="13.2" customHeight="1" thickTop="1" thickBot="1" x14ac:dyDescent="0.25">
      <c r="B31" s="504"/>
      <c r="D31" s="505"/>
      <c r="E31" s="503"/>
      <c r="F31" s="502"/>
      <c r="G31" s="503"/>
      <c r="H31" s="89"/>
      <c r="I31" s="89"/>
      <c r="J31" s="96"/>
      <c r="K31" s="92"/>
      <c r="L31" s="89"/>
      <c r="M31" s="92"/>
      <c r="Q31" s="82"/>
      <c r="U31" s="82"/>
      <c r="Y31" s="101"/>
      <c r="Z31" s="104"/>
      <c r="AA31" s="91"/>
      <c r="AB31" s="95"/>
      <c r="AC31" s="89"/>
      <c r="AD31" s="89"/>
      <c r="AF31" s="505"/>
      <c r="AG31" s="503"/>
      <c r="AH31" s="502"/>
      <c r="AI31" s="503"/>
      <c r="AJ31" s="504"/>
      <c r="AM31" s="504"/>
      <c r="AO31" s="505"/>
      <c r="AP31" s="503"/>
      <c r="AQ31" s="502"/>
      <c r="AR31" s="503"/>
      <c r="AS31" s="89"/>
      <c r="AT31" s="89"/>
      <c r="AU31" s="107"/>
      <c r="AV31" s="92"/>
      <c r="AW31" s="89"/>
      <c r="AX31" s="92"/>
      <c r="BB31" s="82"/>
      <c r="BF31" s="82"/>
      <c r="BJ31" s="101"/>
      <c r="BK31" s="104"/>
      <c r="BL31" s="91"/>
      <c r="BM31" s="89"/>
      <c r="BN31" s="102"/>
      <c r="BO31" s="89"/>
      <c r="BQ31" s="505"/>
      <c r="BR31" s="503"/>
      <c r="BS31" s="502"/>
      <c r="BT31" s="503"/>
      <c r="BU31" s="504"/>
    </row>
    <row r="32" spans="2:73" ht="13.2" customHeight="1" thickTop="1" x14ac:dyDescent="0.2">
      <c r="B32" s="504">
        <v>14</v>
      </c>
      <c r="D32" s="505" t="s">
        <v>298</v>
      </c>
      <c r="E32" s="503" t="s">
        <v>193</v>
      </c>
      <c r="F32" s="502" t="s">
        <v>261</v>
      </c>
      <c r="G32" s="503" t="s">
        <v>191</v>
      </c>
      <c r="H32" s="89"/>
      <c r="I32" s="89"/>
      <c r="J32" s="92"/>
      <c r="K32" s="89"/>
      <c r="L32" s="89"/>
      <c r="M32" s="92"/>
      <c r="Q32" s="509">
        <v>10</v>
      </c>
      <c r="R32" s="510"/>
      <c r="T32" s="512">
        <v>12</v>
      </c>
      <c r="U32" s="513"/>
      <c r="Y32" s="101"/>
      <c r="Z32" s="104"/>
      <c r="AA32" s="89"/>
      <c r="AB32" s="91"/>
      <c r="AC32" s="89"/>
      <c r="AD32" s="110"/>
      <c r="AF32" s="505" t="s">
        <v>297</v>
      </c>
      <c r="AG32" s="503" t="s">
        <v>193</v>
      </c>
      <c r="AH32" s="502" t="s">
        <v>213</v>
      </c>
      <c r="AI32" s="503" t="s">
        <v>191</v>
      </c>
      <c r="AJ32" s="504">
        <v>45</v>
      </c>
      <c r="AM32" s="504">
        <v>75</v>
      </c>
      <c r="AO32" s="505" t="s">
        <v>296</v>
      </c>
      <c r="AP32" s="503" t="s">
        <v>193</v>
      </c>
      <c r="AQ32" s="502" t="s">
        <v>228</v>
      </c>
      <c r="AR32" s="503" t="s">
        <v>191</v>
      </c>
      <c r="AS32" s="89"/>
      <c r="AT32" s="101"/>
      <c r="AU32" s="89"/>
      <c r="AV32" s="89"/>
      <c r="AW32" s="89"/>
      <c r="AX32" s="92"/>
      <c r="BB32" s="509">
        <v>9</v>
      </c>
      <c r="BC32" s="510"/>
      <c r="BE32" s="512">
        <v>11</v>
      </c>
      <c r="BF32" s="513"/>
      <c r="BJ32" s="101"/>
      <c r="BK32" s="104"/>
      <c r="BL32" s="91"/>
      <c r="BM32" s="101"/>
      <c r="BN32" s="100"/>
      <c r="BO32" s="99"/>
      <c r="BQ32" s="505" t="s">
        <v>295</v>
      </c>
      <c r="BR32" s="503" t="s">
        <v>193</v>
      </c>
      <c r="BS32" s="502" t="s">
        <v>206</v>
      </c>
      <c r="BT32" s="503" t="s">
        <v>191</v>
      </c>
      <c r="BU32" s="504">
        <v>106</v>
      </c>
    </row>
    <row r="33" spans="2:73" ht="13.2" customHeight="1" thickBot="1" x14ac:dyDescent="0.25">
      <c r="B33" s="504"/>
      <c r="D33" s="505"/>
      <c r="E33" s="503"/>
      <c r="F33" s="502"/>
      <c r="G33" s="503"/>
      <c r="H33" s="94"/>
      <c r="I33" s="96"/>
      <c r="J33" s="92"/>
      <c r="K33" s="89"/>
      <c r="L33" s="89"/>
      <c r="M33" s="92"/>
      <c r="Q33" s="511"/>
      <c r="R33" s="510"/>
      <c r="S33" s="103"/>
      <c r="T33" s="510"/>
      <c r="U33" s="513"/>
      <c r="Y33" s="101"/>
      <c r="Z33" s="104"/>
      <c r="AA33" s="89"/>
      <c r="AB33" s="91"/>
      <c r="AC33" s="95"/>
      <c r="AD33" s="94"/>
      <c r="AF33" s="505"/>
      <c r="AG33" s="503"/>
      <c r="AH33" s="502"/>
      <c r="AI33" s="503"/>
      <c r="AJ33" s="504"/>
      <c r="AM33" s="504"/>
      <c r="AO33" s="505"/>
      <c r="AP33" s="503"/>
      <c r="AQ33" s="502"/>
      <c r="AR33" s="503"/>
      <c r="AS33" s="94"/>
      <c r="AT33" s="100"/>
      <c r="AU33" s="89"/>
      <c r="AV33" s="89"/>
      <c r="AW33" s="89"/>
      <c r="AX33" s="92"/>
      <c r="BB33" s="511"/>
      <c r="BC33" s="510"/>
      <c r="BD33" s="103"/>
      <c r="BE33" s="510"/>
      <c r="BF33" s="513"/>
      <c r="BJ33" s="101"/>
      <c r="BK33" s="104"/>
      <c r="BL33" s="91"/>
      <c r="BM33" s="95"/>
      <c r="BN33" s="89"/>
      <c r="BO33" s="94"/>
      <c r="BQ33" s="505"/>
      <c r="BR33" s="503"/>
      <c r="BS33" s="502"/>
      <c r="BT33" s="503"/>
      <c r="BU33" s="504"/>
    </row>
    <row r="34" spans="2:73" ht="13.2" customHeight="1" thickTop="1" thickBot="1" x14ac:dyDescent="0.25">
      <c r="B34" s="504">
        <v>15</v>
      </c>
      <c r="D34" s="505" t="s">
        <v>294</v>
      </c>
      <c r="E34" s="503" t="s">
        <v>193</v>
      </c>
      <c r="F34" s="502" t="s">
        <v>195</v>
      </c>
      <c r="G34" s="503" t="s">
        <v>191</v>
      </c>
      <c r="H34" s="90"/>
      <c r="I34" s="92"/>
      <c r="J34" s="89"/>
      <c r="K34" s="89"/>
      <c r="L34" s="89"/>
      <c r="M34" s="92"/>
      <c r="Q34" s="509">
        <v>11</v>
      </c>
      <c r="R34" s="510"/>
      <c r="T34" s="512">
        <v>5</v>
      </c>
      <c r="U34" s="513"/>
      <c r="Y34" s="101"/>
      <c r="Z34" s="104"/>
      <c r="AA34" s="89"/>
      <c r="AB34" s="89"/>
      <c r="AC34" s="91"/>
      <c r="AD34" s="90"/>
      <c r="AF34" s="505" t="s">
        <v>293</v>
      </c>
      <c r="AG34" s="503" t="s">
        <v>193</v>
      </c>
      <c r="AH34" s="502" t="s">
        <v>278</v>
      </c>
      <c r="AI34" s="503" t="s">
        <v>191</v>
      </c>
      <c r="AJ34" s="504">
        <v>46</v>
      </c>
      <c r="AM34" s="504">
        <v>76</v>
      </c>
      <c r="AO34" s="505" t="s">
        <v>292</v>
      </c>
      <c r="AP34" s="503" t="s">
        <v>193</v>
      </c>
      <c r="AQ34" s="502" t="s">
        <v>240</v>
      </c>
      <c r="AR34" s="503" t="s">
        <v>191</v>
      </c>
      <c r="AS34" s="90"/>
      <c r="AT34" s="109"/>
      <c r="AU34" s="89"/>
      <c r="AV34" s="89"/>
      <c r="AW34" s="89"/>
      <c r="AX34" s="92"/>
      <c r="BB34" s="509">
        <v>11</v>
      </c>
      <c r="BC34" s="510"/>
      <c r="BE34" s="512">
        <v>6</v>
      </c>
      <c r="BF34" s="513"/>
      <c r="BJ34" s="101"/>
      <c r="BK34" s="104"/>
      <c r="BL34" s="89"/>
      <c r="BM34" s="91"/>
      <c r="BN34" s="89"/>
      <c r="BO34" s="110"/>
      <c r="BQ34" s="505" t="s">
        <v>291</v>
      </c>
      <c r="BR34" s="503" t="s">
        <v>193</v>
      </c>
      <c r="BS34" s="502" t="s">
        <v>261</v>
      </c>
      <c r="BT34" s="503" t="s">
        <v>191</v>
      </c>
      <c r="BU34" s="504">
        <v>107</v>
      </c>
    </row>
    <row r="35" spans="2:73" ht="13.2" customHeight="1" thickTop="1" thickBot="1" x14ac:dyDescent="0.25">
      <c r="B35" s="504"/>
      <c r="D35" s="505"/>
      <c r="E35" s="503"/>
      <c r="F35" s="502"/>
      <c r="G35" s="503"/>
      <c r="H35" s="89"/>
      <c r="I35" s="89"/>
      <c r="J35" s="89"/>
      <c r="K35" s="89"/>
      <c r="L35" s="89"/>
      <c r="M35" s="92"/>
      <c r="O35" s="507">
        <f>IF(Q32="","",IF(Q32&gt;T32,1,0)+IF(Q34&gt;T34,1,0)+IF(Q36&gt;T36,1,0)+IF(Q38&gt;T38,1,0)+IF(Q40&gt;T40,1,0))</f>
        <v>3</v>
      </c>
      <c r="P35" s="508"/>
      <c r="Q35" s="511"/>
      <c r="R35" s="510"/>
      <c r="S35" s="103"/>
      <c r="T35" s="510"/>
      <c r="U35" s="513"/>
      <c r="V35" s="514">
        <f>IF(Q32="","",IF(Q32&lt;T32,1,0)+IF(Q34&lt;T34,1,0)+IF(Q36&lt;T36,1,0)+IF(Q38&lt;T38,1,0)+IF(Q40&lt;T40,1,0))</f>
        <v>2</v>
      </c>
      <c r="W35" s="507"/>
      <c r="Y35" s="101"/>
      <c r="Z35" s="104"/>
      <c r="AA35" s="89"/>
      <c r="AB35" s="89"/>
      <c r="AC35" s="89"/>
      <c r="AD35" s="89"/>
      <c r="AF35" s="505"/>
      <c r="AG35" s="503"/>
      <c r="AH35" s="502"/>
      <c r="AI35" s="503"/>
      <c r="AJ35" s="504"/>
      <c r="AM35" s="504"/>
      <c r="AO35" s="505"/>
      <c r="AP35" s="503"/>
      <c r="AQ35" s="502"/>
      <c r="AR35" s="503"/>
      <c r="AS35" s="89"/>
      <c r="AT35" s="89"/>
      <c r="AU35" s="89"/>
      <c r="AV35" s="89"/>
      <c r="AW35" s="89"/>
      <c r="AX35" s="92"/>
      <c r="AZ35" s="507">
        <f>IF(BB32="","",IF(BB32&gt;BE32,1,0)+IF(BB34&gt;BE34,1,0)+IF(BB36&gt;BE36,1,0)+IF(BB38&gt;BE38,1,0)+IF(BB40&gt;BE40,1,0))</f>
        <v>3</v>
      </c>
      <c r="BA35" s="508"/>
      <c r="BB35" s="511"/>
      <c r="BC35" s="510"/>
      <c r="BD35" s="103"/>
      <c r="BE35" s="510"/>
      <c r="BF35" s="513"/>
      <c r="BG35" s="514">
        <f>IF(BB32="","",IF(BB32&lt;BE32,1,0)+IF(BB34&lt;BE34,1,0)+IF(BB36&lt;BE36,1,0)+IF(BB38&lt;BE38,1,0)+IF(BB40&lt;BE40,1,0))</f>
        <v>1</v>
      </c>
      <c r="BH35" s="507"/>
      <c r="BJ35" s="101"/>
      <c r="BK35" s="104"/>
      <c r="BL35" s="89"/>
      <c r="BM35" s="91"/>
      <c r="BN35" s="95"/>
      <c r="BO35" s="94"/>
      <c r="BQ35" s="505"/>
      <c r="BR35" s="503"/>
      <c r="BS35" s="502"/>
      <c r="BT35" s="503"/>
      <c r="BU35" s="504"/>
    </row>
    <row r="36" spans="2:73" ht="13.2" customHeight="1" thickTop="1" thickBot="1" x14ac:dyDescent="0.25">
      <c r="B36" s="504">
        <v>16</v>
      </c>
      <c r="D36" s="505" t="s">
        <v>290</v>
      </c>
      <c r="E36" s="503" t="s">
        <v>193</v>
      </c>
      <c r="F36" s="502" t="s">
        <v>278</v>
      </c>
      <c r="G36" s="503" t="s">
        <v>191</v>
      </c>
      <c r="H36" s="90"/>
      <c r="I36" s="89"/>
      <c r="J36" s="89"/>
      <c r="K36" s="89"/>
      <c r="L36" s="89"/>
      <c r="M36" s="107"/>
      <c r="O36" s="507"/>
      <c r="P36" s="508"/>
      <c r="Q36" s="509">
        <v>11</v>
      </c>
      <c r="R36" s="510"/>
      <c r="T36" s="512">
        <v>9</v>
      </c>
      <c r="U36" s="513"/>
      <c r="V36" s="514"/>
      <c r="W36" s="507"/>
      <c r="Y36" s="116"/>
      <c r="Z36" s="89"/>
      <c r="AA36" s="89"/>
      <c r="AB36" s="89"/>
      <c r="AC36" s="89"/>
      <c r="AD36" s="90"/>
      <c r="AF36" s="505" t="s">
        <v>289</v>
      </c>
      <c r="AG36" s="503" t="s">
        <v>193</v>
      </c>
      <c r="AH36" s="502" t="s">
        <v>278</v>
      </c>
      <c r="AI36" s="503" t="s">
        <v>191</v>
      </c>
      <c r="AJ36" s="504">
        <v>47</v>
      </c>
      <c r="AM36" s="504">
        <v>77</v>
      </c>
      <c r="AO36" s="505" t="s">
        <v>288</v>
      </c>
      <c r="AP36" s="503" t="s">
        <v>193</v>
      </c>
      <c r="AQ36" s="502" t="s">
        <v>203</v>
      </c>
      <c r="AR36" s="503" t="s">
        <v>191</v>
      </c>
      <c r="AS36" s="90"/>
      <c r="AT36" s="89"/>
      <c r="AU36" s="89"/>
      <c r="AV36" s="89"/>
      <c r="AW36" s="89"/>
      <c r="AX36" s="107"/>
      <c r="AZ36" s="507"/>
      <c r="BA36" s="508"/>
      <c r="BB36" s="509">
        <v>11</v>
      </c>
      <c r="BC36" s="510"/>
      <c r="BE36" s="512">
        <v>9</v>
      </c>
      <c r="BF36" s="513"/>
      <c r="BG36" s="514"/>
      <c r="BH36" s="507"/>
      <c r="BJ36" s="116"/>
      <c r="BK36" s="89"/>
      <c r="BL36" s="89"/>
      <c r="BM36" s="89"/>
      <c r="BN36" s="91"/>
      <c r="BO36" s="90"/>
      <c r="BQ36" s="505" t="s">
        <v>287</v>
      </c>
      <c r="BR36" s="503" t="s">
        <v>193</v>
      </c>
      <c r="BS36" s="502" t="s">
        <v>213</v>
      </c>
      <c r="BT36" s="503" t="s">
        <v>191</v>
      </c>
      <c r="BU36" s="504">
        <v>108</v>
      </c>
    </row>
    <row r="37" spans="2:73" ht="13.2" customHeight="1" thickTop="1" thickBot="1" x14ac:dyDescent="0.25">
      <c r="B37" s="504"/>
      <c r="D37" s="505"/>
      <c r="E37" s="503"/>
      <c r="F37" s="502"/>
      <c r="G37" s="503"/>
      <c r="H37" s="89"/>
      <c r="I37" s="107"/>
      <c r="J37" s="89"/>
      <c r="K37" s="89"/>
      <c r="L37" s="101"/>
      <c r="M37" s="104"/>
      <c r="O37" s="507"/>
      <c r="P37" s="508"/>
      <c r="Q37" s="511"/>
      <c r="R37" s="510"/>
      <c r="S37" s="103"/>
      <c r="T37" s="510"/>
      <c r="U37" s="513"/>
      <c r="V37" s="514"/>
      <c r="W37" s="507"/>
      <c r="Y37" s="91"/>
      <c r="Z37" s="89"/>
      <c r="AA37" s="89"/>
      <c r="AB37" s="89"/>
      <c r="AC37" s="102"/>
      <c r="AD37" s="89"/>
      <c r="AF37" s="505"/>
      <c r="AG37" s="503"/>
      <c r="AH37" s="502"/>
      <c r="AI37" s="503"/>
      <c r="AJ37" s="504"/>
      <c r="AM37" s="504"/>
      <c r="AO37" s="505"/>
      <c r="AP37" s="503"/>
      <c r="AQ37" s="502"/>
      <c r="AR37" s="503"/>
      <c r="AS37" s="89"/>
      <c r="AT37" s="107"/>
      <c r="AU37" s="89"/>
      <c r="AV37" s="89"/>
      <c r="AW37" s="101"/>
      <c r="AX37" s="104"/>
      <c r="AZ37" s="507"/>
      <c r="BA37" s="508"/>
      <c r="BB37" s="511"/>
      <c r="BC37" s="510"/>
      <c r="BD37" s="103"/>
      <c r="BE37" s="510"/>
      <c r="BF37" s="513"/>
      <c r="BG37" s="514"/>
      <c r="BH37" s="507"/>
      <c r="BJ37" s="91"/>
      <c r="BK37" s="89"/>
      <c r="BL37" s="89"/>
      <c r="BM37" s="89"/>
      <c r="BN37" s="89"/>
      <c r="BO37" s="89"/>
      <c r="BQ37" s="505"/>
      <c r="BR37" s="503"/>
      <c r="BS37" s="502"/>
      <c r="BT37" s="503"/>
      <c r="BU37" s="504"/>
    </row>
    <row r="38" spans="2:73" ht="13.2" customHeight="1" thickTop="1" thickBot="1" x14ac:dyDescent="0.25">
      <c r="B38" s="504">
        <v>17</v>
      </c>
      <c r="D38" s="505" t="s">
        <v>286</v>
      </c>
      <c r="E38" s="503" t="s">
        <v>193</v>
      </c>
      <c r="F38" s="502" t="s">
        <v>211</v>
      </c>
      <c r="G38" s="503" t="s">
        <v>191</v>
      </c>
      <c r="H38" s="93"/>
      <c r="I38" s="104"/>
      <c r="J38" s="92"/>
      <c r="K38" s="89"/>
      <c r="L38" s="101"/>
      <c r="M38" s="104"/>
      <c r="O38" s="507"/>
      <c r="P38" s="508"/>
      <c r="Q38" s="509">
        <v>18</v>
      </c>
      <c r="R38" s="510"/>
      <c r="T38" s="512">
        <v>20</v>
      </c>
      <c r="U38" s="513"/>
      <c r="V38" s="514"/>
      <c r="W38" s="507"/>
      <c r="Y38" s="91"/>
      <c r="Z38" s="89"/>
      <c r="AA38" s="89"/>
      <c r="AB38" s="91"/>
      <c r="AC38" s="101"/>
      <c r="AD38" s="99"/>
      <c r="AF38" s="505" t="s">
        <v>285</v>
      </c>
      <c r="AG38" s="503" t="s">
        <v>193</v>
      </c>
      <c r="AH38" s="502" t="s">
        <v>284</v>
      </c>
      <c r="AI38" s="503" t="s">
        <v>191</v>
      </c>
      <c r="AJ38" s="504">
        <v>48</v>
      </c>
      <c r="AM38" s="504">
        <v>78</v>
      </c>
      <c r="AO38" s="505" t="s">
        <v>283</v>
      </c>
      <c r="AP38" s="503" t="s">
        <v>193</v>
      </c>
      <c r="AQ38" s="502" t="s">
        <v>221</v>
      </c>
      <c r="AR38" s="503" t="s">
        <v>191</v>
      </c>
      <c r="AS38" s="93"/>
      <c r="AT38" s="104"/>
      <c r="AU38" s="92"/>
      <c r="AV38" s="89"/>
      <c r="AW38" s="101"/>
      <c r="AX38" s="104"/>
      <c r="AZ38" s="507"/>
      <c r="BA38" s="508"/>
      <c r="BB38" s="509">
        <v>11</v>
      </c>
      <c r="BC38" s="510"/>
      <c r="BE38" s="512">
        <v>7</v>
      </c>
      <c r="BF38" s="513"/>
      <c r="BG38" s="514"/>
      <c r="BH38" s="507"/>
      <c r="BJ38" s="91"/>
      <c r="BK38" s="89"/>
      <c r="BL38" s="89"/>
      <c r="BM38" s="89"/>
      <c r="BN38" s="89"/>
      <c r="BO38" s="90"/>
      <c r="BQ38" s="505" t="s">
        <v>282</v>
      </c>
      <c r="BR38" s="503" t="s">
        <v>193</v>
      </c>
      <c r="BS38" s="502" t="s">
        <v>221</v>
      </c>
      <c r="BT38" s="503" t="s">
        <v>191</v>
      </c>
      <c r="BU38" s="504">
        <v>109</v>
      </c>
    </row>
    <row r="39" spans="2:73" ht="13.2" customHeight="1" thickTop="1" thickBot="1" x14ac:dyDescent="0.25">
      <c r="B39" s="504"/>
      <c r="D39" s="505"/>
      <c r="E39" s="503"/>
      <c r="F39" s="502"/>
      <c r="G39" s="503"/>
      <c r="H39" s="89"/>
      <c r="I39" s="89"/>
      <c r="J39" s="107"/>
      <c r="K39" s="89"/>
      <c r="L39" s="101"/>
      <c r="M39" s="104"/>
      <c r="Q39" s="511"/>
      <c r="R39" s="510"/>
      <c r="S39" s="103"/>
      <c r="T39" s="510"/>
      <c r="U39" s="513"/>
      <c r="Y39" s="91"/>
      <c r="Z39" s="89"/>
      <c r="AA39" s="89"/>
      <c r="AB39" s="102"/>
      <c r="AC39" s="89"/>
      <c r="AD39" s="94"/>
      <c r="AF39" s="505"/>
      <c r="AG39" s="503"/>
      <c r="AH39" s="502"/>
      <c r="AI39" s="503"/>
      <c r="AJ39" s="504"/>
      <c r="AM39" s="504"/>
      <c r="AO39" s="505"/>
      <c r="AP39" s="503"/>
      <c r="AQ39" s="502"/>
      <c r="AR39" s="503"/>
      <c r="AS39" s="89"/>
      <c r="AT39" s="89"/>
      <c r="AU39" s="107"/>
      <c r="AV39" s="89"/>
      <c r="AW39" s="101"/>
      <c r="AX39" s="104"/>
      <c r="BB39" s="511"/>
      <c r="BC39" s="510"/>
      <c r="BD39" s="103"/>
      <c r="BE39" s="510"/>
      <c r="BF39" s="513"/>
      <c r="BJ39" s="91"/>
      <c r="BK39" s="89"/>
      <c r="BL39" s="89"/>
      <c r="BM39" s="89"/>
      <c r="BN39" s="102"/>
      <c r="BO39" s="89"/>
      <c r="BQ39" s="505"/>
      <c r="BR39" s="503"/>
      <c r="BS39" s="502"/>
      <c r="BT39" s="503"/>
      <c r="BU39" s="504"/>
    </row>
    <row r="40" spans="2:73" ht="13.2" customHeight="1" thickTop="1" thickBot="1" x14ac:dyDescent="0.25">
      <c r="B40" s="504">
        <v>18</v>
      </c>
      <c r="D40" s="505" t="s">
        <v>281</v>
      </c>
      <c r="E40" s="503" t="s">
        <v>193</v>
      </c>
      <c r="F40" s="502" t="s">
        <v>233</v>
      </c>
      <c r="G40" s="503" t="s">
        <v>191</v>
      </c>
      <c r="H40" s="90"/>
      <c r="I40" s="101"/>
      <c r="J40" s="104"/>
      <c r="K40" s="92"/>
      <c r="L40" s="101"/>
      <c r="M40" s="104"/>
      <c r="Q40" s="509">
        <v>11</v>
      </c>
      <c r="R40" s="510"/>
      <c r="T40" s="512">
        <v>8</v>
      </c>
      <c r="U40" s="513"/>
      <c r="Y40" s="91"/>
      <c r="Z40" s="89"/>
      <c r="AA40" s="91"/>
      <c r="AB40" s="101"/>
      <c r="AC40" s="104"/>
      <c r="AD40" s="110"/>
      <c r="AF40" s="505" t="s">
        <v>280</v>
      </c>
      <c r="AG40" s="503" t="s">
        <v>193</v>
      </c>
      <c r="AH40" s="502" t="s">
        <v>230</v>
      </c>
      <c r="AI40" s="503" t="s">
        <v>191</v>
      </c>
      <c r="AJ40" s="504">
        <v>49</v>
      </c>
      <c r="AM40" s="504">
        <v>79</v>
      </c>
      <c r="AO40" s="505" t="s">
        <v>279</v>
      </c>
      <c r="AP40" s="503" t="s">
        <v>193</v>
      </c>
      <c r="AQ40" s="502" t="s">
        <v>278</v>
      </c>
      <c r="AR40" s="503" t="s">
        <v>191</v>
      </c>
      <c r="AS40" s="90"/>
      <c r="AT40" s="101"/>
      <c r="AU40" s="104"/>
      <c r="AV40" s="92"/>
      <c r="AW40" s="101"/>
      <c r="AX40" s="104"/>
      <c r="BB40" s="509"/>
      <c r="BC40" s="510"/>
      <c r="BE40" s="512"/>
      <c r="BF40" s="513"/>
      <c r="BJ40" s="91"/>
      <c r="BK40" s="89"/>
      <c r="BL40" s="89"/>
      <c r="BM40" s="91"/>
      <c r="BN40" s="101"/>
      <c r="BO40" s="99"/>
      <c r="BQ40" s="505" t="s">
        <v>277</v>
      </c>
      <c r="BR40" s="503" t="s">
        <v>193</v>
      </c>
      <c r="BS40" s="502" t="s">
        <v>276</v>
      </c>
      <c r="BT40" s="503" t="s">
        <v>191</v>
      </c>
      <c r="BU40" s="504">
        <v>110</v>
      </c>
    </row>
    <row r="41" spans="2:73" ht="13.2" customHeight="1" thickTop="1" thickBot="1" x14ac:dyDescent="0.25">
      <c r="B41" s="504"/>
      <c r="D41" s="505"/>
      <c r="E41" s="503"/>
      <c r="F41" s="502"/>
      <c r="G41" s="503"/>
      <c r="H41" s="89"/>
      <c r="I41" s="98"/>
      <c r="J41" s="89"/>
      <c r="K41" s="92"/>
      <c r="L41" s="101"/>
      <c r="M41" s="104"/>
      <c r="Q41" s="511"/>
      <c r="R41" s="510"/>
      <c r="S41" s="103"/>
      <c r="T41" s="510"/>
      <c r="U41" s="513"/>
      <c r="Y41" s="91"/>
      <c r="Z41" s="89"/>
      <c r="AA41" s="91"/>
      <c r="AB41" s="89"/>
      <c r="AC41" s="100"/>
      <c r="AD41" s="94"/>
      <c r="AF41" s="505"/>
      <c r="AG41" s="503"/>
      <c r="AH41" s="502"/>
      <c r="AI41" s="503"/>
      <c r="AJ41" s="504"/>
      <c r="AM41" s="504"/>
      <c r="AO41" s="505"/>
      <c r="AP41" s="503"/>
      <c r="AQ41" s="502"/>
      <c r="AR41" s="503"/>
      <c r="AS41" s="89"/>
      <c r="AT41" s="98"/>
      <c r="AU41" s="89"/>
      <c r="AV41" s="92"/>
      <c r="AW41" s="101"/>
      <c r="AX41" s="104"/>
      <c r="BB41" s="511"/>
      <c r="BC41" s="510"/>
      <c r="BD41" s="103"/>
      <c r="BE41" s="510"/>
      <c r="BF41" s="513"/>
      <c r="BJ41" s="91"/>
      <c r="BK41" s="89"/>
      <c r="BL41" s="89"/>
      <c r="BM41" s="102"/>
      <c r="BN41" s="89"/>
      <c r="BO41" s="94"/>
      <c r="BQ41" s="505"/>
      <c r="BR41" s="503"/>
      <c r="BS41" s="502"/>
      <c r="BT41" s="503"/>
      <c r="BU41" s="504"/>
    </row>
    <row r="42" spans="2:73" ht="13.2" customHeight="1" thickTop="1" thickBot="1" x14ac:dyDescent="0.25">
      <c r="B42" s="504">
        <v>19</v>
      </c>
      <c r="D42" s="505" t="s">
        <v>275</v>
      </c>
      <c r="E42" s="503" t="s">
        <v>193</v>
      </c>
      <c r="F42" s="502" t="s">
        <v>225</v>
      </c>
      <c r="G42" s="503" t="s">
        <v>191</v>
      </c>
      <c r="H42" s="93"/>
      <c r="I42" s="89"/>
      <c r="J42" s="89"/>
      <c r="K42" s="92"/>
      <c r="L42" s="101"/>
      <c r="M42" s="104"/>
      <c r="Q42" s="103"/>
      <c r="U42" s="103"/>
      <c r="Y42" s="91"/>
      <c r="Z42" s="89"/>
      <c r="AA42" s="91"/>
      <c r="AB42" s="89"/>
      <c r="AC42" s="108"/>
      <c r="AD42" s="90"/>
      <c r="AF42" s="505" t="s">
        <v>274</v>
      </c>
      <c r="AG42" s="503" t="s">
        <v>193</v>
      </c>
      <c r="AH42" s="502" t="s">
        <v>201</v>
      </c>
      <c r="AI42" s="503" t="s">
        <v>191</v>
      </c>
      <c r="AJ42" s="504">
        <v>50</v>
      </c>
      <c r="AM42" s="504">
        <v>80</v>
      </c>
      <c r="AO42" s="505" t="s">
        <v>273</v>
      </c>
      <c r="AP42" s="503" t="s">
        <v>193</v>
      </c>
      <c r="AQ42" s="502" t="s">
        <v>219</v>
      </c>
      <c r="AR42" s="503" t="s">
        <v>191</v>
      </c>
      <c r="AS42" s="93"/>
      <c r="AT42" s="89"/>
      <c r="AU42" s="89"/>
      <c r="AV42" s="92"/>
      <c r="AW42" s="101"/>
      <c r="AX42" s="104"/>
      <c r="BB42" s="103"/>
      <c r="BF42" s="103"/>
      <c r="BJ42" s="91"/>
      <c r="BK42" s="89"/>
      <c r="BL42" s="89"/>
      <c r="BM42" s="100"/>
      <c r="BN42" s="104"/>
      <c r="BO42" s="90"/>
      <c r="BQ42" s="505" t="s">
        <v>272</v>
      </c>
      <c r="BR42" s="503" t="s">
        <v>193</v>
      </c>
      <c r="BS42" s="502" t="s">
        <v>271</v>
      </c>
      <c r="BT42" s="503" t="s">
        <v>191</v>
      </c>
      <c r="BU42" s="504">
        <v>111</v>
      </c>
    </row>
    <row r="43" spans="2:73" ht="13.2" customHeight="1" thickTop="1" thickBot="1" x14ac:dyDescent="0.25">
      <c r="B43" s="504"/>
      <c r="D43" s="505"/>
      <c r="E43" s="503"/>
      <c r="F43" s="502"/>
      <c r="G43" s="503"/>
      <c r="H43" s="89"/>
      <c r="I43" s="89"/>
      <c r="J43" s="89"/>
      <c r="K43" s="107"/>
      <c r="L43" s="101"/>
      <c r="M43" s="104"/>
      <c r="S43" s="88"/>
      <c r="Y43" s="91"/>
      <c r="Z43" s="89"/>
      <c r="AA43" s="102"/>
      <c r="AB43" s="89"/>
      <c r="AC43" s="89"/>
      <c r="AD43" s="89"/>
      <c r="AF43" s="505"/>
      <c r="AG43" s="503"/>
      <c r="AH43" s="502"/>
      <c r="AI43" s="503"/>
      <c r="AJ43" s="504"/>
      <c r="AM43" s="504"/>
      <c r="AO43" s="505"/>
      <c r="AP43" s="503"/>
      <c r="AQ43" s="502"/>
      <c r="AR43" s="503"/>
      <c r="AS43" s="89"/>
      <c r="AT43" s="89"/>
      <c r="AU43" s="89"/>
      <c r="AV43" s="107"/>
      <c r="AW43" s="101"/>
      <c r="AX43" s="104"/>
      <c r="BD43" s="88"/>
      <c r="BJ43" s="91"/>
      <c r="BK43" s="89"/>
      <c r="BL43" s="89"/>
      <c r="BM43" s="104"/>
      <c r="BN43" s="115"/>
      <c r="BO43" s="89"/>
      <c r="BQ43" s="505"/>
      <c r="BR43" s="503"/>
      <c r="BS43" s="502"/>
      <c r="BT43" s="503"/>
      <c r="BU43" s="504"/>
    </row>
    <row r="44" spans="2:73" ht="13.2" customHeight="1" thickTop="1" thickBot="1" x14ac:dyDescent="0.25">
      <c r="B44" s="504">
        <v>20</v>
      </c>
      <c r="D44" s="505" t="s">
        <v>270</v>
      </c>
      <c r="E44" s="503" t="s">
        <v>193</v>
      </c>
      <c r="F44" s="502" t="s">
        <v>269</v>
      </c>
      <c r="G44" s="503" t="s">
        <v>191</v>
      </c>
      <c r="H44" s="90"/>
      <c r="I44" s="89"/>
      <c r="J44" s="101"/>
      <c r="K44" s="104"/>
      <c r="L44" s="106"/>
      <c r="M44" s="89"/>
      <c r="S44" s="88"/>
      <c r="Y44" s="91"/>
      <c r="Z44" s="101"/>
      <c r="AA44" s="100"/>
      <c r="AB44" s="104"/>
      <c r="AC44" s="89"/>
      <c r="AD44" s="110"/>
      <c r="AF44" s="505" t="s">
        <v>268</v>
      </c>
      <c r="AG44" s="503" t="s">
        <v>193</v>
      </c>
      <c r="AH44" s="502" t="s">
        <v>267</v>
      </c>
      <c r="AI44" s="503" t="s">
        <v>191</v>
      </c>
      <c r="AJ44" s="504">
        <v>51</v>
      </c>
      <c r="AM44" s="504">
        <v>81</v>
      </c>
      <c r="AO44" s="505" t="s">
        <v>266</v>
      </c>
      <c r="AP44" s="503" t="s">
        <v>193</v>
      </c>
      <c r="AQ44" s="502" t="s">
        <v>265</v>
      </c>
      <c r="AR44" s="503" t="s">
        <v>191</v>
      </c>
      <c r="AS44" s="89"/>
      <c r="AT44" s="89"/>
      <c r="AU44" s="101"/>
      <c r="AV44" s="104"/>
      <c r="AW44" s="106"/>
      <c r="AX44" s="89"/>
      <c r="BD44" s="88"/>
      <c r="BJ44" s="91"/>
      <c r="BK44" s="89"/>
      <c r="BL44" s="89"/>
      <c r="BM44" s="104"/>
      <c r="BN44" s="101"/>
      <c r="BO44" s="99"/>
      <c r="BQ44" s="505" t="s">
        <v>264</v>
      </c>
      <c r="BR44" s="503" t="s">
        <v>193</v>
      </c>
      <c r="BS44" s="502" t="s">
        <v>211</v>
      </c>
      <c r="BT44" s="503" t="s">
        <v>191</v>
      </c>
      <c r="BU44" s="504">
        <v>112</v>
      </c>
    </row>
    <row r="45" spans="2:73" ht="13.2" customHeight="1" thickTop="1" thickBot="1" x14ac:dyDescent="0.25">
      <c r="B45" s="504"/>
      <c r="D45" s="505"/>
      <c r="E45" s="503"/>
      <c r="F45" s="502"/>
      <c r="G45" s="503"/>
      <c r="H45" s="89"/>
      <c r="I45" s="107"/>
      <c r="J45" s="101"/>
      <c r="K45" s="104"/>
      <c r="L45" s="106"/>
      <c r="M45" s="89"/>
      <c r="S45" s="88"/>
      <c r="Y45" s="91"/>
      <c r="Z45" s="101"/>
      <c r="AA45" s="100"/>
      <c r="AB45" s="104"/>
      <c r="AC45" s="101"/>
      <c r="AD45" s="94"/>
      <c r="AF45" s="505"/>
      <c r="AG45" s="503"/>
      <c r="AH45" s="502"/>
      <c r="AI45" s="503"/>
      <c r="AJ45" s="504"/>
      <c r="AM45" s="504"/>
      <c r="AO45" s="505"/>
      <c r="AP45" s="503"/>
      <c r="AQ45" s="502"/>
      <c r="AR45" s="503"/>
      <c r="AS45" s="94"/>
      <c r="AT45" s="104"/>
      <c r="AU45" s="101"/>
      <c r="AV45" s="104"/>
      <c r="AW45" s="106"/>
      <c r="AX45" s="89"/>
      <c r="BD45" s="88"/>
      <c r="BJ45" s="91"/>
      <c r="BK45" s="89"/>
      <c r="BL45" s="101"/>
      <c r="BM45" s="89"/>
      <c r="BN45" s="89"/>
      <c r="BO45" s="94"/>
      <c r="BQ45" s="505"/>
      <c r="BR45" s="503"/>
      <c r="BS45" s="502"/>
      <c r="BT45" s="503"/>
      <c r="BU45" s="504"/>
    </row>
    <row r="46" spans="2:73" ht="13.2" customHeight="1" thickTop="1" thickBot="1" x14ac:dyDescent="0.25">
      <c r="B46" s="504">
        <v>21</v>
      </c>
      <c r="D46" s="505" t="s">
        <v>263</v>
      </c>
      <c r="E46" s="503" t="s">
        <v>193</v>
      </c>
      <c r="F46" s="502" t="s">
        <v>201</v>
      </c>
      <c r="G46" s="503" t="s">
        <v>191</v>
      </c>
      <c r="H46" s="93"/>
      <c r="I46" s="100"/>
      <c r="J46" s="100"/>
      <c r="K46" s="104"/>
      <c r="L46" s="106"/>
      <c r="M46" s="89"/>
      <c r="S46" s="88"/>
      <c r="Y46" s="91"/>
      <c r="Z46" s="101"/>
      <c r="AA46" s="100"/>
      <c r="AB46" s="104"/>
      <c r="AC46" s="105"/>
      <c r="AD46" s="90"/>
      <c r="AF46" s="505" t="s">
        <v>262</v>
      </c>
      <c r="AG46" s="503" t="s">
        <v>193</v>
      </c>
      <c r="AH46" s="502" t="s">
        <v>261</v>
      </c>
      <c r="AI46" s="503" t="s">
        <v>191</v>
      </c>
      <c r="AJ46" s="504">
        <v>52</v>
      </c>
      <c r="AM46" s="504">
        <v>82</v>
      </c>
      <c r="AO46" s="505" t="s">
        <v>260</v>
      </c>
      <c r="AP46" s="503" t="s">
        <v>193</v>
      </c>
      <c r="AQ46" s="502" t="s">
        <v>206</v>
      </c>
      <c r="AR46" s="503" t="s">
        <v>191</v>
      </c>
      <c r="AS46" s="90"/>
      <c r="AT46" s="114"/>
      <c r="AU46" s="101"/>
      <c r="AV46" s="104"/>
      <c r="AW46" s="106"/>
      <c r="AX46" s="89"/>
      <c r="BD46" s="88"/>
      <c r="BJ46" s="91"/>
      <c r="BK46" s="89"/>
      <c r="BL46" s="105"/>
      <c r="BM46" s="89"/>
      <c r="BN46" s="89"/>
      <c r="BO46" s="110"/>
      <c r="BQ46" s="505" t="s">
        <v>259</v>
      </c>
      <c r="BR46" s="503" t="s">
        <v>193</v>
      </c>
      <c r="BS46" s="502" t="s">
        <v>258</v>
      </c>
      <c r="BT46" s="503" t="s">
        <v>191</v>
      </c>
      <c r="BU46" s="504">
        <v>113</v>
      </c>
    </row>
    <row r="47" spans="2:73" ht="13.2" customHeight="1" thickTop="1" thickBot="1" x14ac:dyDescent="0.25">
      <c r="B47" s="504"/>
      <c r="D47" s="505"/>
      <c r="E47" s="503"/>
      <c r="F47" s="502"/>
      <c r="G47" s="503"/>
      <c r="H47" s="89"/>
      <c r="I47" s="89"/>
      <c r="J47" s="100"/>
      <c r="K47" s="89"/>
      <c r="L47" s="106"/>
      <c r="M47" s="89"/>
      <c r="S47" s="88"/>
      <c r="Y47" s="91"/>
      <c r="Z47" s="101"/>
      <c r="AA47" s="104"/>
      <c r="AB47" s="100"/>
      <c r="AC47" s="89"/>
      <c r="AD47" s="89"/>
      <c r="AF47" s="505"/>
      <c r="AG47" s="503"/>
      <c r="AH47" s="502"/>
      <c r="AI47" s="503"/>
      <c r="AJ47" s="504"/>
      <c r="AM47" s="504"/>
      <c r="AO47" s="505"/>
      <c r="AP47" s="503"/>
      <c r="AQ47" s="502"/>
      <c r="AR47" s="503"/>
      <c r="AS47" s="89"/>
      <c r="AT47" s="89"/>
      <c r="AU47" s="100"/>
      <c r="AV47" s="89"/>
      <c r="AW47" s="106"/>
      <c r="AX47" s="89"/>
      <c r="BD47" s="88"/>
      <c r="BJ47" s="91"/>
      <c r="BK47" s="89"/>
      <c r="BL47" s="113"/>
      <c r="BM47" s="89"/>
      <c r="BN47" s="101"/>
      <c r="BO47" s="94"/>
      <c r="BQ47" s="505"/>
      <c r="BR47" s="503"/>
      <c r="BS47" s="502"/>
      <c r="BT47" s="503"/>
      <c r="BU47" s="504"/>
    </row>
    <row r="48" spans="2:73" ht="13.2" customHeight="1" thickTop="1" thickBot="1" x14ac:dyDescent="0.25">
      <c r="B48" s="504">
        <v>22</v>
      </c>
      <c r="D48" s="505" t="s">
        <v>257</v>
      </c>
      <c r="E48" s="503" t="s">
        <v>193</v>
      </c>
      <c r="F48" s="502" t="s">
        <v>256</v>
      </c>
      <c r="G48" s="503" t="s">
        <v>191</v>
      </c>
      <c r="H48" s="89"/>
      <c r="I48" s="89"/>
      <c r="J48" s="109"/>
      <c r="K48" s="89"/>
      <c r="L48" s="106"/>
      <c r="M48" s="89"/>
      <c r="S48" s="88"/>
      <c r="Y48" s="91"/>
      <c r="Z48" s="101"/>
      <c r="AA48" s="104"/>
      <c r="AB48" s="108"/>
      <c r="AC48" s="89"/>
      <c r="AD48" s="110"/>
      <c r="AF48" s="505" t="s">
        <v>255</v>
      </c>
      <c r="AG48" s="503" t="s">
        <v>193</v>
      </c>
      <c r="AH48" s="502" t="s">
        <v>252</v>
      </c>
      <c r="AI48" s="503" t="s">
        <v>191</v>
      </c>
      <c r="AJ48" s="504">
        <v>53</v>
      </c>
      <c r="AM48" s="504">
        <v>83</v>
      </c>
      <c r="AO48" s="505" t="s">
        <v>254</v>
      </c>
      <c r="AP48" s="503" t="s">
        <v>193</v>
      </c>
      <c r="AQ48" s="502" t="s">
        <v>233</v>
      </c>
      <c r="AR48" s="503" t="s">
        <v>191</v>
      </c>
      <c r="AS48" s="89"/>
      <c r="AT48" s="89"/>
      <c r="AU48" s="109"/>
      <c r="AV48" s="89"/>
      <c r="AW48" s="106"/>
      <c r="AX48" s="89"/>
      <c r="BD48" s="88"/>
      <c r="BJ48" s="91"/>
      <c r="BK48" s="89"/>
      <c r="BL48" s="113"/>
      <c r="BM48" s="89"/>
      <c r="BN48" s="105"/>
      <c r="BO48" s="90"/>
      <c r="BQ48" s="505" t="s">
        <v>253</v>
      </c>
      <c r="BR48" s="503" t="s">
        <v>193</v>
      </c>
      <c r="BS48" s="502" t="s">
        <v>252</v>
      </c>
      <c r="BT48" s="503" t="s">
        <v>191</v>
      </c>
      <c r="BU48" s="504">
        <v>114</v>
      </c>
    </row>
    <row r="49" spans="2:73" ht="13.2" customHeight="1" thickTop="1" thickBot="1" x14ac:dyDescent="0.25">
      <c r="B49" s="504"/>
      <c r="D49" s="505"/>
      <c r="E49" s="503"/>
      <c r="F49" s="502"/>
      <c r="G49" s="503"/>
      <c r="H49" s="94"/>
      <c r="I49" s="96"/>
      <c r="J49" s="92"/>
      <c r="K49" s="89"/>
      <c r="L49" s="106"/>
      <c r="M49" s="89"/>
      <c r="S49" s="88"/>
      <c r="Y49" s="91"/>
      <c r="Z49" s="101"/>
      <c r="AA49" s="104"/>
      <c r="AB49" s="91"/>
      <c r="AC49" s="95"/>
      <c r="AD49" s="94"/>
      <c r="AF49" s="505"/>
      <c r="AG49" s="503"/>
      <c r="AH49" s="502"/>
      <c r="AI49" s="503"/>
      <c r="AJ49" s="504"/>
      <c r="AM49" s="504"/>
      <c r="AO49" s="505"/>
      <c r="AP49" s="503"/>
      <c r="AQ49" s="502"/>
      <c r="AR49" s="503"/>
      <c r="AS49" s="94"/>
      <c r="AT49" s="96"/>
      <c r="AU49" s="92"/>
      <c r="AV49" s="89"/>
      <c r="AW49" s="106"/>
      <c r="AX49" s="89"/>
      <c r="BD49" s="88"/>
      <c r="BJ49" s="91"/>
      <c r="BK49" s="89"/>
      <c r="BL49" s="113"/>
      <c r="BM49" s="95"/>
      <c r="BN49" s="89"/>
      <c r="BO49" s="89"/>
      <c r="BQ49" s="505"/>
      <c r="BR49" s="503"/>
      <c r="BS49" s="502"/>
      <c r="BT49" s="503"/>
      <c r="BU49" s="504"/>
    </row>
    <row r="50" spans="2:73" ht="13.2" customHeight="1" thickTop="1" thickBot="1" x14ac:dyDescent="0.25">
      <c r="B50" s="504">
        <v>23</v>
      </c>
      <c r="D50" s="505" t="s">
        <v>251</v>
      </c>
      <c r="E50" s="503" t="s">
        <v>193</v>
      </c>
      <c r="F50" s="502" t="s">
        <v>192</v>
      </c>
      <c r="G50" s="503" t="s">
        <v>191</v>
      </c>
      <c r="H50" s="90"/>
      <c r="I50" s="92"/>
      <c r="J50" s="89"/>
      <c r="K50" s="89"/>
      <c r="L50" s="106"/>
      <c r="M50" s="89"/>
      <c r="S50" s="88"/>
      <c r="Y50" s="91"/>
      <c r="Z50" s="101"/>
      <c r="AA50" s="104"/>
      <c r="AB50" s="89"/>
      <c r="AC50" s="91"/>
      <c r="AD50" s="90"/>
      <c r="AF50" s="505" t="s">
        <v>250</v>
      </c>
      <c r="AG50" s="503" t="s">
        <v>193</v>
      </c>
      <c r="AH50" s="502" t="s">
        <v>237</v>
      </c>
      <c r="AI50" s="503" t="s">
        <v>191</v>
      </c>
      <c r="AJ50" s="504">
        <v>54</v>
      </c>
      <c r="AM50" s="504">
        <v>84</v>
      </c>
      <c r="AO50" s="505" t="s">
        <v>249</v>
      </c>
      <c r="AP50" s="503" t="s">
        <v>193</v>
      </c>
      <c r="AQ50" s="502" t="s">
        <v>192</v>
      </c>
      <c r="AR50" s="503" t="s">
        <v>191</v>
      </c>
      <c r="AS50" s="90"/>
      <c r="AT50" s="92"/>
      <c r="AU50" s="89"/>
      <c r="AV50" s="89"/>
      <c r="AW50" s="106"/>
      <c r="AX50" s="89"/>
      <c r="BD50" s="88"/>
      <c r="BJ50" s="91"/>
      <c r="BK50" s="101"/>
      <c r="BL50" s="104"/>
      <c r="BM50" s="91"/>
      <c r="BN50" s="89"/>
      <c r="BO50" s="110"/>
      <c r="BQ50" s="505" t="s">
        <v>248</v>
      </c>
      <c r="BR50" s="503" t="s">
        <v>193</v>
      </c>
      <c r="BS50" s="502" t="s">
        <v>240</v>
      </c>
      <c r="BT50" s="503" t="s">
        <v>191</v>
      </c>
      <c r="BU50" s="504">
        <v>115</v>
      </c>
    </row>
    <row r="51" spans="2:73" ht="13.2" customHeight="1" thickTop="1" thickBot="1" x14ac:dyDescent="0.25">
      <c r="B51" s="504"/>
      <c r="D51" s="505"/>
      <c r="E51" s="503"/>
      <c r="F51" s="502"/>
      <c r="G51" s="503"/>
      <c r="H51" s="89"/>
      <c r="I51" s="89"/>
      <c r="J51" s="89"/>
      <c r="K51" s="89"/>
      <c r="L51" s="98"/>
      <c r="M51" s="89"/>
      <c r="S51" s="88"/>
      <c r="Y51" s="91"/>
      <c r="Z51" s="95"/>
      <c r="AA51" s="89"/>
      <c r="AB51" s="89"/>
      <c r="AC51" s="89"/>
      <c r="AD51" s="89"/>
      <c r="AF51" s="505"/>
      <c r="AG51" s="503"/>
      <c r="AH51" s="502"/>
      <c r="AI51" s="503"/>
      <c r="AJ51" s="504"/>
      <c r="AM51" s="504"/>
      <c r="AO51" s="505"/>
      <c r="AP51" s="503"/>
      <c r="AQ51" s="502"/>
      <c r="AR51" s="503"/>
      <c r="AS51" s="89"/>
      <c r="AT51" s="89"/>
      <c r="AU51" s="89"/>
      <c r="AV51" s="89"/>
      <c r="AW51" s="98"/>
      <c r="AX51" s="89"/>
      <c r="BD51" s="88"/>
      <c r="BJ51" s="91"/>
      <c r="BK51" s="101"/>
      <c r="BL51" s="104"/>
      <c r="BM51" s="91"/>
      <c r="BN51" s="95"/>
      <c r="BO51" s="94"/>
      <c r="BQ51" s="505"/>
      <c r="BR51" s="503"/>
      <c r="BS51" s="502"/>
      <c r="BT51" s="503"/>
      <c r="BU51" s="504"/>
    </row>
    <row r="52" spans="2:73" ht="13.2" customHeight="1" thickTop="1" thickBot="1" x14ac:dyDescent="0.25">
      <c r="B52" s="504">
        <v>24</v>
      </c>
      <c r="D52" s="505" t="s">
        <v>247</v>
      </c>
      <c r="E52" s="503" t="s">
        <v>193</v>
      </c>
      <c r="F52" s="502" t="s">
        <v>203</v>
      </c>
      <c r="G52" s="503" t="s">
        <v>191</v>
      </c>
      <c r="H52" s="90"/>
      <c r="I52" s="89"/>
      <c r="J52" s="89"/>
      <c r="K52" s="101"/>
      <c r="L52" s="89"/>
      <c r="M52" s="89"/>
      <c r="Q52" s="82"/>
      <c r="U52" s="82"/>
      <c r="Y52" s="89"/>
      <c r="Z52" s="91"/>
      <c r="AA52" s="89"/>
      <c r="AB52" s="89"/>
      <c r="AC52" s="89"/>
      <c r="AD52" s="90"/>
      <c r="AF52" s="505" t="s">
        <v>246</v>
      </c>
      <c r="AG52" s="503" t="s">
        <v>193</v>
      </c>
      <c r="AH52" s="502" t="s">
        <v>245</v>
      </c>
      <c r="AI52" s="503" t="s">
        <v>191</v>
      </c>
      <c r="AJ52" s="504">
        <v>55</v>
      </c>
      <c r="AM52" s="504">
        <v>85</v>
      </c>
      <c r="AO52" s="505" t="s">
        <v>244</v>
      </c>
      <c r="AP52" s="503" t="s">
        <v>193</v>
      </c>
      <c r="AQ52" s="502" t="s">
        <v>215</v>
      </c>
      <c r="AR52" s="503" t="s">
        <v>191</v>
      </c>
      <c r="AS52" s="89"/>
      <c r="AT52" s="89"/>
      <c r="AU52" s="89"/>
      <c r="AV52" s="101"/>
      <c r="AW52" s="89"/>
      <c r="AX52" s="89"/>
      <c r="BD52" s="88"/>
      <c r="BJ52" s="91"/>
      <c r="BK52" s="101"/>
      <c r="BL52" s="104"/>
      <c r="BM52" s="89"/>
      <c r="BN52" s="91"/>
      <c r="BO52" s="90"/>
      <c r="BQ52" s="505" t="s">
        <v>243</v>
      </c>
      <c r="BR52" s="503" t="s">
        <v>193</v>
      </c>
      <c r="BS52" s="502" t="s">
        <v>237</v>
      </c>
      <c r="BT52" s="503" t="s">
        <v>191</v>
      </c>
      <c r="BU52" s="504">
        <v>116</v>
      </c>
    </row>
    <row r="53" spans="2:73" ht="13.2" customHeight="1" thickTop="1" thickBot="1" x14ac:dyDescent="0.25">
      <c r="B53" s="504"/>
      <c r="D53" s="505"/>
      <c r="E53" s="503"/>
      <c r="F53" s="502"/>
      <c r="G53" s="503"/>
      <c r="H53" s="89"/>
      <c r="I53" s="107"/>
      <c r="J53" s="89"/>
      <c r="K53" s="101"/>
      <c r="L53" s="89"/>
      <c r="M53" s="89"/>
      <c r="O53" s="515" t="s">
        <v>183</v>
      </c>
      <c r="P53" s="516"/>
      <c r="Q53" s="509">
        <v>11</v>
      </c>
      <c r="R53" s="510"/>
      <c r="T53" s="512">
        <v>5</v>
      </c>
      <c r="U53" s="513"/>
      <c r="V53" s="517" t="s">
        <v>242</v>
      </c>
      <c r="W53" s="515"/>
      <c r="Y53" s="89"/>
      <c r="Z53" s="91"/>
      <c r="AA53" s="89"/>
      <c r="AB53" s="89"/>
      <c r="AC53" s="102"/>
      <c r="AD53" s="89"/>
      <c r="AF53" s="505"/>
      <c r="AG53" s="503"/>
      <c r="AH53" s="502"/>
      <c r="AI53" s="503"/>
      <c r="AJ53" s="504"/>
      <c r="AM53" s="504"/>
      <c r="AO53" s="505"/>
      <c r="AP53" s="503"/>
      <c r="AQ53" s="502"/>
      <c r="AR53" s="503"/>
      <c r="AS53" s="94"/>
      <c r="AT53" s="96"/>
      <c r="AU53" s="89"/>
      <c r="AV53" s="101"/>
      <c r="AW53" s="89"/>
      <c r="AX53" s="89"/>
      <c r="BD53" s="88"/>
      <c r="BJ53" s="91"/>
      <c r="BK53" s="95"/>
      <c r="BL53" s="89"/>
      <c r="BM53" s="89"/>
      <c r="BN53" s="89"/>
      <c r="BO53" s="89"/>
      <c r="BQ53" s="505"/>
      <c r="BR53" s="503"/>
      <c r="BS53" s="502"/>
      <c r="BT53" s="503"/>
      <c r="BU53" s="504"/>
    </row>
    <row r="54" spans="2:73" ht="13.2" customHeight="1" thickTop="1" thickBot="1" x14ac:dyDescent="0.25">
      <c r="B54" s="504">
        <v>25</v>
      </c>
      <c r="D54" s="505" t="s">
        <v>241</v>
      </c>
      <c r="E54" s="503" t="s">
        <v>193</v>
      </c>
      <c r="F54" s="502" t="s">
        <v>240</v>
      </c>
      <c r="G54" s="503" t="s">
        <v>191</v>
      </c>
      <c r="H54" s="93"/>
      <c r="I54" s="104"/>
      <c r="J54" s="92"/>
      <c r="K54" s="101"/>
      <c r="L54" s="89"/>
      <c r="M54" s="89"/>
      <c r="O54" s="515"/>
      <c r="P54" s="516"/>
      <c r="Q54" s="511"/>
      <c r="R54" s="510"/>
      <c r="S54" s="103"/>
      <c r="T54" s="510"/>
      <c r="U54" s="513"/>
      <c r="V54" s="517"/>
      <c r="W54" s="515"/>
      <c r="Y54" s="89"/>
      <c r="Z54" s="91"/>
      <c r="AA54" s="89"/>
      <c r="AB54" s="91"/>
      <c r="AC54" s="101"/>
      <c r="AD54" s="99"/>
      <c r="AF54" s="505" t="s">
        <v>239</v>
      </c>
      <c r="AG54" s="503" t="s">
        <v>193</v>
      </c>
      <c r="AH54" s="502" t="s">
        <v>197</v>
      </c>
      <c r="AI54" s="503" t="s">
        <v>191</v>
      </c>
      <c r="AJ54" s="504">
        <v>56</v>
      </c>
      <c r="AM54" s="504">
        <v>86</v>
      </c>
      <c r="AO54" s="505" t="s">
        <v>238</v>
      </c>
      <c r="AP54" s="503" t="s">
        <v>193</v>
      </c>
      <c r="AQ54" s="502" t="s">
        <v>237</v>
      </c>
      <c r="AR54" s="503" t="s">
        <v>191</v>
      </c>
      <c r="AS54" s="90"/>
      <c r="AT54" s="92"/>
      <c r="AU54" s="92"/>
      <c r="AV54" s="101"/>
      <c r="AW54" s="89"/>
      <c r="AX54" s="89"/>
      <c r="BD54" s="88"/>
      <c r="BJ54" s="89"/>
      <c r="BK54" s="91"/>
      <c r="BL54" s="89"/>
      <c r="BM54" s="89"/>
      <c r="BN54" s="89"/>
      <c r="BO54" s="90"/>
      <c r="BQ54" s="505" t="s">
        <v>236</v>
      </c>
      <c r="BR54" s="503" t="s">
        <v>193</v>
      </c>
      <c r="BS54" s="502" t="s">
        <v>195</v>
      </c>
      <c r="BT54" s="503" t="s">
        <v>191</v>
      </c>
      <c r="BU54" s="504">
        <v>117</v>
      </c>
    </row>
    <row r="55" spans="2:73" ht="13.2" customHeight="1" thickTop="1" thickBot="1" x14ac:dyDescent="0.25">
      <c r="B55" s="504"/>
      <c r="D55" s="505"/>
      <c r="E55" s="503"/>
      <c r="F55" s="502"/>
      <c r="G55" s="503"/>
      <c r="H55" s="89"/>
      <c r="I55" s="89"/>
      <c r="J55" s="107"/>
      <c r="K55" s="101"/>
      <c r="L55" s="89"/>
      <c r="M55" s="89"/>
      <c r="O55" s="515"/>
      <c r="P55" s="516"/>
      <c r="Q55" s="509">
        <v>12</v>
      </c>
      <c r="R55" s="510"/>
      <c r="T55" s="512">
        <v>14</v>
      </c>
      <c r="U55" s="513"/>
      <c r="V55" s="517"/>
      <c r="W55" s="515"/>
      <c r="Y55" s="89"/>
      <c r="Z55" s="91"/>
      <c r="AA55" s="89"/>
      <c r="AB55" s="102"/>
      <c r="AC55" s="89"/>
      <c r="AD55" s="94"/>
      <c r="AF55" s="505"/>
      <c r="AG55" s="503"/>
      <c r="AH55" s="502"/>
      <c r="AI55" s="503"/>
      <c r="AJ55" s="504"/>
      <c r="AM55" s="504"/>
      <c r="AO55" s="505"/>
      <c r="AP55" s="503"/>
      <c r="AQ55" s="502"/>
      <c r="AR55" s="503"/>
      <c r="AS55" s="89"/>
      <c r="AT55" s="89"/>
      <c r="AU55" s="107"/>
      <c r="AV55" s="101"/>
      <c r="AW55" s="89"/>
      <c r="AX55" s="89"/>
      <c r="BD55" s="88"/>
      <c r="BJ55" s="89"/>
      <c r="BK55" s="91"/>
      <c r="BL55" s="89"/>
      <c r="BM55" s="89"/>
      <c r="BN55" s="102"/>
      <c r="BO55" s="89"/>
      <c r="BQ55" s="505"/>
      <c r="BR55" s="503"/>
      <c r="BS55" s="502"/>
      <c r="BT55" s="503"/>
      <c r="BU55" s="504"/>
    </row>
    <row r="56" spans="2:73" ht="13.2" customHeight="1" thickTop="1" x14ac:dyDescent="0.2">
      <c r="B56" s="504">
        <v>26</v>
      </c>
      <c r="D56" s="505" t="s">
        <v>235</v>
      </c>
      <c r="E56" s="503" t="s">
        <v>193</v>
      </c>
      <c r="F56" s="502" t="s">
        <v>199</v>
      </c>
      <c r="G56" s="503" t="s">
        <v>191</v>
      </c>
      <c r="H56" s="89"/>
      <c r="I56" s="101"/>
      <c r="J56" s="104"/>
      <c r="K56" s="106"/>
      <c r="L56" s="89"/>
      <c r="M56" s="89"/>
      <c r="O56" s="515"/>
      <c r="P56" s="516"/>
      <c r="Q56" s="511"/>
      <c r="R56" s="510"/>
      <c r="S56" s="103"/>
      <c r="T56" s="510"/>
      <c r="U56" s="513"/>
      <c r="V56" s="517"/>
      <c r="W56" s="515"/>
      <c r="Y56" s="89"/>
      <c r="Z56" s="91"/>
      <c r="AA56" s="101"/>
      <c r="AB56" s="100"/>
      <c r="AC56" s="104"/>
      <c r="AD56" s="110"/>
      <c r="AF56" s="505" t="s">
        <v>234</v>
      </c>
      <c r="AG56" s="503" t="s">
        <v>193</v>
      </c>
      <c r="AH56" s="502" t="s">
        <v>233</v>
      </c>
      <c r="AI56" s="503" t="s">
        <v>191</v>
      </c>
      <c r="AJ56" s="504">
        <v>57</v>
      </c>
      <c r="AM56" s="504">
        <v>87</v>
      </c>
      <c r="AO56" s="505" t="s">
        <v>232</v>
      </c>
      <c r="AP56" s="503" t="s">
        <v>193</v>
      </c>
      <c r="AQ56" s="502" t="s">
        <v>211</v>
      </c>
      <c r="AR56" s="503" t="s">
        <v>191</v>
      </c>
      <c r="AS56" s="89"/>
      <c r="AT56" s="101"/>
      <c r="AU56" s="100"/>
      <c r="AV56" s="100"/>
      <c r="AW56" s="89"/>
      <c r="AX56" s="89"/>
      <c r="BD56" s="88"/>
      <c r="BJ56" s="89"/>
      <c r="BK56" s="91"/>
      <c r="BL56" s="89"/>
      <c r="BM56" s="91"/>
      <c r="BN56" s="101"/>
      <c r="BO56" s="99"/>
      <c r="BQ56" s="505" t="s">
        <v>231</v>
      </c>
      <c r="BR56" s="503" t="s">
        <v>193</v>
      </c>
      <c r="BS56" s="502" t="s">
        <v>230</v>
      </c>
      <c r="BT56" s="503" t="s">
        <v>191</v>
      </c>
      <c r="BU56" s="504">
        <v>118</v>
      </c>
    </row>
    <row r="57" spans="2:73" ht="13.2" customHeight="1" thickBot="1" x14ac:dyDescent="0.25">
      <c r="B57" s="504"/>
      <c r="D57" s="505"/>
      <c r="E57" s="503"/>
      <c r="F57" s="502"/>
      <c r="G57" s="503"/>
      <c r="H57" s="94"/>
      <c r="I57" s="100"/>
      <c r="J57" s="89"/>
      <c r="K57" s="106"/>
      <c r="L57" s="89"/>
      <c r="M57" s="89"/>
      <c r="O57" s="515"/>
      <c r="P57" s="516"/>
      <c r="Q57" s="509">
        <v>11</v>
      </c>
      <c r="R57" s="510"/>
      <c r="T57" s="512">
        <v>7</v>
      </c>
      <c r="U57" s="513"/>
      <c r="V57" s="517"/>
      <c r="W57" s="515"/>
      <c r="Y57" s="89"/>
      <c r="Z57" s="91"/>
      <c r="AA57" s="101"/>
      <c r="AB57" s="104"/>
      <c r="AC57" s="100"/>
      <c r="AD57" s="94"/>
      <c r="AF57" s="505"/>
      <c r="AG57" s="503"/>
      <c r="AH57" s="502"/>
      <c r="AI57" s="503"/>
      <c r="AJ57" s="504"/>
      <c r="AM57" s="504"/>
      <c r="AO57" s="505"/>
      <c r="AP57" s="503"/>
      <c r="AQ57" s="502"/>
      <c r="AR57" s="503"/>
      <c r="AS57" s="94"/>
      <c r="AT57" s="100"/>
      <c r="AU57" s="101"/>
      <c r="AV57" s="100"/>
      <c r="AW57" s="89"/>
      <c r="AX57" s="89"/>
      <c r="BD57" s="88"/>
      <c r="BJ57" s="89"/>
      <c r="BK57" s="91"/>
      <c r="BL57" s="89"/>
      <c r="BM57" s="102"/>
      <c r="BN57" s="89"/>
      <c r="BO57" s="94"/>
      <c r="BQ57" s="505"/>
      <c r="BR57" s="503"/>
      <c r="BS57" s="502"/>
      <c r="BT57" s="503"/>
      <c r="BU57" s="504"/>
    </row>
    <row r="58" spans="2:73" ht="13.2" customHeight="1" thickTop="1" thickBot="1" x14ac:dyDescent="0.25">
      <c r="B58" s="504">
        <v>27</v>
      </c>
      <c r="D58" s="505" t="s">
        <v>229</v>
      </c>
      <c r="E58" s="503" t="s">
        <v>193</v>
      </c>
      <c r="F58" s="502" t="s">
        <v>228</v>
      </c>
      <c r="G58" s="503" t="s">
        <v>191</v>
      </c>
      <c r="H58" s="90"/>
      <c r="I58" s="109"/>
      <c r="J58" s="89"/>
      <c r="K58" s="106"/>
      <c r="L58" s="89"/>
      <c r="M58" s="89"/>
      <c r="O58" s="515"/>
      <c r="P58" s="516"/>
      <c r="Q58" s="511"/>
      <c r="R58" s="510"/>
      <c r="S58" s="103"/>
      <c r="T58" s="510"/>
      <c r="U58" s="513"/>
      <c r="V58" s="517"/>
      <c r="W58" s="515"/>
      <c r="Y58" s="89"/>
      <c r="Z58" s="91"/>
      <c r="AA58" s="101"/>
      <c r="AB58" s="104"/>
      <c r="AC58" s="108"/>
      <c r="AD58" s="90"/>
      <c r="AF58" s="505" t="s">
        <v>227</v>
      </c>
      <c r="AG58" s="503" t="s">
        <v>193</v>
      </c>
      <c r="AH58" s="502" t="s">
        <v>221</v>
      </c>
      <c r="AI58" s="503" t="s">
        <v>191</v>
      </c>
      <c r="AJ58" s="504">
        <v>58</v>
      </c>
      <c r="AM58" s="504">
        <v>88</v>
      </c>
      <c r="AO58" s="505" t="s">
        <v>226</v>
      </c>
      <c r="AP58" s="503" t="s">
        <v>193</v>
      </c>
      <c r="AQ58" s="502" t="s">
        <v>225</v>
      </c>
      <c r="AR58" s="503" t="s">
        <v>191</v>
      </c>
      <c r="AS58" s="90"/>
      <c r="AT58" s="109"/>
      <c r="AU58" s="101"/>
      <c r="AV58" s="100"/>
      <c r="AW58" s="89"/>
      <c r="AX58" s="89"/>
      <c r="BD58" s="88"/>
      <c r="BJ58" s="89"/>
      <c r="BK58" s="91"/>
      <c r="BL58" s="101"/>
      <c r="BM58" s="100"/>
      <c r="BN58" s="104"/>
      <c r="BO58" s="112"/>
      <c r="BQ58" s="505" t="s">
        <v>224</v>
      </c>
      <c r="BR58" s="503" t="s">
        <v>193</v>
      </c>
      <c r="BS58" s="502" t="s">
        <v>223</v>
      </c>
      <c r="BT58" s="503" t="s">
        <v>191</v>
      </c>
      <c r="BU58" s="504">
        <v>119</v>
      </c>
    </row>
    <row r="59" spans="2:73" ht="13.2" customHeight="1" thickTop="1" thickBot="1" x14ac:dyDescent="0.25">
      <c r="B59" s="504"/>
      <c r="D59" s="505"/>
      <c r="E59" s="503"/>
      <c r="F59" s="502"/>
      <c r="G59" s="503"/>
      <c r="H59" s="89"/>
      <c r="I59" s="89"/>
      <c r="J59" s="89"/>
      <c r="K59" s="98"/>
      <c r="L59" s="89"/>
      <c r="M59" s="89"/>
      <c r="O59" s="515"/>
      <c r="P59" s="516"/>
      <c r="Q59" s="509">
        <v>11</v>
      </c>
      <c r="R59" s="510"/>
      <c r="T59" s="512">
        <v>6</v>
      </c>
      <c r="U59" s="513"/>
      <c r="V59" s="517"/>
      <c r="W59" s="515"/>
      <c r="Y59" s="89"/>
      <c r="Z59" s="91"/>
      <c r="AA59" s="95"/>
      <c r="AB59" s="89"/>
      <c r="AC59" s="89"/>
      <c r="AD59" s="89"/>
      <c r="AF59" s="505"/>
      <c r="AG59" s="503"/>
      <c r="AH59" s="502"/>
      <c r="AI59" s="503"/>
      <c r="AJ59" s="504"/>
      <c r="AM59" s="504"/>
      <c r="AO59" s="505"/>
      <c r="AP59" s="503"/>
      <c r="AQ59" s="502"/>
      <c r="AR59" s="503"/>
      <c r="AS59" s="89"/>
      <c r="AT59" s="89"/>
      <c r="AU59" s="89"/>
      <c r="AV59" s="100"/>
      <c r="AW59" s="89"/>
      <c r="AX59" s="89"/>
      <c r="BD59" s="88"/>
      <c r="BJ59" s="89"/>
      <c r="BK59" s="91"/>
      <c r="BL59" s="101"/>
      <c r="BM59" s="104"/>
      <c r="BN59" s="111"/>
      <c r="BO59" s="89"/>
      <c r="BQ59" s="505"/>
      <c r="BR59" s="503"/>
      <c r="BS59" s="502"/>
      <c r="BT59" s="503"/>
      <c r="BU59" s="504"/>
    </row>
    <row r="60" spans="2:73" ht="13.2" customHeight="1" thickTop="1" thickBot="1" x14ac:dyDescent="0.25">
      <c r="B60" s="504">
        <v>28</v>
      </c>
      <c r="D60" s="505" t="s">
        <v>222</v>
      </c>
      <c r="E60" s="503" t="s">
        <v>193</v>
      </c>
      <c r="F60" s="502" t="s">
        <v>221</v>
      </c>
      <c r="G60" s="503" t="s">
        <v>191</v>
      </c>
      <c r="H60" s="90"/>
      <c r="I60" s="89"/>
      <c r="J60" s="101"/>
      <c r="K60" s="89"/>
      <c r="L60" s="89"/>
      <c r="M60" s="89"/>
      <c r="O60" s="515"/>
      <c r="P60" s="516"/>
      <c r="Q60" s="511"/>
      <c r="R60" s="510"/>
      <c r="S60" s="103"/>
      <c r="T60" s="510"/>
      <c r="U60" s="513"/>
      <c r="V60" s="517"/>
      <c r="W60" s="515"/>
      <c r="Y60" s="89"/>
      <c r="Z60" s="89"/>
      <c r="AA60" s="91"/>
      <c r="AB60" s="89"/>
      <c r="AC60" s="89"/>
      <c r="AD60" s="110"/>
      <c r="AF60" s="505" t="s">
        <v>220</v>
      </c>
      <c r="AG60" s="503" t="s">
        <v>193</v>
      </c>
      <c r="AH60" s="502" t="s">
        <v>219</v>
      </c>
      <c r="AI60" s="503" t="s">
        <v>191</v>
      </c>
      <c r="AJ60" s="504">
        <v>59</v>
      </c>
      <c r="AM60" s="504">
        <v>89</v>
      </c>
      <c r="AO60" s="505" t="s">
        <v>218</v>
      </c>
      <c r="AP60" s="503" t="s">
        <v>193</v>
      </c>
      <c r="AQ60" s="502" t="s">
        <v>217</v>
      </c>
      <c r="AR60" s="503" t="s">
        <v>191</v>
      </c>
      <c r="AS60" s="90"/>
      <c r="AT60" s="89"/>
      <c r="AU60" s="89"/>
      <c r="AV60" s="109"/>
      <c r="AW60" s="89"/>
      <c r="AX60" s="89"/>
      <c r="BD60" s="88"/>
      <c r="BJ60" s="89"/>
      <c r="BK60" s="91"/>
      <c r="BL60" s="101"/>
      <c r="BM60" s="104"/>
      <c r="BN60" s="108"/>
      <c r="BO60" s="90"/>
      <c r="BQ60" s="505" t="s">
        <v>216</v>
      </c>
      <c r="BR60" s="503" t="s">
        <v>193</v>
      </c>
      <c r="BS60" s="502" t="s">
        <v>215</v>
      </c>
      <c r="BT60" s="503" t="s">
        <v>191</v>
      </c>
      <c r="BU60" s="504">
        <v>120</v>
      </c>
    </row>
    <row r="61" spans="2:73" ht="13.2" customHeight="1" thickTop="1" thickBot="1" x14ac:dyDescent="0.25">
      <c r="B61" s="504"/>
      <c r="D61" s="505"/>
      <c r="E61" s="503"/>
      <c r="F61" s="502"/>
      <c r="G61" s="503"/>
      <c r="H61" s="89"/>
      <c r="I61" s="107"/>
      <c r="J61" s="101"/>
      <c r="K61" s="89"/>
      <c r="L61" s="89"/>
      <c r="M61" s="89"/>
      <c r="O61" s="507">
        <f>IF(Q53="","",IF(Q53&gt;T53,1,0)+IF(Q55&gt;T55,1,0)+IF(Q57&gt;T57,1,0)+IF(Q59&gt;T59,1,0)+IF(Q61&gt;T61,1,0))</f>
        <v>3</v>
      </c>
      <c r="P61" s="508"/>
      <c r="Q61" s="509"/>
      <c r="R61" s="510"/>
      <c r="T61" s="512"/>
      <c r="U61" s="513"/>
      <c r="V61" s="514">
        <f>IF(Q53="","",IF(Q53&lt;T53,1,0)+IF(Q55&lt;T55,1,0)+IF(Q57&lt;T57,1,0)+IF(Q59&lt;T59,1,0)+IF(Q61&lt;T61,1,0))</f>
        <v>1</v>
      </c>
      <c r="W61" s="507"/>
      <c r="Y61" s="89"/>
      <c r="Z61" s="89"/>
      <c r="AA61" s="91"/>
      <c r="AB61" s="89"/>
      <c r="AC61" s="101"/>
      <c r="AD61" s="94"/>
      <c r="AF61" s="505"/>
      <c r="AG61" s="503"/>
      <c r="AH61" s="502"/>
      <c r="AI61" s="503"/>
      <c r="AJ61" s="504"/>
      <c r="AM61" s="504"/>
      <c r="AO61" s="505"/>
      <c r="AP61" s="503"/>
      <c r="AQ61" s="502"/>
      <c r="AR61" s="503"/>
      <c r="AS61" s="89"/>
      <c r="AT61" s="107"/>
      <c r="AU61" s="89"/>
      <c r="AV61" s="92"/>
      <c r="AW61" s="89"/>
      <c r="AX61" s="89"/>
      <c r="BD61" s="88"/>
      <c r="BJ61" s="89"/>
      <c r="BK61" s="91"/>
      <c r="BL61" s="95"/>
      <c r="BM61" s="89"/>
      <c r="BN61" s="89"/>
      <c r="BO61" s="89"/>
      <c r="BQ61" s="505"/>
      <c r="BR61" s="503"/>
      <c r="BS61" s="502"/>
      <c r="BT61" s="503"/>
      <c r="BU61" s="504"/>
    </row>
    <row r="62" spans="2:73" ht="13.2" customHeight="1" thickTop="1" thickBot="1" x14ac:dyDescent="0.25">
      <c r="B62" s="504">
        <v>29</v>
      </c>
      <c r="D62" s="505" t="s">
        <v>214</v>
      </c>
      <c r="E62" s="503" t="s">
        <v>193</v>
      </c>
      <c r="F62" s="502" t="s">
        <v>213</v>
      </c>
      <c r="G62" s="503" t="s">
        <v>191</v>
      </c>
      <c r="H62" s="93"/>
      <c r="I62" s="104"/>
      <c r="J62" s="106"/>
      <c r="K62" s="89"/>
      <c r="L62" s="89"/>
      <c r="M62" s="89"/>
      <c r="O62" s="507"/>
      <c r="P62" s="508"/>
      <c r="Q62" s="511"/>
      <c r="R62" s="510"/>
      <c r="S62" s="103"/>
      <c r="T62" s="510"/>
      <c r="U62" s="513"/>
      <c r="V62" s="514"/>
      <c r="W62" s="507"/>
      <c r="Y62" s="89"/>
      <c r="Z62" s="89"/>
      <c r="AA62" s="91"/>
      <c r="AB62" s="89"/>
      <c r="AC62" s="105"/>
      <c r="AD62" s="90"/>
      <c r="AF62" s="505" t="s">
        <v>212</v>
      </c>
      <c r="AG62" s="503" t="s">
        <v>193</v>
      </c>
      <c r="AH62" s="502" t="s">
        <v>211</v>
      </c>
      <c r="AI62" s="503" t="s">
        <v>191</v>
      </c>
      <c r="AJ62" s="504">
        <v>60</v>
      </c>
      <c r="AM62" s="504">
        <v>90</v>
      </c>
      <c r="AO62" s="505" t="s">
        <v>210</v>
      </c>
      <c r="AP62" s="503" t="s">
        <v>193</v>
      </c>
      <c r="AQ62" s="502" t="s">
        <v>209</v>
      </c>
      <c r="AR62" s="503" t="s">
        <v>191</v>
      </c>
      <c r="AS62" s="93"/>
      <c r="AT62" s="100"/>
      <c r="AU62" s="104"/>
      <c r="AV62" s="92"/>
      <c r="AW62" s="89"/>
      <c r="AX62" s="89"/>
      <c r="BD62" s="88"/>
      <c r="BJ62" s="89"/>
      <c r="BK62" s="89"/>
      <c r="BL62" s="91"/>
      <c r="BM62" s="89"/>
      <c r="BN62" s="89"/>
      <c r="BO62" s="90"/>
      <c r="BQ62" s="505" t="s">
        <v>208</v>
      </c>
      <c r="BR62" s="503" t="s">
        <v>193</v>
      </c>
      <c r="BS62" s="502" t="s">
        <v>197</v>
      </c>
      <c r="BT62" s="503" t="s">
        <v>191</v>
      </c>
      <c r="BU62" s="504">
        <v>121</v>
      </c>
    </row>
    <row r="63" spans="2:73" ht="13.2" customHeight="1" thickTop="1" thickBot="1" x14ac:dyDescent="0.25">
      <c r="B63" s="504"/>
      <c r="D63" s="505"/>
      <c r="E63" s="503"/>
      <c r="F63" s="502"/>
      <c r="G63" s="503"/>
      <c r="H63" s="89"/>
      <c r="I63" s="89"/>
      <c r="J63" s="98"/>
      <c r="K63" s="89"/>
      <c r="L63" s="89"/>
      <c r="M63" s="89"/>
      <c r="Q63" s="103"/>
      <c r="U63" s="103"/>
      <c r="Y63" s="89"/>
      <c r="Z63" s="89"/>
      <c r="AA63" s="91"/>
      <c r="AB63" s="95"/>
      <c r="AC63" s="89"/>
      <c r="AD63" s="89"/>
      <c r="AF63" s="505"/>
      <c r="AG63" s="503"/>
      <c r="AH63" s="502"/>
      <c r="AI63" s="503"/>
      <c r="AJ63" s="504"/>
      <c r="AM63" s="504"/>
      <c r="AO63" s="505"/>
      <c r="AP63" s="503"/>
      <c r="AQ63" s="502"/>
      <c r="AR63" s="503"/>
      <c r="AS63" s="89"/>
      <c r="AT63" s="89"/>
      <c r="AU63" s="96"/>
      <c r="AV63" s="92"/>
      <c r="AW63" s="89"/>
      <c r="AX63" s="89"/>
      <c r="BD63" s="88"/>
      <c r="BJ63" s="89"/>
      <c r="BK63" s="89"/>
      <c r="BL63" s="91"/>
      <c r="BM63" s="89"/>
      <c r="BN63" s="102"/>
      <c r="BO63" s="89"/>
      <c r="BQ63" s="505"/>
      <c r="BR63" s="503"/>
      <c r="BS63" s="502"/>
      <c r="BT63" s="503"/>
      <c r="BU63" s="504"/>
    </row>
    <row r="64" spans="2:73" ht="13.2" customHeight="1" thickTop="1" thickBot="1" x14ac:dyDescent="0.25">
      <c r="B64" s="504">
        <v>30</v>
      </c>
      <c r="D64" s="505" t="s">
        <v>207</v>
      </c>
      <c r="E64" s="503" t="s">
        <v>193</v>
      </c>
      <c r="F64" s="502" t="s">
        <v>206</v>
      </c>
      <c r="G64" s="503" t="s">
        <v>191</v>
      </c>
      <c r="H64" s="90"/>
      <c r="I64" s="101"/>
      <c r="J64" s="89"/>
      <c r="K64" s="89"/>
      <c r="L64" s="89"/>
      <c r="M64" s="89"/>
      <c r="O64" s="97"/>
      <c r="P64" s="506" t="s">
        <v>205</v>
      </c>
      <c r="Q64" s="506"/>
      <c r="R64" s="506"/>
      <c r="S64" s="506"/>
      <c r="T64" s="506"/>
      <c r="U64" s="506"/>
      <c r="V64" s="506"/>
      <c r="W64" s="97"/>
      <c r="Y64" s="89"/>
      <c r="Z64" s="89"/>
      <c r="AA64" s="89"/>
      <c r="AB64" s="91"/>
      <c r="AC64" s="90"/>
      <c r="AD64" s="90"/>
      <c r="AF64" s="505" t="s">
        <v>204</v>
      </c>
      <c r="AG64" s="503" t="s">
        <v>193</v>
      </c>
      <c r="AH64" s="502" t="s">
        <v>203</v>
      </c>
      <c r="AI64" s="503" t="s">
        <v>191</v>
      </c>
      <c r="AJ64" s="504">
        <v>61</v>
      </c>
      <c r="AM64" s="504">
        <v>91</v>
      </c>
      <c r="AO64" s="505" t="s">
        <v>202</v>
      </c>
      <c r="AP64" s="503" t="s">
        <v>193</v>
      </c>
      <c r="AQ64" s="502" t="s">
        <v>201</v>
      </c>
      <c r="AR64" s="503" t="s">
        <v>191</v>
      </c>
      <c r="AS64" s="89"/>
      <c r="AT64" s="89"/>
      <c r="AU64" s="92"/>
      <c r="AV64" s="89"/>
      <c r="AW64" s="89"/>
      <c r="AX64" s="89"/>
      <c r="BD64" s="88"/>
      <c r="BJ64" s="89"/>
      <c r="BK64" s="89"/>
      <c r="BL64" s="91"/>
      <c r="BM64" s="101"/>
      <c r="BN64" s="100"/>
      <c r="BO64" s="99"/>
      <c r="BQ64" s="505" t="s">
        <v>200</v>
      </c>
      <c r="BR64" s="503" t="s">
        <v>193</v>
      </c>
      <c r="BS64" s="502" t="s">
        <v>199</v>
      </c>
      <c r="BT64" s="503" t="s">
        <v>191</v>
      </c>
      <c r="BU64" s="504">
        <v>122</v>
      </c>
    </row>
    <row r="65" spans="2:73" ht="13.2" customHeight="1" thickTop="1" thickBot="1" x14ac:dyDescent="0.25">
      <c r="B65" s="504"/>
      <c r="D65" s="505"/>
      <c r="E65" s="503"/>
      <c r="F65" s="502"/>
      <c r="G65" s="503"/>
      <c r="H65" s="89"/>
      <c r="I65" s="98"/>
      <c r="J65" s="89"/>
      <c r="K65" s="89"/>
      <c r="L65" s="89"/>
      <c r="M65" s="89"/>
      <c r="O65" s="97"/>
      <c r="P65" s="506"/>
      <c r="Q65" s="506"/>
      <c r="R65" s="506"/>
      <c r="S65" s="506"/>
      <c r="T65" s="506"/>
      <c r="U65" s="506"/>
      <c r="V65" s="506"/>
      <c r="W65" s="97"/>
      <c r="Y65" s="89"/>
      <c r="Z65" s="89"/>
      <c r="AA65" s="89"/>
      <c r="AB65" s="89"/>
      <c r="AC65" s="89"/>
      <c r="AD65" s="89"/>
      <c r="AF65" s="505"/>
      <c r="AG65" s="503"/>
      <c r="AH65" s="502"/>
      <c r="AI65" s="503"/>
      <c r="AJ65" s="504"/>
      <c r="AM65" s="504"/>
      <c r="AO65" s="505"/>
      <c r="AP65" s="503"/>
      <c r="AQ65" s="502"/>
      <c r="AR65" s="503"/>
      <c r="AS65" s="94"/>
      <c r="AT65" s="96"/>
      <c r="AU65" s="92"/>
      <c r="AV65" s="89"/>
      <c r="AW65" s="89"/>
      <c r="AX65" s="89"/>
      <c r="BD65" s="88"/>
      <c r="BJ65" s="89"/>
      <c r="BK65" s="89"/>
      <c r="BL65" s="91"/>
      <c r="BM65" s="95"/>
      <c r="BN65" s="89"/>
      <c r="BO65" s="94"/>
      <c r="BQ65" s="505"/>
      <c r="BR65" s="503"/>
      <c r="BS65" s="502"/>
      <c r="BT65" s="503"/>
      <c r="BU65" s="504"/>
    </row>
    <row r="66" spans="2:73" ht="13.2" customHeight="1" thickTop="1" thickBot="1" x14ac:dyDescent="0.25">
      <c r="B66" s="504">
        <v>31</v>
      </c>
      <c r="D66" s="505" t="s">
        <v>198</v>
      </c>
      <c r="E66" s="503" t="s">
        <v>193</v>
      </c>
      <c r="F66" s="502" t="s">
        <v>197</v>
      </c>
      <c r="G66" s="503" t="s">
        <v>191</v>
      </c>
      <c r="H66" s="93"/>
      <c r="I66" s="89"/>
      <c r="J66" s="89"/>
      <c r="K66" s="89"/>
      <c r="L66" s="89"/>
      <c r="M66" s="89"/>
      <c r="AM66" s="504">
        <v>92</v>
      </c>
      <c r="AO66" s="505" t="s">
        <v>196</v>
      </c>
      <c r="AP66" s="503" t="s">
        <v>193</v>
      </c>
      <c r="AQ66" s="502" t="s">
        <v>195</v>
      </c>
      <c r="AR66" s="503" t="s">
        <v>191</v>
      </c>
      <c r="AS66" s="90"/>
      <c r="AT66" s="92"/>
      <c r="AU66" s="89"/>
      <c r="AV66" s="89"/>
      <c r="AW66" s="89"/>
      <c r="AX66" s="89"/>
      <c r="BD66" s="88"/>
      <c r="BJ66" s="89"/>
      <c r="BK66" s="89"/>
      <c r="BL66" s="89"/>
      <c r="BM66" s="91"/>
      <c r="BN66" s="90"/>
      <c r="BO66" s="90"/>
      <c r="BQ66" s="505" t="s">
        <v>194</v>
      </c>
      <c r="BR66" s="503" t="s">
        <v>193</v>
      </c>
      <c r="BS66" s="502" t="s">
        <v>192</v>
      </c>
      <c r="BT66" s="503" t="s">
        <v>191</v>
      </c>
      <c r="BU66" s="504">
        <v>123</v>
      </c>
    </row>
    <row r="67" spans="2:73" ht="13.2" customHeight="1" thickTop="1" x14ac:dyDescent="0.2">
      <c r="B67" s="504"/>
      <c r="D67" s="505"/>
      <c r="E67" s="503"/>
      <c r="F67" s="502"/>
      <c r="G67" s="503"/>
      <c r="H67" s="89"/>
      <c r="I67" s="89"/>
      <c r="J67" s="89"/>
      <c r="K67" s="89"/>
      <c r="L67" s="89"/>
      <c r="M67" s="89"/>
      <c r="S67" s="88"/>
      <c r="AM67" s="504"/>
      <c r="AO67" s="505"/>
      <c r="AP67" s="503"/>
      <c r="AQ67" s="502"/>
      <c r="AR67" s="503"/>
      <c r="AS67" s="89"/>
      <c r="AT67" s="89"/>
      <c r="AU67" s="89"/>
      <c r="AV67" s="89"/>
      <c r="AW67" s="89"/>
      <c r="AX67" s="89"/>
      <c r="BD67" s="88"/>
      <c r="BJ67" s="89"/>
      <c r="BK67" s="89"/>
      <c r="BL67" s="89"/>
      <c r="BM67" s="89"/>
      <c r="BN67" s="89"/>
      <c r="BO67" s="89"/>
      <c r="BQ67" s="505"/>
      <c r="BR67" s="503"/>
      <c r="BS67" s="502"/>
      <c r="BT67" s="503"/>
      <c r="BU67" s="504"/>
    </row>
    <row r="68" spans="2:73" ht="13.2" customHeight="1" x14ac:dyDescent="0.2">
      <c r="S68" s="88"/>
      <c r="T68" s="87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5"/>
      <c r="AG68" s="83"/>
      <c r="AH68" s="84"/>
      <c r="AI68" s="83"/>
      <c r="AJ68" s="86"/>
      <c r="AK68" s="82"/>
      <c r="AL68" s="82"/>
      <c r="AM68" s="86"/>
      <c r="AN68" s="82"/>
      <c r="AO68" s="85"/>
      <c r="AP68" s="83"/>
      <c r="AQ68" s="84"/>
      <c r="AR68" s="83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1"/>
    </row>
    <row r="69" spans="2:73" ht="13.2" customHeight="1" x14ac:dyDescent="0.2"/>
    <row r="70" spans="2:73" ht="13.2" customHeight="1" x14ac:dyDescent="0.2"/>
  </sheetData>
  <mergeCells count="663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Q10:BQ11"/>
    <mergeCell ref="BR10:BR11"/>
    <mergeCell ref="BS10:BS11"/>
    <mergeCell ref="BT10:BT11"/>
    <mergeCell ref="BU10:BU11"/>
    <mergeCell ref="Q11:R22"/>
    <mergeCell ref="S11:S22"/>
    <mergeCell ref="T11:U22"/>
    <mergeCell ref="AG12:AG13"/>
    <mergeCell ref="AH12:AH13"/>
    <mergeCell ref="AJ10:AJ11"/>
    <mergeCell ref="AM10:AM11"/>
    <mergeCell ref="AO10:AO11"/>
    <mergeCell ref="AP10:AP11"/>
    <mergeCell ref="AQ10:AQ11"/>
    <mergeCell ref="AR10:AR11"/>
    <mergeCell ref="BU12:BU13"/>
    <mergeCell ref="AI12:AI13"/>
    <mergeCell ref="AJ12:AJ13"/>
    <mergeCell ref="AM12:AM13"/>
    <mergeCell ref="AO12:AO13"/>
    <mergeCell ref="AP12:AP13"/>
    <mergeCell ref="AQ12:AQ13"/>
    <mergeCell ref="B12:B13"/>
    <mergeCell ref="D12:D13"/>
    <mergeCell ref="E12:E13"/>
    <mergeCell ref="F12:F13"/>
    <mergeCell ref="G12:G13"/>
    <mergeCell ref="AF12:AF13"/>
    <mergeCell ref="E14:E15"/>
    <mergeCell ref="F14:F15"/>
    <mergeCell ref="G14:G15"/>
    <mergeCell ref="AF14:AF15"/>
    <mergeCell ref="AR12:AR13"/>
    <mergeCell ref="BQ12:BQ13"/>
    <mergeCell ref="BR12:BR13"/>
    <mergeCell ref="BS12:BS13"/>
    <mergeCell ref="BT12:BT13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AQ18:AQ19"/>
    <mergeCell ref="AR18:AR19"/>
    <mergeCell ref="BQ18:BQ19"/>
    <mergeCell ref="BR18:BR19"/>
    <mergeCell ref="BS18:BS19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T22:BT23"/>
    <mergeCell ref="BU22:BU23"/>
    <mergeCell ref="R23:T29"/>
    <mergeCell ref="B24:B25"/>
    <mergeCell ref="D24:D25"/>
    <mergeCell ref="E24:E25"/>
    <mergeCell ref="F24:F25"/>
    <mergeCell ref="G24:G25"/>
    <mergeCell ref="AF24:AF25"/>
    <mergeCell ref="AG24:AG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Q24:AQ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Q26:AQ27"/>
    <mergeCell ref="AR26:AR27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O28:AO29"/>
    <mergeCell ref="AP28:AP29"/>
    <mergeCell ref="AQ28:AQ29"/>
    <mergeCell ref="AR28:AR29"/>
    <mergeCell ref="BQ28:BQ29"/>
    <mergeCell ref="BR28:BR29"/>
    <mergeCell ref="AF28:AF29"/>
    <mergeCell ref="AG28:AG29"/>
    <mergeCell ref="AH28:AH29"/>
    <mergeCell ref="AI28:AI29"/>
    <mergeCell ref="AJ28:AJ29"/>
    <mergeCell ref="AM28:AM29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S32:BS33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Q32:AQ33"/>
    <mergeCell ref="AR32:AR33"/>
    <mergeCell ref="BB32:BC33"/>
    <mergeCell ref="BE32:BF33"/>
    <mergeCell ref="BQ32:BQ33"/>
    <mergeCell ref="BR32:BR33"/>
    <mergeCell ref="AH32:AH33"/>
    <mergeCell ref="AI32:AI33"/>
    <mergeCell ref="AJ32:AJ33"/>
    <mergeCell ref="AM32:AM33"/>
    <mergeCell ref="AO32:AO33"/>
    <mergeCell ref="AP32:AP33"/>
    <mergeCell ref="BQ34:BQ35"/>
    <mergeCell ref="BR34:BR35"/>
    <mergeCell ref="BS34:BS35"/>
    <mergeCell ref="BT34:BT35"/>
    <mergeCell ref="BU34:BU35"/>
    <mergeCell ref="O35:P38"/>
    <mergeCell ref="V35:W38"/>
    <mergeCell ref="AZ35:BA38"/>
    <mergeCell ref="BG35:BH38"/>
    <mergeCell ref="T36:U37"/>
    <mergeCell ref="AO34:AO35"/>
    <mergeCell ref="AP34:AP35"/>
    <mergeCell ref="AQ34:AQ35"/>
    <mergeCell ref="AR34:AR35"/>
    <mergeCell ref="BB34:BC35"/>
    <mergeCell ref="BE34:BF35"/>
    <mergeCell ref="AF34:AF35"/>
    <mergeCell ref="AG34:AG35"/>
    <mergeCell ref="AH34:AH35"/>
    <mergeCell ref="AI34:AI35"/>
    <mergeCell ref="AJ34:AJ35"/>
    <mergeCell ref="AM34:AM35"/>
    <mergeCell ref="B38:B39"/>
    <mergeCell ref="D38:D39"/>
    <mergeCell ref="E38:E39"/>
    <mergeCell ref="F38:F39"/>
    <mergeCell ref="G38:G39"/>
    <mergeCell ref="AO36:AO37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B36:B37"/>
    <mergeCell ref="D36:D37"/>
    <mergeCell ref="E36:E37"/>
    <mergeCell ref="F36:F37"/>
    <mergeCell ref="G36:G37"/>
    <mergeCell ref="Q36:R37"/>
    <mergeCell ref="AF38:AF39"/>
    <mergeCell ref="AG38:AG39"/>
    <mergeCell ref="AH38:AH39"/>
    <mergeCell ref="AI38:AI39"/>
    <mergeCell ref="BQ36:BQ37"/>
    <mergeCell ref="BR36:BR37"/>
    <mergeCell ref="BS36:BS37"/>
    <mergeCell ref="BT36:BT37"/>
    <mergeCell ref="BU36:BU37"/>
    <mergeCell ref="BB36:BC37"/>
    <mergeCell ref="BE36:BF37"/>
    <mergeCell ref="BU38:BU39"/>
    <mergeCell ref="B40:B41"/>
    <mergeCell ref="D40:D41"/>
    <mergeCell ref="E40:E41"/>
    <mergeCell ref="F40:F41"/>
    <mergeCell ref="G40:G41"/>
    <mergeCell ref="Q40:R41"/>
    <mergeCell ref="T40:U41"/>
    <mergeCell ref="AF40:AF41"/>
    <mergeCell ref="AG40:AG41"/>
    <mergeCell ref="BB38:BC39"/>
    <mergeCell ref="BE38:BF39"/>
    <mergeCell ref="BQ38:BQ39"/>
    <mergeCell ref="BR38:BR39"/>
    <mergeCell ref="BS38:BS39"/>
    <mergeCell ref="BT38:BT39"/>
    <mergeCell ref="AJ38:AJ39"/>
    <mergeCell ref="AM38:AM39"/>
    <mergeCell ref="AO38:AO39"/>
    <mergeCell ref="AP38:AP39"/>
    <mergeCell ref="AQ38:AQ39"/>
    <mergeCell ref="AR38:AR39"/>
    <mergeCell ref="Q38:R39"/>
    <mergeCell ref="T38:U39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Q40:AQ41"/>
    <mergeCell ref="AR40:AR41"/>
    <mergeCell ref="BB40:BC41"/>
    <mergeCell ref="BE40:BF41"/>
    <mergeCell ref="BQ40:BQ41"/>
    <mergeCell ref="BR40:BR41"/>
    <mergeCell ref="AH40:AH41"/>
    <mergeCell ref="AI40:AI41"/>
    <mergeCell ref="AJ40:AJ41"/>
    <mergeCell ref="AM40:AM41"/>
    <mergeCell ref="AO40:AO41"/>
    <mergeCell ref="AP40:AP41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Q42:AQ43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O46:AO47"/>
    <mergeCell ref="AP46:AP47"/>
    <mergeCell ref="AQ46:AQ47"/>
    <mergeCell ref="AR46:AR47"/>
    <mergeCell ref="BQ46:BQ47"/>
    <mergeCell ref="BR46:BR47"/>
    <mergeCell ref="AF46:AF47"/>
    <mergeCell ref="AG46:AG47"/>
    <mergeCell ref="AH46:AH47"/>
    <mergeCell ref="AI46:AI47"/>
    <mergeCell ref="AJ46:AJ47"/>
    <mergeCell ref="AM46:AM47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Q50:AQ51"/>
    <mergeCell ref="AR50:AR51"/>
    <mergeCell ref="BS52:BS53"/>
    <mergeCell ref="BT52:BT53"/>
    <mergeCell ref="BU52:BU53"/>
    <mergeCell ref="O53:P60"/>
    <mergeCell ref="Q53:R54"/>
    <mergeCell ref="T53:U54"/>
    <mergeCell ref="V53:W60"/>
    <mergeCell ref="AG54:AG55"/>
    <mergeCell ref="AH54:AH55"/>
    <mergeCell ref="AI54:AI55"/>
    <mergeCell ref="AO52:AO53"/>
    <mergeCell ref="AP52:AP53"/>
    <mergeCell ref="AQ52:AQ53"/>
    <mergeCell ref="AR52:AR53"/>
    <mergeCell ref="BQ52:BQ53"/>
    <mergeCell ref="BR52:BR53"/>
    <mergeCell ref="AF52:AF53"/>
    <mergeCell ref="AG52:AG53"/>
    <mergeCell ref="AH52:AH53"/>
    <mergeCell ref="AI52:AI53"/>
    <mergeCell ref="AJ52:AJ53"/>
    <mergeCell ref="AM52:AM53"/>
    <mergeCell ref="BT54:BT55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AO54:AO55"/>
    <mergeCell ref="AP54:AP55"/>
    <mergeCell ref="AQ54:AQ55"/>
    <mergeCell ref="AR54:AR55"/>
    <mergeCell ref="AF54:AF55"/>
    <mergeCell ref="B56:B57"/>
    <mergeCell ref="D56:D57"/>
    <mergeCell ref="E56:E57"/>
    <mergeCell ref="F56:F57"/>
    <mergeCell ref="G56:G57"/>
    <mergeCell ref="AF56:AF57"/>
    <mergeCell ref="BQ54:BQ55"/>
    <mergeCell ref="BR54:BR55"/>
    <mergeCell ref="BS54:BS55"/>
    <mergeCell ref="B54:B55"/>
    <mergeCell ref="D54:D55"/>
    <mergeCell ref="E54:E55"/>
    <mergeCell ref="F54:F55"/>
    <mergeCell ref="G54:G55"/>
    <mergeCell ref="BQ56:BQ57"/>
    <mergeCell ref="BR56:BR57"/>
    <mergeCell ref="BS56:BS57"/>
    <mergeCell ref="BT56:BT57"/>
    <mergeCell ref="BU56:BU57"/>
    <mergeCell ref="Q57:R58"/>
    <mergeCell ref="T57:U58"/>
    <mergeCell ref="AG58:AG59"/>
    <mergeCell ref="AH58:AH59"/>
    <mergeCell ref="AI58:AI59"/>
    <mergeCell ref="AJ56:AJ57"/>
    <mergeCell ref="AM56:AM57"/>
    <mergeCell ref="AO56:AO57"/>
    <mergeCell ref="AP56:AP57"/>
    <mergeCell ref="AQ56:AQ57"/>
    <mergeCell ref="AR56:AR57"/>
    <mergeCell ref="BT58:BT59"/>
    <mergeCell ref="BU58:BU59"/>
    <mergeCell ref="Q59:R60"/>
    <mergeCell ref="T59:U60"/>
    <mergeCell ref="AG60:AG61"/>
    <mergeCell ref="AH60:AH61"/>
    <mergeCell ref="AI60:AI61"/>
    <mergeCell ref="AJ58:AJ59"/>
    <mergeCell ref="AM58:AM59"/>
    <mergeCell ref="AO58:AO59"/>
    <mergeCell ref="AP58:AP59"/>
    <mergeCell ref="AQ58:AQ59"/>
    <mergeCell ref="AR58:AR59"/>
    <mergeCell ref="AF58:AF59"/>
    <mergeCell ref="B60:B61"/>
    <mergeCell ref="D60:D61"/>
    <mergeCell ref="E60:E61"/>
    <mergeCell ref="F60:F61"/>
    <mergeCell ref="G60:G61"/>
    <mergeCell ref="AF60:AF61"/>
    <mergeCell ref="BQ58:BQ59"/>
    <mergeCell ref="BR58:BR59"/>
    <mergeCell ref="BS58:BS59"/>
    <mergeCell ref="B58:B59"/>
    <mergeCell ref="D58:D59"/>
    <mergeCell ref="E58:E59"/>
    <mergeCell ref="F58:F59"/>
    <mergeCell ref="G58:G59"/>
    <mergeCell ref="E62:E63"/>
    <mergeCell ref="F62:F63"/>
    <mergeCell ref="G62:G63"/>
    <mergeCell ref="AF62:AF63"/>
    <mergeCell ref="BQ60:BQ61"/>
    <mergeCell ref="BR60:BR61"/>
    <mergeCell ref="BS60:BS61"/>
    <mergeCell ref="BT60:BT61"/>
    <mergeCell ref="BU60:BU61"/>
    <mergeCell ref="O61:P62"/>
    <mergeCell ref="Q61:R62"/>
    <mergeCell ref="T61:U62"/>
    <mergeCell ref="V61:W62"/>
    <mergeCell ref="AG62:AG63"/>
    <mergeCell ref="AJ60:AJ61"/>
    <mergeCell ref="AM60:AM61"/>
    <mergeCell ref="AO60:AO61"/>
    <mergeCell ref="AP60:AP61"/>
    <mergeCell ref="AQ60:AQ61"/>
    <mergeCell ref="AR60:AR61"/>
    <mergeCell ref="BU62:BU63"/>
    <mergeCell ref="B64:B65"/>
    <mergeCell ref="D64:D65"/>
    <mergeCell ref="E64:E65"/>
    <mergeCell ref="F64:F65"/>
    <mergeCell ref="G64:G65"/>
    <mergeCell ref="P64:V65"/>
    <mergeCell ref="AF64:AF65"/>
    <mergeCell ref="AG64:AG65"/>
    <mergeCell ref="AH64:AH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62:B63"/>
    <mergeCell ref="D62:D63"/>
    <mergeCell ref="BS64:BS65"/>
    <mergeCell ref="BT64:BT65"/>
    <mergeCell ref="BU64:BU65"/>
    <mergeCell ref="AI64:AI65"/>
    <mergeCell ref="AJ64:AJ65"/>
    <mergeCell ref="AM64:AM65"/>
    <mergeCell ref="AO64:AO65"/>
    <mergeCell ref="AP64:AP65"/>
    <mergeCell ref="AQ64:AQ65"/>
    <mergeCell ref="B66:B67"/>
    <mergeCell ref="D66:D67"/>
    <mergeCell ref="E66:E67"/>
    <mergeCell ref="F66:F67"/>
    <mergeCell ref="G66:G67"/>
    <mergeCell ref="AM66:AM67"/>
    <mergeCell ref="AR64:AR65"/>
    <mergeCell ref="BQ64:BQ65"/>
    <mergeCell ref="BR64:BR65"/>
    <mergeCell ref="BS66:BS67"/>
    <mergeCell ref="BT66:BT67"/>
    <mergeCell ref="BU66:BU67"/>
    <mergeCell ref="AO66:AO67"/>
    <mergeCell ref="AP66:AP67"/>
    <mergeCell ref="AQ66:AQ67"/>
    <mergeCell ref="AR66:AR67"/>
    <mergeCell ref="BQ66:BQ67"/>
    <mergeCell ref="BR66:BR6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3D91D-64EF-4BC1-BD43-996F7D9649FB}">
  <sheetPr codeName="Sheet22">
    <pageSetUpPr fitToPage="1"/>
  </sheetPr>
  <dimension ref="B1:AL78"/>
  <sheetViews>
    <sheetView zoomScale="130" zoomScaleNormal="130" zoomScaleSheetLayoutView="85" workbookViewId="0">
      <selection activeCell="D1" sqref="D1:BR1"/>
    </sheetView>
  </sheetViews>
  <sheetFormatPr defaultColWidth="9" defaultRowHeight="13.8" x14ac:dyDescent="0.2"/>
  <cols>
    <col min="1" max="1" width="2.5546875" style="76" customWidth="1"/>
    <col min="2" max="2" width="4.109375" style="77" customWidth="1"/>
    <col min="3" max="3" width="0" style="76" hidden="1" customWidth="1"/>
    <col min="4" max="4" width="14.5546875" style="80" customWidth="1"/>
    <col min="5" max="5" width="1.5546875" style="78" customWidth="1"/>
    <col min="6" max="6" width="6.5546875" style="79" customWidth="1"/>
    <col min="7" max="7" width="1.5546875" style="78" customWidth="1"/>
    <col min="8" max="30" width="2" style="76" customWidth="1"/>
    <col min="31" max="31" width="0" style="76" hidden="1" customWidth="1"/>
    <col min="32" max="32" width="14.5546875" style="80" customWidth="1"/>
    <col min="33" max="33" width="1.5546875" style="78" customWidth="1"/>
    <col min="34" max="34" width="6.5546875" style="79" customWidth="1"/>
    <col min="35" max="35" width="1.5546875" style="78" customWidth="1"/>
    <col min="36" max="36" width="4.109375" style="77" customWidth="1"/>
    <col min="37" max="37" width="2.5546875" style="76" customWidth="1"/>
    <col min="38" max="38" width="4.109375" style="77" customWidth="1"/>
    <col min="39" max="39" width="2.5546875" style="76" customWidth="1"/>
    <col min="40" max="16384" width="9" style="76"/>
  </cols>
  <sheetData>
    <row r="1" spans="2:36" ht="30" customHeight="1" x14ac:dyDescent="0.2">
      <c r="D1" s="522" t="s">
        <v>361</v>
      </c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</row>
    <row r="3" spans="2:36" ht="25.05" customHeight="1" x14ac:dyDescent="0.2">
      <c r="M3" s="524" t="s">
        <v>434</v>
      </c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AB3" s="525" t="s">
        <v>359</v>
      </c>
      <c r="AC3" s="523"/>
      <c r="AD3" s="523"/>
      <c r="AE3" s="523"/>
      <c r="AF3" s="523"/>
      <c r="AG3" s="523"/>
      <c r="AH3" s="523"/>
      <c r="AI3" s="523"/>
      <c r="AJ3" s="523"/>
    </row>
    <row r="4" spans="2:36" x14ac:dyDescent="0.2">
      <c r="AB4" s="525" t="s">
        <v>358</v>
      </c>
      <c r="AC4" s="523"/>
      <c r="AD4" s="523"/>
      <c r="AE4" s="523"/>
      <c r="AF4" s="523"/>
      <c r="AG4" s="523"/>
      <c r="AH4" s="523"/>
      <c r="AI4" s="523"/>
      <c r="AJ4" s="523"/>
    </row>
    <row r="6" spans="2:36" ht="11.4" customHeight="1" thickBot="1" x14ac:dyDescent="0.25">
      <c r="B6" s="504">
        <v>1</v>
      </c>
      <c r="D6" s="505" t="s">
        <v>433</v>
      </c>
      <c r="E6" s="503" t="s">
        <v>193</v>
      </c>
      <c r="F6" s="502" t="s">
        <v>192</v>
      </c>
      <c r="G6" s="503" t="s">
        <v>191</v>
      </c>
      <c r="H6" s="90"/>
      <c r="I6" s="90"/>
      <c r="J6" s="89"/>
      <c r="K6" s="89"/>
      <c r="L6" s="89"/>
      <c r="M6" s="89"/>
      <c r="Q6" s="117"/>
      <c r="R6" s="518" t="s">
        <v>356</v>
      </c>
      <c r="S6" s="519"/>
      <c r="T6" s="519"/>
      <c r="U6" s="117"/>
      <c r="Y6" s="89"/>
      <c r="Z6" s="89"/>
      <c r="AA6" s="89"/>
      <c r="AB6" s="89"/>
      <c r="AC6" s="90"/>
      <c r="AD6" s="90"/>
      <c r="AF6" s="505" t="s">
        <v>432</v>
      </c>
      <c r="AG6" s="503" t="s">
        <v>193</v>
      </c>
      <c r="AH6" s="502" t="s">
        <v>278</v>
      </c>
      <c r="AI6" s="503" t="s">
        <v>191</v>
      </c>
      <c r="AJ6" s="504">
        <v>36</v>
      </c>
    </row>
    <row r="7" spans="2:36" ht="11.4" customHeight="1" thickTop="1" thickBot="1" x14ac:dyDescent="0.25">
      <c r="B7" s="504"/>
      <c r="D7" s="505"/>
      <c r="E7" s="503"/>
      <c r="F7" s="502"/>
      <c r="G7" s="503"/>
      <c r="H7" s="89"/>
      <c r="I7" s="89"/>
      <c r="J7" s="107"/>
      <c r="K7" s="89"/>
      <c r="L7" s="89"/>
      <c r="M7" s="89"/>
      <c r="Q7" s="117"/>
      <c r="R7" s="519"/>
      <c r="S7" s="519"/>
      <c r="T7" s="519"/>
      <c r="U7" s="117"/>
      <c r="Y7" s="89"/>
      <c r="Z7" s="89"/>
      <c r="AA7" s="89"/>
      <c r="AB7" s="102"/>
      <c r="AC7" s="89"/>
      <c r="AD7" s="89"/>
      <c r="AF7" s="505"/>
      <c r="AG7" s="503"/>
      <c r="AH7" s="502"/>
      <c r="AI7" s="503"/>
      <c r="AJ7" s="504"/>
    </row>
    <row r="8" spans="2:36" ht="11.4" customHeight="1" thickTop="1" thickBot="1" x14ac:dyDescent="0.25">
      <c r="B8" s="504">
        <v>2</v>
      </c>
      <c r="D8" s="505" t="s">
        <v>431</v>
      </c>
      <c r="E8" s="503" t="s">
        <v>193</v>
      </c>
      <c r="F8" s="502" t="s">
        <v>240</v>
      </c>
      <c r="G8" s="503" t="s">
        <v>191</v>
      </c>
      <c r="H8" s="90"/>
      <c r="I8" s="101"/>
      <c r="J8" s="104"/>
      <c r="K8" s="92"/>
      <c r="L8" s="89"/>
      <c r="M8" s="89"/>
      <c r="Q8" s="117"/>
      <c r="R8" s="519"/>
      <c r="S8" s="519"/>
      <c r="T8" s="519"/>
      <c r="U8" s="117"/>
      <c r="Y8" s="89"/>
      <c r="Z8" s="89"/>
      <c r="AA8" s="91"/>
      <c r="AB8" s="101"/>
      <c r="AC8" s="104"/>
      <c r="AD8" s="110"/>
      <c r="AF8" s="505" t="s">
        <v>430</v>
      </c>
      <c r="AG8" s="503" t="s">
        <v>193</v>
      </c>
      <c r="AH8" s="502" t="s">
        <v>225</v>
      </c>
      <c r="AI8" s="503" t="s">
        <v>191</v>
      </c>
      <c r="AJ8" s="504">
        <v>37</v>
      </c>
    </row>
    <row r="9" spans="2:36" ht="11.4" customHeight="1" thickTop="1" thickBot="1" x14ac:dyDescent="0.25">
      <c r="B9" s="504"/>
      <c r="D9" s="505"/>
      <c r="E9" s="503"/>
      <c r="F9" s="502"/>
      <c r="G9" s="503"/>
      <c r="H9" s="89"/>
      <c r="I9" s="98"/>
      <c r="J9" s="89"/>
      <c r="K9" s="92"/>
      <c r="L9" s="89"/>
      <c r="M9" s="89"/>
      <c r="Q9" s="117"/>
      <c r="R9" s="519"/>
      <c r="S9" s="519"/>
      <c r="T9" s="519"/>
      <c r="U9" s="117"/>
      <c r="Y9" s="89"/>
      <c r="Z9" s="89"/>
      <c r="AA9" s="91"/>
      <c r="AB9" s="89"/>
      <c r="AC9" s="100"/>
      <c r="AD9" s="94"/>
      <c r="AF9" s="505"/>
      <c r="AG9" s="503"/>
      <c r="AH9" s="502"/>
      <c r="AI9" s="503"/>
      <c r="AJ9" s="504"/>
    </row>
    <row r="10" spans="2:36" ht="11.4" customHeight="1" thickTop="1" thickBot="1" x14ac:dyDescent="0.25">
      <c r="B10" s="504">
        <v>3</v>
      </c>
      <c r="D10" s="505" t="s">
        <v>429</v>
      </c>
      <c r="E10" s="503" t="s">
        <v>193</v>
      </c>
      <c r="F10" s="502" t="s">
        <v>197</v>
      </c>
      <c r="G10" s="503" t="s">
        <v>191</v>
      </c>
      <c r="H10" s="93"/>
      <c r="I10" s="89"/>
      <c r="J10" s="89"/>
      <c r="K10" s="107"/>
      <c r="L10" s="89"/>
      <c r="M10" s="89"/>
      <c r="Q10" s="117"/>
      <c r="R10" s="519"/>
      <c r="S10" s="519"/>
      <c r="T10" s="519"/>
      <c r="U10" s="117"/>
      <c r="Y10" s="89"/>
      <c r="Z10" s="89"/>
      <c r="AA10" s="102"/>
      <c r="AB10" s="89"/>
      <c r="AC10" s="108"/>
      <c r="AD10" s="90"/>
      <c r="AF10" s="505" t="s">
        <v>428</v>
      </c>
      <c r="AG10" s="503" t="s">
        <v>193</v>
      </c>
      <c r="AH10" s="502" t="s">
        <v>261</v>
      </c>
      <c r="AI10" s="503" t="s">
        <v>191</v>
      </c>
      <c r="AJ10" s="504">
        <v>38</v>
      </c>
    </row>
    <row r="11" spans="2:36" ht="11.4" customHeight="1" thickTop="1" x14ac:dyDescent="0.2">
      <c r="B11" s="504"/>
      <c r="D11" s="505"/>
      <c r="E11" s="503"/>
      <c r="F11" s="502"/>
      <c r="G11" s="503"/>
      <c r="H11" s="89"/>
      <c r="I11" s="89"/>
      <c r="J11" s="101"/>
      <c r="K11" s="104"/>
      <c r="L11" s="92"/>
      <c r="M11" s="89"/>
      <c r="Q11" s="520" t="s">
        <v>427</v>
      </c>
      <c r="R11" s="521"/>
      <c r="S11" s="520" t="s">
        <v>343</v>
      </c>
      <c r="T11" s="520" t="s">
        <v>426</v>
      </c>
      <c r="U11" s="521"/>
      <c r="Y11" s="89"/>
      <c r="Z11" s="91"/>
      <c r="AA11" s="101"/>
      <c r="AB11" s="104"/>
      <c r="AC11" s="89"/>
      <c r="AD11" s="89"/>
      <c r="AF11" s="505"/>
      <c r="AG11" s="503"/>
      <c r="AH11" s="502"/>
      <c r="AI11" s="503"/>
      <c r="AJ11" s="504"/>
    </row>
    <row r="12" spans="2:36" ht="11.4" customHeight="1" thickBot="1" x14ac:dyDescent="0.25">
      <c r="B12" s="504">
        <v>4</v>
      </c>
      <c r="D12" s="505" t="s">
        <v>425</v>
      </c>
      <c r="E12" s="503" t="s">
        <v>193</v>
      </c>
      <c r="F12" s="502" t="s">
        <v>215</v>
      </c>
      <c r="G12" s="503" t="s">
        <v>191</v>
      </c>
      <c r="H12" s="89"/>
      <c r="I12" s="89"/>
      <c r="J12" s="101"/>
      <c r="K12" s="104"/>
      <c r="L12" s="92"/>
      <c r="M12" s="89"/>
      <c r="Q12" s="521"/>
      <c r="R12" s="521"/>
      <c r="S12" s="521"/>
      <c r="T12" s="521"/>
      <c r="U12" s="521"/>
      <c r="Y12" s="89"/>
      <c r="Z12" s="91"/>
      <c r="AA12" s="101"/>
      <c r="AB12" s="104"/>
      <c r="AC12" s="90"/>
      <c r="AD12" s="90"/>
      <c r="AF12" s="505" t="s">
        <v>424</v>
      </c>
      <c r="AG12" s="503" t="s">
        <v>193</v>
      </c>
      <c r="AH12" s="502" t="s">
        <v>195</v>
      </c>
      <c r="AI12" s="503" t="s">
        <v>191</v>
      </c>
      <c r="AJ12" s="504">
        <v>39</v>
      </c>
    </row>
    <row r="13" spans="2:36" ht="11.4" customHeight="1" thickTop="1" thickBot="1" x14ac:dyDescent="0.25">
      <c r="B13" s="504"/>
      <c r="D13" s="505"/>
      <c r="E13" s="503"/>
      <c r="F13" s="502"/>
      <c r="G13" s="503"/>
      <c r="H13" s="94"/>
      <c r="I13" s="94"/>
      <c r="J13" s="100"/>
      <c r="K13" s="89"/>
      <c r="L13" s="92"/>
      <c r="M13" s="89"/>
      <c r="Q13" s="521"/>
      <c r="R13" s="521"/>
      <c r="S13" s="521"/>
      <c r="T13" s="521"/>
      <c r="U13" s="521"/>
      <c r="Y13" s="89"/>
      <c r="Z13" s="91"/>
      <c r="AA13" s="89"/>
      <c r="AB13" s="115"/>
      <c r="AC13" s="89"/>
      <c r="AD13" s="89"/>
      <c r="AF13" s="505"/>
      <c r="AG13" s="503"/>
      <c r="AH13" s="502"/>
      <c r="AI13" s="503"/>
      <c r="AJ13" s="504"/>
    </row>
    <row r="14" spans="2:36" ht="11.4" customHeight="1" thickTop="1" thickBot="1" x14ac:dyDescent="0.25">
      <c r="B14" s="504">
        <v>5</v>
      </c>
      <c r="D14" s="505" t="s">
        <v>423</v>
      </c>
      <c r="E14" s="503" t="s">
        <v>193</v>
      </c>
      <c r="F14" s="502" t="s">
        <v>271</v>
      </c>
      <c r="G14" s="503" t="s">
        <v>191</v>
      </c>
      <c r="H14" s="90"/>
      <c r="I14" s="90"/>
      <c r="J14" s="109"/>
      <c r="K14" s="89"/>
      <c r="L14" s="92"/>
      <c r="M14" s="89"/>
      <c r="Q14" s="521"/>
      <c r="R14" s="521"/>
      <c r="S14" s="521"/>
      <c r="T14" s="521"/>
      <c r="U14" s="521"/>
      <c r="Y14" s="89"/>
      <c r="Z14" s="91"/>
      <c r="AA14" s="89"/>
      <c r="AB14" s="101"/>
      <c r="AC14" s="99"/>
      <c r="AD14" s="110"/>
      <c r="AF14" s="505" t="s">
        <v>422</v>
      </c>
      <c r="AG14" s="503" t="s">
        <v>193</v>
      </c>
      <c r="AH14" s="502" t="s">
        <v>284</v>
      </c>
      <c r="AI14" s="503" t="s">
        <v>191</v>
      </c>
      <c r="AJ14" s="504">
        <v>40</v>
      </c>
    </row>
    <row r="15" spans="2:36" ht="11.4" customHeight="1" thickTop="1" thickBot="1" x14ac:dyDescent="0.25">
      <c r="B15" s="504"/>
      <c r="D15" s="505"/>
      <c r="E15" s="503"/>
      <c r="F15" s="502"/>
      <c r="G15" s="503"/>
      <c r="H15" s="89"/>
      <c r="I15" s="89"/>
      <c r="J15" s="89"/>
      <c r="K15" s="89"/>
      <c r="L15" s="107"/>
      <c r="M15" s="89"/>
      <c r="Q15" s="521"/>
      <c r="R15" s="521"/>
      <c r="S15" s="521"/>
      <c r="T15" s="521"/>
      <c r="U15" s="521"/>
      <c r="Y15" s="89"/>
      <c r="Z15" s="102"/>
      <c r="AA15" s="89"/>
      <c r="AB15" s="89"/>
      <c r="AC15" s="94"/>
      <c r="AD15" s="94"/>
      <c r="AF15" s="505"/>
      <c r="AG15" s="503"/>
      <c r="AH15" s="502"/>
      <c r="AI15" s="503"/>
      <c r="AJ15" s="504"/>
    </row>
    <row r="16" spans="2:36" ht="11.4" customHeight="1" thickTop="1" thickBot="1" x14ac:dyDescent="0.25">
      <c r="B16" s="504">
        <v>6</v>
      </c>
      <c r="D16" s="505" t="s">
        <v>421</v>
      </c>
      <c r="E16" s="503" t="s">
        <v>193</v>
      </c>
      <c r="F16" s="502" t="s">
        <v>233</v>
      </c>
      <c r="G16" s="503" t="s">
        <v>191</v>
      </c>
      <c r="H16" s="90"/>
      <c r="I16" s="90"/>
      <c r="J16" s="89"/>
      <c r="K16" s="101"/>
      <c r="L16" s="104"/>
      <c r="M16" s="92"/>
      <c r="Q16" s="521"/>
      <c r="R16" s="521"/>
      <c r="S16" s="521"/>
      <c r="T16" s="521"/>
      <c r="U16" s="521"/>
      <c r="Y16" s="89"/>
      <c r="Z16" s="100"/>
      <c r="AA16" s="104"/>
      <c r="AB16" s="89"/>
      <c r="AC16" s="110"/>
      <c r="AD16" s="110"/>
      <c r="AF16" s="505" t="s">
        <v>420</v>
      </c>
      <c r="AG16" s="503" t="s">
        <v>193</v>
      </c>
      <c r="AH16" s="502" t="s">
        <v>206</v>
      </c>
      <c r="AI16" s="503" t="s">
        <v>191</v>
      </c>
      <c r="AJ16" s="504">
        <v>41</v>
      </c>
    </row>
    <row r="17" spans="2:36" ht="11.4" customHeight="1" thickTop="1" thickBot="1" x14ac:dyDescent="0.25">
      <c r="B17" s="504"/>
      <c r="D17" s="505"/>
      <c r="E17" s="503"/>
      <c r="F17" s="502"/>
      <c r="G17" s="503"/>
      <c r="H17" s="89"/>
      <c r="I17" s="89"/>
      <c r="J17" s="107"/>
      <c r="K17" s="101"/>
      <c r="L17" s="104"/>
      <c r="M17" s="92"/>
      <c r="Q17" s="521"/>
      <c r="R17" s="521"/>
      <c r="S17" s="521"/>
      <c r="T17" s="521"/>
      <c r="U17" s="521"/>
      <c r="Y17" s="89"/>
      <c r="Z17" s="100"/>
      <c r="AA17" s="104"/>
      <c r="AB17" s="101"/>
      <c r="AC17" s="94"/>
      <c r="AD17" s="94"/>
      <c r="AF17" s="505"/>
      <c r="AG17" s="503"/>
      <c r="AH17" s="502"/>
      <c r="AI17" s="503"/>
      <c r="AJ17" s="504"/>
    </row>
    <row r="18" spans="2:36" ht="11.4" customHeight="1" thickTop="1" thickBot="1" x14ac:dyDescent="0.25">
      <c r="B18" s="504">
        <v>7</v>
      </c>
      <c r="D18" s="505" t="s">
        <v>419</v>
      </c>
      <c r="E18" s="503" t="s">
        <v>193</v>
      </c>
      <c r="F18" s="502" t="s">
        <v>258</v>
      </c>
      <c r="G18" s="503" t="s">
        <v>191</v>
      </c>
      <c r="H18" s="110"/>
      <c r="I18" s="93"/>
      <c r="J18" s="100"/>
      <c r="K18" s="100"/>
      <c r="L18" s="104"/>
      <c r="M18" s="92"/>
      <c r="Q18" s="521"/>
      <c r="R18" s="521"/>
      <c r="S18" s="521"/>
      <c r="T18" s="521"/>
      <c r="U18" s="521"/>
      <c r="Y18" s="89"/>
      <c r="Z18" s="100"/>
      <c r="AA18" s="104"/>
      <c r="AB18" s="105"/>
      <c r="AC18" s="90"/>
      <c r="AD18" s="90"/>
      <c r="AF18" s="505" t="s">
        <v>418</v>
      </c>
      <c r="AG18" s="503" t="s">
        <v>193</v>
      </c>
      <c r="AH18" s="502" t="s">
        <v>240</v>
      </c>
      <c r="AI18" s="503" t="s">
        <v>191</v>
      </c>
      <c r="AJ18" s="504">
        <v>42</v>
      </c>
    </row>
    <row r="19" spans="2:36" ht="11.4" customHeight="1" thickTop="1" thickBot="1" x14ac:dyDescent="0.25">
      <c r="B19" s="504"/>
      <c r="D19" s="505"/>
      <c r="E19" s="503"/>
      <c r="F19" s="502"/>
      <c r="G19" s="503"/>
      <c r="H19" s="89"/>
      <c r="I19" s="89"/>
      <c r="J19" s="89"/>
      <c r="K19" s="100"/>
      <c r="L19" s="89"/>
      <c r="M19" s="92"/>
      <c r="Q19" s="521"/>
      <c r="R19" s="521"/>
      <c r="S19" s="521"/>
      <c r="T19" s="521"/>
      <c r="U19" s="521"/>
      <c r="Y19" s="89"/>
      <c r="Z19" s="104"/>
      <c r="AA19" s="100"/>
      <c r="AB19" s="89"/>
      <c r="AC19" s="89"/>
      <c r="AD19" s="89"/>
      <c r="AF19" s="505"/>
      <c r="AG19" s="503"/>
      <c r="AH19" s="502"/>
      <c r="AI19" s="503"/>
      <c r="AJ19" s="504"/>
    </row>
    <row r="20" spans="2:36" ht="11.4" customHeight="1" thickTop="1" x14ac:dyDescent="0.2">
      <c r="B20" s="504">
        <v>8</v>
      </c>
      <c r="D20" s="505" t="s">
        <v>417</v>
      </c>
      <c r="E20" s="503" t="s">
        <v>193</v>
      </c>
      <c r="F20" s="502" t="s">
        <v>223</v>
      </c>
      <c r="G20" s="503" t="s">
        <v>191</v>
      </c>
      <c r="H20" s="89"/>
      <c r="I20" s="89"/>
      <c r="J20" s="89"/>
      <c r="K20" s="109"/>
      <c r="L20" s="89"/>
      <c r="M20" s="92"/>
      <c r="Q20" s="521"/>
      <c r="R20" s="521"/>
      <c r="S20" s="521"/>
      <c r="T20" s="521"/>
      <c r="U20" s="521"/>
      <c r="Y20" s="89"/>
      <c r="Z20" s="104"/>
      <c r="AA20" s="108"/>
      <c r="AB20" s="89"/>
      <c r="AC20" s="110"/>
      <c r="AD20" s="110"/>
      <c r="AF20" s="505" t="s">
        <v>416</v>
      </c>
      <c r="AG20" s="503" t="s">
        <v>193</v>
      </c>
      <c r="AH20" s="502" t="s">
        <v>228</v>
      </c>
      <c r="AI20" s="503" t="s">
        <v>191</v>
      </c>
      <c r="AJ20" s="504">
        <v>43</v>
      </c>
    </row>
    <row r="21" spans="2:36" ht="11.4" customHeight="1" thickBot="1" x14ac:dyDescent="0.25">
      <c r="B21" s="504"/>
      <c r="D21" s="505"/>
      <c r="E21" s="503"/>
      <c r="F21" s="502"/>
      <c r="G21" s="503"/>
      <c r="H21" s="94"/>
      <c r="I21" s="94"/>
      <c r="J21" s="96"/>
      <c r="K21" s="92"/>
      <c r="L21" s="89"/>
      <c r="M21" s="92"/>
      <c r="Q21" s="521"/>
      <c r="R21" s="521"/>
      <c r="S21" s="521"/>
      <c r="T21" s="521"/>
      <c r="U21" s="521"/>
      <c r="Y21" s="89"/>
      <c r="Z21" s="104"/>
      <c r="AA21" s="91"/>
      <c r="AB21" s="95"/>
      <c r="AC21" s="94"/>
      <c r="AD21" s="94"/>
      <c r="AF21" s="505"/>
      <c r="AG21" s="503"/>
      <c r="AH21" s="502"/>
      <c r="AI21" s="503"/>
      <c r="AJ21" s="504"/>
    </row>
    <row r="22" spans="2:36" ht="11.4" customHeight="1" thickTop="1" thickBot="1" x14ac:dyDescent="0.25">
      <c r="B22" s="504">
        <v>9</v>
      </c>
      <c r="D22" s="505" t="s">
        <v>415</v>
      </c>
      <c r="E22" s="503" t="s">
        <v>193</v>
      </c>
      <c r="F22" s="502" t="s">
        <v>256</v>
      </c>
      <c r="G22" s="503" t="s">
        <v>191</v>
      </c>
      <c r="H22" s="90"/>
      <c r="I22" s="90"/>
      <c r="J22" s="92"/>
      <c r="K22" s="89"/>
      <c r="L22" s="89"/>
      <c r="M22" s="92"/>
      <c r="Q22" s="521"/>
      <c r="R22" s="521"/>
      <c r="S22" s="521"/>
      <c r="T22" s="521"/>
      <c r="U22" s="521"/>
      <c r="Y22" s="89"/>
      <c r="Z22" s="104"/>
      <c r="AA22" s="89"/>
      <c r="AB22" s="91"/>
      <c r="AC22" s="90"/>
      <c r="AD22" s="90"/>
      <c r="AF22" s="505" t="s">
        <v>414</v>
      </c>
      <c r="AG22" s="503" t="s">
        <v>193</v>
      </c>
      <c r="AH22" s="502" t="s">
        <v>245</v>
      </c>
      <c r="AI22" s="503" t="s">
        <v>191</v>
      </c>
      <c r="AJ22" s="504">
        <v>44</v>
      </c>
    </row>
    <row r="23" spans="2:36" ht="11.4" customHeight="1" thickTop="1" thickBot="1" x14ac:dyDescent="0.25">
      <c r="B23" s="504"/>
      <c r="D23" s="505"/>
      <c r="E23" s="503"/>
      <c r="F23" s="502"/>
      <c r="G23" s="503"/>
      <c r="H23" s="89"/>
      <c r="I23" s="89"/>
      <c r="J23" s="89"/>
      <c r="K23" s="89"/>
      <c r="L23" s="89"/>
      <c r="M23" s="107"/>
      <c r="Q23" s="521"/>
      <c r="R23" s="521"/>
      <c r="S23" s="521"/>
      <c r="T23" s="521"/>
      <c r="U23" s="521"/>
      <c r="Y23" s="101"/>
      <c r="Z23" s="89"/>
      <c r="AA23" s="89"/>
      <c r="AB23" s="89"/>
      <c r="AC23" s="89"/>
      <c r="AD23" s="89"/>
      <c r="AF23" s="505"/>
      <c r="AG23" s="503"/>
      <c r="AH23" s="502"/>
      <c r="AI23" s="503"/>
      <c r="AJ23" s="504"/>
    </row>
    <row r="24" spans="2:36" ht="11.4" customHeight="1" thickTop="1" thickBot="1" x14ac:dyDescent="0.25">
      <c r="B24" s="504">
        <v>10</v>
      </c>
      <c r="D24" s="505" t="s">
        <v>413</v>
      </c>
      <c r="E24" s="503" t="s">
        <v>193</v>
      </c>
      <c r="F24" s="502" t="s">
        <v>195</v>
      </c>
      <c r="G24" s="503" t="s">
        <v>191</v>
      </c>
      <c r="H24" s="90"/>
      <c r="I24" s="90"/>
      <c r="J24" s="89"/>
      <c r="K24" s="89"/>
      <c r="L24" s="101"/>
      <c r="M24" s="104"/>
      <c r="N24" s="123"/>
      <c r="Q24" s="521"/>
      <c r="R24" s="521"/>
      <c r="S24" s="521"/>
      <c r="T24" s="521"/>
      <c r="U24" s="521"/>
      <c r="Y24" s="105"/>
      <c r="Z24" s="89"/>
      <c r="AA24" s="89"/>
      <c r="AB24" s="89"/>
      <c r="AC24" s="90"/>
      <c r="AD24" s="90"/>
      <c r="AF24" s="505" t="s">
        <v>412</v>
      </c>
      <c r="AG24" s="503" t="s">
        <v>193</v>
      </c>
      <c r="AH24" s="502" t="s">
        <v>192</v>
      </c>
      <c r="AI24" s="503" t="s">
        <v>191</v>
      </c>
      <c r="AJ24" s="504">
        <v>45</v>
      </c>
    </row>
    <row r="25" spans="2:36" ht="11.4" customHeight="1" thickTop="1" thickBot="1" x14ac:dyDescent="0.25">
      <c r="B25" s="504"/>
      <c r="D25" s="505"/>
      <c r="E25" s="503"/>
      <c r="F25" s="502"/>
      <c r="G25" s="503"/>
      <c r="H25" s="89"/>
      <c r="I25" s="89"/>
      <c r="J25" s="107"/>
      <c r="K25" s="89"/>
      <c r="L25" s="101"/>
      <c r="M25" s="104"/>
      <c r="N25" s="123"/>
      <c r="Q25" s="117"/>
      <c r="R25" s="518" t="s">
        <v>411</v>
      </c>
      <c r="S25" s="519"/>
      <c r="T25" s="519"/>
      <c r="U25" s="117"/>
      <c r="Y25" s="113"/>
      <c r="Z25" s="89"/>
      <c r="AA25" s="89"/>
      <c r="AB25" s="102"/>
      <c r="AC25" s="89"/>
      <c r="AD25" s="89"/>
      <c r="AF25" s="505"/>
      <c r="AG25" s="503"/>
      <c r="AH25" s="502"/>
      <c r="AI25" s="503"/>
      <c r="AJ25" s="504"/>
    </row>
    <row r="26" spans="2:36" ht="11.4" customHeight="1" thickTop="1" x14ac:dyDescent="0.2">
      <c r="B26" s="504">
        <v>11</v>
      </c>
      <c r="D26" s="505" t="s">
        <v>410</v>
      </c>
      <c r="E26" s="503" t="s">
        <v>193</v>
      </c>
      <c r="F26" s="502" t="s">
        <v>199</v>
      </c>
      <c r="G26" s="503" t="s">
        <v>191</v>
      </c>
      <c r="H26" s="110"/>
      <c r="I26" s="93"/>
      <c r="J26" s="104"/>
      <c r="K26" s="92"/>
      <c r="L26" s="101"/>
      <c r="M26" s="104"/>
      <c r="N26" s="123"/>
      <c r="Q26" s="117"/>
      <c r="R26" s="519"/>
      <c r="S26" s="519"/>
      <c r="T26" s="519"/>
      <c r="U26" s="117"/>
      <c r="Y26" s="113"/>
      <c r="Z26" s="89"/>
      <c r="AA26" s="91"/>
      <c r="AB26" s="101"/>
      <c r="AC26" s="99"/>
      <c r="AD26" s="110"/>
      <c r="AF26" s="505" t="s">
        <v>409</v>
      </c>
      <c r="AG26" s="503" t="s">
        <v>193</v>
      </c>
      <c r="AH26" s="502" t="s">
        <v>303</v>
      </c>
      <c r="AI26" s="503" t="s">
        <v>191</v>
      </c>
      <c r="AJ26" s="504">
        <v>46</v>
      </c>
    </row>
    <row r="27" spans="2:36" ht="11.4" customHeight="1" thickBot="1" x14ac:dyDescent="0.25">
      <c r="B27" s="504"/>
      <c r="D27" s="505"/>
      <c r="E27" s="503"/>
      <c r="F27" s="502"/>
      <c r="G27" s="503"/>
      <c r="H27" s="89"/>
      <c r="I27" s="89"/>
      <c r="J27" s="89"/>
      <c r="K27" s="107"/>
      <c r="L27" s="101"/>
      <c r="M27" s="104"/>
      <c r="N27" s="123"/>
      <c r="Q27" s="117"/>
      <c r="R27" s="519"/>
      <c r="S27" s="519"/>
      <c r="T27" s="519"/>
      <c r="U27" s="117"/>
      <c r="Y27" s="113"/>
      <c r="Z27" s="89"/>
      <c r="AA27" s="102"/>
      <c r="AB27" s="89"/>
      <c r="AC27" s="94"/>
      <c r="AD27" s="94"/>
      <c r="AF27" s="505"/>
      <c r="AG27" s="503"/>
      <c r="AH27" s="502"/>
      <c r="AI27" s="503"/>
      <c r="AJ27" s="504"/>
    </row>
    <row r="28" spans="2:36" ht="11.4" customHeight="1" thickTop="1" thickBot="1" x14ac:dyDescent="0.25">
      <c r="B28" s="504">
        <v>12</v>
      </c>
      <c r="D28" s="505" t="s">
        <v>408</v>
      </c>
      <c r="E28" s="503" t="s">
        <v>193</v>
      </c>
      <c r="F28" s="502" t="s">
        <v>221</v>
      </c>
      <c r="G28" s="503" t="s">
        <v>191</v>
      </c>
      <c r="H28" s="90"/>
      <c r="I28" s="90"/>
      <c r="J28" s="101"/>
      <c r="K28" s="104"/>
      <c r="L28" s="106"/>
      <c r="M28" s="89"/>
      <c r="N28" s="123"/>
      <c r="Q28" s="117"/>
      <c r="R28" s="519"/>
      <c r="S28" s="519"/>
      <c r="T28" s="519"/>
      <c r="U28" s="117"/>
      <c r="Y28" s="113"/>
      <c r="Z28" s="101"/>
      <c r="AA28" s="100"/>
      <c r="AB28" s="104"/>
      <c r="AC28" s="90"/>
      <c r="AD28" s="90"/>
      <c r="AF28" s="505" t="s">
        <v>407</v>
      </c>
      <c r="AG28" s="503" t="s">
        <v>193</v>
      </c>
      <c r="AH28" s="502" t="s">
        <v>252</v>
      </c>
      <c r="AI28" s="503" t="s">
        <v>191</v>
      </c>
      <c r="AJ28" s="504">
        <v>47</v>
      </c>
    </row>
    <row r="29" spans="2:36" ht="11.4" customHeight="1" thickTop="1" thickBot="1" x14ac:dyDescent="0.25">
      <c r="B29" s="504"/>
      <c r="D29" s="505"/>
      <c r="E29" s="503"/>
      <c r="F29" s="502"/>
      <c r="G29" s="503"/>
      <c r="H29" s="89"/>
      <c r="I29" s="89"/>
      <c r="J29" s="98"/>
      <c r="K29" s="89"/>
      <c r="L29" s="106"/>
      <c r="M29" s="89"/>
      <c r="N29" s="123"/>
      <c r="Q29" s="117"/>
      <c r="R29" s="519"/>
      <c r="S29" s="519"/>
      <c r="T29" s="519"/>
      <c r="U29" s="117"/>
      <c r="Y29" s="113"/>
      <c r="Z29" s="101"/>
      <c r="AA29" s="104"/>
      <c r="AB29" s="115"/>
      <c r="AC29" s="89"/>
      <c r="AD29" s="89"/>
      <c r="AF29" s="505"/>
      <c r="AG29" s="503"/>
      <c r="AH29" s="502"/>
      <c r="AI29" s="503"/>
      <c r="AJ29" s="504"/>
    </row>
    <row r="30" spans="2:36" ht="11.4" customHeight="1" thickTop="1" x14ac:dyDescent="0.2">
      <c r="B30" s="504">
        <v>13</v>
      </c>
      <c r="D30" s="505" t="s">
        <v>406</v>
      </c>
      <c r="E30" s="503" t="s">
        <v>193</v>
      </c>
      <c r="F30" s="502" t="s">
        <v>228</v>
      </c>
      <c r="G30" s="503" t="s">
        <v>191</v>
      </c>
      <c r="H30" s="110"/>
      <c r="I30" s="93"/>
      <c r="J30" s="89"/>
      <c r="K30" s="89"/>
      <c r="L30" s="106"/>
      <c r="M30" s="89"/>
      <c r="N30" s="123"/>
      <c r="Q30" s="117"/>
      <c r="R30" s="519"/>
      <c r="S30" s="519"/>
      <c r="T30" s="519"/>
      <c r="U30" s="117"/>
      <c r="Y30" s="113"/>
      <c r="Z30" s="101"/>
      <c r="AA30" s="104"/>
      <c r="AB30" s="101"/>
      <c r="AC30" s="99"/>
      <c r="AD30" s="110"/>
      <c r="AF30" s="505" t="s">
        <v>405</v>
      </c>
      <c r="AG30" s="503" t="s">
        <v>193</v>
      </c>
      <c r="AH30" s="502" t="s">
        <v>215</v>
      </c>
      <c r="AI30" s="503" t="s">
        <v>191</v>
      </c>
      <c r="AJ30" s="504">
        <v>48</v>
      </c>
    </row>
    <row r="31" spans="2:36" ht="11.4" customHeight="1" thickBot="1" x14ac:dyDescent="0.25">
      <c r="B31" s="504"/>
      <c r="D31" s="505"/>
      <c r="E31" s="503"/>
      <c r="F31" s="502"/>
      <c r="G31" s="503"/>
      <c r="H31" s="89"/>
      <c r="I31" s="89"/>
      <c r="J31" s="89"/>
      <c r="K31" s="89"/>
      <c r="L31" s="98"/>
      <c r="M31" s="89"/>
      <c r="N31" s="123"/>
      <c r="Q31" s="117"/>
      <c r="R31" s="519"/>
      <c r="S31" s="519"/>
      <c r="T31" s="519"/>
      <c r="U31" s="117"/>
      <c r="Y31" s="113"/>
      <c r="Z31" s="95"/>
      <c r="AA31" s="89"/>
      <c r="AB31" s="89"/>
      <c r="AC31" s="94"/>
      <c r="AD31" s="94"/>
      <c r="AF31" s="505"/>
      <c r="AG31" s="503"/>
      <c r="AH31" s="502"/>
      <c r="AI31" s="503"/>
      <c r="AJ31" s="504"/>
    </row>
    <row r="32" spans="2:36" ht="11.4" customHeight="1" thickTop="1" thickBot="1" x14ac:dyDescent="0.25">
      <c r="B32" s="504">
        <v>14</v>
      </c>
      <c r="D32" s="505" t="s">
        <v>404</v>
      </c>
      <c r="E32" s="503" t="s">
        <v>193</v>
      </c>
      <c r="F32" s="502" t="s">
        <v>206</v>
      </c>
      <c r="G32" s="503" t="s">
        <v>191</v>
      </c>
      <c r="H32" s="90"/>
      <c r="I32" s="90"/>
      <c r="J32" s="89"/>
      <c r="K32" s="101"/>
      <c r="L32" s="89"/>
      <c r="M32" s="89"/>
      <c r="N32" s="123"/>
      <c r="Q32" s="117"/>
      <c r="R32" s="519"/>
      <c r="S32" s="519"/>
      <c r="T32" s="519"/>
      <c r="U32" s="117"/>
      <c r="Y32" s="104"/>
      <c r="Z32" s="91"/>
      <c r="AA32" s="89"/>
      <c r="AB32" s="89"/>
      <c r="AC32" s="90"/>
      <c r="AD32" s="90"/>
      <c r="AF32" s="505" t="s">
        <v>403</v>
      </c>
      <c r="AG32" s="503" t="s">
        <v>193</v>
      </c>
      <c r="AH32" s="502" t="s">
        <v>223</v>
      </c>
      <c r="AI32" s="503" t="s">
        <v>191</v>
      </c>
      <c r="AJ32" s="504">
        <v>49</v>
      </c>
    </row>
    <row r="33" spans="2:36" ht="11.4" customHeight="1" thickTop="1" thickBot="1" x14ac:dyDescent="0.25">
      <c r="B33" s="504"/>
      <c r="D33" s="505"/>
      <c r="E33" s="503"/>
      <c r="F33" s="502"/>
      <c r="G33" s="503"/>
      <c r="H33" s="89"/>
      <c r="I33" s="89"/>
      <c r="J33" s="107"/>
      <c r="K33" s="101"/>
      <c r="L33" s="89"/>
      <c r="M33" s="89"/>
      <c r="N33" s="123"/>
      <c r="Q33" s="117"/>
      <c r="R33" s="117"/>
      <c r="S33" s="117"/>
      <c r="T33" s="117"/>
      <c r="U33" s="117"/>
      <c r="Y33" s="104"/>
      <c r="Z33" s="91"/>
      <c r="AA33" s="89"/>
      <c r="AB33" s="102"/>
      <c r="AC33" s="89"/>
      <c r="AD33" s="89"/>
      <c r="AF33" s="505"/>
      <c r="AG33" s="503"/>
      <c r="AH33" s="502"/>
      <c r="AI33" s="503"/>
      <c r="AJ33" s="504"/>
    </row>
    <row r="34" spans="2:36" ht="11.4" customHeight="1" thickTop="1" x14ac:dyDescent="0.2">
      <c r="B34" s="504">
        <v>15</v>
      </c>
      <c r="D34" s="505" t="s">
        <v>402</v>
      </c>
      <c r="E34" s="503" t="s">
        <v>193</v>
      </c>
      <c r="F34" s="502" t="s">
        <v>261</v>
      </c>
      <c r="G34" s="503" t="s">
        <v>191</v>
      </c>
      <c r="H34" s="110"/>
      <c r="I34" s="93"/>
      <c r="J34" s="100"/>
      <c r="K34" s="100"/>
      <c r="L34" s="89"/>
      <c r="M34" s="89"/>
      <c r="N34" s="123"/>
      <c r="Y34" s="104"/>
      <c r="Z34" s="91"/>
      <c r="AA34" s="101"/>
      <c r="AB34" s="100"/>
      <c r="AC34" s="99"/>
      <c r="AD34" s="110"/>
      <c r="AF34" s="505" t="s">
        <v>401</v>
      </c>
      <c r="AG34" s="503" t="s">
        <v>193</v>
      </c>
      <c r="AH34" s="502" t="s">
        <v>213</v>
      </c>
      <c r="AI34" s="503" t="s">
        <v>191</v>
      </c>
      <c r="AJ34" s="504">
        <v>50</v>
      </c>
    </row>
    <row r="35" spans="2:36" ht="11.4" customHeight="1" thickBot="1" x14ac:dyDescent="0.25">
      <c r="B35" s="504"/>
      <c r="D35" s="505"/>
      <c r="E35" s="503"/>
      <c r="F35" s="502"/>
      <c r="G35" s="503"/>
      <c r="H35" s="89"/>
      <c r="I35" s="89"/>
      <c r="J35" s="89"/>
      <c r="K35" s="100"/>
      <c r="L35" s="89"/>
      <c r="M35" s="89"/>
      <c r="N35" s="123"/>
      <c r="Q35" s="82"/>
      <c r="U35" s="82"/>
      <c r="Y35" s="104"/>
      <c r="Z35" s="91"/>
      <c r="AA35" s="95"/>
      <c r="AB35" s="89"/>
      <c r="AC35" s="94"/>
      <c r="AD35" s="94"/>
      <c r="AF35" s="505"/>
      <c r="AG35" s="503"/>
      <c r="AH35" s="502"/>
      <c r="AI35" s="503"/>
      <c r="AJ35" s="504"/>
    </row>
    <row r="36" spans="2:36" ht="11.4" customHeight="1" thickTop="1" x14ac:dyDescent="0.2">
      <c r="B36" s="504">
        <v>16</v>
      </c>
      <c r="D36" s="505" t="s">
        <v>400</v>
      </c>
      <c r="E36" s="503" t="s">
        <v>193</v>
      </c>
      <c r="F36" s="502" t="s">
        <v>211</v>
      </c>
      <c r="G36" s="503" t="s">
        <v>191</v>
      </c>
      <c r="H36" s="89"/>
      <c r="I36" s="89"/>
      <c r="J36" s="89"/>
      <c r="K36" s="109"/>
      <c r="L36" s="89"/>
      <c r="M36" s="89"/>
      <c r="N36" s="123"/>
      <c r="Q36" s="509">
        <v>11</v>
      </c>
      <c r="R36" s="510"/>
      <c r="T36" s="512">
        <v>8</v>
      </c>
      <c r="U36" s="513"/>
      <c r="Y36" s="104"/>
      <c r="Z36" s="89"/>
      <c r="AA36" s="91"/>
      <c r="AB36" s="89"/>
      <c r="AC36" s="110"/>
      <c r="AD36" s="110"/>
      <c r="AF36" s="505" t="s">
        <v>399</v>
      </c>
      <c r="AG36" s="503" t="s">
        <v>193</v>
      </c>
      <c r="AH36" s="502" t="s">
        <v>271</v>
      </c>
      <c r="AI36" s="503" t="s">
        <v>191</v>
      </c>
      <c r="AJ36" s="504">
        <v>51</v>
      </c>
    </row>
    <row r="37" spans="2:36" ht="11.4" customHeight="1" thickBot="1" x14ac:dyDescent="0.25">
      <c r="B37" s="504"/>
      <c r="D37" s="505"/>
      <c r="E37" s="503"/>
      <c r="F37" s="502"/>
      <c r="G37" s="503"/>
      <c r="H37" s="94"/>
      <c r="I37" s="94"/>
      <c r="J37" s="96"/>
      <c r="K37" s="92"/>
      <c r="L37" s="89"/>
      <c r="M37" s="89"/>
      <c r="N37" s="123"/>
      <c r="Q37" s="511"/>
      <c r="R37" s="510"/>
      <c r="S37" s="103"/>
      <c r="T37" s="510"/>
      <c r="U37" s="513"/>
      <c r="Y37" s="104"/>
      <c r="Z37" s="89"/>
      <c r="AA37" s="91"/>
      <c r="AB37" s="95"/>
      <c r="AC37" s="94"/>
      <c r="AD37" s="94"/>
      <c r="AF37" s="505"/>
      <c r="AG37" s="503"/>
      <c r="AH37" s="502"/>
      <c r="AI37" s="503"/>
      <c r="AJ37" s="504"/>
    </row>
    <row r="38" spans="2:36" ht="11.4" customHeight="1" thickTop="1" thickBot="1" x14ac:dyDescent="0.25">
      <c r="B38" s="504">
        <v>17</v>
      </c>
      <c r="D38" s="505" t="s">
        <v>398</v>
      </c>
      <c r="E38" s="503" t="s">
        <v>193</v>
      </c>
      <c r="F38" s="502" t="s">
        <v>278</v>
      </c>
      <c r="G38" s="503" t="s">
        <v>191</v>
      </c>
      <c r="H38" s="90"/>
      <c r="I38" s="90"/>
      <c r="J38" s="92"/>
      <c r="K38" s="89"/>
      <c r="L38" s="89"/>
      <c r="M38" s="89"/>
      <c r="N38" s="123"/>
      <c r="Q38" s="509">
        <v>11</v>
      </c>
      <c r="R38" s="510"/>
      <c r="T38" s="512">
        <v>7</v>
      </c>
      <c r="U38" s="513"/>
      <c r="Y38" s="104"/>
      <c r="Z38" s="89"/>
      <c r="AA38" s="89"/>
      <c r="AB38" s="91"/>
      <c r="AC38" s="90"/>
      <c r="AD38" s="90"/>
      <c r="AF38" s="505" t="s">
        <v>397</v>
      </c>
      <c r="AG38" s="503" t="s">
        <v>193</v>
      </c>
      <c r="AH38" s="502" t="s">
        <v>195</v>
      </c>
      <c r="AI38" s="503" t="s">
        <v>191</v>
      </c>
      <c r="AJ38" s="504">
        <v>52</v>
      </c>
    </row>
    <row r="39" spans="2:36" ht="11.4" customHeight="1" thickTop="1" x14ac:dyDescent="0.2">
      <c r="B39" s="504"/>
      <c r="D39" s="505"/>
      <c r="E39" s="503"/>
      <c r="F39" s="502"/>
      <c r="G39" s="503"/>
      <c r="H39" s="89"/>
      <c r="I39" s="89"/>
      <c r="J39" s="89"/>
      <c r="K39" s="89"/>
      <c r="L39" s="89"/>
      <c r="M39" s="89"/>
      <c r="N39" s="123"/>
      <c r="O39" s="507">
        <f>IF(Q36="","",IF(Q36&gt;T36,1,0)+IF(Q38&gt;T38,1,0)+IF(Q40&gt;T40,1,0)+IF(Q42&gt;T42,1,0)+IF(Q44&gt;T44,1,0))</f>
        <v>3</v>
      </c>
      <c r="P39" s="508"/>
      <c r="Q39" s="511"/>
      <c r="R39" s="510"/>
      <c r="S39" s="103"/>
      <c r="T39" s="510"/>
      <c r="U39" s="513"/>
      <c r="V39" s="514">
        <f>IF(Q36="","",IF(Q36&lt;T36,1,0)+IF(Q38&lt;T38,1,0)+IF(Q40&lt;T40,1,0)+IF(Q42&lt;T42,1,0)+IF(Q44&lt;T44,1,0))</f>
        <v>1</v>
      </c>
      <c r="W39" s="507"/>
      <c r="Y39" s="104"/>
      <c r="Z39" s="89"/>
      <c r="AA39" s="89"/>
      <c r="AB39" s="89"/>
      <c r="AC39" s="89"/>
      <c r="AD39" s="89"/>
      <c r="AF39" s="505"/>
      <c r="AG39" s="503"/>
      <c r="AH39" s="502"/>
      <c r="AI39" s="503"/>
      <c r="AJ39" s="504"/>
    </row>
    <row r="40" spans="2:36" ht="11.4" customHeight="1" thickBot="1" x14ac:dyDescent="0.25">
      <c r="B40" s="504">
        <v>18</v>
      </c>
      <c r="D40" s="505" t="s">
        <v>396</v>
      </c>
      <c r="E40" s="503" t="s">
        <v>193</v>
      </c>
      <c r="F40" s="502" t="s">
        <v>284</v>
      </c>
      <c r="G40" s="503" t="s">
        <v>191</v>
      </c>
      <c r="H40" s="90"/>
      <c r="I40" s="90"/>
      <c r="J40" s="89"/>
      <c r="K40" s="89"/>
      <c r="L40" s="89"/>
      <c r="M40" s="89"/>
      <c r="N40" s="122"/>
      <c r="O40" s="507"/>
      <c r="P40" s="508"/>
      <c r="Q40" s="509">
        <v>10</v>
      </c>
      <c r="R40" s="510"/>
      <c r="T40" s="512">
        <v>12</v>
      </c>
      <c r="U40" s="513"/>
      <c r="V40" s="514"/>
      <c r="W40" s="507"/>
      <c r="X40" s="121"/>
      <c r="Y40" s="89"/>
      <c r="Z40" s="89"/>
      <c r="AA40" s="89"/>
      <c r="AB40" s="89"/>
      <c r="AC40" s="90"/>
      <c r="AD40" s="90"/>
      <c r="AF40" s="505" t="s">
        <v>395</v>
      </c>
      <c r="AG40" s="503" t="s">
        <v>193</v>
      </c>
      <c r="AH40" s="502" t="s">
        <v>192</v>
      </c>
      <c r="AI40" s="503" t="s">
        <v>191</v>
      </c>
      <c r="AJ40" s="504">
        <v>53</v>
      </c>
    </row>
    <row r="41" spans="2:36" ht="11.4" customHeight="1" thickTop="1" thickBot="1" x14ac:dyDescent="0.25">
      <c r="B41" s="504"/>
      <c r="D41" s="505"/>
      <c r="E41" s="503"/>
      <c r="F41" s="502"/>
      <c r="G41" s="503"/>
      <c r="H41" s="89"/>
      <c r="I41" s="89"/>
      <c r="J41" s="107"/>
      <c r="K41" s="89"/>
      <c r="L41" s="89"/>
      <c r="M41" s="101"/>
      <c r="N41" s="120"/>
      <c r="O41" s="507"/>
      <c r="P41" s="508"/>
      <c r="Q41" s="511"/>
      <c r="R41" s="510"/>
      <c r="S41" s="103"/>
      <c r="T41" s="510"/>
      <c r="U41" s="513"/>
      <c r="V41" s="514"/>
      <c r="W41" s="507"/>
      <c r="X41" s="119"/>
      <c r="Y41" s="89"/>
      <c r="Z41" s="89"/>
      <c r="AA41" s="89"/>
      <c r="AB41" s="102"/>
      <c r="AC41" s="89"/>
      <c r="AD41" s="89"/>
      <c r="AF41" s="505"/>
      <c r="AG41" s="503"/>
      <c r="AH41" s="502"/>
      <c r="AI41" s="503"/>
      <c r="AJ41" s="504"/>
    </row>
    <row r="42" spans="2:36" ht="11.4" customHeight="1" thickTop="1" thickBot="1" x14ac:dyDescent="0.25">
      <c r="B42" s="504">
        <v>19</v>
      </c>
      <c r="D42" s="505" t="s">
        <v>394</v>
      </c>
      <c r="E42" s="503" t="s">
        <v>193</v>
      </c>
      <c r="F42" s="502" t="s">
        <v>252</v>
      </c>
      <c r="G42" s="503" t="s">
        <v>191</v>
      </c>
      <c r="H42" s="90"/>
      <c r="I42" s="101"/>
      <c r="J42" s="104"/>
      <c r="K42" s="92"/>
      <c r="L42" s="89"/>
      <c r="M42" s="101"/>
      <c r="O42" s="507"/>
      <c r="P42" s="508"/>
      <c r="Q42" s="509">
        <v>11</v>
      </c>
      <c r="R42" s="510"/>
      <c r="T42" s="512">
        <v>9</v>
      </c>
      <c r="U42" s="513"/>
      <c r="V42" s="514"/>
      <c r="W42" s="507"/>
      <c r="X42" s="119"/>
      <c r="Y42" s="89"/>
      <c r="Z42" s="89"/>
      <c r="AA42" s="91"/>
      <c r="AB42" s="101"/>
      <c r="AC42" s="99"/>
      <c r="AD42" s="110"/>
      <c r="AF42" s="505" t="s">
        <v>393</v>
      </c>
      <c r="AG42" s="503" t="s">
        <v>193</v>
      </c>
      <c r="AH42" s="502" t="s">
        <v>228</v>
      </c>
      <c r="AI42" s="503" t="s">
        <v>191</v>
      </c>
      <c r="AJ42" s="504">
        <v>54</v>
      </c>
    </row>
    <row r="43" spans="2:36" ht="11.4" customHeight="1" thickTop="1" thickBot="1" x14ac:dyDescent="0.25">
      <c r="B43" s="504"/>
      <c r="D43" s="505"/>
      <c r="E43" s="503"/>
      <c r="F43" s="502"/>
      <c r="G43" s="503"/>
      <c r="H43" s="89"/>
      <c r="I43" s="98"/>
      <c r="J43" s="89"/>
      <c r="K43" s="92"/>
      <c r="L43" s="89"/>
      <c r="M43" s="101"/>
      <c r="Q43" s="511"/>
      <c r="R43" s="510"/>
      <c r="S43" s="103"/>
      <c r="T43" s="510"/>
      <c r="U43" s="513"/>
      <c r="X43" s="119"/>
      <c r="Y43" s="89"/>
      <c r="Z43" s="89"/>
      <c r="AA43" s="102"/>
      <c r="AB43" s="89"/>
      <c r="AC43" s="94"/>
      <c r="AD43" s="94"/>
      <c r="AF43" s="505"/>
      <c r="AG43" s="503"/>
      <c r="AH43" s="502"/>
      <c r="AI43" s="503"/>
      <c r="AJ43" s="504"/>
    </row>
    <row r="44" spans="2:36" ht="11.4" customHeight="1" thickTop="1" thickBot="1" x14ac:dyDescent="0.25">
      <c r="B44" s="504">
        <v>20</v>
      </c>
      <c r="D44" s="505" t="s">
        <v>392</v>
      </c>
      <c r="E44" s="503" t="s">
        <v>193</v>
      </c>
      <c r="F44" s="502" t="s">
        <v>206</v>
      </c>
      <c r="G44" s="503" t="s">
        <v>191</v>
      </c>
      <c r="H44" s="93"/>
      <c r="I44" s="89"/>
      <c r="J44" s="89"/>
      <c r="K44" s="107"/>
      <c r="L44" s="89"/>
      <c r="M44" s="101"/>
      <c r="Q44" s="509"/>
      <c r="R44" s="510"/>
      <c r="T44" s="512"/>
      <c r="U44" s="513"/>
      <c r="X44" s="119"/>
      <c r="Y44" s="89"/>
      <c r="Z44" s="91"/>
      <c r="AA44" s="101"/>
      <c r="AB44" s="104"/>
      <c r="AC44" s="90"/>
      <c r="AD44" s="90"/>
      <c r="AF44" s="505" t="s">
        <v>391</v>
      </c>
      <c r="AG44" s="503" t="s">
        <v>193</v>
      </c>
      <c r="AH44" s="502" t="s">
        <v>258</v>
      </c>
      <c r="AI44" s="503" t="s">
        <v>191</v>
      </c>
      <c r="AJ44" s="504">
        <v>55</v>
      </c>
    </row>
    <row r="45" spans="2:36" ht="11.4" customHeight="1" thickTop="1" thickBot="1" x14ac:dyDescent="0.25">
      <c r="B45" s="504"/>
      <c r="D45" s="505"/>
      <c r="E45" s="503"/>
      <c r="F45" s="502"/>
      <c r="G45" s="503"/>
      <c r="H45" s="89"/>
      <c r="I45" s="89"/>
      <c r="J45" s="101"/>
      <c r="K45" s="100"/>
      <c r="L45" s="89"/>
      <c r="M45" s="101"/>
      <c r="Q45" s="511"/>
      <c r="R45" s="510"/>
      <c r="S45" s="103"/>
      <c r="T45" s="510"/>
      <c r="U45" s="513"/>
      <c r="X45" s="119"/>
      <c r="Y45" s="89"/>
      <c r="Z45" s="91"/>
      <c r="AA45" s="89"/>
      <c r="AB45" s="115"/>
      <c r="AC45" s="89"/>
      <c r="AD45" s="89"/>
      <c r="AF45" s="505"/>
      <c r="AG45" s="503"/>
      <c r="AH45" s="502"/>
      <c r="AI45" s="503"/>
      <c r="AJ45" s="504"/>
    </row>
    <row r="46" spans="2:36" ht="11.4" customHeight="1" thickTop="1" x14ac:dyDescent="0.2">
      <c r="B46" s="504">
        <v>21</v>
      </c>
      <c r="D46" s="505" t="s">
        <v>390</v>
      </c>
      <c r="E46" s="503" t="s">
        <v>193</v>
      </c>
      <c r="F46" s="502" t="s">
        <v>303</v>
      </c>
      <c r="G46" s="503" t="s">
        <v>191</v>
      </c>
      <c r="H46" s="89"/>
      <c r="I46" s="89"/>
      <c r="J46" s="101"/>
      <c r="K46" s="100"/>
      <c r="L46" s="89"/>
      <c r="M46" s="101"/>
      <c r="Q46" s="103"/>
      <c r="U46" s="103"/>
      <c r="X46" s="119"/>
      <c r="Y46" s="89"/>
      <c r="Z46" s="91"/>
      <c r="AA46" s="89"/>
      <c r="AB46" s="101"/>
      <c r="AC46" s="99"/>
      <c r="AD46" s="110"/>
      <c r="AF46" s="505" t="s">
        <v>389</v>
      </c>
      <c r="AG46" s="503" t="s">
        <v>193</v>
      </c>
      <c r="AH46" s="502" t="s">
        <v>306</v>
      </c>
      <c r="AI46" s="503" t="s">
        <v>191</v>
      </c>
      <c r="AJ46" s="504">
        <v>56</v>
      </c>
    </row>
    <row r="47" spans="2:36" ht="11.4" customHeight="1" thickBot="1" x14ac:dyDescent="0.25">
      <c r="B47" s="504"/>
      <c r="D47" s="505"/>
      <c r="E47" s="503"/>
      <c r="F47" s="502"/>
      <c r="G47" s="503"/>
      <c r="H47" s="94"/>
      <c r="I47" s="94"/>
      <c r="J47" s="100"/>
      <c r="K47" s="101"/>
      <c r="L47" s="89"/>
      <c r="M47" s="101"/>
      <c r="X47" s="119"/>
      <c r="Y47" s="89"/>
      <c r="Z47" s="102"/>
      <c r="AA47" s="89"/>
      <c r="AB47" s="89"/>
      <c r="AC47" s="94"/>
      <c r="AD47" s="94"/>
      <c r="AF47" s="505"/>
      <c r="AG47" s="503"/>
      <c r="AH47" s="502"/>
      <c r="AI47" s="503"/>
      <c r="AJ47" s="504"/>
    </row>
    <row r="48" spans="2:36" ht="11.4" customHeight="1" thickTop="1" thickBot="1" x14ac:dyDescent="0.25">
      <c r="B48" s="504">
        <v>22</v>
      </c>
      <c r="D48" s="505" t="s">
        <v>388</v>
      </c>
      <c r="E48" s="503" t="s">
        <v>193</v>
      </c>
      <c r="F48" s="502" t="s">
        <v>265</v>
      </c>
      <c r="G48" s="503" t="s">
        <v>191</v>
      </c>
      <c r="H48" s="90"/>
      <c r="I48" s="90"/>
      <c r="J48" s="109"/>
      <c r="K48" s="101"/>
      <c r="L48" s="89"/>
      <c r="M48" s="101"/>
      <c r="X48" s="119"/>
      <c r="Y48" s="101"/>
      <c r="Z48" s="100"/>
      <c r="AA48" s="104"/>
      <c r="AB48" s="89"/>
      <c r="AC48" s="110"/>
      <c r="AD48" s="110"/>
      <c r="AF48" s="505" t="s">
        <v>387</v>
      </c>
      <c r="AG48" s="503" t="s">
        <v>193</v>
      </c>
      <c r="AH48" s="502" t="s">
        <v>240</v>
      </c>
      <c r="AI48" s="503" t="s">
        <v>191</v>
      </c>
      <c r="AJ48" s="504">
        <v>57</v>
      </c>
    </row>
    <row r="49" spans="2:36" ht="11.4" customHeight="1" thickTop="1" thickBot="1" x14ac:dyDescent="0.25">
      <c r="B49" s="504"/>
      <c r="D49" s="505"/>
      <c r="E49" s="503"/>
      <c r="F49" s="502"/>
      <c r="G49" s="503"/>
      <c r="H49" s="89"/>
      <c r="I49" s="89"/>
      <c r="J49" s="89"/>
      <c r="K49" s="89"/>
      <c r="L49" s="104"/>
      <c r="M49" s="101"/>
      <c r="X49" s="119"/>
      <c r="Y49" s="101"/>
      <c r="Z49" s="100"/>
      <c r="AA49" s="104"/>
      <c r="AB49" s="95"/>
      <c r="AC49" s="94"/>
      <c r="AD49" s="94"/>
      <c r="AF49" s="505"/>
      <c r="AG49" s="503"/>
      <c r="AH49" s="502"/>
      <c r="AI49" s="503"/>
      <c r="AJ49" s="504"/>
    </row>
    <row r="50" spans="2:36" ht="11.4" customHeight="1" thickTop="1" thickBot="1" x14ac:dyDescent="0.25">
      <c r="B50" s="504">
        <v>23</v>
      </c>
      <c r="D50" s="505" t="s">
        <v>386</v>
      </c>
      <c r="E50" s="503" t="s">
        <v>193</v>
      </c>
      <c r="F50" s="502" t="s">
        <v>197</v>
      </c>
      <c r="G50" s="503" t="s">
        <v>191</v>
      </c>
      <c r="H50" s="90"/>
      <c r="I50" s="90"/>
      <c r="J50" s="89"/>
      <c r="K50" s="89"/>
      <c r="L50" s="114"/>
      <c r="M50" s="101"/>
      <c r="X50" s="119"/>
      <c r="Y50" s="101"/>
      <c r="Z50" s="104"/>
      <c r="AA50" s="113"/>
      <c r="AB50" s="91"/>
      <c r="AC50" s="90"/>
      <c r="AD50" s="90"/>
      <c r="AF50" s="505" t="s">
        <v>385</v>
      </c>
      <c r="AG50" s="503" t="s">
        <v>193</v>
      </c>
      <c r="AH50" s="502" t="s">
        <v>278</v>
      </c>
      <c r="AI50" s="503" t="s">
        <v>191</v>
      </c>
      <c r="AJ50" s="504">
        <v>58</v>
      </c>
    </row>
    <row r="51" spans="2:36" ht="11.4" customHeight="1" thickTop="1" thickBot="1" x14ac:dyDescent="0.25">
      <c r="B51" s="504"/>
      <c r="D51" s="505"/>
      <c r="E51" s="503"/>
      <c r="F51" s="502"/>
      <c r="G51" s="503"/>
      <c r="H51" s="89"/>
      <c r="I51" s="89"/>
      <c r="J51" s="107"/>
      <c r="K51" s="89"/>
      <c r="L51" s="106"/>
      <c r="M51" s="101"/>
      <c r="X51" s="119"/>
      <c r="Y51" s="101"/>
      <c r="Z51" s="104"/>
      <c r="AA51" s="115"/>
      <c r="AB51" s="89"/>
      <c r="AC51" s="89"/>
      <c r="AD51" s="89"/>
      <c r="AF51" s="505"/>
      <c r="AG51" s="503"/>
      <c r="AH51" s="502"/>
      <c r="AI51" s="503"/>
      <c r="AJ51" s="504"/>
    </row>
    <row r="52" spans="2:36" ht="11.4" customHeight="1" thickTop="1" x14ac:dyDescent="0.2">
      <c r="B52" s="504">
        <v>24</v>
      </c>
      <c r="D52" s="505" t="s">
        <v>384</v>
      </c>
      <c r="E52" s="503" t="s">
        <v>193</v>
      </c>
      <c r="F52" s="502" t="s">
        <v>267</v>
      </c>
      <c r="G52" s="503" t="s">
        <v>191</v>
      </c>
      <c r="H52" s="110"/>
      <c r="I52" s="93"/>
      <c r="J52" s="100"/>
      <c r="K52" s="104"/>
      <c r="L52" s="106"/>
      <c r="M52" s="101"/>
      <c r="X52" s="119"/>
      <c r="Y52" s="101"/>
      <c r="Z52" s="104"/>
      <c r="AA52" s="101"/>
      <c r="AB52" s="104"/>
      <c r="AC52" s="110"/>
      <c r="AD52" s="110"/>
      <c r="AF52" s="505" t="s">
        <v>383</v>
      </c>
      <c r="AG52" s="503" t="s">
        <v>193</v>
      </c>
      <c r="AH52" s="502" t="s">
        <v>237</v>
      </c>
      <c r="AI52" s="503" t="s">
        <v>191</v>
      </c>
      <c r="AJ52" s="504">
        <v>59</v>
      </c>
    </row>
    <row r="53" spans="2:36" ht="11.4" customHeight="1" thickBot="1" x14ac:dyDescent="0.25">
      <c r="B53" s="504"/>
      <c r="D53" s="505"/>
      <c r="E53" s="503"/>
      <c r="F53" s="502"/>
      <c r="G53" s="503"/>
      <c r="H53" s="89"/>
      <c r="I53" s="89"/>
      <c r="J53" s="89"/>
      <c r="K53" s="96"/>
      <c r="L53" s="106"/>
      <c r="M53" s="101"/>
      <c r="X53" s="119"/>
      <c r="Y53" s="101"/>
      <c r="Z53" s="104"/>
      <c r="AA53" s="89"/>
      <c r="AB53" s="100"/>
      <c r="AC53" s="94"/>
      <c r="AD53" s="94"/>
      <c r="AF53" s="505"/>
      <c r="AG53" s="503"/>
      <c r="AH53" s="502"/>
      <c r="AI53" s="503"/>
      <c r="AJ53" s="504"/>
    </row>
    <row r="54" spans="2:36" ht="11.4" customHeight="1" thickTop="1" thickBot="1" x14ac:dyDescent="0.25">
      <c r="B54" s="504">
        <v>25</v>
      </c>
      <c r="D54" s="505" t="s">
        <v>382</v>
      </c>
      <c r="E54" s="503" t="s">
        <v>193</v>
      </c>
      <c r="F54" s="502" t="s">
        <v>269</v>
      </c>
      <c r="G54" s="503" t="s">
        <v>191</v>
      </c>
      <c r="H54" s="89"/>
      <c r="I54" s="89"/>
      <c r="J54" s="89"/>
      <c r="K54" s="92"/>
      <c r="L54" s="101"/>
      <c r="M54" s="100"/>
      <c r="X54" s="119"/>
      <c r="Y54" s="101"/>
      <c r="Z54" s="104"/>
      <c r="AA54" s="89"/>
      <c r="AB54" s="108"/>
      <c r="AC54" s="90"/>
      <c r="AD54" s="90"/>
      <c r="AF54" s="505" t="s">
        <v>381</v>
      </c>
      <c r="AG54" s="503" t="s">
        <v>193</v>
      </c>
      <c r="AH54" s="502" t="s">
        <v>223</v>
      </c>
      <c r="AI54" s="503" t="s">
        <v>191</v>
      </c>
      <c r="AJ54" s="504">
        <v>60</v>
      </c>
    </row>
    <row r="55" spans="2:36" ht="11.4" customHeight="1" thickTop="1" thickBot="1" x14ac:dyDescent="0.25">
      <c r="B55" s="504"/>
      <c r="D55" s="505"/>
      <c r="E55" s="503"/>
      <c r="F55" s="502"/>
      <c r="G55" s="503"/>
      <c r="H55" s="94"/>
      <c r="I55" s="94"/>
      <c r="J55" s="96"/>
      <c r="K55" s="92"/>
      <c r="L55" s="101"/>
      <c r="M55" s="100"/>
      <c r="X55" s="119"/>
      <c r="Y55" s="95"/>
      <c r="Z55" s="89"/>
      <c r="AA55" s="89"/>
      <c r="AB55" s="89"/>
      <c r="AC55" s="89"/>
      <c r="AD55" s="89"/>
      <c r="AF55" s="505"/>
      <c r="AG55" s="503"/>
      <c r="AH55" s="502"/>
      <c r="AI55" s="503"/>
      <c r="AJ55" s="504"/>
    </row>
    <row r="56" spans="2:36" ht="11.4" customHeight="1" thickTop="1" thickBot="1" x14ac:dyDescent="0.25">
      <c r="B56" s="504">
        <v>26</v>
      </c>
      <c r="D56" s="505" t="s">
        <v>380</v>
      </c>
      <c r="E56" s="503" t="s">
        <v>193</v>
      </c>
      <c r="F56" s="502" t="s">
        <v>215</v>
      </c>
      <c r="G56" s="503" t="s">
        <v>191</v>
      </c>
      <c r="H56" s="90"/>
      <c r="I56" s="90"/>
      <c r="J56" s="92"/>
      <c r="K56" s="89"/>
      <c r="L56" s="101"/>
      <c r="M56" s="100"/>
      <c r="Y56" s="91"/>
      <c r="Z56" s="89"/>
      <c r="AA56" s="89"/>
      <c r="AB56" s="89"/>
      <c r="AC56" s="90"/>
      <c r="AD56" s="90"/>
      <c r="AF56" s="505" t="s">
        <v>379</v>
      </c>
      <c r="AG56" s="503" t="s">
        <v>193</v>
      </c>
      <c r="AH56" s="502" t="s">
        <v>195</v>
      </c>
      <c r="AI56" s="503" t="s">
        <v>191</v>
      </c>
      <c r="AJ56" s="504">
        <v>61</v>
      </c>
    </row>
    <row r="57" spans="2:36" ht="11.4" customHeight="1" thickTop="1" thickBot="1" x14ac:dyDescent="0.25">
      <c r="B57" s="504"/>
      <c r="D57" s="505"/>
      <c r="E57" s="503"/>
      <c r="F57" s="502"/>
      <c r="G57" s="503"/>
      <c r="H57" s="89"/>
      <c r="I57" s="89"/>
      <c r="J57" s="89"/>
      <c r="K57" s="89"/>
      <c r="L57" s="89"/>
      <c r="M57" s="100"/>
      <c r="Y57" s="91"/>
      <c r="Z57" s="89"/>
      <c r="AA57" s="89"/>
      <c r="AB57" s="102"/>
      <c r="AC57" s="89"/>
      <c r="AD57" s="89"/>
      <c r="AF57" s="505"/>
      <c r="AG57" s="503"/>
      <c r="AH57" s="502"/>
      <c r="AI57" s="503"/>
      <c r="AJ57" s="504"/>
    </row>
    <row r="58" spans="2:36" ht="11.4" customHeight="1" thickTop="1" thickBot="1" x14ac:dyDescent="0.25">
      <c r="B58" s="504">
        <v>27</v>
      </c>
      <c r="D58" s="505" t="s">
        <v>378</v>
      </c>
      <c r="E58" s="503" t="s">
        <v>193</v>
      </c>
      <c r="F58" s="502" t="s">
        <v>278</v>
      </c>
      <c r="G58" s="503" t="s">
        <v>191</v>
      </c>
      <c r="H58" s="90"/>
      <c r="I58" s="90"/>
      <c r="J58" s="89"/>
      <c r="K58" s="89"/>
      <c r="L58" s="89"/>
      <c r="M58" s="109"/>
      <c r="Y58" s="91"/>
      <c r="Z58" s="89"/>
      <c r="AA58" s="91"/>
      <c r="AB58" s="101"/>
      <c r="AC58" s="99"/>
      <c r="AD58" s="110"/>
      <c r="AF58" s="505" t="s">
        <v>377</v>
      </c>
      <c r="AG58" s="503" t="s">
        <v>193</v>
      </c>
      <c r="AH58" s="502" t="s">
        <v>225</v>
      </c>
      <c r="AI58" s="503" t="s">
        <v>191</v>
      </c>
      <c r="AJ58" s="504">
        <v>62</v>
      </c>
    </row>
    <row r="59" spans="2:36" ht="11.4" customHeight="1" thickTop="1" thickBot="1" x14ac:dyDescent="0.25">
      <c r="B59" s="504"/>
      <c r="D59" s="505"/>
      <c r="E59" s="503"/>
      <c r="F59" s="502"/>
      <c r="G59" s="503"/>
      <c r="H59" s="89"/>
      <c r="I59" s="89"/>
      <c r="J59" s="107"/>
      <c r="K59" s="89"/>
      <c r="L59" s="89"/>
      <c r="M59" s="92"/>
      <c r="Y59" s="91"/>
      <c r="Z59" s="89"/>
      <c r="AA59" s="102"/>
      <c r="AB59" s="89"/>
      <c r="AC59" s="94"/>
      <c r="AD59" s="94"/>
      <c r="AF59" s="505"/>
      <c r="AG59" s="503"/>
      <c r="AH59" s="502"/>
      <c r="AI59" s="503"/>
      <c r="AJ59" s="504"/>
    </row>
    <row r="60" spans="2:36" ht="11.4" customHeight="1" thickTop="1" thickBot="1" x14ac:dyDescent="0.25">
      <c r="B60" s="504">
        <v>28</v>
      </c>
      <c r="D60" s="505" t="s">
        <v>376</v>
      </c>
      <c r="E60" s="503" t="s">
        <v>193</v>
      </c>
      <c r="F60" s="502" t="s">
        <v>245</v>
      </c>
      <c r="G60" s="503" t="s">
        <v>191</v>
      </c>
      <c r="H60" s="110"/>
      <c r="I60" s="93"/>
      <c r="J60" s="104"/>
      <c r="K60" s="92"/>
      <c r="L60" s="89"/>
      <c r="M60" s="92"/>
      <c r="Y60" s="91"/>
      <c r="Z60" s="101"/>
      <c r="AA60" s="100"/>
      <c r="AB60" s="104"/>
      <c r="AC60" s="90"/>
      <c r="AD60" s="90"/>
      <c r="AF60" s="505" t="s">
        <v>375</v>
      </c>
      <c r="AG60" s="503" t="s">
        <v>193</v>
      </c>
      <c r="AH60" s="502" t="s">
        <v>197</v>
      </c>
      <c r="AI60" s="503" t="s">
        <v>191</v>
      </c>
      <c r="AJ60" s="504">
        <v>63</v>
      </c>
    </row>
    <row r="61" spans="2:36" ht="11.4" customHeight="1" thickTop="1" thickBot="1" x14ac:dyDescent="0.25">
      <c r="B61" s="504"/>
      <c r="D61" s="505"/>
      <c r="E61" s="503"/>
      <c r="F61" s="502"/>
      <c r="G61" s="503"/>
      <c r="H61" s="89"/>
      <c r="I61" s="89"/>
      <c r="J61" s="89"/>
      <c r="K61" s="107"/>
      <c r="L61" s="89"/>
      <c r="M61" s="92"/>
      <c r="Y61" s="91"/>
      <c r="Z61" s="101"/>
      <c r="AA61" s="104"/>
      <c r="AB61" s="115"/>
      <c r="AC61" s="89"/>
      <c r="AD61" s="89"/>
      <c r="AF61" s="505"/>
      <c r="AG61" s="503"/>
      <c r="AH61" s="502"/>
      <c r="AI61" s="503"/>
      <c r="AJ61" s="504"/>
    </row>
    <row r="62" spans="2:36" ht="11.4" customHeight="1" thickTop="1" x14ac:dyDescent="0.2">
      <c r="B62" s="504">
        <v>29</v>
      </c>
      <c r="D62" s="505" t="s">
        <v>374</v>
      </c>
      <c r="E62" s="503" t="s">
        <v>193</v>
      </c>
      <c r="F62" s="502" t="s">
        <v>195</v>
      </c>
      <c r="G62" s="503" t="s">
        <v>191</v>
      </c>
      <c r="H62" s="89"/>
      <c r="I62" s="89"/>
      <c r="J62" s="101"/>
      <c r="K62" s="100"/>
      <c r="L62" s="104"/>
      <c r="M62" s="92"/>
      <c r="Y62" s="91"/>
      <c r="Z62" s="101"/>
      <c r="AA62" s="104"/>
      <c r="AB62" s="101"/>
      <c r="AC62" s="99"/>
      <c r="AD62" s="110"/>
      <c r="AF62" s="505" t="s">
        <v>373</v>
      </c>
      <c r="AG62" s="503" t="s">
        <v>193</v>
      </c>
      <c r="AH62" s="502" t="s">
        <v>261</v>
      </c>
      <c r="AI62" s="503" t="s">
        <v>191</v>
      </c>
      <c r="AJ62" s="504">
        <v>64</v>
      </c>
    </row>
    <row r="63" spans="2:36" ht="11.4" customHeight="1" thickBot="1" x14ac:dyDescent="0.25">
      <c r="B63" s="504"/>
      <c r="D63" s="505"/>
      <c r="E63" s="503"/>
      <c r="F63" s="502"/>
      <c r="G63" s="503"/>
      <c r="H63" s="94"/>
      <c r="I63" s="94"/>
      <c r="J63" s="100"/>
      <c r="K63" s="101"/>
      <c r="L63" s="104"/>
      <c r="M63" s="92"/>
      <c r="Y63" s="91"/>
      <c r="Z63" s="95"/>
      <c r="AA63" s="89"/>
      <c r="AB63" s="89"/>
      <c r="AC63" s="94"/>
      <c r="AD63" s="94"/>
      <c r="AF63" s="505"/>
      <c r="AG63" s="503"/>
      <c r="AH63" s="502"/>
      <c r="AI63" s="503"/>
      <c r="AJ63" s="504"/>
    </row>
    <row r="64" spans="2:36" ht="11.4" customHeight="1" thickTop="1" thickBot="1" x14ac:dyDescent="0.25">
      <c r="B64" s="504">
        <v>30</v>
      </c>
      <c r="D64" s="505" t="s">
        <v>372</v>
      </c>
      <c r="E64" s="503" t="s">
        <v>193</v>
      </c>
      <c r="F64" s="502" t="s">
        <v>213</v>
      </c>
      <c r="G64" s="503" t="s">
        <v>191</v>
      </c>
      <c r="H64" s="90"/>
      <c r="I64" s="90"/>
      <c r="J64" s="109"/>
      <c r="K64" s="101"/>
      <c r="L64" s="104"/>
      <c r="M64" s="92"/>
      <c r="Y64" s="89"/>
      <c r="Z64" s="91"/>
      <c r="AA64" s="89"/>
      <c r="AB64" s="89"/>
      <c r="AC64" s="90"/>
      <c r="AD64" s="90"/>
      <c r="AF64" s="505" t="s">
        <v>371</v>
      </c>
      <c r="AG64" s="503" t="s">
        <v>193</v>
      </c>
      <c r="AH64" s="502" t="s">
        <v>211</v>
      </c>
      <c r="AI64" s="503" t="s">
        <v>191</v>
      </c>
      <c r="AJ64" s="504">
        <v>65</v>
      </c>
    </row>
    <row r="65" spans="2:36" ht="11.4" customHeight="1" thickTop="1" thickBot="1" x14ac:dyDescent="0.25">
      <c r="B65" s="504"/>
      <c r="D65" s="505"/>
      <c r="E65" s="503"/>
      <c r="F65" s="502"/>
      <c r="G65" s="503"/>
      <c r="H65" s="89"/>
      <c r="I65" s="89"/>
      <c r="J65" s="89"/>
      <c r="K65" s="89"/>
      <c r="L65" s="96"/>
      <c r="M65" s="92"/>
      <c r="Y65" s="89"/>
      <c r="Z65" s="91"/>
      <c r="AA65" s="89"/>
      <c r="AB65" s="102"/>
      <c r="AC65" s="89"/>
      <c r="AD65" s="89"/>
      <c r="AF65" s="505"/>
      <c r="AG65" s="503"/>
      <c r="AH65" s="502"/>
      <c r="AI65" s="503"/>
      <c r="AJ65" s="504"/>
    </row>
    <row r="66" spans="2:36" ht="11.4" customHeight="1" thickTop="1" thickBot="1" x14ac:dyDescent="0.25">
      <c r="B66" s="504">
        <v>31</v>
      </c>
      <c r="D66" s="505" t="s">
        <v>370</v>
      </c>
      <c r="E66" s="503" t="s">
        <v>193</v>
      </c>
      <c r="F66" s="502" t="s">
        <v>240</v>
      </c>
      <c r="G66" s="503" t="s">
        <v>191</v>
      </c>
      <c r="H66" s="90"/>
      <c r="I66" s="90"/>
      <c r="J66" s="89"/>
      <c r="K66" s="89"/>
      <c r="L66" s="92"/>
      <c r="M66" s="89"/>
      <c r="Y66" s="89"/>
      <c r="Z66" s="91"/>
      <c r="AA66" s="101"/>
      <c r="AB66" s="100"/>
      <c r="AC66" s="99"/>
      <c r="AD66" s="110"/>
      <c r="AF66" s="505" t="s">
        <v>369</v>
      </c>
      <c r="AG66" s="503" t="s">
        <v>193</v>
      </c>
      <c r="AH66" s="502" t="s">
        <v>233</v>
      </c>
      <c r="AI66" s="503" t="s">
        <v>191</v>
      </c>
      <c r="AJ66" s="504">
        <v>66</v>
      </c>
    </row>
    <row r="67" spans="2:36" ht="11.4" customHeight="1" thickTop="1" thickBot="1" x14ac:dyDescent="0.25">
      <c r="B67" s="504"/>
      <c r="D67" s="505"/>
      <c r="E67" s="503"/>
      <c r="F67" s="502"/>
      <c r="G67" s="503"/>
      <c r="H67" s="89"/>
      <c r="I67" s="89"/>
      <c r="J67" s="107"/>
      <c r="K67" s="89"/>
      <c r="L67" s="92"/>
      <c r="M67" s="89"/>
      <c r="Y67" s="89"/>
      <c r="Z67" s="91"/>
      <c r="AA67" s="101"/>
      <c r="AB67" s="104"/>
      <c r="AC67" s="94"/>
      <c r="AD67" s="94"/>
      <c r="AF67" s="505"/>
      <c r="AG67" s="503"/>
      <c r="AH67" s="502"/>
      <c r="AI67" s="503"/>
      <c r="AJ67" s="504"/>
    </row>
    <row r="68" spans="2:36" ht="11.4" customHeight="1" thickTop="1" thickBot="1" x14ac:dyDescent="0.25">
      <c r="B68" s="504">
        <v>32</v>
      </c>
      <c r="D68" s="505" t="s">
        <v>368</v>
      </c>
      <c r="E68" s="503" t="s">
        <v>193</v>
      </c>
      <c r="F68" s="502" t="s">
        <v>225</v>
      </c>
      <c r="G68" s="503" t="s">
        <v>191</v>
      </c>
      <c r="H68" s="110"/>
      <c r="I68" s="93"/>
      <c r="J68" s="100"/>
      <c r="K68" s="104"/>
      <c r="L68" s="92"/>
      <c r="M68" s="89"/>
      <c r="Y68" s="89"/>
      <c r="Z68" s="91"/>
      <c r="AA68" s="95"/>
      <c r="AB68" s="89"/>
      <c r="AC68" s="89"/>
      <c r="AD68" s="110"/>
      <c r="AF68" s="505" t="s">
        <v>367</v>
      </c>
      <c r="AG68" s="503" t="s">
        <v>193</v>
      </c>
      <c r="AH68" s="502" t="s">
        <v>215</v>
      </c>
      <c r="AI68" s="503" t="s">
        <v>191</v>
      </c>
      <c r="AJ68" s="504">
        <v>67</v>
      </c>
    </row>
    <row r="69" spans="2:36" ht="11.4" customHeight="1" thickTop="1" thickBot="1" x14ac:dyDescent="0.25">
      <c r="B69" s="504"/>
      <c r="D69" s="505"/>
      <c r="E69" s="503"/>
      <c r="F69" s="502"/>
      <c r="G69" s="503"/>
      <c r="H69" s="89"/>
      <c r="I69" s="89"/>
      <c r="J69" s="101"/>
      <c r="K69" s="104"/>
      <c r="L69" s="92"/>
      <c r="M69" s="89"/>
      <c r="Y69" s="89"/>
      <c r="Z69" s="89"/>
      <c r="AA69" s="91"/>
      <c r="AB69" s="89"/>
      <c r="AC69" s="101"/>
      <c r="AD69" s="94"/>
      <c r="AF69" s="505"/>
      <c r="AG69" s="503"/>
      <c r="AH69" s="502"/>
      <c r="AI69" s="503"/>
      <c r="AJ69" s="504"/>
    </row>
    <row r="70" spans="2:36" ht="11.4" customHeight="1" thickTop="1" thickBot="1" x14ac:dyDescent="0.25">
      <c r="B70" s="504">
        <v>33</v>
      </c>
      <c r="D70" s="505" t="s">
        <v>366</v>
      </c>
      <c r="E70" s="503" t="s">
        <v>193</v>
      </c>
      <c r="F70" s="502" t="s">
        <v>228</v>
      </c>
      <c r="G70" s="503" t="s">
        <v>191</v>
      </c>
      <c r="H70" s="89"/>
      <c r="I70" s="89"/>
      <c r="J70" s="89"/>
      <c r="K70" s="96"/>
      <c r="L70" s="92"/>
      <c r="M70" s="89"/>
      <c r="Y70" s="89"/>
      <c r="Z70" s="89"/>
      <c r="AA70" s="91"/>
      <c r="AB70" s="89"/>
      <c r="AC70" s="105"/>
      <c r="AD70" s="90"/>
      <c r="AF70" s="505" t="s">
        <v>365</v>
      </c>
      <c r="AG70" s="503" t="s">
        <v>193</v>
      </c>
      <c r="AH70" s="502" t="s">
        <v>245</v>
      </c>
      <c r="AI70" s="503" t="s">
        <v>191</v>
      </c>
      <c r="AJ70" s="504">
        <v>68</v>
      </c>
    </row>
    <row r="71" spans="2:36" ht="11.4" customHeight="1" thickTop="1" thickBot="1" x14ac:dyDescent="0.25">
      <c r="B71" s="504"/>
      <c r="D71" s="505"/>
      <c r="E71" s="503"/>
      <c r="F71" s="502"/>
      <c r="G71" s="503"/>
      <c r="H71" s="94"/>
      <c r="I71" s="104"/>
      <c r="J71" s="89"/>
      <c r="K71" s="92"/>
      <c r="L71" s="89"/>
      <c r="M71" s="89"/>
      <c r="Y71" s="89"/>
      <c r="Z71" s="89"/>
      <c r="AA71" s="91"/>
      <c r="AB71" s="95"/>
      <c r="AC71" s="89"/>
      <c r="AD71" s="89"/>
      <c r="AF71" s="505"/>
      <c r="AG71" s="503"/>
      <c r="AH71" s="502"/>
      <c r="AI71" s="503"/>
      <c r="AJ71" s="504"/>
    </row>
    <row r="72" spans="2:36" ht="11.4" customHeight="1" thickTop="1" thickBot="1" x14ac:dyDescent="0.25">
      <c r="B72" s="504">
        <v>34</v>
      </c>
      <c r="D72" s="505" t="s">
        <v>364</v>
      </c>
      <c r="E72" s="503" t="s">
        <v>193</v>
      </c>
      <c r="F72" s="502" t="s">
        <v>223</v>
      </c>
      <c r="G72" s="503" t="s">
        <v>191</v>
      </c>
      <c r="H72" s="90"/>
      <c r="I72" s="114"/>
      <c r="J72" s="89"/>
      <c r="K72" s="92"/>
      <c r="L72" s="89"/>
      <c r="M72" s="89"/>
      <c r="Y72" s="89"/>
      <c r="Z72" s="89"/>
      <c r="AA72" s="89"/>
      <c r="AB72" s="91"/>
      <c r="AC72" s="90"/>
      <c r="AD72" s="90"/>
      <c r="AF72" s="505" t="s">
        <v>363</v>
      </c>
      <c r="AG72" s="503" t="s">
        <v>193</v>
      </c>
      <c r="AH72" s="502" t="s">
        <v>203</v>
      </c>
      <c r="AI72" s="503" t="s">
        <v>191</v>
      </c>
      <c r="AJ72" s="504">
        <v>69</v>
      </c>
    </row>
    <row r="73" spans="2:36" ht="11.4" customHeight="1" thickTop="1" thickBot="1" x14ac:dyDescent="0.25">
      <c r="B73" s="504"/>
      <c r="D73" s="505"/>
      <c r="E73" s="503"/>
      <c r="F73" s="502"/>
      <c r="G73" s="503"/>
      <c r="H73" s="89"/>
      <c r="I73" s="89"/>
      <c r="J73" s="96"/>
      <c r="K73" s="92"/>
      <c r="L73" s="89"/>
      <c r="M73" s="89"/>
      <c r="Y73" s="89"/>
      <c r="Z73" s="89"/>
      <c r="AA73" s="89"/>
      <c r="AB73" s="89"/>
      <c r="AC73" s="89"/>
      <c r="AD73" s="89"/>
      <c r="AF73" s="505"/>
      <c r="AG73" s="503"/>
      <c r="AH73" s="502"/>
      <c r="AI73" s="503"/>
      <c r="AJ73" s="504"/>
    </row>
    <row r="74" spans="2:36" ht="11.4" customHeight="1" thickTop="1" thickBot="1" x14ac:dyDescent="0.25">
      <c r="B74" s="504">
        <v>35</v>
      </c>
      <c r="D74" s="505" t="s">
        <v>362</v>
      </c>
      <c r="E74" s="503" t="s">
        <v>193</v>
      </c>
      <c r="F74" s="502" t="s">
        <v>192</v>
      </c>
      <c r="G74" s="503" t="s">
        <v>191</v>
      </c>
      <c r="H74" s="90"/>
      <c r="I74" s="90"/>
      <c r="J74" s="92"/>
      <c r="K74" s="89"/>
      <c r="L74" s="89"/>
      <c r="M74" s="89"/>
    </row>
    <row r="75" spans="2:36" ht="11.4" customHeight="1" thickTop="1" x14ac:dyDescent="0.2">
      <c r="B75" s="504"/>
      <c r="D75" s="505"/>
      <c r="E75" s="503"/>
      <c r="F75" s="502"/>
      <c r="G75" s="503"/>
      <c r="H75" s="89"/>
      <c r="I75" s="89"/>
      <c r="J75" s="89"/>
      <c r="K75" s="89"/>
      <c r="L75" s="89"/>
      <c r="M75" s="89"/>
    </row>
    <row r="76" spans="2:36" ht="11.4" customHeight="1" x14ac:dyDescent="0.2"/>
    <row r="77" spans="2:36" ht="11.4" customHeight="1" x14ac:dyDescent="0.2"/>
    <row r="78" spans="2:36" ht="11.4" customHeight="1" x14ac:dyDescent="0.2"/>
  </sheetData>
  <mergeCells count="366"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10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Q11:R24"/>
    <mergeCell ref="S11:S24"/>
    <mergeCell ref="T11:U24"/>
    <mergeCell ref="AG12:AG13"/>
    <mergeCell ref="AH12:AH13"/>
    <mergeCell ref="AI12:AI13"/>
    <mergeCell ref="AJ12:AJ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B12:B13"/>
    <mergeCell ref="D12:D13"/>
    <mergeCell ref="E12:E13"/>
    <mergeCell ref="F12:F13"/>
    <mergeCell ref="G12:G13"/>
    <mergeCell ref="AF12:AF13"/>
    <mergeCell ref="AI14:AI15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R25:T32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B36:B37"/>
    <mergeCell ref="D36:D37"/>
    <mergeCell ref="E36:E37"/>
    <mergeCell ref="F36:F37"/>
    <mergeCell ref="G36:G37"/>
    <mergeCell ref="Q36:R37"/>
    <mergeCell ref="T36:U37"/>
    <mergeCell ref="AF36:AF37"/>
    <mergeCell ref="AG36:AG37"/>
    <mergeCell ref="AH36:AH37"/>
    <mergeCell ref="AI36:AI37"/>
    <mergeCell ref="AJ36:AJ37"/>
    <mergeCell ref="B38:B39"/>
    <mergeCell ref="D38:D39"/>
    <mergeCell ref="E38:E39"/>
    <mergeCell ref="F38:F39"/>
    <mergeCell ref="G38:G39"/>
    <mergeCell ref="AJ38:AJ39"/>
    <mergeCell ref="O39:P42"/>
    <mergeCell ref="V39:W42"/>
    <mergeCell ref="B40:B41"/>
    <mergeCell ref="D40:D41"/>
    <mergeCell ref="E40:E41"/>
    <mergeCell ref="F40:F41"/>
    <mergeCell ref="G40:G41"/>
    <mergeCell ref="Q40:R41"/>
    <mergeCell ref="T40:U41"/>
    <mergeCell ref="Q38:R39"/>
    <mergeCell ref="T38:U39"/>
    <mergeCell ref="AF38:AF39"/>
    <mergeCell ref="AG38:AG39"/>
    <mergeCell ref="AH38:AH39"/>
    <mergeCell ref="AI38:AI39"/>
    <mergeCell ref="AF40:AF41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AJ42:AJ43"/>
    <mergeCell ref="B44:B45"/>
    <mergeCell ref="D44:D45"/>
    <mergeCell ref="E44:E45"/>
    <mergeCell ref="F44:F45"/>
    <mergeCell ref="G44:G45"/>
    <mergeCell ref="Q44:R45"/>
    <mergeCell ref="T44:U45"/>
    <mergeCell ref="AF44:AF45"/>
    <mergeCell ref="AG44:AG45"/>
    <mergeCell ref="Q42:R43"/>
    <mergeCell ref="T42:U43"/>
    <mergeCell ref="AF42:AF43"/>
    <mergeCell ref="AG42:AG43"/>
    <mergeCell ref="AH42:AH43"/>
    <mergeCell ref="AI42:AI43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B70:B71"/>
    <mergeCell ref="D70:D71"/>
    <mergeCell ref="E70:E71"/>
    <mergeCell ref="F70:F71"/>
    <mergeCell ref="G70:G71"/>
    <mergeCell ref="AF70:AF71"/>
    <mergeCell ref="AG70:AG71"/>
    <mergeCell ref="AH72:AH73"/>
    <mergeCell ref="AI72:AI73"/>
    <mergeCell ref="AJ72:AJ73"/>
    <mergeCell ref="B74:B75"/>
    <mergeCell ref="D74:D75"/>
    <mergeCell ref="E74:E75"/>
    <mergeCell ref="F74:F75"/>
    <mergeCell ref="G74:G75"/>
    <mergeCell ref="AH70:AH71"/>
    <mergeCell ref="AI70:AI71"/>
    <mergeCell ref="AJ70:AJ71"/>
    <mergeCell ref="B72:B73"/>
    <mergeCell ref="D72:D73"/>
    <mergeCell ref="E72:E73"/>
    <mergeCell ref="F72:F73"/>
    <mergeCell ref="G72:G73"/>
    <mergeCell ref="AF72:AF73"/>
    <mergeCell ref="AG72:AG7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AAD7-6718-4B85-8C40-1CF46ACD10EE}">
  <sheetPr codeName="Sheet20">
    <pageSetUpPr fitToPage="1"/>
  </sheetPr>
  <dimension ref="B1:BU156"/>
  <sheetViews>
    <sheetView zoomScale="70" zoomScaleNormal="70" zoomScaleSheetLayoutView="70" workbookViewId="0">
      <selection activeCell="D1" sqref="D1:BR1"/>
    </sheetView>
  </sheetViews>
  <sheetFormatPr defaultColWidth="9" defaultRowHeight="13.8" x14ac:dyDescent="0.2"/>
  <cols>
    <col min="1" max="1" width="2.5546875" style="76" customWidth="1"/>
    <col min="2" max="2" width="4.109375" style="77" customWidth="1"/>
    <col min="3" max="3" width="0" style="76" hidden="1" customWidth="1"/>
    <col min="4" max="4" width="9.109375" style="80" customWidth="1"/>
    <col min="5" max="5" width="1.5546875" style="78" customWidth="1"/>
    <col min="6" max="6" width="6.5546875" style="79" customWidth="1"/>
    <col min="7" max="7" width="1.5546875" style="78" customWidth="1"/>
    <col min="8" max="30" width="2.5546875" style="76" customWidth="1"/>
    <col min="31" max="31" width="0" style="76" hidden="1" customWidth="1"/>
    <col min="32" max="32" width="9.109375" style="80" customWidth="1"/>
    <col min="33" max="33" width="1.5546875" style="78" customWidth="1"/>
    <col min="34" max="34" width="6.5546875" style="79" customWidth="1"/>
    <col min="35" max="35" width="1.5546875" style="78" customWidth="1"/>
    <col min="36" max="36" width="4.109375" style="77" customWidth="1"/>
    <col min="37" max="38" width="2.5546875" style="76" customWidth="1"/>
    <col min="39" max="39" width="4.109375" style="77" customWidth="1"/>
    <col min="40" max="40" width="0" style="76" hidden="1" customWidth="1"/>
    <col min="41" max="41" width="9.109375" style="80" customWidth="1"/>
    <col min="42" max="42" width="1.5546875" style="78" customWidth="1"/>
    <col min="43" max="43" width="6.5546875" style="79" customWidth="1"/>
    <col min="44" max="44" width="1.5546875" style="78" customWidth="1"/>
    <col min="45" max="67" width="2.5546875" style="76" customWidth="1"/>
    <col min="68" max="68" width="0" style="76" hidden="1" customWidth="1"/>
    <col min="69" max="69" width="9.109375" style="80" customWidth="1"/>
    <col min="70" max="70" width="1.5546875" style="78" customWidth="1"/>
    <col min="71" max="71" width="6.5546875" style="79" customWidth="1"/>
    <col min="72" max="72" width="1.5546875" style="78" customWidth="1"/>
    <col min="73" max="73" width="4.109375" style="77" customWidth="1"/>
    <col min="74" max="74" width="2.5546875" style="76" customWidth="1"/>
    <col min="75" max="16384" width="9" style="76"/>
  </cols>
  <sheetData>
    <row r="1" spans="2:73" ht="30" customHeight="1" x14ac:dyDescent="0.2">
      <c r="D1" s="522" t="s">
        <v>361</v>
      </c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  <c r="BF1" s="523"/>
      <c r="BG1" s="523"/>
      <c r="BH1" s="523"/>
      <c r="BI1" s="523"/>
      <c r="BJ1" s="523"/>
      <c r="BK1" s="523"/>
      <c r="BL1" s="523"/>
      <c r="BM1" s="523"/>
      <c r="BN1" s="523"/>
      <c r="BO1" s="523"/>
      <c r="BP1" s="523"/>
      <c r="BQ1" s="523"/>
      <c r="BR1" s="523"/>
      <c r="BS1" s="526">
        <v>1</v>
      </c>
      <c r="BT1" s="510"/>
      <c r="BU1" s="510"/>
    </row>
    <row r="3" spans="2:73" ht="24.9" customHeight="1" x14ac:dyDescent="0.2">
      <c r="AE3" s="524" t="s">
        <v>566</v>
      </c>
      <c r="AF3" s="523"/>
      <c r="AG3" s="523"/>
      <c r="AH3" s="523"/>
      <c r="AI3" s="523"/>
      <c r="AJ3" s="523"/>
      <c r="AK3" s="523"/>
      <c r="AL3" s="523"/>
      <c r="AM3" s="523"/>
      <c r="AN3" s="523"/>
      <c r="AO3" s="523"/>
      <c r="AP3" s="523"/>
      <c r="AQ3" s="523"/>
      <c r="BM3" s="525" t="s">
        <v>679</v>
      </c>
      <c r="BN3" s="523"/>
      <c r="BO3" s="523"/>
      <c r="BP3" s="523"/>
      <c r="BQ3" s="523"/>
      <c r="BR3" s="523"/>
      <c r="BS3" s="523"/>
      <c r="BT3" s="523"/>
      <c r="BU3" s="523"/>
    </row>
    <row r="4" spans="2:73" x14ac:dyDescent="0.2">
      <c r="BM4" s="525" t="s">
        <v>358</v>
      </c>
      <c r="BN4" s="523"/>
      <c r="BO4" s="523"/>
      <c r="BP4" s="523"/>
      <c r="BQ4" s="523"/>
      <c r="BR4" s="523"/>
      <c r="BS4" s="523"/>
      <c r="BT4" s="523"/>
      <c r="BU4" s="523"/>
    </row>
    <row r="6" spans="2:73" ht="11.7" customHeight="1" thickBot="1" x14ac:dyDescent="0.25">
      <c r="B6" s="504">
        <v>1</v>
      </c>
      <c r="D6" s="505" t="s">
        <v>678</v>
      </c>
      <c r="E6" s="503" t="s">
        <v>193</v>
      </c>
      <c r="F6" s="502" t="s">
        <v>203</v>
      </c>
      <c r="G6" s="503" t="s">
        <v>191</v>
      </c>
      <c r="H6" s="90"/>
      <c r="I6" s="90"/>
      <c r="J6" s="89"/>
      <c r="K6" s="89"/>
      <c r="L6" s="89"/>
      <c r="M6" s="89"/>
      <c r="Q6" s="117"/>
      <c r="R6" s="518" t="s">
        <v>677</v>
      </c>
      <c r="S6" s="519"/>
      <c r="T6" s="519"/>
      <c r="U6" s="117"/>
      <c r="Y6" s="89"/>
      <c r="Z6" s="89"/>
      <c r="AA6" s="89"/>
      <c r="AB6" s="89"/>
      <c r="AC6" s="90"/>
      <c r="AD6" s="90"/>
      <c r="AF6" s="505" t="s">
        <v>676</v>
      </c>
      <c r="AG6" s="503" t="s">
        <v>193</v>
      </c>
      <c r="AH6" s="502" t="s">
        <v>195</v>
      </c>
      <c r="AI6" s="503" t="s">
        <v>191</v>
      </c>
      <c r="AJ6" s="504">
        <v>36</v>
      </c>
      <c r="AM6" s="504">
        <v>70</v>
      </c>
      <c r="AO6" s="505" t="s">
        <v>451</v>
      </c>
      <c r="AP6" s="503" t="s">
        <v>193</v>
      </c>
      <c r="AQ6" s="502" t="s">
        <v>197</v>
      </c>
      <c r="AR6" s="503" t="s">
        <v>191</v>
      </c>
      <c r="AS6" s="89"/>
      <c r="AT6" s="89"/>
      <c r="AU6" s="89"/>
      <c r="AV6" s="89"/>
      <c r="AW6" s="89"/>
      <c r="AX6" s="89"/>
      <c r="BB6" s="82"/>
      <c r="BF6" s="82"/>
      <c r="BJ6" s="89"/>
      <c r="BK6" s="89"/>
      <c r="BL6" s="89"/>
      <c r="BM6" s="89"/>
      <c r="BN6" s="90"/>
      <c r="BO6" s="90"/>
      <c r="BQ6" s="505" t="s">
        <v>675</v>
      </c>
      <c r="BR6" s="503" t="s">
        <v>193</v>
      </c>
      <c r="BS6" s="502" t="s">
        <v>203</v>
      </c>
      <c r="BT6" s="503" t="s">
        <v>191</v>
      </c>
      <c r="BU6" s="504">
        <v>105</v>
      </c>
    </row>
    <row r="7" spans="2:73" ht="11.7" customHeight="1" thickTop="1" thickBot="1" x14ac:dyDescent="0.25">
      <c r="B7" s="504"/>
      <c r="D7" s="505"/>
      <c r="E7" s="503"/>
      <c r="F7" s="502"/>
      <c r="G7" s="503"/>
      <c r="H7" s="89"/>
      <c r="I7" s="89"/>
      <c r="J7" s="107"/>
      <c r="K7" s="89"/>
      <c r="L7" s="89"/>
      <c r="M7" s="89"/>
      <c r="Q7" s="117"/>
      <c r="R7" s="519"/>
      <c r="S7" s="519"/>
      <c r="T7" s="519"/>
      <c r="U7" s="117"/>
      <c r="Y7" s="89"/>
      <c r="Z7" s="89"/>
      <c r="AA7" s="89"/>
      <c r="AB7" s="102"/>
      <c r="AC7" s="89"/>
      <c r="AD7" s="89"/>
      <c r="AF7" s="505"/>
      <c r="AG7" s="503"/>
      <c r="AH7" s="502"/>
      <c r="AI7" s="503"/>
      <c r="AJ7" s="504"/>
      <c r="AM7" s="504"/>
      <c r="AO7" s="505"/>
      <c r="AP7" s="503"/>
      <c r="AQ7" s="502"/>
      <c r="AR7" s="503"/>
      <c r="AS7" s="94"/>
      <c r="AT7" s="94"/>
      <c r="AU7" s="104"/>
      <c r="AV7" s="89"/>
      <c r="AW7" s="89"/>
      <c r="AX7" s="89"/>
      <c r="AZ7" s="515" t="s">
        <v>182</v>
      </c>
      <c r="BA7" s="516"/>
      <c r="BB7" s="509">
        <v>11</v>
      </c>
      <c r="BC7" s="510"/>
      <c r="BE7" s="512">
        <v>5</v>
      </c>
      <c r="BF7" s="513"/>
      <c r="BG7" s="517" t="s">
        <v>185</v>
      </c>
      <c r="BH7" s="515"/>
      <c r="BJ7" s="89"/>
      <c r="BK7" s="89"/>
      <c r="BL7" s="89"/>
      <c r="BM7" s="102"/>
      <c r="BN7" s="89"/>
      <c r="BO7" s="89"/>
      <c r="BQ7" s="505"/>
      <c r="BR7" s="503"/>
      <c r="BS7" s="502"/>
      <c r="BT7" s="503"/>
      <c r="BU7" s="504"/>
    </row>
    <row r="8" spans="2:73" ht="11.7" customHeight="1" thickTop="1" thickBot="1" x14ac:dyDescent="0.25">
      <c r="B8" s="504">
        <v>2</v>
      </c>
      <c r="D8" s="505" t="s">
        <v>674</v>
      </c>
      <c r="E8" s="503" t="s">
        <v>193</v>
      </c>
      <c r="F8" s="502" t="s">
        <v>199</v>
      </c>
      <c r="G8" s="503" t="s">
        <v>191</v>
      </c>
      <c r="H8" s="90"/>
      <c r="I8" s="101"/>
      <c r="J8" s="104"/>
      <c r="K8" s="92"/>
      <c r="L8" s="89"/>
      <c r="M8" s="89"/>
      <c r="Q8" s="117"/>
      <c r="R8" s="519"/>
      <c r="S8" s="519"/>
      <c r="T8" s="519"/>
      <c r="U8" s="117"/>
      <c r="Y8" s="89"/>
      <c r="Z8" s="89"/>
      <c r="AA8" s="91"/>
      <c r="AB8" s="101"/>
      <c r="AC8" s="104"/>
      <c r="AD8" s="110"/>
      <c r="AF8" s="505" t="s">
        <v>673</v>
      </c>
      <c r="AG8" s="503" t="s">
        <v>193</v>
      </c>
      <c r="AH8" s="502" t="s">
        <v>284</v>
      </c>
      <c r="AI8" s="503" t="s">
        <v>191</v>
      </c>
      <c r="AJ8" s="504">
        <v>37</v>
      </c>
      <c r="AM8" s="504">
        <v>71</v>
      </c>
      <c r="AO8" s="505" t="s">
        <v>672</v>
      </c>
      <c r="AP8" s="503" t="s">
        <v>193</v>
      </c>
      <c r="AQ8" s="502" t="s">
        <v>252</v>
      </c>
      <c r="AR8" s="503" t="s">
        <v>191</v>
      </c>
      <c r="AS8" s="89"/>
      <c r="AT8" s="89"/>
      <c r="AU8" s="114"/>
      <c r="AV8" s="89"/>
      <c r="AW8" s="89"/>
      <c r="AX8" s="89"/>
      <c r="AZ8" s="515"/>
      <c r="BA8" s="516"/>
      <c r="BB8" s="511"/>
      <c r="BC8" s="510"/>
      <c r="BD8" s="103"/>
      <c r="BE8" s="510"/>
      <c r="BF8" s="513"/>
      <c r="BG8" s="517"/>
      <c r="BH8" s="515"/>
      <c r="BJ8" s="89"/>
      <c r="BK8" s="89"/>
      <c r="BL8" s="91"/>
      <c r="BM8" s="101"/>
      <c r="BN8" s="104"/>
      <c r="BO8" s="90"/>
      <c r="BQ8" s="505" t="s">
        <v>650</v>
      </c>
      <c r="BR8" s="503" t="s">
        <v>193</v>
      </c>
      <c r="BS8" s="502" t="s">
        <v>197</v>
      </c>
      <c r="BT8" s="503" t="s">
        <v>191</v>
      </c>
      <c r="BU8" s="504">
        <v>106</v>
      </c>
    </row>
    <row r="9" spans="2:73" ht="11.7" customHeight="1" thickTop="1" thickBot="1" x14ac:dyDescent="0.25">
      <c r="B9" s="504"/>
      <c r="D9" s="505"/>
      <c r="E9" s="503"/>
      <c r="F9" s="502"/>
      <c r="G9" s="503"/>
      <c r="H9" s="89"/>
      <c r="I9" s="98"/>
      <c r="J9" s="89"/>
      <c r="K9" s="92"/>
      <c r="L9" s="89"/>
      <c r="M9" s="89"/>
      <c r="Q9" s="117"/>
      <c r="R9" s="519"/>
      <c r="S9" s="519"/>
      <c r="T9" s="519"/>
      <c r="U9" s="117"/>
      <c r="Y9" s="89"/>
      <c r="Z9" s="89"/>
      <c r="AA9" s="91"/>
      <c r="AB9" s="89"/>
      <c r="AC9" s="100"/>
      <c r="AD9" s="94"/>
      <c r="AF9" s="505"/>
      <c r="AG9" s="503"/>
      <c r="AH9" s="502"/>
      <c r="AI9" s="503"/>
      <c r="AJ9" s="504"/>
      <c r="AM9" s="504"/>
      <c r="AO9" s="505"/>
      <c r="AP9" s="503"/>
      <c r="AQ9" s="502"/>
      <c r="AR9" s="503"/>
      <c r="AS9" s="94"/>
      <c r="AT9" s="96"/>
      <c r="AU9" s="106"/>
      <c r="AV9" s="89"/>
      <c r="AW9" s="89"/>
      <c r="AX9" s="89"/>
      <c r="AZ9" s="515"/>
      <c r="BA9" s="516"/>
      <c r="BB9" s="509">
        <v>12</v>
      </c>
      <c r="BC9" s="510"/>
      <c r="BE9" s="512">
        <v>10</v>
      </c>
      <c r="BF9" s="513"/>
      <c r="BG9" s="517"/>
      <c r="BH9" s="515"/>
      <c r="BJ9" s="89"/>
      <c r="BK9" s="89"/>
      <c r="BL9" s="91"/>
      <c r="BM9" s="89"/>
      <c r="BN9" s="115"/>
      <c r="BO9" s="89"/>
      <c r="BQ9" s="505"/>
      <c r="BR9" s="503"/>
      <c r="BS9" s="502"/>
      <c r="BT9" s="503"/>
      <c r="BU9" s="504"/>
    </row>
    <row r="10" spans="2:73" ht="11.7" customHeight="1" thickTop="1" thickBot="1" x14ac:dyDescent="0.25">
      <c r="B10" s="504">
        <v>3</v>
      </c>
      <c r="D10" s="505" t="s">
        <v>671</v>
      </c>
      <c r="E10" s="503" t="s">
        <v>193</v>
      </c>
      <c r="F10" s="502" t="s">
        <v>303</v>
      </c>
      <c r="G10" s="503" t="s">
        <v>191</v>
      </c>
      <c r="H10" s="93"/>
      <c r="I10" s="89"/>
      <c r="J10" s="89"/>
      <c r="K10" s="107"/>
      <c r="L10" s="89"/>
      <c r="M10" s="89"/>
      <c r="Q10" s="117"/>
      <c r="R10" s="519"/>
      <c r="S10" s="519"/>
      <c r="T10" s="519"/>
      <c r="U10" s="117"/>
      <c r="Y10" s="89"/>
      <c r="Z10" s="89"/>
      <c r="AA10" s="102"/>
      <c r="AB10" s="89"/>
      <c r="AC10" s="108"/>
      <c r="AD10" s="90"/>
      <c r="AF10" s="505" t="s">
        <v>670</v>
      </c>
      <c r="AG10" s="503" t="s">
        <v>193</v>
      </c>
      <c r="AH10" s="502" t="s">
        <v>276</v>
      </c>
      <c r="AI10" s="503" t="s">
        <v>191</v>
      </c>
      <c r="AJ10" s="504">
        <v>38</v>
      </c>
      <c r="AM10" s="504">
        <v>72</v>
      </c>
      <c r="AO10" s="505" t="s">
        <v>669</v>
      </c>
      <c r="AP10" s="503" t="s">
        <v>193</v>
      </c>
      <c r="AQ10" s="502" t="s">
        <v>267</v>
      </c>
      <c r="AR10" s="503" t="s">
        <v>191</v>
      </c>
      <c r="AS10" s="90"/>
      <c r="AT10" s="92"/>
      <c r="AU10" s="89"/>
      <c r="AV10" s="104"/>
      <c r="AW10" s="89"/>
      <c r="AX10" s="89"/>
      <c r="AZ10" s="515"/>
      <c r="BA10" s="516"/>
      <c r="BB10" s="511"/>
      <c r="BC10" s="510"/>
      <c r="BD10" s="103"/>
      <c r="BE10" s="510"/>
      <c r="BF10" s="513"/>
      <c r="BG10" s="517"/>
      <c r="BH10" s="515"/>
      <c r="BJ10" s="89"/>
      <c r="BK10" s="89"/>
      <c r="BL10" s="102"/>
      <c r="BM10" s="89"/>
      <c r="BN10" s="89"/>
      <c r="BO10" s="138"/>
      <c r="BQ10" s="505" t="s">
        <v>668</v>
      </c>
      <c r="BR10" s="503" t="s">
        <v>193</v>
      </c>
      <c r="BS10" s="502" t="s">
        <v>201</v>
      </c>
      <c r="BT10" s="503" t="s">
        <v>191</v>
      </c>
      <c r="BU10" s="504">
        <v>107</v>
      </c>
    </row>
    <row r="11" spans="2:73" ht="11.7" customHeight="1" thickTop="1" x14ac:dyDescent="0.2">
      <c r="B11" s="504"/>
      <c r="D11" s="505"/>
      <c r="E11" s="503"/>
      <c r="F11" s="502"/>
      <c r="G11" s="503"/>
      <c r="H11" s="89"/>
      <c r="I11" s="89"/>
      <c r="J11" s="101"/>
      <c r="K11" s="104"/>
      <c r="L11" s="92"/>
      <c r="M11" s="89"/>
      <c r="Q11" s="118"/>
      <c r="R11" s="520" t="s">
        <v>667</v>
      </c>
      <c r="S11" s="521"/>
      <c r="T11" s="521"/>
      <c r="U11" s="118"/>
      <c r="Y11" s="89"/>
      <c r="Z11" s="91"/>
      <c r="AA11" s="101"/>
      <c r="AB11" s="104"/>
      <c r="AC11" s="89"/>
      <c r="AD11" s="89"/>
      <c r="AF11" s="505"/>
      <c r="AG11" s="503"/>
      <c r="AH11" s="502"/>
      <c r="AI11" s="503"/>
      <c r="AJ11" s="504"/>
      <c r="AM11" s="504"/>
      <c r="AO11" s="505"/>
      <c r="AP11" s="503"/>
      <c r="AQ11" s="502"/>
      <c r="AR11" s="503"/>
      <c r="AS11" s="89"/>
      <c r="AT11" s="89"/>
      <c r="AU11" s="89"/>
      <c r="AV11" s="114"/>
      <c r="AW11" s="89"/>
      <c r="AX11" s="89"/>
      <c r="AZ11" s="515"/>
      <c r="BA11" s="516"/>
      <c r="BB11" s="509">
        <v>7</v>
      </c>
      <c r="BC11" s="510"/>
      <c r="BE11" s="512">
        <v>11</v>
      </c>
      <c r="BF11" s="513"/>
      <c r="BG11" s="517"/>
      <c r="BH11" s="515"/>
      <c r="BJ11" s="89"/>
      <c r="BK11" s="91"/>
      <c r="BL11" s="101"/>
      <c r="BM11" s="104"/>
      <c r="BN11" s="89"/>
      <c r="BO11" s="89"/>
      <c r="BQ11" s="505"/>
      <c r="BR11" s="503"/>
      <c r="BS11" s="502"/>
      <c r="BT11" s="503"/>
      <c r="BU11" s="504"/>
    </row>
    <row r="12" spans="2:73" ht="11.7" customHeight="1" thickBot="1" x14ac:dyDescent="0.25">
      <c r="B12" s="504">
        <v>4</v>
      </c>
      <c r="D12" s="505" t="s">
        <v>666</v>
      </c>
      <c r="E12" s="503" t="s">
        <v>193</v>
      </c>
      <c r="F12" s="502" t="s">
        <v>240</v>
      </c>
      <c r="G12" s="503" t="s">
        <v>191</v>
      </c>
      <c r="H12" s="90"/>
      <c r="I12" s="90"/>
      <c r="J12" s="101"/>
      <c r="K12" s="104"/>
      <c r="L12" s="92"/>
      <c r="M12" s="89"/>
      <c r="Q12" s="118"/>
      <c r="R12" s="521"/>
      <c r="S12" s="521"/>
      <c r="T12" s="521"/>
      <c r="U12" s="118"/>
      <c r="Y12" s="89"/>
      <c r="Z12" s="91"/>
      <c r="AA12" s="101"/>
      <c r="AB12" s="104"/>
      <c r="AC12" s="110"/>
      <c r="AD12" s="110"/>
      <c r="AF12" s="505" t="s">
        <v>665</v>
      </c>
      <c r="AG12" s="503" t="s">
        <v>193</v>
      </c>
      <c r="AH12" s="502" t="s">
        <v>225</v>
      </c>
      <c r="AI12" s="503" t="s">
        <v>191</v>
      </c>
      <c r="AJ12" s="504">
        <v>39</v>
      </c>
      <c r="AM12" s="504">
        <v>73</v>
      </c>
      <c r="AO12" s="505" t="s">
        <v>664</v>
      </c>
      <c r="AP12" s="503" t="s">
        <v>193</v>
      </c>
      <c r="AQ12" s="502" t="s">
        <v>217</v>
      </c>
      <c r="AR12" s="503" t="s">
        <v>191</v>
      </c>
      <c r="AS12" s="90"/>
      <c r="AT12" s="90"/>
      <c r="AU12" s="89"/>
      <c r="AV12" s="106"/>
      <c r="AW12" s="89"/>
      <c r="AX12" s="89"/>
      <c r="AZ12" s="515"/>
      <c r="BA12" s="516"/>
      <c r="BB12" s="511"/>
      <c r="BC12" s="510"/>
      <c r="BD12" s="103"/>
      <c r="BE12" s="510"/>
      <c r="BF12" s="513"/>
      <c r="BG12" s="517"/>
      <c r="BH12" s="515"/>
      <c r="BJ12" s="89"/>
      <c r="BK12" s="91"/>
      <c r="BL12" s="101"/>
      <c r="BM12" s="104"/>
      <c r="BN12" s="110"/>
      <c r="BO12" s="110"/>
      <c r="BQ12" s="505" t="s">
        <v>663</v>
      </c>
      <c r="BR12" s="503" t="s">
        <v>193</v>
      </c>
      <c r="BS12" s="502" t="s">
        <v>267</v>
      </c>
      <c r="BT12" s="503" t="s">
        <v>191</v>
      </c>
      <c r="BU12" s="504">
        <v>108</v>
      </c>
    </row>
    <row r="13" spans="2:73" ht="11.7" customHeight="1" thickTop="1" thickBot="1" x14ac:dyDescent="0.25">
      <c r="B13" s="504"/>
      <c r="D13" s="505"/>
      <c r="E13" s="503"/>
      <c r="F13" s="502"/>
      <c r="G13" s="503"/>
      <c r="H13" s="89"/>
      <c r="I13" s="89"/>
      <c r="J13" s="98"/>
      <c r="K13" s="89"/>
      <c r="L13" s="92"/>
      <c r="M13" s="89"/>
      <c r="Q13" s="118"/>
      <c r="R13" s="521"/>
      <c r="S13" s="521"/>
      <c r="T13" s="521"/>
      <c r="U13" s="118"/>
      <c r="Y13" s="89"/>
      <c r="Z13" s="91"/>
      <c r="AA13" s="89"/>
      <c r="AB13" s="100"/>
      <c r="AC13" s="94"/>
      <c r="AD13" s="94"/>
      <c r="AF13" s="505"/>
      <c r="AG13" s="503"/>
      <c r="AH13" s="502"/>
      <c r="AI13" s="503"/>
      <c r="AJ13" s="504"/>
      <c r="AM13" s="504"/>
      <c r="AO13" s="505"/>
      <c r="AP13" s="503"/>
      <c r="AQ13" s="502"/>
      <c r="AR13" s="503"/>
      <c r="AS13" s="89"/>
      <c r="AT13" s="89"/>
      <c r="AU13" s="107"/>
      <c r="AV13" s="106"/>
      <c r="AW13" s="89"/>
      <c r="AX13" s="89"/>
      <c r="AZ13" s="507">
        <f>IF(BB7="","",IF(BB7&gt;BE7,1,0)+IF(BB9&gt;BE9,1,0)+IF(BB11&gt;BE11,1,0)+IF(BB13&gt;BE13,1,0)+IF(BB15&gt;BE15,1,0))</f>
        <v>3</v>
      </c>
      <c r="BA13" s="508"/>
      <c r="BB13" s="509">
        <v>11</v>
      </c>
      <c r="BC13" s="510"/>
      <c r="BE13" s="512">
        <v>7</v>
      </c>
      <c r="BF13" s="513"/>
      <c r="BG13" s="514">
        <f>IF(BB7="","",IF(BB7&lt;BE7,1,0)+IF(BB9&lt;BE9,1,0)+IF(BB11&lt;BE11,1,0)+IF(BB13&lt;BE13,1,0)+IF(BB15&lt;BE15,1,0))</f>
        <v>1</v>
      </c>
      <c r="BH13" s="507"/>
      <c r="BJ13" s="89"/>
      <c r="BK13" s="91"/>
      <c r="BL13" s="89"/>
      <c r="BM13" s="100"/>
      <c r="BN13" s="94"/>
      <c r="BO13" s="94"/>
      <c r="BQ13" s="505"/>
      <c r="BR13" s="503"/>
      <c r="BS13" s="502"/>
      <c r="BT13" s="503"/>
      <c r="BU13" s="504"/>
    </row>
    <row r="14" spans="2:73" ht="11.7" customHeight="1" thickTop="1" thickBot="1" x14ac:dyDescent="0.25">
      <c r="B14" s="504">
        <v>5</v>
      </c>
      <c r="D14" s="505" t="s">
        <v>662</v>
      </c>
      <c r="E14" s="503" t="s">
        <v>193</v>
      </c>
      <c r="F14" s="502" t="s">
        <v>271</v>
      </c>
      <c r="G14" s="503" t="s">
        <v>191</v>
      </c>
      <c r="H14" s="110"/>
      <c r="I14" s="93"/>
      <c r="J14" s="89"/>
      <c r="K14" s="89"/>
      <c r="L14" s="92"/>
      <c r="M14" s="89"/>
      <c r="Q14" s="118"/>
      <c r="R14" s="521"/>
      <c r="S14" s="521"/>
      <c r="T14" s="521"/>
      <c r="U14" s="118"/>
      <c r="Y14" s="89"/>
      <c r="Z14" s="91"/>
      <c r="AA14" s="89"/>
      <c r="AB14" s="108"/>
      <c r="AC14" s="90"/>
      <c r="AD14" s="90"/>
      <c r="AF14" s="505" t="s">
        <v>661</v>
      </c>
      <c r="AG14" s="503" t="s">
        <v>193</v>
      </c>
      <c r="AH14" s="502" t="s">
        <v>199</v>
      </c>
      <c r="AI14" s="503" t="s">
        <v>191</v>
      </c>
      <c r="AJ14" s="504">
        <v>40</v>
      </c>
      <c r="AM14" s="504">
        <v>74</v>
      </c>
      <c r="AO14" s="505" t="s">
        <v>494</v>
      </c>
      <c r="AP14" s="503" t="s">
        <v>193</v>
      </c>
      <c r="AQ14" s="502" t="s">
        <v>303</v>
      </c>
      <c r="AR14" s="503" t="s">
        <v>191</v>
      </c>
      <c r="AS14" s="110"/>
      <c r="AT14" s="93"/>
      <c r="AU14" s="89"/>
      <c r="AV14" s="101"/>
      <c r="AW14" s="89"/>
      <c r="AX14" s="89"/>
      <c r="AZ14" s="507"/>
      <c r="BA14" s="508"/>
      <c r="BB14" s="511"/>
      <c r="BC14" s="510"/>
      <c r="BD14" s="103"/>
      <c r="BE14" s="510"/>
      <c r="BF14" s="513"/>
      <c r="BG14" s="514"/>
      <c r="BH14" s="507"/>
      <c r="BJ14" s="89"/>
      <c r="BK14" s="91"/>
      <c r="BL14" s="89"/>
      <c r="BM14" s="108"/>
      <c r="BN14" s="90"/>
      <c r="BO14" s="90"/>
      <c r="BQ14" s="505" t="s">
        <v>660</v>
      </c>
      <c r="BR14" s="503" t="s">
        <v>193</v>
      </c>
      <c r="BS14" s="502" t="s">
        <v>245</v>
      </c>
      <c r="BT14" s="503" t="s">
        <v>191</v>
      </c>
      <c r="BU14" s="504">
        <v>109</v>
      </c>
    </row>
    <row r="15" spans="2:73" ht="11.7" customHeight="1" thickTop="1" thickBot="1" x14ac:dyDescent="0.25">
      <c r="B15" s="504"/>
      <c r="D15" s="505"/>
      <c r="E15" s="503"/>
      <c r="F15" s="502"/>
      <c r="G15" s="503"/>
      <c r="H15" s="89"/>
      <c r="I15" s="89"/>
      <c r="J15" s="89"/>
      <c r="K15" s="89"/>
      <c r="L15" s="107"/>
      <c r="M15" s="89"/>
      <c r="Q15" s="118"/>
      <c r="R15" s="521"/>
      <c r="S15" s="521"/>
      <c r="T15" s="521"/>
      <c r="U15" s="118"/>
      <c r="Y15" s="89"/>
      <c r="Z15" s="102"/>
      <c r="AA15" s="89"/>
      <c r="AB15" s="89"/>
      <c r="AC15" s="89"/>
      <c r="AD15" s="89"/>
      <c r="AF15" s="505"/>
      <c r="AG15" s="503"/>
      <c r="AH15" s="502"/>
      <c r="AI15" s="503"/>
      <c r="AJ15" s="504"/>
      <c r="AM15" s="504"/>
      <c r="AO15" s="505"/>
      <c r="AP15" s="503"/>
      <c r="AQ15" s="502"/>
      <c r="AR15" s="503"/>
      <c r="AS15" s="89"/>
      <c r="AT15" s="89"/>
      <c r="AU15" s="89"/>
      <c r="AV15" s="89"/>
      <c r="AW15" s="96"/>
      <c r="AX15" s="89"/>
      <c r="BB15" s="509"/>
      <c r="BC15" s="510"/>
      <c r="BE15" s="512"/>
      <c r="BF15" s="513"/>
      <c r="BJ15" s="89"/>
      <c r="BK15" s="102"/>
      <c r="BL15" s="89"/>
      <c r="BM15" s="89"/>
      <c r="BN15" s="89"/>
      <c r="BO15" s="89"/>
      <c r="BQ15" s="505"/>
      <c r="BR15" s="503"/>
      <c r="BS15" s="502"/>
      <c r="BT15" s="503"/>
      <c r="BU15" s="504"/>
    </row>
    <row r="16" spans="2:73" ht="11.7" customHeight="1" thickTop="1" thickBot="1" x14ac:dyDescent="0.25">
      <c r="B16" s="504">
        <v>6</v>
      </c>
      <c r="D16" s="505" t="s">
        <v>659</v>
      </c>
      <c r="E16" s="503" t="s">
        <v>193</v>
      </c>
      <c r="F16" s="502" t="s">
        <v>201</v>
      </c>
      <c r="G16" s="503" t="s">
        <v>191</v>
      </c>
      <c r="H16" s="90"/>
      <c r="I16" s="90"/>
      <c r="J16" s="89"/>
      <c r="K16" s="101"/>
      <c r="L16" s="104"/>
      <c r="M16" s="92"/>
      <c r="Q16" s="118"/>
      <c r="R16" s="521"/>
      <c r="S16" s="521"/>
      <c r="T16" s="521"/>
      <c r="U16" s="118"/>
      <c r="Y16" s="89"/>
      <c r="Z16" s="100"/>
      <c r="AA16" s="104"/>
      <c r="AB16" s="89"/>
      <c r="AC16" s="110"/>
      <c r="AD16" s="110"/>
      <c r="AF16" s="505" t="s">
        <v>658</v>
      </c>
      <c r="AG16" s="503" t="s">
        <v>193</v>
      </c>
      <c r="AH16" s="502" t="s">
        <v>217</v>
      </c>
      <c r="AI16" s="503" t="s">
        <v>191</v>
      </c>
      <c r="AJ16" s="504">
        <v>41</v>
      </c>
      <c r="AM16" s="504">
        <v>75</v>
      </c>
      <c r="AO16" s="505" t="s">
        <v>657</v>
      </c>
      <c r="AP16" s="503" t="s">
        <v>193</v>
      </c>
      <c r="AQ16" s="502" t="s">
        <v>228</v>
      </c>
      <c r="AR16" s="503" t="s">
        <v>191</v>
      </c>
      <c r="AS16" s="90"/>
      <c r="AT16" s="90"/>
      <c r="AU16" s="89"/>
      <c r="AV16" s="89"/>
      <c r="AW16" s="92"/>
      <c r="AX16" s="92"/>
      <c r="BB16" s="511"/>
      <c r="BC16" s="510"/>
      <c r="BD16" s="103"/>
      <c r="BE16" s="510"/>
      <c r="BF16" s="513"/>
      <c r="BJ16" s="91"/>
      <c r="BK16" s="101"/>
      <c r="BL16" s="104"/>
      <c r="BM16" s="89"/>
      <c r="BN16" s="90"/>
      <c r="BO16" s="90"/>
      <c r="BQ16" s="505" t="s">
        <v>656</v>
      </c>
      <c r="BR16" s="503" t="s">
        <v>193</v>
      </c>
      <c r="BS16" s="502" t="s">
        <v>228</v>
      </c>
      <c r="BT16" s="503" t="s">
        <v>191</v>
      </c>
      <c r="BU16" s="504">
        <v>110</v>
      </c>
    </row>
    <row r="17" spans="2:73" ht="11.7" customHeight="1" thickTop="1" thickBot="1" x14ac:dyDescent="0.25">
      <c r="B17" s="504"/>
      <c r="D17" s="505"/>
      <c r="E17" s="503"/>
      <c r="F17" s="502"/>
      <c r="G17" s="503"/>
      <c r="H17" s="89"/>
      <c r="I17" s="89"/>
      <c r="J17" s="107"/>
      <c r="K17" s="101"/>
      <c r="L17" s="104"/>
      <c r="M17" s="92"/>
      <c r="Q17" s="118"/>
      <c r="R17" s="521"/>
      <c r="S17" s="521"/>
      <c r="T17" s="521"/>
      <c r="U17" s="118"/>
      <c r="Y17" s="89"/>
      <c r="Z17" s="100"/>
      <c r="AA17" s="104"/>
      <c r="AB17" s="95"/>
      <c r="AC17" s="94"/>
      <c r="AD17" s="94"/>
      <c r="AF17" s="505"/>
      <c r="AG17" s="503"/>
      <c r="AH17" s="502"/>
      <c r="AI17" s="503"/>
      <c r="AJ17" s="504"/>
      <c r="AM17" s="504"/>
      <c r="AO17" s="505"/>
      <c r="AP17" s="503"/>
      <c r="AQ17" s="502"/>
      <c r="AR17" s="503"/>
      <c r="AS17" s="89"/>
      <c r="AT17" s="89"/>
      <c r="AU17" s="107"/>
      <c r="AV17" s="89"/>
      <c r="AW17" s="92"/>
      <c r="AX17" s="92"/>
      <c r="BB17" s="103"/>
      <c r="BF17" s="103"/>
      <c r="BJ17" s="91"/>
      <c r="BK17" s="101"/>
      <c r="BL17" s="104"/>
      <c r="BM17" s="102"/>
      <c r="BN17" s="89"/>
      <c r="BO17" s="89"/>
      <c r="BQ17" s="505"/>
      <c r="BR17" s="503"/>
      <c r="BS17" s="502"/>
      <c r="BT17" s="503"/>
      <c r="BU17" s="504"/>
    </row>
    <row r="18" spans="2:73" ht="11.7" customHeight="1" thickTop="1" thickBot="1" x14ac:dyDescent="0.25">
      <c r="B18" s="504">
        <v>7</v>
      </c>
      <c r="D18" s="505" t="s">
        <v>655</v>
      </c>
      <c r="E18" s="503" t="s">
        <v>193</v>
      </c>
      <c r="F18" s="502" t="s">
        <v>219</v>
      </c>
      <c r="G18" s="503" t="s">
        <v>191</v>
      </c>
      <c r="H18" s="110"/>
      <c r="I18" s="93"/>
      <c r="J18" s="100"/>
      <c r="K18" s="100"/>
      <c r="L18" s="104"/>
      <c r="M18" s="92"/>
      <c r="Q18" s="118"/>
      <c r="R18" s="521"/>
      <c r="S18" s="521"/>
      <c r="T18" s="521"/>
      <c r="U18" s="118"/>
      <c r="Y18" s="89"/>
      <c r="Z18" s="104"/>
      <c r="AA18" s="113"/>
      <c r="AB18" s="91"/>
      <c r="AC18" s="90"/>
      <c r="AD18" s="90"/>
      <c r="AF18" s="505" t="s">
        <v>654</v>
      </c>
      <c r="AG18" s="503" t="s">
        <v>193</v>
      </c>
      <c r="AH18" s="502" t="s">
        <v>245</v>
      </c>
      <c r="AI18" s="503" t="s">
        <v>191</v>
      </c>
      <c r="AJ18" s="504">
        <v>42</v>
      </c>
      <c r="AM18" s="504">
        <v>76</v>
      </c>
      <c r="AO18" s="505" t="s">
        <v>474</v>
      </c>
      <c r="AP18" s="503" t="s">
        <v>193</v>
      </c>
      <c r="AQ18" s="502" t="s">
        <v>199</v>
      </c>
      <c r="AR18" s="503" t="s">
        <v>191</v>
      </c>
      <c r="AS18" s="110"/>
      <c r="AT18" s="93"/>
      <c r="AU18" s="100"/>
      <c r="AV18" s="104"/>
      <c r="AW18" s="92"/>
      <c r="AX18" s="92"/>
      <c r="AZ18" s="97"/>
      <c r="BA18" s="506" t="s">
        <v>205</v>
      </c>
      <c r="BB18" s="506"/>
      <c r="BC18" s="506"/>
      <c r="BD18" s="506"/>
      <c r="BE18" s="506"/>
      <c r="BF18" s="506"/>
      <c r="BG18" s="506"/>
      <c r="BH18" s="97"/>
      <c r="BJ18" s="91"/>
      <c r="BK18" s="101"/>
      <c r="BL18" s="100"/>
      <c r="BM18" s="100"/>
      <c r="BN18" s="99"/>
      <c r="BO18" s="110"/>
      <c r="BQ18" s="505" t="s">
        <v>653</v>
      </c>
      <c r="BR18" s="503" t="s">
        <v>193</v>
      </c>
      <c r="BS18" s="502" t="s">
        <v>269</v>
      </c>
      <c r="BT18" s="503" t="s">
        <v>191</v>
      </c>
      <c r="BU18" s="504">
        <v>111</v>
      </c>
    </row>
    <row r="19" spans="2:73" ht="11.7" customHeight="1" thickTop="1" thickBot="1" x14ac:dyDescent="0.25">
      <c r="B19" s="504"/>
      <c r="D19" s="505"/>
      <c r="E19" s="503"/>
      <c r="F19" s="502"/>
      <c r="G19" s="503"/>
      <c r="H19" s="89"/>
      <c r="I19" s="89"/>
      <c r="J19" s="89"/>
      <c r="K19" s="100"/>
      <c r="L19" s="89"/>
      <c r="M19" s="92"/>
      <c r="Q19" s="118"/>
      <c r="R19" s="521"/>
      <c r="S19" s="521"/>
      <c r="T19" s="521"/>
      <c r="U19" s="118"/>
      <c r="Y19" s="89"/>
      <c r="Z19" s="104"/>
      <c r="AA19" s="115"/>
      <c r="AB19" s="89"/>
      <c r="AC19" s="89"/>
      <c r="AD19" s="89"/>
      <c r="AF19" s="505"/>
      <c r="AG19" s="503"/>
      <c r="AH19" s="502"/>
      <c r="AI19" s="503"/>
      <c r="AJ19" s="504"/>
      <c r="AM19" s="504"/>
      <c r="AO19" s="505"/>
      <c r="AP19" s="503"/>
      <c r="AQ19" s="502"/>
      <c r="AR19" s="503"/>
      <c r="AS19" s="89"/>
      <c r="AT19" s="89"/>
      <c r="AU19" s="89"/>
      <c r="AV19" s="96"/>
      <c r="AW19" s="92"/>
      <c r="AX19" s="92"/>
      <c r="AZ19" s="97"/>
      <c r="BA19" s="506"/>
      <c r="BB19" s="506"/>
      <c r="BC19" s="506"/>
      <c r="BD19" s="506"/>
      <c r="BE19" s="506"/>
      <c r="BF19" s="506"/>
      <c r="BG19" s="506"/>
      <c r="BH19" s="97"/>
      <c r="BJ19" s="91"/>
      <c r="BK19" s="89"/>
      <c r="BL19" s="100"/>
      <c r="BM19" s="89"/>
      <c r="BN19" s="94"/>
      <c r="BO19" s="94"/>
      <c r="BQ19" s="505"/>
      <c r="BR19" s="503"/>
      <c r="BS19" s="502"/>
      <c r="BT19" s="503"/>
      <c r="BU19" s="504"/>
    </row>
    <row r="20" spans="2:73" ht="11.7" customHeight="1" thickTop="1" thickBot="1" x14ac:dyDescent="0.25">
      <c r="B20" s="504">
        <v>8</v>
      </c>
      <c r="D20" s="505" t="s">
        <v>652</v>
      </c>
      <c r="E20" s="503" t="s">
        <v>193</v>
      </c>
      <c r="F20" s="502" t="s">
        <v>217</v>
      </c>
      <c r="G20" s="503" t="s">
        <v>191</v>
      </c>
      <c r="H20" s="89"/>
      <c r="I20" s="89"/>
      <c r="J20" s="89"/>
      <c r="K20" s="109"/>
      <c r="L20" s="89"/>
      <c r="M20" s="92"/>
      <c r="Q20" s="118"/>
      <c r="R20" s="521"/>
      <c r="S20" s="521"/>
      <c r="T20" s="521"/>
      <c r="U20" s="118"/>
      <c r="Y20" s="89"/>
      <c r="Z20" s="104"/>
      <c r="AA20" s="101"/>
      <c r="AB20" s="104"/>
      <c r="AC20" s="90"/>
      <c r="AD20" s="90"/>
      <c r="AF20" s="505" t="s">
        <v>651</v>
      </c>
      <c r="AG20" s="503" t="s">
        <v>193</v>
      </c>
      <c r="AH20" s="502" t="s">
        <v>197</v>
      </c>
      <c r="AI20" s="503" t="s">
        <v>191</v>
      </c>
      <c r="AJ20" s="504">
        <v>43</v>
      </c>
      <c r="AM20" s="504">
        <v>77</v>
      </c>
      <c r="AO20" s="505" t="s">
        <v>650</v>
      </c>
      <c r="AP20" s="503" t="s">
        <v>193</v>
      </c>
      <c r="AQ20" s="502" t="s">
        <v>206</v>
      </c>
      <c r="AR20" s="503" t="s">
        <v>191</v>
      </c>
      <c r="AS20" s="89"/>
      <c r="AT20" s="89"/>
      <c r="AU20" s="89"/>
      <c r="AV20" s="92"/>
      <c r="AW20" s="89"/>
      <c r="AX20" s="92"/>
      <c r="BJ20" s="91"/>
      <c r="BK20" s="89"/>
      <c r="BL20" s="108"/>
      <c r="BM20" s="89"/>
      <c r="BN20" s="110"/>
      <c r="BO20" s="110"/>
      <c r="BQ20" s="505" t="s">
        <v>522</v>
      </c>
      <c r="BR20" s="503" t="s">
        <v>193</v>
      </c>
      <c r="BS20" s="502" t="s">
        <v>459</v>
      </c>
      <c r="BT20" s="503" t="s">
        <v>191</v>
      </c>
      <c r="BU20" s="504">
        <v>112</v>
      </c>
    </row>
    <row r="21" spans="2:73" ht="11.7" customHeight="1" thickTop="1" thickBot="1" x14ac:dyDescent="0.25">
      <c r="B21" s="504"/>
      <c r="D21" s="505"/>
      <c r="E21" s="503"/>
      <c r="F21" s="502"/>
      <c r="G21" s="503"/>
      <c r="H21" s="94"/>
      <c r="I21" s="94"/>
      <c r="J21" s="96"/>
      <c r="K21" s="92"/>
      <c r="L21" s="89"/>
      <c r="M21" s="92"/>
      <c r="Q21" s="118"/>
      <c r="R21" s="521"/>
      <c r="S21" s="521"/>
      <c r="T21" s="521"/>
      <c r="U21" s="118"/>
      <c r="Y21" s="89"/>
      <c r="Z21" s="104"/>
      <c r="AA21" s="89"/>
      <c r="AB21" s="115"/>
      <c r="AC21" s="89"/>
      <c r="AD21" s="89"/>
      <c r="AF21" s="505"/>
      <c r="AG21" s="503"/>
      <c r="AH21" s="502"/>
      <c r="AI21" s="503"/>
      <c r="AJ21" s="504"/>
      <c r="AM21" s="504"/>
      <c r="AO21" s="505"/>
      <c r="AP21" s="503"/>
      <c r="AQ21" s="502"/>
      <c r="AR21" s="503"/>
      <c r="AS21" s="94"/>
      <c r="AT21" s="94"/>
      <c r="AU21" s="96"/>
      <c r="AV21" s="92"/>
      <c r="AW21" s="89"/>
      <c r="AX21" s="92"/>
      <c r="BJ21" s="91"/>
      <c r="BK21" s="89"/>
      <c r="BL21" s="91"/>
      <c r="BM21" s="95"/>
      <c r="BN21" s="94"/>
      <c r="BO21" s="94"/>
      <c r="BQ21" s="505"/>
      <c r="BR21" s="503"/>
      <c r="BS21" s="502"/>
      <c r="BT21" s="503"/>
      <c r="BU21" s="504"/>
    </row>
    <row r="22" spans="2:73" ht="11.7" customHeight="1" thickTop="1" thickBot="1" x14ac:dyDescent="0.25">
      <c r="B22" s="504">
        <v>9</v>
      </c>
      <c r="D22" s="505" t="s">
        <v>626</v>
      </c>
      <c r="E22" s="503" t="s">
        <v>193</v>
      </c>
      <c r="F22" s="502" t="s">
        <v>215</v>
      </c>
      <c r="G22" s="503" t="s">
        <v>191</v>
      </c>
      <c r="H22" s="90"/>
      <c r="I22" s="90"/>
      <c r="J22" s="92"/>
      <c r="K22" s="89"/>
      <c r="L22" s="89"/>
      <c r="M22" s="92"/>
      <c r="Q22" s="118"/>
      <c r="R22" s="521"/>
      <c r="S22" s="521"/>
      <c r="T22" s="521"/>
      <c r="U22" s="118"/>
      <c r="Y22" s="89"/>
      <c r="Z22" s="104"/>
      <c r="AA22" s="89"/>
      <c r="AB22" s="101"/>
      <c r="AC22" s="99"/>
      <c r="AD22" s="110"/>
      <c r="AF22" s="505" t="s">
        <v>649</v>
      </c>
      <c r="AG22" s="503" t="s">
        <v>193</v>
      </c>
      <c r="AH22" s="502" t="s">
        <v>203</v>
      </c>
      <c r="AI22" s="503" t="s">
        <v>191</v>
      </c>
      <c r="AJ22" s="504">
        <v>44</v>
      </c>
      <c r="AM22" s="504">
        <v>78</v>
      </c>
      <c r="AO22" s="505" t="s">
        <v>648</v>
      </c>
      <c r="AP22" s="503" t="s">
        <v>193</v>
      </c>
      <c r="AQ22" s="502" t="s">
        <v>195</v>
      </c>
      <c r="AR22" s="503" t="s">
        <v>191</v>
      </c>
      <c r="AS22" s="90"/>
      <c r="AT22" s="90"/>
      <c r="AU22" s="92"/>
      <c r="AV22" s="89"/>
      <c r="AW22" s="89"/>
      <c r="AX22" s="92"/>
      <c r="BJ22" s="91"/>
      <c r="BK22" s="89"/>
      <c r="BL22" s="89"/>
      <c r="BM22" s="91"/>
      <c r="BN22" s="90"/>
      <c r="BO22" s="90"/>
      <c r="BQ22" s="505" t="s">
        <v>534</v>
      </c>
      <c r="BR22" s="503" t="s">
        <v>193</v>
      </c>
      <c r="BS22" s="502" t="s">
        <v>192</v>
      </c>
      <c r="BT22" s="503" t="s">
        <v>191</v>
      </c>
      <c r="BU22" s="504">
        <v>113</v>
      </c>
    </row>
    <row r="23" spans="2:73" ht="11.7" customHeight="1" thickTop="1" thickBot="1" x14ac:dyDescent="0.25">
      <c r="B23" s="504"/>
      <c r="D23" s="505"/>
      <c r="E23" s="503"/>
      <c r="F23" s="502"/>
      <c r="G23" s="503"/>
      <c r="H23" s="89"/>
      <c r="I23" s="89"/>
      <c r="J23" s="89"/>
      <c r="K23" s="89"/>
      <c r="L23" s="89"/>
      <c r="M23" s="107"/>
      <c r="Q23" s="118"/>
      <c r="R23" s="521"/>
      <c r="S23" s="521"/>
      <c r="T23" s="521"/>
      <c r="U23" s="118"/>
      <c r="Y23" s="101"/>
      <c r="Z23" s="89"/>
      <c r="AA23" s="89"/>
      <c r="AB23" s="89"/>
      <c r="AC23" s="94"/>
      <c r="AD23" s="94"/>
      <c r="AF23" s="505"/>
      <c r="AG23" s="503"/>
      <c r="AH23" s="502"/>
      <c r="AI23" s="503"/>
      <c r="AJ23" s="504"/>
      <c r="AM23" s="504"/>
      <c r="AO23" s="505"/>
      <c r="AP23" s="503"/>
      <c r="AQ23" s="502"/>
      <c r="AR23" s="503"/>
      <c r="AS23" s="89"/>
      <c r="AT23" s="89"/>
      <c r="AU23" s="89"/>
      <c r="AV23" s="89"/>
      <c r="AW23" s="89"/>
      <c r="AX23" s="107"/>
      <c r="BJ23" s="102"/>
      <c r="BK23" s="89"/>
      <c r="BL23" s="89"/>
      <c r="BM23" s="89"/>
      <c r="BN23" s="89"/>
      <c r="BO23" s="89"/>
      <c r="BQ23" s="505"/>
      <c r="BR23" s="503"/>
      <c r="BS23" s="502"/>
      <c r="BT23" s="503"/>
      <c r="BU23" s="504"/>
    </row>
    <row r="24" spans="2:73" ht="11.7" customHeight="1" thickTop="1" thickBot="1" x14ac:dyDescent="0.25">
      <c r="B24" s="504">
        <v>10</v>
      </c>
      <c r="D24" s="505" t="s">
        <v>647</v>
      </c>
      <c r="E24" s="503" t="s">
        <v>193</v>
      </c>
      <c r="F24" s="502" t="s">
        <v>195</v>
      </c>
      <c r="G24" s="503" t="s">
        <v>191</v>
      </c>
      <c r="H24" s="90"/>
      <c r="I24" s="90"/>
      <c r="J24" s="89"/>
      <c r="K24" s="89"/>
      <c r="L24" s="101"/>
      <c r="M24" s="104"/>
      <c r="N24" s="123"/>
      <c r="Q24" s="118"/>
      <c r="R24" s="521"/>
      <c r="S24" s="521"/>
      <c r="T24" s="521"/>
      <c r="U24" s="118"/>
      <c r="Y24" s="105"/>
      <c r="Z24" s="89"/>
      <c r="AA24" s="89"/>
      <c r="AB24" s="89"/>
      <c r="AC24" s="90"/>
      <c r="AD24" s="90"/>
      <c r="AF24" s="505" t="s">
        <v>500</v>
      </c>
      <c r="AG24" s="503" t="s">
        <v>193</v>
      </c>
      <c r="AH24" s="502" t="s">
        <v>271</v>
      </c>
      <c r="AI24" s="503" t="s">
        <v>191</v>
      </c>
      <c r="AJ24" s="504">
        <v>45</v>
      </c>
      <c r="AM24" s="504">
        <v>79</v>
      </c>
      <c r="AO24" s="505" t="s">
        <v>646</v>
      </c>
      <c r="AP24" s="503" t="s">
        <v>193</v>
      </c>
      <c r="AQ24" s="502" t="s">
        <v>278</v>
      </c>
      <c r="AR24" s="503" t="s">
        <v>191</v>
      </c>
      <c r="AS24" s="90"/>
      <c r="AT24" s="90"/>
      <c r="AU24" s="89"/>
      <c r="AV24" s="89"/>
      <c r="AW24" s="101"/>
      <c r="AX24" s="100"/>
      <c r="BJ24" s="100"/>
      <c r="BK24" s="104"/>
      <c r="BL24" s="89"/>
      <c r="BM24" s="89"/>
      <c r="BN24" s="90"/>
      <c r="BO24" s="90"/>
      <c r="BQ24" s="505" t="s">
        <v>645</v>
      </c>
      <c r="BR24" s="503" t="s">
        <v>193</v>
      </c>
      <c r="BS24" s="502" t="s">
        <v>209</v>
      </c>
      <c r="BT24" s="503" t="s">
        <v>191</v>
      </c>
      <c r="BU24" s="504">
        <v>114</v>
      </c>
    </row>
    <row r="25" spans="2:73" ht="11.7" customHeight="1" thickTop="1" thickBot="1" x14ac:dyDescent="0.25">
      <c r="B25" s="504"/>
      <c r="D25" s="505"/>
      <c r="E25" s="503"/>
      <c r="F25" s="502"/>
      <c r="G25" s="503"/>
      <c r="H25" s="89"/>
      <c r="I25" s="89"/>
      <c r="J25" s="107"/>
      <c r="K25" s="89"/>
      <c r="L25" s="101"/>
      <c r="M25" s="104"/>
      <c r="N25" s="123"/>
      <c r="Q25" s="117"/>
      <c r="R25" s="518" t="s">
        <v>644</v>
      </c>
      <c r="S25" s="519"/>
      <c r="T25" s="519"/>
      <c r="U25" s="117"/>
      <c r="Y25" s="113"/>
      <c r="Z25" s="89"/>
      <c r="AA25" s="89"/>
      <c r="AB25" s="102"/>
      <c r="AC25" s="89"/>
      <c r="AD25" s="89"/>
      <c r="AF25" s="505"/>
      <c r="AG25" s="503"/>
      <c r="AH25" s="502"/>
      <c r="AI25" s="503"/>
      <c r="AJ25" s="504"/>
      <c r="AM25" s="504"/>
      <c r="AO25" s="505"/>
      <c r="AP25" s="503"/>
      <c r="AQ25" s="502"/>
      <c r="AR25" s="503"/>
      <c r="AS25" s="89"/>
      <c r="AT25" s="89"/>
      <c r="AU25" s="107"/>
      <c r="AV25" s="89"/>
      <c r="AW25" s="101"/>
      <c r="AX25" s="100"/>
      <c r="BJ25" s="100"/>
      <c r="BK25" s="104"/>
      <c r="BL25" s="89"/>
      <c r="BM25" s="102"/>
      <c r="BN25" s="89"/>
      <c r="BO25" s="89"/>
      <c r="BQ25" s="505"/>
      <c r="BR25" s="503"/>
      <c r="BS25" s="502"/>
      <c r="BT25" s="503"/>
      <c r="BU25" s="504"/>
    </row>
    <row r="26" spans="2:73" ht="11.7" customHeight="1" thickTop="1" x14ac:dyDescent="0.2">
      <c r="B26" s="504">
        <v>11</v>
      </c>
      <c r="D26" s="505" t="s">
        <v>500</v>
      </c>
      <c r="E26" s="503" t="s">
        <v>193</v>
      </c>
      <c r="F26" s="502" t="s">
        <v>245</v>
      </c>
      <c r="G26" s="503" t="s">
        <v>191</v>
      </c>
      <c r="H26" s="110"/>
      <c r="I26" s="93"/>
      <c r="J26" s="104"/>
      <c r="K26" s="92"/>
      <c r="L26" s="101"/>
      <c r="M26" s="104"/>
      <c r="N26" s="123"/>
      <c r="Q26" s="117"/>
      <c r="R26" s="519"/>
      <c r="S26" s="519"/>
      <c r="T26" s="519"/>
      <c r="U26" s="117"/>
      <c r="Y26" s="113"/>
      <c r="Z26" s="89"/>
      <c r="AA26" s="91"/>
      <c r="AB26" s="101"/>
      <c r="AC26" s="99"/>
      <c r="AD26" s="110"/>
      <c r="AF26" s="505" t="s">
        <v>501</v>
      </c>
      <c r="AG26" s="503" t="s">
        <v>193</v>
      </c>
      <c r="AH26" s="502" t="s">
        <v>221</v>
      </c>
      <c r="AI26" s="503" t="s">
        <v>191</v>
      </c>
      <c r="AJ26" s="504">
        <v>46</v>
      </c>
      <c r="AM26" s="504">
        <v>80</v>
      </c>
      <c r="AO26" s="505" t="s">
        <v>643</v>
      </c>
      <c r="AP26" s="503" t="s">
        <v>193</v>
      </c>
      <c r="AQ26" s="502" t="s">
        <v>230</v>
      </c>
      <c r="AR26" s="503" t="s">
        <v>191</v>
      </c>
      <c r="AS26" s="110"/>
      <c r="AT26" s="93"/>
      <c r="AU26" s="104"/>
      <c r="AV26" s="92"/>
      <c r="AW26" s="101"/>
      <c r="AX26" s="100"/>
      <c r="BJ26" s="100"/>
      <c r="BK26" s="104"/>
      <c r="BL26" s="91"/>
      <c r="BM26" s="101"/>
      <c r="BN26" s="99"/>
      <c r="BO26" s="110"/>
      <c r="BQ26" s="505" t="s">
        <v>642</v>
      </c>
      <c r="BR26" s="503" t="s">
        <v>193</v>
      </c>
      <c r="BS26" s="502" t="s">
        <v>252</v>
      </c>
      <c r="BT26" s="503" t="s">
        <v>191</v>
      </c>
      <c r="BU26" s="504">
        <v>115</v>
      </c>
    </row>
    <row r="27" spans="2:73" ht="11.7" customHeight="1" thickBot="1" x14ac:dyDescent="0.25">
      <c r="B27" s="504"/>
      <c r="D27" s="505"/>
      <c r="E27" s="503"/>
      <c r="F27" s="502"/>
      <c r="G27" s="503"/>
      <c r="H27" s="89"/>
      <c r="I27" s="89"/>
      <c r="J27" s="89"/>
      <c r="K27" s="107"/>
      <c r="L27" s="101"/>
      <c r="M27" s="104"/>
      <c r="N27" s="123"/>
      <c r="Q27" s="117"/>
      <c r="R27" s="519"/>
      <c r="S27" s="519"/>
      <c r="T27" s="519"/>
      <c r="U27" s="117"/>
      <c r="Y27" s="113"/>
      <c r="Z27" s="89"/>
      <c r="AA27" s="102"/>
      <c r="AB27" s="89"/>
      <c r="AC27" s="94"/>
      <c r="AD27" s="94"/>
      <c r="AF27" s="505"/>
      <c r="AG27" s="503"/>
      <c r="AH27" s="502"/>
      <c r="AI27" s="503"/>
      <c r="AJ27" s="504"/>
      <c r="AM27" s="504"/>
      <c r="AO27" s="505"/>
      <c r="AP27" s="503"/>
      <c r="AQ27" s="502"/>
      <c r="AR27" s="503"/>
      <c r="AS27" s="89"/>
      <c r="AT27" s="89"/>
      <c r="AU27" s="89"/>
      <c r="AV27" s="107"/>
      <c r="AW27" s="101"/>
      <c r="AX27" s="100"/>
      <c r="BJ27" s="100"/>
      <c r="BK27" s="104"/>
      <c r="BL27" s="102"/>
      <c r="BM27" s="89"/>
      <c r="BN27" s="94"/>
      <c r="BO27" s="94"/>
      <c r="BQ27" s="505"/>
      <c r="BR27" s="503"/>
      <c r="BS27" s="502"/>
      <c r="BT27" s="503"/>
      <c r="BU27" s="504"/>
    </row>
    <row r="28" spans="2:73" ht="11.7" customHeight="1" thickTop="1" thickBot="1" x14ac:dyDescent="0.25">
      <c r="B28" s="504">
        <v>12</v>
      </c>
      <c r="D28" s="505" t="s">
        <v>641</v>
      </c>
      <c r="E28" s="503" t="s">
        <v>193</v>
      </c>
      <c r="F28" s="502" t="s">
        <v>276</v>
      </c>
      <c r="G28" s="503" t="s">
        <v>191</v>
      </c>
      <c r="H28" s="90"/>
      <c r="I28" s="90"/>
      <c r="J28" s="101"/>
      <c r="K28" s="104"/>
      <c r="L28" s="106"/>
      <c r="M28" s="89"/>
      <c r="N28" s="123"/>
      <c r="Q28" s="117"/>
      <c r="R28" s="519"/>
      <c r="S28" s="519"/>
      <c r="T28" s="519"/>
      <c r="U28" s="117"/>
      <c r="Y28" s="113"/>
      <c r="Z28" s="101"/>
      <c r="AA28" s="100"/>
      <c r="AB28" s="104"/>
      <c r="AC28" s="110"/>
      <c r="AD28" s="110"/>
      <c r="AF28" s="505" t="s">
        <v>481</v>
      </c>
      <c r="AG28" s="503" t="s">
        <v>193</v>
      </c>
      <c r="AH28" s="502" t="s">
        <v>228</v>
      </c>
      <c r="AI28" s="503" t="s">
        <v>191</v>
      </c>
      <c r="AJ28" s="504">
        <v>47</v>
      </c>
      <c r="AM28" s="504">
        <v>81</v>
      </c>
      <c r="AO28" s="505" t="s">
        <v>640</v>
      </c>
      <c r="AP28" s="503" t="s">
        <v>193</v>
      </c>
      <c r="AQ28" s="502" t="s">
        <v>639</v>
      </c>
      <c r="AR28" s="503" t="s">
        <v>191</v>
      </c>
      <c r="AS28" s="89"/>
      <c r="AT28" s="89"/>
      <c r="AU28" s="101"/>
      <c r="AV28" s="104"/>
      <c r="AW28" s="106"/>
      <c r="AX28" s="101"/>
      <c r="BJ28" s="100"/>
      <c r="BK28" s="100"/>
      <c r="BL28" s="100"/>
      <c r="BM28" s="104"/>
      <c r="BN28" s="110"/>
      <c r="BO28" s="110"/>
      <c r="BQ28" s="505" t="s">
        <v>638</v>
      </c>
      <c r="BR28" s="503" t="s">
        <v>193</v>
      </c>
      <c r="BS28" s="502" t="s">
        <v>225</v>
      </c>
      <c r="BT28" s="503" t="s">
        <v>191</v>
      </c>
      <c r="BU28" s="504">
        <v>116</v>
      </c>
    </row>
    <row r="29" spans="2:73" ht="11.7" customHeight="1" thickTop="1" thickBot="1" x14ac:dyDescent="0.25">
      <c r="B29" s="504"/>
      <c r="D29" s="505"/>
      <c r="E29" s="503"/>
      <c r="F29" s="502"/>
      <c r="G29" s="503"/>
      <c r="H29" s="89"/>
      <c r="I29" s="89"/>
      <c r="J29" s="98"/>
      <c r="K29" s="89"/>
      <c r="L29" s="106"/>
      <c r="M29" s="89"/>
      <c r="N29" s="123"/>
      <c r="Q29" s="117"/>
      <c r="R29" s="519"/>
      <c r="S29" s="519"/>
      <c r="T29" s="519"/>
      <c r="U29" s="117"/>
      <c r="Y29" s="113"/>
      <c r="Z29" s="101"/>
      <c r="AA29" s="104"/>
      <c r="AB29" s="100"/>
      <c r="AC29" s="94"/>
      <c r="AD29" s="94"/>
      <c r="AF29" s="505"/>
      <c r="AG29" s="503"/>
      <c r="AH29" s="502"/>
      <c r="AI29" s="503"/>
      <c r="AJ29" s="504"/>
      <c r="AM29" s="504"/>
      <c r="AO29" s="505"/>
      <c r="AP29" s="503"/>
      <c r="AQ29" s="502"/>
      <c r="AR29" s="503"/>
      <c r="AS29" s="94"/>
      <c r="AT29" s="94"/>
      <c r="AU29" s="100"/>
      <c r="AV29" s="89"/>
      <c r="AW29" s="106"/>
      <c r="AX29" s="101"/>
      <c r="BJ29" s="100"/>
      <c r="BK29" s="100"/>
      <c r="BL29" s="104"/>
      <c r="BM29" s="100"/>
      <c r="BN29" s="94"/>
      <c r="BO29" s="94"/>
      <c r="BQ29" s="505"/>
      <c r="BR29" s="503"/>
      <c r="BS29" s="502"/>
      <c r="BT29" s="503"/>
      <c r="BU29" s="504"/>
    </row>
    <row r="30" spans="2:73" ht="11.7" customHeight="1" thickTop="1" thickBot="1" x14ac:dyDescent="0.25">
      <c r="B30" s="504">
        <v>13</v>
      </c>
      <c r="D30" s="505" t="s">
        <v>637</v>
      </c>
      <c r="E30" s="503" t="s">
        <v>193</v>
      </c>
      <c r="F30" s="502" t="s">
        <v>209</v>
      </c>
      <c r="G30" s="503" t="s">
        <v>191</v>
      </c>
      <c r="H30" s="110"/>
      <c r="I30" s="93"/>
      <c r="J30" s="89"/>
      <c r="K30" s="89"/>
      <c r="L30" s="106"/>
      <c r="M30" s="89"/>
      <c r="N30" s="123"/>
      <c r="Q30" s="117"/>
      <c r="R30" s="519"/>
      <c r="S30" s="519"/>
      <c r="T30" s="519"/>
      <c r="U30" s="117"/>
      <c r="Y30" s="113"/>
      <c r="Z30" s="101"/>
      <c r="AA30" s="104"/>
      <c r="AB30" s="108"/>
      <c r="AC30" s="90"/>
      <c r="AD30" s="90"/>
      <c r="AF30" s="505" t="s">
        <v>636</v>
      </c>
      <c r="AG30" s="503" t="s">
        <v>193</v>
      </c>
      <c r="AH30" s="502" t="s">
        <v>252</v>
      </c>
      <c r="AI30" s="503" t="s">
        <v>191</v>
      </c>
      <c r="AJ30" s="504">
        <v>48</v>
      </c>
      <c r="AM30" s="504">
        <v>82</v>
      </c>
      <c r="AO30" s="505" t="s">
        <v>635</v>
      </c>
      <c r="AP30" s="503" t="s">
        <v>193</v>
      </c>
      <c r="AQ30" s="502" t="s">
        <v>240</v>
      </c>
      <c r="AR30" s="503" t="s">
        <v>191</v>
      </c>
      <c r="AS30" s="90"/>
      <c r="AT30" s="90"/>
      <c r="AU30" s="109"/>
      <c r="AV30" s="89"/>
      <c r="AW30" s="106"/>
      <c r="AX30" s="101"/>
      <c r="BJ30" s="100"/>
      <c r="BK30" s="100"/>
      <c r="BL30" s="104"/>
      <c r="BM30" s="108"/>
      <c r="BN30" s="90"/>
      <c r="BO30" s="90"/>
      <c r="BQ30" s="505" t="s">
        <v>540</v>
      </c>
      <c r="BR30" s="503" t="s">
        <v>193</v>
      </c>
      <c r="BS30" s="502" t="s">
        <v>306</v>
      </c>
      <c r="BT30" s="503" t="s">
        <v>191</v>
      </c>
      <c r="BU30" s="504">
        <v>117</v>
      </c>
    </row>
    <row r="31" spans="2:73" ht="11.7" customHeight="1" thickTop="1" thickBot="1" x14ac:dyDescent="0.25">
      <c r="B31" s="504"/>
      <c r="D31" s="505"/>
      <c r="E31" s="503"/>
      <c r="F31" s="502"/>
      <c r="G31" s="503"/>
      <c r="H31" s="89"/>
      <c r="I31" s="89"/>
      <c r="J31" s="89"/>
      <c r="K31" s="89"/>
      <c r="L31" s="98"/>
      <c r="M31" s="89"/>
      <c r="N31" s="123"/>
      <c r="Q31" s="117"/>
      <c r="R31" s="519"/>
      <c r="S31" s="519"/>
      <c r="T31" s="519"/>
      <c r="U31" s="117"/>
      <c r="Y31" s="113"/>
      <c r="Z31" s="95"/>
      <c r="AA31" s="89"/>
      <c r="AB31" s="89"/>
      <c r="AC31" s="89"/>
      <c r="AD31" s="89"/>
      <c r="AF31" s="505"/>
      <c r="AG31" s="503"/>
      <c r="AH31" s="502"/>
      <c r="AI31" s="503"/>
      <c r="AJ31" s="504"/>
      <c r="AM31" s="504"/>
      <c r="AO31" s="505"/>
      <c r="AP31" s="503"/>
      <c r="AQ31" s="502"/>
      <c r="AR31" s="503"/>
      <c r="AS31" s="89"/>
      <c r="AT31" s="89"/>
      <c r="AU31" s="89"/>
      <c r="AV31" s="89"/>
      <c r="AW31" s="98"/>
      <c r="AX31" s="101"/>
      <c r="BJ31" s="104"/>
      <c r="BK31" s="100"/>
      <c r="BL31" s="89"/>
      <c r="BM31" s="89"/>
      <c r="BN31" s="89"/>
      <c r="BO31" s="89"/>
      <c r="BQ31" s="505"/>
      <c r="BR31" s="503"/>
      <c r="BS31" s="502"/>
      <c r="BT31" s="503"/>
      <c r="BU31" s="504"/>
    </row>
    <row r="32" spans="2:73" ht="11.7" customHeight="1" thickTop="1" thickBot="1" x14ac:dyDescent="0.25">
      <c r="B32" s="504">
        <v>14</v>
      </c>
      <c r="D32" s="505" t="s">
        <v>634</v>
      </c>
      <c r="E32" s="503" t="s">
        <v>193</v>
      </c>
      <c r="F32" s="502" t="s">
        <v>223</v>
      </c>
      <c r="G32" s="503" t="s">
        <v>191</v>
      </c>
      <c r="H32" s="89"/>
      <c r="I32" s="89"/>
      <c r="J32" s="89"/>
      <c r="K32" s="101"/>
      <c r="L32" s="89"/>
      <c r="M32" s="89"/>
      <c r="N32" s="123"/>
      <c r="Q32" s="117"/>
      <c r="R32" s="519"/>
      <c r="S32" s="519"/>
      <c r="T32" s="519"/>
      <c r="U32" s="117"/>
      <c r="Y32" s="104"/>
      <c r="Z32" s="91"/>
      <c r="AA32" s="89"/>
      <c r="AB32" s="89"/>
      <c r="AC32" s="110"/>
      <c r="AD32" s="110"/>
      <c r="AF32" s="505" t="s">
        <v>633</v>
      </c>
      <c r="AG32" s="503" t="s">
        <v>193</v>
      </c>
      <c r="AH32" s="502" t="s">
        <v>265</v>
      </c>
      <c r="AI32" s="503" t="s">
        <v>191</v>
      </c>
      <c r="AJ32" s="504">
        <v>49</v>
      </c>
      <c r="AM32" s="504">
        <v>83</v>
      </c>
      <c r="AO32" s="505" t="s">
        <v>632</v>
      </c>
      <c r="AP32" s="503" t="s">
        <v>193</v>
      </c>
      <c r="AQ32" s="502" t="s">
        <v>209</v>
      </c>
      <c r="AR32" s="503" t="s">
        <v>191</v>
      </c>
      <c r="AS32" s="90"/>
      <c r="AT32" s="90"/>
      <c r="AU32" s="89"/>
      <c r="AV32" s="101"/>
      <c r="AW32" s="89"/>
      <c r="AX32" s="101"/>
      <c r="BJ32" s="104"/>
      <c r="BK32" s="108"/>
      <c r="BL32" s="89"/>
      <c r="BM32" s="89"/>
      <c r="BN32" s="90"/>
      <c r="BO32" s="90"/>
      <c r="BQ32" s="505" t="s">
        <v>541</v>
      </c>
      <c r="BR32" s="503" t="s">
        <v>193</v>
      </c>
      <c r="BS32" s="502" t="s">
        <v>261</v>
      </c>
      <c r="BT32" s="503" t="s">
        <v>191</v>
      </c>
      <c r="BU32" s="504">
        <v>118</v>
      </c>
    </row>
    <row r="33" spans="2:73" ht="11.7" customHeight="1" thickTop="1" thickBot="1" x14ac:dyDescent="0.25">
      <c r="B33" s="504"/>
      <c r="D33" s="505"/>
      <c r="E33" s="503"/>
      <c r="F33" s="502"/>
      <c r="G33" s="503"/>
      <c r="H33" s="94"/>
      <c r="I33" s="94"/>
      <c r="J33" s="104"/>
      <c r="K33" s="101"/>
      <c r="L33" s="89"/>
      <c r="M33" s="89"/>
      <c r="N33" s="123"/>
      <c r="Q33" s="117"/>
      <c r="R33" s="117"/>
      <c r="S33" s="117"/>
      <c r="T33" s="117"/>
      <c r="U33" s="117"/>
      <c r="Y33" s="104"/>
      <c r="Z33" s="91"/>
      <c r="AA33" s="89"/>
      <c r="AB33" s="101"/>
      <c r="AC33" s="94"/>
      <c r="AD33" s="94"/>
      <c r="AF33" s="505"/>
      <c r="AG33" s="503"/>
      <c r="AH33" s="502"/>
      <c r="AI33" s="503"/>
      <c r="AJ33" s="504"/>
      <c r="AM33" s="504"/>
      <c r="AO33" s="505"/>
      <c r="AP33" s="503"/>
      <c r="AQ33" s="502"/>
      <c r="AR33" s="503"/>
      <c r="AS33" s="89"/>
      <c r="AT33" s="89"/>
      <c r="AU33" s="107"/>
      <c r="AV33" s="101"/>
      <c r="AW33" s="89"/>
      <c r="AX33" s="101"/>
      <c r="BJ33" s="104"/>
      <c r="BK33" s="91"/>
      <c r="BL33" s="89"/>
      <c r="BM33" s="102"/>
      <c r="BN33" s="89"/>
      <c r="BO33" s="89"/>
      <c r="BQ33" s="505"/>
      <c r="BR33" s="503"/>
      <c r="BS33" s="502"/>
      <c r="BT33" s="503"/>
      <c r="BU33" s="504"/>
    </row>
    <row r="34" spans="2:73" ht="11.7" customHeight="1" thickTop="1" thickBot="1" x14ac:dyDescent="0.25">
      <c r="B34" s="504">
        <v>15</v>
      </c>
      <c r="D34" s="505" t="s">
        <v>631</v>
      </c>
      <c r="E34" s="503" t="s">
        <v>193</v>
      </c>
      <c r="F34" s="502" t="s">
        <v>213</v>
      </c>
      <c r="G34" s="503" t="s">
        <v>191</v>
      </c>
      <c r="H34" s="90"/>
      <c r="I34" s="90"/>
      <c r="J34" s="114"/>
      <c r="K34" s="101"/>
      <c r="L34" s="89"/>
      <c r="M34" s="89"/>
      <c r="N34" s="123"/>
      <c r="Y34" s="104"/>
      <c r="Z34" s="91"/>
      <c r="AA34" s="89"/>
      <c r="AB34" s="105"/>
      <c r="AC34" s="90"/>
      <c r="AD34" s="90"/>
      <c r="AF34" s="505" t="s">
        <v>630</v>
      </c>
      <c r="AG34" s="503" t="s">
        <v>193</v>
      </c>
      <c r="AH34" s="502" t="s">
        <v>206</v>
      </c>
      <c r="AI34" s="503" t="s">
        <v>191</v>
      </c>
      <c r="AJ34" s="504">
        <v>50</v>
      </c>
      <c r="AM34" s="504">
        <v>84</v>
      </c>
      <c r="AO34" s="505" t="s">
        <v>629</v>
      </c>
      <c r="AP34" s="503" t="s">
        <v>193</v>
      </c>
      <c r="AQ34" s="502" t="s">
        <v>466</v>
      </c>
      <c r="AR34" s="503" t="s">
        <v>191</v>
      </c>
      <c r="AS34" s="110"/>
      <c r="AT34" s="93"/>
      <c r="AU34" s="104"/>
      <c r="AV34" s="137"/>
      <c r="AW34" s="89"/>
      <c r="AX34" s="101"/>
      <c r="BJ34" s="104"/>
      <c r="BK34" s="91"/>
      <c r="BL34" s="101"/>
      <c r="BM34" s="100"/>
      <c r="BN34" s="99"/>
      <c r="BO34" s="110"/>
      <c r="BQ34" s="505" t="s">
        <v>462</v>
      </c>
      <c r="BR34" s="503" t="s">
        <v>193</v>
      </c>
      <c r="BS34" s="502" t="s">
        <v>284</v>
      </c>
      <c r="BT34" s="503" t="s">
        <v>191</v>
      </c>
      <c r="BU34" s="504">
        <v>119</v>
      </c>
    </row>
    <row r="35" spans="2:73" ht="11.7" customHeight="1" thickTop="1" thickBot="1" x14ac:dyDescent="0.25">
      <c r="B35" s="504"/>
      <c r="D35" s="505"/>
      <c r="E35" s="503"/>
      <c r="F35" s="502"/>
      <c r="G35" s="503"/>
      <c r="H35" s="89"/>
      <c r="I35" s="89"/>
      <c r="J35" s="89"/>
      <c r="K35" s="100"/>
      <c r="L35" s="89"/>
      <c r="M35" s="89"/>
      <c r="N35" s="123"/>
      <c r="Q35" s="82"/>
      <c r="U35" s="82"/>
      <c r="Y35" s="104"/>
      <c r="Z35" s="91"/>
      <c r="AA35" s="95"/>
      <c r="AB35" s="89"/>
      <c r="AC35" s="89"/>
      <c r="AD35" s="89"/>
      <c r="AF35" s="505"/>
      <c r="AG35" s="503"/>
      <c r="AH35" s="502"/>
      <c r="AI35" s="503"/>
      <c r="AJ35" s="504"/>
      <c r="AM35" s="504"/>
      <c r="AO35" s="505"/>
      <c r="AP35" s="503"/>
      <c r="AQ35" s="502"/>
      <c r="AR35" s="503"/>
      <c r="AS35" s="89"/>
      <c r="AT35" s="89"/>
      <c r="AU35" s="89"/>
      <c r="AV35" s="137"/>
      <c r="AW35" s="89"/>
      <c r="AX35" s="101"/>
      <c r="BB35" s="82"/>
      <c r="BF35" s="82"/>
      <c r="BJ35" s="104"/>
      <c r="BK35" s="91"/>
      <c r="BL35" s="101"/>
      <c r="BM35" s="104"/>
      <c r="BN35" s="94"/>
      <c r="BO35" s="94"/>
      <c r="BQ35" s="505"/>
      <c r="BR35" s="503"/>
      <c r="BS35" s="502"/>
      <c r="BT35" s="503"/>
      <c r="BU35" s="504"/>
    </row>
    <row r="36" spans="2:73" ht="11.7" customHeight="1" thickTop="1" thickBot="1" x14ac:dyDescent="0.25">
      <c r="B36" s="504">
        <v>16</v>
      </c>
      <c r="D36" s="505" t="s">
        <v>620</v>
      </c>
      <c r="E36" s="503" t="s">
        <v>193</v>
      </c>
      <c r="F36" s="502" t="s">
        <v>258</v>
      </c>
      <c r="G36" s="503" t="s">
        <v>191</v>
      </c>
      <c r="H36" s="89"/>
      <c r="I36" s="89"/>
      <c r="J36" s="89"/>
      <c r="K36" s="109"/>
      <c r="L36" s="89"/>
      <c r="M36" s="89"/>
      <c r="N36" s="123"/>
      <c r="Q36" s="509">
        <v>11</v>
      </c>
      <c r="R36" s="510"/>
      <c r="T36" s="512">
        <v>6</v>
      </c>
      <c r="U36" s="513"/>
      <c r="Y36" s="104"/>
      <c r="Z36" s="89"/>
      <c r="AA36" s="91"/>
      <c r="AB36" s="89"/>
      <c r="AC36" s="110"/>
      <c r="AD36" s="110"/>
      <c r="AF36" s="505" t="s">
        <v>628</v>
      </c>
      <c r="AG36" s="503" t="s">
        <v>193</v>
      </c>
      <c r="AH36" s="502" t="s">
        <v>230</v>
      </c>
      <c r="AI36" s="503" t="s">
        <v>191</v>
      </c>
      <c r="AJ36" s="504">
        <v>51</v>
      </c>
      <c r="AM36" s="504">
        <v>85</v>
      </c>
      <c r="AO36" s="505" t="s">
        <v>627</v>
      </c>
      <c r="AP36" s="503" t="s">
        <v>193</v>
      </c>
      <c r="AQ36" s="502" t="s">
        <v>265</v>
      </c>
      <c r="AR36" s="503" t="s">
        <v>191</v>
      </c>
      <c r="AS36" s="89"/>
      <c r="AT36" s="89"/>
      <c r="AU36" s="89"/>
      <c r="AV36" s="109"/>
      <c r="AW36" s="89"/>
      <c r="AX36" s="101"/>
      <c r="BB36" s="509">
        <v>10</v>
      </c>
      <c r="BC36" s="510"/>
      <c r="BE36" s="512">
        <v>12</v>
      </c>
      <c r="BF36" s="513"/>
      <c r="BJ36" s="104"/>
      <c r="BK36" s="91"/>
      <c r="BL36" s="95"/>
      <c r="BM36" s="89"/>
      <c r="BN36" s="89"/>
      <c r="BO36" s="110"/>
      <c r="BQ36" s="505" t="s">
        <v>626</v>
      </c>
      <c r="BR36" s="503" t="s">
        <v>193</v>
      </c>
      <c r="BS36" s="502" t="s">
        <v>240</v>
      </c>
      <c r="BT36" s="503" t="s">
        <v>191</v>
      </c>
      <c r="BU36" s="504">
        <v>120</v>
      </c>
    </row>
    <row r="37" spans="2:73" ht="11.7" customHeight="1" thickTop="1" thickBot="1" x14ac:dyDescent="0.25">
      <c r="B37" s="504"/>
      <c r="D37" s="505"/>
      <c r="E37" s="503"/>
      <c r="F37" s="502"/>
      <c r="G37" s="503"/>
      <c r="H37" s="94"/>
      <c r="I37" s="94"/>
      <c r="J37" s="96"/>
      <c r="K37" s="92"/>
      <c r="L37" s="89"/>
      <c r="M37" s="89"/>
      <c r="N37" s="123"/>
      <c r="Q37" s="511"/>
      <c r="R37" s="510"/>
      <c r="S37" s="103"/>
      <c r="T37" s="510"/>
      <c r="U37" s="513"/>
      <c r="Y37" s="104"/>
      <c r="Z37" s="89"/>
      <c r="AA37" s="91"/>
      <c r="AB37" s="95"/>
      <c r="AC37" s="94"/>
      <c r="AD37" s="94"/>
      <c r="AF37" s="505"/>
      <c r="AG37" s="503"/>
      <c r="AH37" s="502"/>
      <c r="AI37" s="503"/>
      <c r="AJ37" s="504"/>
      <c r="AM37" s="504"/>
      <c r="AO37" s="505"/>
      <c r="AP37" s="503"/>
      <c r="AQ37" s="502"/>
      <c r="AR37" s="503"/>
      <c r="AS37" s="94"/>
      <c r="AT37" s="94"/>
      <c r="AU37" s="96"/>
      <c r="AV37" s="92"/>
      <c r="AW37" s="89"/>
      <c r="AX37" s="101"/>
      <c r="BB37" s="511"/>
      <c r="BC37" s="510"/>
      <c r="BD37" s="103"/>
      <c r="BE37" s="510"/>
      <c r="BF37" s="513"/>
      <c r="BJ37" s="104"/>
      <c r="BK37" s="89"/>
      <c r="BL37" s="91"/>
      <c r="BM37" s="89"/>
      <c r="BN37" s="101"/>
      <c r="BO37" s="94"/>
      <c r="BQ37" s="505"/>
      <c r="BR37" s="503"/>
      <c r="BS37" s="502"/>
      <c r="BT37" s="503"/>
      <c r="BU37" s="504"/>
    </row>
    <row r="38" spans="2:73" ht="11.7" customHeight="1" thickTop="1" thickBot="1" x14ac:dyDescent="0.25">
      <c r="B38" s="504">
        <v>17</v>
      </c>
      <c r="D38" s="505" t="s">
        <v>494</v>
      </c>
      <c r="E38" s="503" t="s">
        <v>193</v>
      </c>
      <c r="F38" s="502" t="s">
        <v>278</v>
      </c>
      <c r="G38" s="503" t="s">
        <v>191</v>
      </c>
      <c r="H38" s="90"/>
      <c r="I38" s="90"/>
      <c r="J38" s="92"/>
      <c r="K38" s="89"/>
      <c r="L38" s="89"/>
      <c r="M38" s="89"/>
      <c r="N38" s="123"/>
      <c r="Q38" s="509">
        <v>11</v>
      </c>
      <c r="R38" s="510"/>
      <c r="T38" s="512">
        <v>5</v>
      </c>
      <c r="U38" s="513"/>
      <c r="Y38" s="104"/>
      <c r="Z38" s="89"/>
      <c r="AA38" s="89"/>
      <c r="AB38" s="91"/>
      <c r="AC38" s="90"/>
      <c r="AD38" s="90"/>
      <c r="AF38" s="505" t="s">
        <v>504</v>
      </c>
      <c r="AG38" s="503" t="s">
        <v>193</v>
      </c>
      <c r="AH38" s="502" t="s">
        <v>213</v>
      </c>
      <c r="AI38" s="503" t="s">
        <v>191</v>
      </c>
      <c r="AJ38" s="504">
        <v>52</v>
      </c>
      <c r="AM38" s="504">
        <v>86</v>
      </c>
      <c r="AO38" s="505" t="s">
        <v>625</v>
      </c>
      <c r="AP38" s="503" t="s">
        <v>193</v>
      </c>
      <c r="AQ38" s="502" t="s">
        <v>223</v>
      </c>
      <c r="AR38" s="503" t="s">
        <v>191</v>
      </c>
      <c r="AS38" s="90"/>
      <c r="AT38" s="90"/>
      <c r="AU38" s="92"/>
      <c r="AV38" s="89"/>
      <c r="AW38" s="89"/>
      <c r="AX38" s="101"/>
      <c r="BB38" s="509">
        <v>6</v>
      </c>
      <c r="BC38" s="510"/>
      <c r="BE38" s="512">
        <v>11</v>
      </c>
      <c r="BF38" s="513"/>
      <c r="BJ38" s="104"/>
      <c r="BK38" s="89"/>
      <c r="BL38" s="91"/>
      <c r="BM38" s="89"/>
      <c r="BN38" s="105"/>
      <c r="BO38" s="90"/>
      <c r="BQ38" s="505" t="s">
        <v>480</v>
      </c>
      <c r="BR38" s="503" t="s">
        <v>193</v>
      </c>
      <c r="BS38" s="502" t="s">
        <v>206</v>
      </c>
      <c r="BT38" s="503" t="s">
        <v>191</v>
      </c>
      <c r="BU38" s="504">
        <v>121</v>
      </c>
    </row>
    <row r="39" spans="2:73" ht="11.7" customHeight="1" thickTop="1" thickBot="1" x14ac:dyDescent="0.25">
      <c r="B39" s="504"/>
      <c r="D39" s="505"/>
      <c r="E39" s="503"/>
      <c r="F39" s="502"/>
      <c r="G39" s="503"/>
      <c r="H39" s="89"/>
      <c r="I39" s="89"/>
      <c r="J39" s="89"/>
      <c r="K39" s="89"/>
      <c r="L39" s="89"/>
      <c r="M39" s="89"/>
      <c r="N39" s="123"/>
      <c r="O39" s="507">
        <f>IF(Q36="","",IF(Q36&gt;T36,1,0)+IF(Q38&gt;T38,1,0)+IF(Q40&gt;T40,1,0)+IF(Q42&gt;T42,1,0)+IF(Q44&gt;T44,1,0))</f>
        <v>3</v>
      </c>
      <c r="P39" s="508"/>
      <c r="Q39" s="511"/>
      <c r="R39" s="510"/>
      <c r="S39" s="103"/>
      <c r="T39" s="510"/>
      <c r="U39" s="513"/>
      <c r="V39" s="514">
        <f>IF(Q36="","",IF(Q36&lt;T36,1,0)+IF(Q38&lt;T38,1,0)+IF(Q40&lt;T40,1,0)+IF(Q42&lt;T42,1,0)+IF(Q44&lt;T44,1,0))</f>
        <v>0</v>
      </c>
      <c r="W39" s="507"/>
      <c r="Y39" s="104"/>
      <c r="Z39" s="89"/>
      <c r="AA39" s="89"/>
      <c r="AB39" s="89"/>
      <c r="AC39" s="89"/>
      <c r="AD39" s="89"/>
      <c r="AF39" s="505"/>
      <c r="AG39" s="503"/>
      <c r="AH39" s="502"/>
      <c r="AI39" s="503"/>
      <c r="AJ39" s="504"/>
      <c r="AM39" s="504"/>
      <c r="AO39" s="505"/>
      <c r="AP39" s="503"/>
      <c r="AQ39" s="502"/>
      <c r="AR39" s="503"/>
      <c r="AS39" s="89"/>
      <c r="AT39" s="89"/>
      <c r="AU39" s="89"/>
      <c r="AV39" s="89"/>
      <c r="AW39" s="89"/>
      <c r="AX39" s="101"/>
      <c r="AZ39" s="507">
        <f>IF(BB36="","",IF(BB36&gt;BE36,1,0)+IF(BB38&gt;BE38,1,0)+IF(BB40&gt;BE40,1,0)+IF(BB42&gt;BE42,1,0)+IF(BB44&gt;BE44,1,0))</f>
        <v>0</v>
      </c>
      <c r="BA39" s="508"/>
      <c r="BB39" s="511"/>
      <c r="BC39" s="510"/>
      <c r="BD39" s="103"/>
      <c r="BE39" s="510"/>
      <c r="BF39" s="513"/>
      <c r="BG39" s="514">
        <f>IF(BB36="","",IF(BB36&lt;BE36,1,0)+IF(BB38&lt;BE38,1,0)+IF(BB40&lt;BE40,1,0)+IF(BB42&lt;BE42,1,0)+IF(BB44&lt;BE44,1,0))</f>
        <v>3</v>
      </c>
      <c r="BH39" s="507"/>
      <c r="BJ39" s="104"/>
      <c r="BK39" s="89"/>
      <c r="BL39" s="91"/>
      <c r="BM39" s="95"/>
      <c r="BN39" s="89"/>
      <c r="BO39" s="89"/>
      <c r="BQ39" s="505"/>
      <c r="BR39" s="503"/>
      <c r="BS39" s="502"/>
      <c r="BT39" s="503"/>
      <c r="BU39" s="504"/>
    </row>
    <row r="40" spans="2:73" ht="11.7" customHeight="1" thickTop="1" thickBot="1" x14ac:dyDescent="0.25">
      <c r="B40" s="504">
        <v>18</v>
      </c>
      <c r="D40" s="505" t="s">
        <v>624</v>
      </c>
      <c r="E40" s="503" t="s">
        <v>193</v>
      </c>
      <c r="F40" s="502" t="s">
        <v>278</v>
      </c>
      <c r="G40" s="503" t="s">
        <v>191</v>
      </c>
      <c r="H40" s="90"/>
      <c r="I40" s="90"/>
      <c r="J40" s="89"/>
      <c r="K40" s="89"/>
      <c r="L40" s="89"/>
      <c r="M40" s="89"/>
      <c r="N40" s="122"/>
      <c r="O40" s="507"/>
      <c r="P40" s="508"/>
      <c r="Q40" s="509">
        <v>11</v>
      </c>
      <c r="R40" s="510"/>
      <c r="T40" s="512">
        <v>4</v>
      </c>
      <c r="U40" s="513"/>
      <c r="V40" s="514"/>
      <c r="W40" s="507"/>
      <c r="X40" s="121"/>
      <c r="Y40" s="89"/>
      <c r="Z40" s="89"/>
      <c r="AA40" s="89"/>
      <c r="AB40" s="89"/>
      <c r="AC40" s="90"/>
      <c r="AD40" s="90"/>
      <c r="AF40" s="505" t="s">
        <v>623</v>
      </c>
      <c r="AG40" s="503" t="s">
        <v>193</v>
      </c>
      <c r="AH40" s="502" t="s">
        <v>278</v>
      </c>
      <c r="AI40" s="503" t="s">
        <v>191</v>
      </c>
      <c r="AJ40" s="504">
        <v>53</v>
      </c>
      <c r="AM40" s="504">
        <v>87</v>
      </c>
      <c r="AO40" s="505" t="s">
        <v>622</v>
      </c>
      <c r="AP40" s="503" t="s">
        <v>193</v>
      </c>
      <c r="AQ40" s="502" t="s">
        <v>197</v>
      </c>
      <c r="AR40" s="503" t="s">
        <v>191</v>
      </c>
      <c r="AS40" s="90"/>
      <c r="AT40" s="90"/>
      <c r="AU40" s="89"/>
      <c r="AV40" s="89"/>
      <c r="AW40" s="89"/>
      <c r="AX40" s="89"/>
      <c r="AY40" s="136"/>
      <c r="AZ40" s="507"/>
      <c r="BA40" s="508"/>
      <c r="BB40" s="509">
        <v>12</v>
      </c>
      <c r="BC40" s="510"/>
      <c r="BE40" s="512">
        <v>14</v>
      </c>
      <c r="BF40" s="513"/>
      <c r="BG40" s="514"/>
      <c r="BH40" s="507"/>
      <c r="BI40" s="133"/>
      <c r="BJ40" s="89"/>
      <c r="BK40" s="89"/>
      <c r="BL40" s="89"/>
      <c r="BM40" s="91"/>
      <c r="BN40" s="90"/>
      <c r="BO40" s="90"/>
      <c r="BQ40" s="505" t="s">
        <v>621</v>
      </c>
      <c r="BR40" s="503" t="s">
        <v>193</v>
      </c>
      <c r="BS40" s="502" t="s">
        <v>278</v>
      </c>
      <c r="BT40" s="503" t="s">
        <v>191</v>
      </c>
      <c r="BU40" s="504">
        <v>122</v>
      </c>
    </row>
    <row r="41" spans="2:73" ht="11.7" customHeight="1" thickTop="1" thickBot="1" x14ac:dyDescent="0.25">
      <c r="B41" s="504"/>
      <c r="D41" s="505"/>
      <c r="E41" s="503"/>
      <c r="F41" s="502"/>
      <c r="G41" s="503"/>
      <c r="H41" s="89"/>
      <c r="I41" s="89"/>
      <c r="J41" s="107"/>
      <c r="K41" s="89"/>
      <c r="L41" s="89"/>
      <c r="M41" s="101"/>
      <c r="N41" s="120"/>
      <c r="O41" s="507"/>
      <c r="P41" s="508"/>
      <c r="Q41" s="511"/>
      <c r="R41" s="510"/>
      <c r="S41" s="103"/>
      <c r="T41" s="510"/>
      <c r="U41" s="513"/>
      <c r="V41" s="514"/>
      <c r="W41" s="507"/>
      <c r="X41" s="119"/>
      <c r="Y41" s="89"/>
      <c r="Z41" s="89"/>
      <c r="AA41" s="89"/>
      <c r="AB41" s="102"/>
      <c r="AC41" s="89"/>
      <c r="AD41" s="89"/>
      <c r="AF41" s="505"/>
      <c r="AG41" s="503"/>
      <c r="AH41" s="502"/>
      <c r="AI41" s="503"/>
      <c r="AJ41" s="504"/>
      <c r="AM41" s="504"/>
      <c r="AO41" s="505"/>
      <c r="AP41" s="503"/>
      <c r="AQ41" s="502"/>
      <c r="AR41" s="503"/>
      <c r="AS41" s="89"/>
      <c r="AT41" s="89"/>
      <c r="AU41" s="107"/>
      <c r="AV41" s="89"/>
      <c r="AW41" s="89"/>
      <c r="AX41" s="89"/>
      <c r="AY41" s="123"/>
      <c r="AZ41" s="507"/>
      <c r="BA41" s="508"/>
      <c r="BB41" s="511"/>
      <c r="BC41" s="510"/>
      <c r="BD41" s="103"/>
      <c r="BE41" s="510"/>
      <c r="BF41" s="513"/>
      <c r="BG41" s="514"/>
      <c r="BH41" s="507"/>
      <c r="BI41" s="119"/>
      <c r="BJ41" s="89"/>
      <c r="BK41" s="89"/>
      <c r="BL41" s="89"/>
      <c r="BM41" s="89"/>
      <c r="BN41" s="89"/>
      <c r="BO41" s="89"/>
      <c r="BQ41" s="505"/>
      <c r="BR41" s="503"/>
      <c r="BS41" s="502"/>
      <c r="BT41" s="503"/>
      <c r="BU41" s="504"/>
    </row>
    <row r="42" spans="2:73" ht="11.7" customHeight="1" thickTop="1" thickBot="1" x14ac:dyDescent="0.25">
      <c r="B42" s="504">
        <v>19</v>
      </c>
      <c r="D42" s="505" t="s">
        <v>620</v>
      </c>
      <c r="E42" s="503" t="s">
        <v>193</v>
      </c>
      <c r="F42" s="502" t="s">
        <v>225</v>
      </c>
      <c r="G42" s="503" t="s">
        <v>191</v>
      </c>
      <c r="H42" s="89"/>
      <c r="I42" s="101"/>
      <c r="J42" s="104"/>
      <c r="K42" s="92"/>
      <c r="L42" s="89"/>
      <c r="M42" s="101"/>
      <c r="O42" s="507"/>
      <c r="P42" s="508"/>
      <c r="Q42" s="509"/>
      <c r="R42" s="510"/>
      <c r="T42" s="512"/>
      <c r="U42" s="513"/>
      <c r="V42" s="514"/>
      <c r="W42" s="507"/>
      <c r="X42" s="119"/>
      <c r="Y42" s="89"/>
      <c r="Z42" s="89"/>
      <c r="AA42" s="91"/>
      <c r="AB42" s="101"/>
      <c r="AC42" s="99"/>
      <c r="AD42" s="110"/>
      <c r="AF42" s="505" t="s">
        <v>619</v>
      </c>
      <c r="AG42" s="503" t="s">
        <v>193</v>
      </c>
      <c r="AH42" s="502" t="s">
        <v>209</v>
      </c>
      <c r="AI42" s="503" t="s">
        <v>191</v>
      </c>
      <c r="AJ42" s="504">
        <v>54</v>
      </c>
      <c r="AM42" s="504">
        <v>88</v>
      </c>
      <c r="AO42" s="505" t="s">
        <v>540</v>
      </c>
      <c r="AP42" s="503" t="s">
        <v>193</v>
      </c>
      <c r="AQ42" s="502" t="s">
        <v>233</v>
      </c>
      <c r="AR42" s="503" t="s">
        <v>191</v>
      </c>
      <c r="AS42" s="89"/>
      <c r="AT42" s="101"/>
      <c r="AU42" s="104"/>
      <c r="AV42" s="92"/>
      <c r="AW42" s="89"/>
      <c r="AX42" s="89"/>
      <c r="AY42" s="123"/>
      <c r="AZ42" s="507"/>
      <c r="BA42" s="508"/>
      <c r="BB42" s="509"/>
      <c r="BC42" s="510"/>
      <c r="BE42" s="512"/>
      <c r="BF42" s="513"/>
      <c r="BG42" s="514"/>
      <c r="BH42" s="507"/>
      <c r="BI42" s="119"/>
      <c r="BJ42" s="89"/>
      <c r="BK42" s="89"/>
      <c r="BL42" s="89"/>
      <c r="BM42" s="89"/>
      <c r="BN42" s="90"/>
      <c r="BO42" s="90"/>
      <c r="BQ42" s="505" t="s">
        <v>618</v>
      </c>
      <c r="BR42" s="503" t="s">
        <v>193</v>
      </c>
      <c r="BS42" s="502" t="s">
        <v>195</v>
      </c>
      <c r="BT42" s="503" t="s">
        <v>191</v>
      </c>
      <c r="BU42" s="504">
        <v>123</v>
      </c>
    </row>
    <row r="43" spans="2:73" ht="11.7" customHeight="1" thickTop="1" thickBot="1" x14ac:dyDescent="0.25">
      <c r="B43" s="504"/>
      <c r="D43" s="505"/>
      <c r="E43" s="503"/>
      <c r="F43" s="502"/>
      <c r="G43" s="503"/>
      <c r="H43" s="94"/>
      <c r="I43" s="100"/>
      <c r="J43" s="89"/>
      <c r="K43" s="92"/>
      <c r="L43" s="89"/>
      <c r="M43" s="101"/>
      <c r="Q43" s="511"/>
      <c r="R43" s="510"/>
      <c r="S43" s="103"/>
      <c r="T43" s="510"/>
      <c r="U43" s="513"/>
      <c r="X43" s="119"/>
      <c r="Y43" s="89"/>
      <c r="Z43" s="89"/>
      <c r="AA43" s="102"/>
      <c r="AB43" s="89"/>
      <c r="AC43" s="94"/>
      <c r="AD43" s="94"/>
      <c r="AF43" s="505"/>
      <c r="AG43" s="503"/>
      <c r="AH43" s="502"/>
      <c r="AI43" s="503"/>
      <c r="AJ43" s="504"/>
      <c r="AM43" s="504"/>
      <c r="AO43" s="505"/>
      <c r="AP43" s="503"/>
      <c r="AQ43" s="502"/>
      <c r="AR43" s="503"/>
      <c r="AS43" s="94"/>
      <c r="AT43" s="100"/>
      <c r="AU43" s="89"/>
      <c r="AV43" s="92"/>
      <c r="AW43" s="89"/>
      <c r="AX43" s="89"/>
      <c r="AY43" s="123"/>
      <c r="BB43" s="511"/>
      <c r="BC43" s="510"/>
      <c r="BD43" s="103"/>
      <c r="BE43" s="510"/>
      <c r="BF43" s="513"/>
      <c r="BI43" s="119"/>
      <c r="BJ43" s="89"/>
      <c r="BK43" s="89"/>
      <c r="BL43" s="89"/>
      <c r="BM43" s="102"/>
      <c r="BN43" s="89"/>
      <c r="BO43" s="89"/>
      <c r="BQ43" s="505"/>
      <c r="BR43" s="503"/>
      <c r="BS43" s="502"/>
      <c r="BT43" s="503"/>
      <c r="BU43" s="504"/>
    </row>
    <row r="44" spans="2:73" ht="11.7" customHeight="1" thickTop="1" thickBot="1" x14ac:dyDescent="0.25">
      <c r="B44" s="504">
        <v>20</v>
      </c>
      <c r="D44" s="505" t="s">
        <v>617</v>
      </c>
      <c r="E44" s="503" t="s">
        <v>193</v>
      </c>
      <c r="F44" s="502" t="s">
        <v>228</v>
      </c>
      <c r="G44" s="503" t="s">
        <v>191</v>
      </c>
      <c r="H44" s="90"/>
      <c r="I44" s="109"/>
      <c r="J44" s="89"/>
      <c r="K44" s="107"/>
      <c r="L44" s="89"/>
      <c r="M44" s="101"/>
      <c r="Q44" s="509"/>
      <c r="R44" s="510"/>
      <c r="T44" s="512"/>
      <c r="U44" s="513"/>
      <c r="X44" s="119"/>
      <c r="Y44" s="89"/>
      <c r="Z44" s="91"/>
      <c r="AA44" s="101"/>
      <c r="AB44" s="104"/>
      <c r="AC44" s="110"/>
      <c r="AD44" s="110"/>
      <c r="AF44" s="505" t="s">
        <v>616</v>
      </c>
      <c r="AG44" s="503" t="s">
        <v>193</v>
      </c>
      <c r="AH44" s="502" t="s">
        <v>303</v>
      </c>
      <c r="AI44" s="503" t="s">
        <v>191</v>
      </c>
      <c r="AJ44" s="504">
        <v>55</v>
      </c>
      <c r="AM44" s="504">
        <v>89</v>
      </c>
      <c r="AO44" s="505" t="s">
        <v>615</v>
      </c>
      <c r="AP44" s="503" t="s">
        <v>193</v>
      </c>
      <c r="AQ44" s="502" t="s">
        <v>221</v>
      </c>
      <c r="AR44" s="503" t="s">
        <v>191</v>
      </c>
      <c r="AS44" s="90"/>
      <c r="AT44" s="109"/>
      <c r="AU44" s="89"/>
      <c r="AV44" s="107"/>
      <c r="AW44" s="89"/>
      <c r="AX44" s="89"/>
      <c r="AY44" s="123"/>
      <c r="BB44" s="509"/>
      <c r="BC44" s="510"/>
      <c r="BE44" s="512"/>
      <c r="BF44" s="513"/>
      <c r="BI44" s="119"/>
      <c r="BJ44" s="89"/>
      <c r="BK44" s="89"/>
      <c r="BL44" s="91"/>
      <c r="BM44" s="101"/>
      <c r="BN44" s="99"/>
      <c r="BO44" s="110"/>
      <c r="BQ44" s="505" t="s">
        <v>553</v>
      </c>
      <c r="BR44" s="503" t="s">
        <v>193</v>
      </c>
      <c r="BS44" s="502" t="s">
        <v>217</v>
      </c>
      <c r="BT44" s="503" t="s">
        <v>191</v>
      </c>
      <c r="BU44" s="504">
        <v>124</v>
      </c>
    </row>
    <row r="45" spans="2:73" ht="11.7" customHeight="1" thickTop="1" thickBot="1" x14ac:dyDescent="0.25">
      <c r="B45" s="504"/>
      <c r="D45" s="505"/>
      <c r="E45" s="503"/>
      <c r="F45" s="502"/>
      <c r="G45" s="503"/>
      <c r="H45" s="89"/>
      <c r="I45" s="89"/>
      <c r="J45" s="101"/>
      <c r="K45" s="104"/>
      <c r="L45" s="92"/>
      <c r="M45" s="101"/>
      <c r="Q45" s="511"/>
      <c r="R45" s="510"/>
      <c r="S45" s="103"/>
      <c r="T45" s="510"/>
      <c r="U45" s="513"/>
      <c r="X45" s="119"/>
      <c r="Y45" s="89"/>
      <c r="Z45" s="91"/>
      <c r="AA45" s="89"/>
      <c r="AB45" s="100"/>
      <c r="AC45" s="94"/>
      <c r="AD45" s="94"/>
      <c r="AF45" s="505"/>
      <c r="AG45" s="503"/>
      <c r="AH45" s="502"/>
      <c r="AI45" s="503"/>
      <c r="AJ45" s="504"/>
      <c r="AM45" s="504"/>
      <c r="AO45" s="505"/>
      <c r="AP45" s="503"/>
      <c r="AQ45" s="502"/>
      <c r="AR45" s="503"/>
      <c r="AS45" s="89"/>
      <c r="AT45" s="89"/>
      <c r="AU45" s="101"/>
      <c r="AV45" s="104"/>
      <c r="AW45" s="92"/>
      <c r="AX45" s="89"/>
      <c r="AY45" s="123"/>
      <c r="BB45" s="511"/>
      <c r="BC45" s="510"/>
      <c r="BD45" s="103"/>
      <c r="BE45" s="510"/>
      <c r="BF45" s="513"/>
      <c r="BI45" s="119"/>
      <c r="BJ45" s="89"/>
      <c r="BK45" s="89"/>
      <c r="BL45" s="102"/>
      <c r="BM45" s="89"/>
      <c r="BN45" s="94"/>
      <c r="BO45" s="94"/>
      <c r="BQ45" s="505"/>
      <c r="BR45" s="503"/>
      <c r="BS45" s="502"/>
      <c r="BT45" s="503"/>
      <c r="BU45" s="504"/>
    </row>
    <row r="46" spans="2:73" ht="11.7" customHeight="1" thickTop="1" thickBot="1" x14ac:dyDescent="0.25">
      <c r="B46" s="504">
        <v>21</v>
      </c>
      <c r="D46" s="505" t="s">
        <v>614</v>
      </c>
      <c r="E46" s="503" t="s">
        <v>193</v>
      </c>
      <c r="F46" s="502" t="s">
        <v>265</v>
      </c>
      <c r="G46" s="503" t="s">
        <v>191</v>
      </c>
      <c r="H46" s="89"/>
      <c r="I46" s="89"/>
      <c r="J46" s="101"/>
      <c r="K46" s="104"/>
      <c r="L46" s="92"/>
      <c r="M46" s="101"/>
      <c r="Q46" s="103"/>
      <c r="U46" s="103"/>
      <c r="X46" s="119"/>
      <c r="Y46" s="89"/>
      <c r="Z46" s="91"/>
      <c r="AA46" s="89"/>
      <c r="AB46" s="108"/>
      <c r="AC46" s="90"/>
      <c r="AD46" s="90"/>
      <c r="AF46" s="505" t="s">
        <v>613</v>
      </c>
      <c r="AG46" s="503" t="s">
        <v>193</v>
      </c>
      <c r="AH46" s="502" t="s">
        <v>233</v>
      </c>
      <c r="AI46" s="503" t="s">
        <v>191</v>
      </c>
      <c r="AJ46" s="504">
        <v>56</v>
      </c>
      <c r="AM46" s="504">
        <v>90</v>
      </c>
      <c r="AO46" s="505" t="s">
        <v>612</v>
      </c>
      <c r="AP46" s="503" t="s">
        <v>193</v>
      </c>
      <c r="AQ46" s="502" t="s">
        <v>256</v>
      </c>
      <c r="AR46" s="503" t="s">
        <v>191</v>
      </c>
      <c r="AS46" s="89"/>
      <c r="AT46" s="89"/>
      <c r="AU46" s="101"/>
      <c r="AV46" s="104"/>
      <c r="AW46" s="92"/>
      <c r="AX46" s="89"/>
      <c r="AY46" s="123"/>
      <c r="BB46" s="103"/>
      <c r="BF46" s="103"/>
      <c r="BI46" s="119"/>
      <c r="BJ46" s="89"/>
      <c r="BK46" s="89"/>
      <c r="BL46" s="100"/>
      <c r="BM46" s="104"/>
      <c r="BN46" s="90"/>
      <c r="BO46" s="90"/>
      <c r="BQ46" s="505" t="s">
        <v>611</v>
      </c>
      <c r="BR46" s="503" t="s">
        <v>193</v>
      </c>
      <c r="BS46" s="502" t="s">
        <v>237</v>
      </c>
      <c r="BT46" s="503" t="s">
        <v>191</v>
      </c>
      <c r="BU46" s="504">
        <v>125</v>
      </c>
    </row>
    <row r="47" spans="2:73" ht="11.7" customHeight="1" thickTop="1" thickBot="1" x14ac:dyDescent="0.25">
      <c r="B47" s="504"/>
      <c r="D47" s="505"/>
      <c r="E47" s="503"/>
      <c r="F47" s="502"/>
      <c r="G47" s="503"/>
      <c r="H47" s="94"/>
      <c r="I47" s="94"/>
      <c r="J47" s="100"/>
      <c r="K47" s="89"/>
      <c r="L47" s="92"/>
      <c r="M47" s="101"/>
      <c r="T47" s="132"/>
      <c r="X47" s="119"/>
      <c r="Y47" s="89"/>
      <c r="Z47" s="102"/>
      <c r="AA47" s="89"/>
      <c r="AB47" s="89"/>
      <c r="AC47" s="89"/>
      <c r="AD47" s="89"/>
      <c r="AF47" s="505"/>
      <c r="AG47" s="503"/>
      <c r="AH47" s="502"/>
      <c r="AI47" s="503"/>
      <c r="AJ47" s="504"/>
      <c r="AM47" s="504"/>
      <c r="AO47" s="505"/>
      <c r="AP47" s="503"/>
      <c r="AQ47" s="502"/>
      <c r="AR47" s="503"/>
      <c r="AS47" s="94"/>
      <c r="AT47" s="94"/>
      <c r="AU47" s="100"/>
      <c r="AV47" s="89"/>
      <c r="AW47" s="92"/>
      <c r="AX47" s="89"/>
      <c r="AY47" s="123"/>
      <c r="BD47" s="88"/>
      <c r="BI47" s="119"/>
      <c r="BJ47" s="89"/>
      <c r="BK47" s="89"/>
      <c r="BL47" s="104"/>
      <c r="BM47" s="115"/>
      <c r="BN47" s="89"/>
      <c r="BO47" s="89"/>
      <c r="BQ47" s="505"/>
      <c r="BR47" s="503"/>
      <c r="BS47" s="502"/>
      <c r="BT47" s="503"/>
      <c r="BU47" s="504"/>
    </row>
    <row r="48" spans="2:73" ht="11.7" customHeight="1" thickTop="1" thickBot="1" x14ac:dyDescent="0.25">
      <c r="B48" s="504">
        <v>22</v>
      </c>
      <c r="D48" s="505" t="s">
        <v>456</v>
      </c>
      <c r="E48" s="503" t="s">
        <v>193</v>
      </c>
      <c r="F48" s="502" t="s">
        <v>466</v>
      </c>
      <c r="G48" s="503" t="s">
        <v>191</v>
      </c>
      <c r="H48" s="90"/>
      <c r="I48" s="90"/>
      <c r="J48" s="109"/>
      <c r="K48" s="89"/>
      <c r="L48" s="92"/>
      <c r="M48" s="101"/>
      <c r="T48" s="132"/>
      <c r="X48" s="119"/>
      <c r="Y48" s="101"/>
      <c r="Z48" s="100"/>
      <c r="AA48" s="104"/>
      <c r="AB48" s="89"/>
      <c r="AC48" s="110"/>
      <c r="AD48" s="110"/>
      <c r="AF48" s="505" t="s">
        <v>610</v>
      </c>
      <c r="AG48" s="503" t="s">
        <v>193</v>
      </c>
      <c r="AH48" s="502" t="s">
        <v>240</v>
      </c>
      <c r="AI48" s="503" t="s">
        <v>191</v>
      </c>
      <c r="AJ48" s="504">
        <v>57</v>
      </c>
      <c r="AM48" s="504">
        <v>91</v>
      </c>
      <c r="AO48" s="505" t="s">
        <v>435</v>
      </c>
      <c r="AP48" s="503" t="s">
        <v>193</v>
      </c>
      <c r="AQ48" s="502" t="s">
        <v>213</v>
      </c>
      <c r="AR48" s="503" t="s">
        <v>191</v>
      </c>
      <c r="AS48" s="90"/>
      <c r="AT48" s="90"/>
      <c r="AU48" s="109"/>
      <c r="AV48" s="89"/>
      <c r="AW48" s="92"/>
      <c r="AX48" s="89"/>
      <c r="AY48" s="123"/>
      <c r="BD48" s="88"/>
      <c r="BI48" s="119"/>
      <c r="BJ48" s="89"/>
      <c r="BK48" s="89"/>
      <c r="BL48" s="104"/>
      <c r="BM48" s="101"/>
      <c r="BN48" s="99"/>
      <c r="BO48" s="110"/>
      <c r="BQ48" s="505" t="s">
        <v>552</v>
      </c>
      <c r="BR48" s="503" t="s">
        <v>193</v>
      </c>
      <c r="BS48" s="502" t="s">
        <v>223</v>
      </c>
      <c r="BT48" s="503" t="s">
        <v>191</v>
      </c>
      <c r="BU48" s="504">
        <v>126</v>
      </c>
    </row>
    <row r="49" spans="2:73" ht="11.7" customHeight="1" thickTop="1" thickBot="1" x14ac:dyDescent="0.25">
      <c r="B49" s="504"/>
      <c r="D49" s="505"/>
      <c r="E49" s="503"/>
      <c r="F49" s="502"/>
      <c r="G49" s="503"/>
      <c r="H49" s="89"/>
      <c r="I49" s="89"/>
      <c r="J49" s="89"/>
      <c r="K49" s="89"/>
      <c r="L49" s="107"/>
      <c r="M49" s="101"/>
      <c r="T49" s="132"/>
      <c r="X49" s="119"/>
      <c r="Y49" s="101"/>
      <c r="Z49" s="100"/>
      <c r="AA49" s="104"/>
      <c r="AB49" s="95"/>
      <c r="AC49" s="94"/>
      <c r="AD49" s="94"/>
      <c r="AF49" s="505"/>
      <c r="AG49" s="503"/>
      <c r="AH49" s="502"/>
      <c r="AI49" s="503"/>
      <c r="AJ49" s="504"/>
      <c r="AM49" s="504"/>
      <c r="AO49" s="505"/>
      <c r="AP49" s="503"/>
      <c r="AQ49" s="502"/>
      <c r="AR49" s="503"/>
      <c r="AS49" s="89"/>
      <c r="AT49" s="89"/>
      <c r="AU49" s="89"/>
      <c r="AV49" s="89"/>
      <c r="AW49" s="107"/>
      <c r="AX49" s="89"/>
      <c r="AY49" s="123"/>
      <c r="BD49" s="88"/>
      <c r="BI49" s="119"/>
      <c r="BJ49" s="89"/>
      <c r="BK49" s="101"/>
      <c r="BL49" s="89"/>
      <c r="BM49" s="89"/>
      <c r="BN49" s="94"/>
      <c r="BO49" s="94"/>
      <c r="BQ49" s="505"/>
      <c r="BR49" s="503"/>
      <c r="BS49" s="502"/>
      <c r="BT49" s="503"/>
      <c r="BU49" s="504"/>
    </row>
    <row r="50" spans="2:73" ht="11.7" customHeight="1" thickTop="1" thickBot="1" x14ac:dyDescent="0.25">
      <c r="B50" s="504">
        <v>23</v>
      </c>
      <c r="D50" s="505" t="s">
        <v>609</v>
      </c>
      <c r="E50" s="503" t="s">
        <v>193</v>
      </c>
      <c r="F50" s="502" t="s">
        <v>284</v>
      </c>
      <c r="G50" s="503" t="s">
        <v>191</v>
      </c>
      <c r="H50" s="90"/>
      <c r="I50" s="90"/>
      <c r="J50" s="89"/>
      <c r="K50" s="101"/>
      <c r="L50" s="104"/>
      <c r="M50" s="106"/>
      <c r="T50" s="132"/>
      <c r="X50" s="119"/>
      <c r="Y50" s="101"/>
      <c r="Z50" s="104"/>
      <c r="AA50" s="113"/>
      <c r="AB50" s="91"/>
      <c r="AC50" s="90"/>
      <c r="AD50" s="90"/>
      <c r="AF50" s="505" t="s">
        <v>608</v>
      </c>
      <c r="AG50" s="503" t="s">
        <v>193</v>
      </c>
      <c r="AH50" s="502" t="s">
        <v>215</v>
      </c>
      <c r="AI50" s="503" t="s">
        <v>191</v>
      </c>
      <c r="AJ50" s="504">
        <v>58</v>
      </c>
      <c r="AM50" s="504">
        <v>92</v>
      </c>
      <c r="AO50" s="505" t="s">
        <v>607</v>
      </c>
      <c r="AP50" s="503" t="s">
        <v>193</v>
      </c>
      <c r="AQ50" s="502" t="s">
        <v>284</v>
      </c>
      <c r="AR50" s="503" t="s">
        <v>191</v>
      </c>
      <c r="AS50" s="112"/>
      <c r="AT50" s="112"/>
      <c r="AU50" s="89"/>
      <c r="AV50" s="101"/>
      <c r="AW50" s="100"/>
      <c r="AX50" s="104"/>
      <c r="AY50" s="123"/>
      <c r="BD50" s="88"/>
      <c r="BI50" s="119"/>
      <c r="BJ50" s="89"/>
      <c r="BK50" s="105"/>
      <c r="BL50" s="89"/>
      <c r="BM50" s="89"/>
      <c r="BN50" s="90"/>
      <c r="BO50" s="90"/>
      <c r="BQ50" s="505" t="s">
        <v>606</v>
      </c>
      <c r="BR50" s="503" t="s">
        <v>193</v>
      </c>
      <c r="BS50" s="502" t="s">
        <v>199</v>
      </c>
      <c r="BT50" s="503" t="s">
        <v>191</v>
      </c>
      <c r="BU50" s="504">
        <v>127</v>
      </c>
    </row>
    <row r="51" spans="2:73" ht="11.7" customHeight="1" thickTop="1" thickBot="1" x14ac:dyDescent="0.25">
      <c r="B51" s="504"/>
      <c r="D51" s="505"/>
      <c r="E51" s="503"/>
      <c r="F51" s="502"/>
      <c r="G51" s="503"/>
      <c r="H51" s="89"/>
      <c r="I51" s="89"/>
      <c r="J51" s="107"/>
      <c r="K51" s="101"/>
      <c r="L51" s="104"/>
      <c r="M51" s="106"/>
      <c r="T51" s="132"/>
      <c r="X51" s="119"/>
      <c r="Y51" s="101"/>
      <c r="Z51" s="104"/>
      <c r="AA51" s="115"/>
      <c r="AB51" s="89"/>
      <c r="AC51" s="89"/>
      <c r="AD51" s="89"/>
      <c r="AF51" s="505"/>
      <c r="AG51" s="503"/>
      <c r="AH51" s="502"/>
      <c r="AI51" s="503"/>
      <c r="AJ51" s="504"/>
      <c r="AM51" s="504"/>
      <c r="AO51" s="505"/>
      <c r="AP51" s="503"/>
      <c r="AQ51" s="502"/>
      <c r="AR51" s="503"/>
      <c r="AS51" s="89"/>
      <c r="AT51" s="89"/>
      <c r="AU51" s="135"/>
      <c r="AV51" s="101"/>
      <c r="AW51" s="100"/>
      <c r="AX51" s="104"/>
      <c r="AY51" s="123"/>
      <c r="BD51" s="88"/>
      <c r="BI51" s="119"/>
      <c r="BJ51" s="89"/>
      <c r="BK51" s="113"/>
      <c r="BL51" s="89"/>
      <c r="BM51" s="102"/>
      <c r="BN51" s="89"/>
      <c r="BO51" s="89"/>
      <c r="BQ51" s="505"/>
      <c r="BR51" s="503"/>
      <c r="BS51" s="502"/>
      <c r="BT51" s="503"/>
      <c r="BU51" s="504"/>
    </row>
    <row r="52" spans="2:73" ht="11.7" customHeight="1" thickTop="1" thickBot="1" x14ac:dyDescent="0.25">
      <c r="B52" s="504">
        <v>24</v>
      </c>
      <c r="D52" s="505" t="s">
        <v>605</v>
      </c>
      <c r="E52" s="503" t="s">
        <v>193</v>
      </c>
      <c r="F52" s="502" t="s">
        <v>230</v>
      </c>
      <c r="G52" s="503" t="s">
        <v>191</v>
      </c>
      <c r="H52" s="110"/>
      <c r="I52" s="93"/>
      <c r="J52" s="104"/>
      <c r="K52" s="106"/>
      <c r="L52" s="89"/>
      <c r="M52" s="106"/>
      <c r="T52" s="132"/>
      <c r="X52" s="119"/>
      <c r="Y52" s="101"/>
      <c r="Z52" s="104"/>
      <c r="AA52" s="101"/>
      <c r="AB52" s="104"/>
      <c r="AC52" s="110"/>
      <c r="AD52" s="110"/>
      <c r="AF52" s="505" t="s">
        <v>604</v>
      </c>
      <c r="AG52" s="503" t="s">
        <v>193</v>
      </c>
      <c r="AH52" s="502" t="s">
        <v>219</v>
      </c>
      <c r="AI52" s="503" t="s">
        <v>191</v>
      </c>
      <c r="AJ52" s="504">
        <v>59</v>
      </c>
      <c r="AM52" s="504">
        <v>93</v>
      </c>
      <c r="AO52" s="505" t="s">
        <v>603</v>
      </c>
      <c r="AP52" s="503" t="s">
        <v>193</v>
      </c>
      <c r="AQ52" s="502" t="s">
        <v>245</v>
      </c>
      <c r="AR52" s="503" t="s">
        <v>191</v>
      </c>
      <c r="AS52" s="90"/>
      <c r="AT52" s="90"/>
      <c r="AU52" s="92"/>
      <c r="AV52" s="106"/>
      <c r="AW52" s="101"/>
      <c r="AX52" s="104"/>
      <c r="AY52" s="123"/>
      <c r="BD52" s="88"/>
      <c r="BI52" s="119"/>
      <c r="BJ52" s="89"/>
      <c r="BK52" s="113"/>
      <c r="BL52" s="101"/>
      <c r="BM52" s="100"/>
      <c r="BN52" s="99"/>
      <c r="BO52" s="110"/>
      <c r="BQ52" s="505" t="s">
        <v>602</v>
      </c>
      <c r="BR52" s="503" t="s">
        <v>193</v>
      </c>
      <c r="BS52" s="502" t="s">
        <v>203</v>
      </c>
      <c r="BT52" s="503" t="s">
        <v>191</v>
      </c>
      <c r="BU52" s="504">
        <v>128</v>
      </c>
    </row>
    <row r="53" spans="2:73" ht="11.7" customHeight="1" thickTop="1" thickBot="1" x14ac:dyDescent="0.25">
      <c r="B53" s="504"/>
      <c r="D53" s="505"/>
      <c r="E53" s="503"/>
      <c r="F53" s="502"/>
      <c r="G53" s="503"/>
      <c r="H53" s="89"/>
      <c r="I53" s="89"/>
      <c r="J53" s="89"/>
      <c r="K53" s="98"/>
      <c r="L53" s="89"/>
      <c r="M53" s="106"/>
      <c r="T53" s="132"/>
      <c r="X53" s="119"/>
      <c r="Y53" s="101"/>
      <c r="Z53" s="104"/>
      <c r="AA53" s="89"/>
      <c r="AB53" s="100"/>
      <c r="AC53" s="94"/>
      <c r="AD53" s="94"/>
      <c r="AF53" s="505"/>
      <c r="AG53" s="503"/>
      <c r="AH53" s="502"/>
      <c r="AI53" s="503"/>
      <c r="AJ53" s="504"/>
      <c r="AM53" s="504"/>
      <c r="AO53" s="505"/>
      <c r="AP53" s="503"/>
      <c r="AQ53" s="502"/>
      <c r="AR53" s="503"/>
      <c r="AS53" s="89"/>
      <c r="AT53" s="89"/>
      <c r="AU53" s="89"/>
      <c r="AV53" s="98"/>
      <c r="AW53" s="101"/>
      <c r="AX53" s="104"/>
      <c r="AY53" s="123"/>
      <c r="BD53" s="88"/>
      <c r="BI53" s="119"/>
      <c r="BJ53" s="89"/>
      <c r="BK53" s="113"/>
      <c r="BL53" s="95"/>
      <c r="BM53" s="89"/>
      <c r="BN53" s="94"/>
      <c r="BO53" s="94"/>
      <c r="BQ53" s="505"/>
      <c r="BR53" s="503"/>
      <c r="BS53" s="502"/>
      <c r="BT53" s="503"/>
      <c r="BU53" s="504"/>
    </row>
    <row r="54" spans="2:73" ht="11.7" customHeight="1" thickTop="1" thickBot="1" x14ac:dyDescent="0.25">
      <c r="B54" s="504">
        <v>25</v>
      </c>
      <c r="D54" s="505" t="s">
        <v>601</v>
      </c>
      <c r="E54" s="503" t="s">
        <v>193</v>
      </c>
      <c r="F54" s="502" t="s">
        <v>206</v>
      </c>
      <c r="G54" s="503" t="s">
        <v>191</v>
      </c>
      <c r="H54" s="89"/>
      <c r="I54" s="89"/>
      <c r="J54" s="101"/>
      <c r="K54" s="89"/>
      <c r="L54" s="89"/>
      <c r="M54" s="106"/>
      <c r="T54" s="132"/>
      <c r="X54" s="119"/>
      <c r="Y54" s="101"/>
      <c r="Z54" s="104"/>
      <c r="AA54" s="89"/>
      <c r="AB54" s="108"/>
      <c r="AC54" s="90"/>
      <c r="AD54" s="90"/>
      <c r="AF54" s="505" t="s">
        <v>600</v>
      </c>
      <c r="AG54" s="503" t="s">
        <v>193</v>
      </c>
      <c r="AH54" s="502" t="s">
        <v>203</v>
      </c>
      <c r="AI54" s="503" t="s">
        <v>191</v>
      </c>
      <c r="AJ54" s="504">
        <v>60</v>
      </c>
      <c r="AM54" s="504">
        <v>94</v>
      </c>
      <c r="AO54" s="505" t="s">
        <v>599</v>
      </c>
      <c r="AP54" s="503" t="s">
        <v>193</v>
      </c>
      <c r="AQ54" s="502" t="s">
        <v>225</v>
      </c>
      <c r="AR54" s="503" t="s">
        <v>191</v>
      </c>
      <c r="AS54" s="90"/>
      <c r="AT54" s="90"/>
      <c r="AU54" s="101"/>
      <c r="AV54" s="89"/>
      <c r="AW54" s="101"/>
      <c r="AX54" s="104"/>
      <c r="AY54" s="123"/>
      <c r="BD54" s="88"/>
      <c r="BI54" s="119"/>
      <c r="BJ54" s="101"/>
      <c r="BK54" s="104"/>
      <c r="BL54" s="91"/>
      <c r="BM54" s="89"/>
      <c r="BN54" s="110"/>
      <c r="BO54" s="110"/>
      <c r="BQ54" s="505" t="s">
        <v>598</v>
      </c>
      <c r="BR54" s="503" t="s">
        <v>193</v>
      </c>
      <c r="BS54" s="502" t="s">
        <v>233</v>
      </c>
      <c r="BT54" s="503" t="s">
        <v>191</v>
      </c>
      <c r="BU54" s="504">
        <v>129</v>
      </c>
    </row>
    <row r="55" spans="2:73" ht="11.7" customHeight="1" thickTop="1" thickBot="1" x14ac:dyDescent="0.25">
      <c r="B55" s="504"/>
      <c r="D55" s="505"/>
      <c r="E55" s="503"/>
      <c r="F55" s="502"/>
      <c r="G55" s="503"/>
      <c r="H55" s="94"/>
      <c r="I55" s="94"/>
      <c r="J55" s="100"/>
      <c r="K55" s="89"/>
      <c r="L55" s="89"/>
      <c r="M55" s="106"/>
      <c r="T55" s="132"/>
      <c r="X55" s="119"/>
      <c r="Y55" s="95"/>
      <c r="Z55" s="89"/>
      <c r="AA55" s="89"/>
      <c r="AB55" s="89"/>
      <c r="AC55" s="89"/>
      <c r="AD55" s="89"/>
      <c r="AF55" s="505"/>
      <c r="AG55" s="503"/>
      <c r="AH55" s="502"/>
      <c r="AI55" s="503"/>
      <c r="AJ55" s="504"/>
      <c r="AM55" s="504"/>
      <c r="AO55" s="505"/>
      <c r="AP55" s="503"/>
      <c r="AQ55" s="502"/>
      <c r="AR55" s="503"/>
      <c r="AS55" s="89"/>
      <c r="AT55" s="89"/>
      <c r="AU55" s="98"/>
      <c r="AV55" s="89"/>
      <c r="AW55" s="101"/>
      <c r="AX55" s="104"/>
      <c r="AY55" s="123"/>
      <c r="BD55" s="88"/>
      <c r="BI55" s="119"/>
      <c r="BJ55" s="101"/>
      <c r="BK55" s="104"/>
      <c r="BL55" s="91"/>
      <c r="BM55" s="95"/>
      <c r="BN55" s="94"/>
      <c r="BO55" s="94"/>
      <c r="BQ55" s="505"/>
      <c r="BR55" s="503"/>
      <c r="BS55" s="502"/>
      <c r="BT55" s="503"/>
      <c r="BU55" s="504"/>
    </row>
    <row r="56" spans="2:73" ht="11.7" customHeight="1" thickTop="1" thickBot="1" x14ac:dyDescent="0.25">
      <c r="B56" s="504">
        <v>26</v>
      </c>
      <c r="D56" s="505" t="s">
        <v>597</v>
      </c>
      <c r="E56" s="503" t="s">
        <v>193</v>
      </c>
      <c r="F56" s="502" t="s">
        <v>197</v>
      </c>
      <c r="G56" s="503" t="s">
        <v>191</v>
      </c>
      <c r="H56" s="90"/>
      <c r="I56" s="90"/>
      <c r="J56" s="109"/>
      <c r="K56" s="89"/>
      <c r="L56" s="89"/>
      <c r="M56" s="106"/>
      <c r="T56" s="132"/>
      <c r="Y56" s="91"/>
      <c r="Z56" s="89"/>
      <c r="AA56" s="89"/>
      <c r="AB56" s="89"/>
      <c r="AC56" s="90"/>
      <c r="AD56" s="90"/>
      <c r="AF56" s="505" t="s">
        <v>596</v>
      </c>
      <c r="AG56" s="503" t="s">
        <v>193</v>
      </c>
      <c r="AH56" s="502" t="s">
        <v>195</v>
      </c>
      <c r="AI56" s="503" t="s">
        <v>191</v>
      </c>
      <c r="AJ56" s="504">
        <v>61</v>
      </c>
      <c r="AM56" s="504">
        <v>95</v>
      </c>
      <c r="AO56" s="505" t="s">
        <v>595</v>
      </c>
      <c r="AP56" s="503" t="s">
        <v>193</v>
      </c>
      <c r="AQ56" s="502" t="s">
        <v>192</v>
      </c>
      <c r="AR56" s="503" t="s">
        <v>191</v>
      </c>
      <c r="AS56" s="110"/>
      <c r="AT56" s="93"/>
      <c r="AU56" s="89"/>
      <c r="AV56" s="89"/>
      <c r="AW56" s="101"/>
      <c r="AX56" s="104"/>
      <c r="AY56" s="123"/>
      <c r="BD56" s="88"/>
      <c r="BI56" s="119"/>
      <c r="BJ56" s="101"/>
      <c r="BK56" s="104"/>
      <c r="BL56" s="89"/>
      <c r="BM56" s="91"/>
      <c r="BN56" s="90"/>
      <c r="BO56" s="90"/>
      <c r="BQ56" s="505" t="s">
        <v>594</v>
      </c>
      <c r="BR56" s="503" t="s">
        <v>193</v>
      </c>
      <c r="BS56" s="502" t="s">
        <v>276</v>
      </c>
      <c r="BT56" s="503" t="s">
        <v>191</v>
      </c>
      <c r="BU56" s="504">
        <v>130</v>
      </c>
    </row>
    <row r="57" spans="2:73" ht="11.7" customHeight="1" thickTop="1" thickBot="1" x14ac:dyDescent="0.25">
      <c r="B57" s="504"/>
      <c r="D57" s="505"/>
      <c r="E57" s="503"/>
      <c r="F57" s="502"/>
      <c r="G57" s="503"/>
      <c r="H57" s="89"/>
      <c r="I57" s="89"/>
      <c r="J57" s="89"/>
      <c r="K57" s="89"/>
      <c r="L57" s="89"/>
      <c r="M57" s="98"/>
      <c r="T57" s="132"/>
      <c r="Y57" s="91"/>
      <c r="Z57" s="89"/>
      <c r="AA57" s="89"/>
      <c r="AB57" s="102"/>
      <c r="AC57" s="89"/>
      <c r="AD57" s="89"/>
      <c r="AF57" s="505"/>
      <c r="AG57" s="503"/>
      <c r="AH57" s="502"/>
      <c r="AI57" s="503"/>
      <c r="AJ57" s="504"/>
      <c r="AM57" s="504"/>
      <c r="AO57" s="505"/>
      <c r="AP57" s="503"/>
      <c r="AQ57" s="502"/>
      <c r="AR57" s="503"/>
      <c r="AS57" s="89"/>
      <c r="AT57" s="89"/>
      <c r="AU57" s="89"/>
      <c r="AV57" s="89"/>
      <c r="AW57" s="89"/>
      <c r="AX57" s="96"/>
      <c r="AY57" s="123"/>
      <c r="BD57" s="88"/>
      <c r="BI57" s="119"/>
      <c r="BJ57" s="95"/>
      <c r="BK57" s="89"/>
      <c r="BL57" s="89"/>
      <c r="BM57" s="89"/>
      <c r="BN57" s="89"/>
      <c r="BO57" s="89"/>
      <c r="BQ57" s="505"/>
      <c r="BR57" s="503"/>
      <c r="BS57" s="502"/>
      <c r="BT57" s="503"/>
      <c r="BU57" s="504"/>
    </row>
    <row r="58" spans="2:73" ht="11.7" customHeight="1" thickTop="1" thickBot="1" x14ac:dyDescent="0.25">
      <c r="B58" s="504">
        <v>27</v>
      </c>
      <c r="D58" s="505" t="s">
        <v>522</v>
      </c>
      <c r="E58" s="503" t="s">
        <v>193</v>
      </c>
      <c r="F58" s="502" t="s">
        <v>237</v>
      </c>
      <c r="G58" s="503" t="s">
        <v>191</v>
      </c>
      <c r="H58" s="90"/>
      <c r="I58" s="90"/>
      <c r="J58" s="89"/>
      <c r="K58" s="89"/>
      <c r="L58" s="101"/>
      <c r="M58" s="89"/>
      <c r="T58" s="132"/>
      <c r="Y58" s="91"/>
      <c r="Z58" s="89"/>
      <c r="AA58" s="91"/>
      <c r="AB58" s="101"/>
      <c r="AC58" s="99"/>
      <c r="AD58" s="110"/>
      <c r="AF58" s="505" t="s">
        <v>593</v>
      </c>
      <c r="AG58" s="503" t="s">
        <v>193</v>
      </c>
      <c r="AH58" s="502" t="s">
        <v>201</v>
      </c>
      <c r="AI58" s="503" t="s">
        <v>191</v>
      </c>
      <c r="AJ58" s="504">
        <v>62</v>
      </c>
      <c r="AM58" s="504">
        <v>96</v>
      </c>
      <c r="AO58" s="505" t="s">
        <v>514</v>
      </c>
      <c r="AP58" s="503" t="s">
        <v>193</v>
      </c>
      <c r="AQ58" s="502" t="s">
        <v>215</v>
      </c>
      <c r="AR58" s="503" t="s">
        <v>191</v>
      </c>
      <c r="AS58" s="90"/>
      <c r="AT58" s="90"/>
      <c r="AU58" s="89"/>
      <c r="AV58" s="89"/>
      <c r="AW58" s="89"/>
      <c r="AX58" s="92"/>
      <c r="BD58" s="88"/>
      <c r="BJ58" s="91"/>
      <c r="BK58" s="89"/>
      <c r="BL58" s="89"/>
      <c r="BM58" s="89"/>
      <c r="BN58" s="90"/>
      <c r="BO58" s="90"/>
      <c r="BQ58" s="505" t="s">
        <v>592</v>
      </c>
      <c r="BR58" s="503" t="s">
        <v>193</v>
      </c>
      <c r="BS58" s="502" t="s">
        <v>271</v>
      </c>
      <c r="BT58" s="503" t="s">
        <v>191</v>
      </c>
      <c r="BU58" s="504">
        <v>131</v>
      </c>
    </row>
    <row r="59" spans="2:73" ht="11.7" customHeight="1" thickTop="1" thickBot="1" x14ac:dyDescent="0.25">
      <c r="B59" s="504"/>
      <c r="D59" s="505"/>
      <c r="E59" s="503"/>
      <c r="F59" s="502"/>
      <c r="G59" s="503"/>
      <c r="H59" s="89"/>
      <c r="I59" s="89"/>
      <c r="J59" s="107"/>
      <c r="K59" s="89"/>
      <c r="L59" s="101"/>
      <c r="M59" s="89"/>
      <c r="T59" s="132"/>
      <c r="Y59" s="91"/>
      <c r="Z59" s="89"/>
      <c r="AA59" s="102"/>
      <c r="AB59" s="89"/>
      <c r="AC59" s="94"/>
      <c r="AD59" s="94"/>
      <c r="AF59" s="505"/>
      <c r="AG59" s="503"/>
      <c r="AH59" s="502"/>
      <c r="AI59" s="503"/>
      <c r="AJ59" s="504"/>
      <c r="AM59" s="504"/>
      <c r="AO59" s="505"/>
      <c r="AP59" s="503"/>
      <c r="AQ59" s="502"/>
      <c r="AR59" s="503"/>
      <c r="AS59" s="89"/>
      <c r="AT59" s="89"/>
      <c r="AU59" s="107"/>
      <c r="AV59" s="89"/>
      <c r="AW59" s="89"/>
      <c r="AX59" s="92"/>
      <c r="BD59" s="88"/>
      <c r="BJ59" s="91"/>
      <c r="BK59" s="89"/>
      <c r="BL59" s="89"/>
      <c r="BM59" s="102"/>
      <c r="BN59" s="89"/>
      <c r="BO59" s="89"/>
      <c r="BQ59" s="505"/>
      <c r="BR59" s="503"/>
      <c r="BS59" s="502"/>
      <c r="BT59" s="503"/>
      <c r="BU59" s="504"/>
    </row>
    <row r="60" spans="2:73" ht="11.7" customHeight="1" thickTop="1" thickBot="1" x14ac:dyDescent="0.25">
      <c r="B60" s="504">
        <v>28</v>
      </c>
      <c r="D60" s="505" t="s">
        <v>591</v>
      </c>
      <c r="E60" s="503" t="s">
        <v>193</v>
      </c>
      <c r="F60" s="502" t="s">
        <v>233</v>
      </c>
      <c r="G60" s="503" t="s">
        <v>191</v>
      </c>
      <c r="H60" s="110"/>
      <c r="I60" s="93"/>
      <c r="J60" s="104"/>
      <c r="K60" s="92"/>
      <c r="L60" s="101"/>
      <c r="M60" s="89"/>
      <c r="Q60" s="82"/>
      <c r="U60" s="82"/>
      <c r="Y60" s="91"/>
      <c r="Z60" s="101"/>
      <c r="AA60" s="100"/>
      <c r="AB60" s="104"/>
      <c r="AC60" s="90"/>
      <c r="AD60" s="90"/>
      <c r="AF60" s="505" t="s">
        <v>590</v>
      </c>
      <c r="AG60" s="503" t="s">
        <v>193</v>
      </c>
      <c r="AH60" s="502" t="s">
        <v>211</v>
      </c>
      <c r="AI60" s="503" t="s">
        <v>191</v>
      </c>
      <c r="AJ60" s="504">
        <v>63</v>
      </c>
      <c r="AM60" s="504">
        <v>97</v>
      </c>
      <c r="AO60" s="505" t="s">
        <v>589</v>
      </c>
      <c r="AP60" s="503" t="s">
        <v>193</v>
      </c>
      <c r="AQ60" s="502" t="s">
        <v>258</v>
      </c>
      <c r="AR60" s="503" t="s">
        <v>191</v>
      </c>
      <c r="AS60" s="110"/>
      <c r="AT60" s="93"/>
      <c r="AU60" s="100"/>
      <c r="AV60" s="89"/>
      <c r="AW60" s="89"/>
      <c r="AX60" s="92"/>
      <c r="BD60" s="88"/>
      <c r="BJ60" s="91"/>
      <c r="BK60" s="89"/>
      <c r="BL60" s="91"/>
      <c r="BM60" s="101"/>
      <c r="BN60" s="99"/>
      <c r="BO60" s="110"/>
      <c r="BQ60" s="505" t="s">
        <v>588</v>
      </c>
      <c r="BR60" s="503" t="s">
        <v>193</v>
      </c>
      <c r="BS60" s="502" t="s">
        <v>213</v>
      </c>
      <c r="BT60" s="503" t="s">
        <v>191</v>
      </c>
      <c r="BU60" s="504">
        <v>132</v>
      </c>
    </row>
    <row r="61" spans="2:73" ht="11.7" customHeight="1" thickTop="1" thickBot="1" x14ac:dyDescent="0.25">
      <c r="B61" s="504"/>
      <c r="D61" s="505"/>
      <c r="E61" s="503"/>
      <c r="F61" s="502"/>
      <c r="G61" s="503"/>
      <c r="H61" s="89"/>
      <c r="I61" s="89"/>
      <c r="J61" s="89"/>
      <c r="K61" s="107"/>
      <c r="L61" s="101"/>
      <c r="M61" s="89"/>
      <c r="O61" s="515" t="s">
        <v>182</v>
      </c>
      <c r="P61" s="516"/>
      <c r="Q61" s="509">
        <v>11</v>
      </c>
      <c r="R61" s="510"/>
      <c r="T61" s="512">
        <v>6</v>
      </c>
      <c r="U61" s="513"/>
      <c r="V61" s="517" t="s">
        <v>161</v>
      </c>
      <c r="W61" s="515"/>
      <c r="Y61" s="91"/>
      <c r="Z61" s="101"/>
      <c r="AA61" s="104"/>
      <c r="AB61" s="115"/>
      <c r="AC61" s="89"/>
      <c r="AD61" s="89"/>
      <c r="AF61" s="505"/>
      <c r="AG61" s="503"/>
      <c r="AH61" s="502"/>
      <c r="AI61" s="503"/>
      <c r="AJ61" s="504"/>
      <c r="AM61" s="504"/>
      <c r="AO61" s="505"/>
      <c r="AP61" s="503"/>
      <c r="AQ61" s="502"/>
      <c r="AR61" s="503"/>
      <c r="AS61" s="89"/>
      <c r="AT61" s="89"/>
      <c r="AU61" s="89"/>
      <c r="AV61" s="104"/>
      <c r="AW61" s="89"/>
      <c r="AX61" s="92"/>
      <c r="BD61" s="88"/>
      <c r="BJ61" s="91"/>
      <c r="BK61" s="89"/>
      <c r="BL61" s="102"/>
      <c r="BM61" s="89"/>
      <c r="BN61" s="94"/>
      <c r="BO61" s="94"/>
      <c r="BQ61" s="505"/>
      <c r="BR61" s="503"/>
      <c r="BS61" s="502"/>
      <c r="BT61" s="503"/>
      <c r="BU61" s="504"/>
    </row>
    <row r="62" spans="2:73" ht="11.7" customHeight="1" thickTop="1" thickBot="1" x14ac:dyDescent="0.25">
      <c r="B62" s="504">
        <v>29</v>
      </c>
      <c r="D62" s="505" t="s">
        <v>587</v>
      </c>
      <c r="E62" s="503" t="s">
        <v>193</v>
      </c>
      <c r="F62" s="502" t="s">
        <v>211</v>
      </c>
      <c r="G62" s="503" t="s">
        <v>191</v>
      </c>
      <c r="H62" s="89"/>
      <c r="I62" s="89"/>
      <c r="J62" s="101"/>
      <c r="K62" s="100"/>
      <c r="L62" s="100"/>
      <c r="M62" s="89"/>
      <c r="O62" s="515"/>
      <c r="P62" s="516"/>
      <c r="Q62" s="511"/>
      <c r="R62" s="510"/>
      <c r="S62" s="103"/>
      <c r="T62" s="510"/>
      <c r="U62" s="513"/>
      <c r="V62" s="517"/>
      <c r="W62" s="515"/>
      <c r="Y62" s="91"/>
      <c r="Z62" s="101"/>
      <c r="AA62" s="104"/>
      <c r="AB62" s="101"/>
      <c r="AC62" s="99"/>
      <c r="AD62" s="110"/>
      <c r="AF62" s="505" t="s">
        <v>586</v>
      </c>
      <c r="AG62" s="503" t="s">
        <v>193</v>
      </c>
      <c r="AH62" s="502" t="s">
        <v>258</v>
      </c>
      <c r="AI62" s="503" t="s">
        <v>191</v>
      </c>
      <c r="AJ62" s="504">
        <v>64</v>
      </c>
      <c r="AM62" s="504">
        <v>98</v>
      </c>
      <c r="AO62" s="505" t="s">
        <v>585</v>
      </c>
      <c r="AP62" s="503" t="s">
        <v>193</v>
      </c>
      <c r="AQ62" s="502" t="s">
        <v>201</v>
      </c>
      <c r="AR62" s="503" t="s">
        <v>191</v>
      </c>
      <c r="AS62" s="89"/>
      <c r="AT62" s="89"/>
      <c r="AU62" s="89"/>
      <c r="AV62" s="114"/>
      <c r="AW62" s="89"/>
      <c r="AX62" s="92"/>
      <c r="BD62" s="88"/>
      <c r="BJ62" s="91"/>
      <c r="BK62" s="101"/>
      <c r="BL62" s="100"/>
      <c r="BM62" s="104"/>
      <c r="BN62" s="90"/>
      <c r="BO62" s="90"/>
      <c r="BQ62" s="505" t="s">
        <v>584</v>
      </c>
      <c r="BR62" s="503" t="s">
        <v>193</v>
      </c>
      <c r="BS62" s="502" t="s">
        <v>221</v>
      </c>
      <c r="BT62" s="503" t="s">
        <v>191</v>
      </c>
      <c r="BU62" s="504">
        <v>133</v>
      </c>
    </row>
    <row r="63" spans="2:73" ht="11.7" customHeight="1" thickTop="1" thickBot="1" x14ac:dyDescent="0.25">
      <c r="B63" s="504"/>
      <c r="D63" s="505"/>
      <c r="E63" s="503"/>
      <c r="F63" s="502"/>
      <c r="G63" s="503"/>
      <c r="H63" s="94"/>
      <c r="I63" s="94"/>
      <c r="J63" s="100"/>
      <c r="K63" s="101"/>
      <c r="L63" s="100"/>
      <c r="M63" s="89"/>
      <c r="O63" s="515"/>
      <c r="P63" s="516"/>
      <c r="Q63" s="509">
        <v>11</v>
      </c>
      <c r="R63" s="510"/>
      <c r="T63" s="512">
        <v>4</v>
      </c>
      <c r="U63" s="513"/>
      <c r="V63" s="517"/>
      <c r="W63" s="515"/>
      <c r="Y63" s="91"/>
      <c r="Z63" s="95"/>
      <c r="AA63" s="89"/>
      <c r="AB63" s="89"/>
      <c r="AC63" s="94"/>
      <c r="AD63" s="94"/>
      <c r="AF63" s="505"/>
      <c r="AG63" s="503"/>
      <c r="AH63" s="502"/>
      <c r="AI63" s="503"/>
      <c r="AJ63" s="504"/>
      <c r="AM63" s="504"/>
      <c r="AO63" s="505"/>
      <c r="AP63" s="503"/>
      <c r="AQ63" s="502"/>
      <c r="AR63" s="503"/>
      <c r="AS63" s="94"/>
      <c r="AT63" s="94"/>
      <c r="AU63" s="96"/>
      <c r="AV63" s="106"/>
      <c r="AW63" s="89"/>
      <c r="AX63" s="92"/>
      <c r="BD63" s="88"/>
      <c r="BJ63" s="91"/>
      <c r="BK63" s="101"/>
      <c r="BL63" s="104"/>
      <c r="BM63" s="115"/>
      <c r="BN63" s="89"/>
      <c r="BO63" s="89"/>
      <c r="BQ63" s="505"/>
      <c r="BR63" s="503"/>
      <c r="BS63" s="502"/>
      <c r="BT63" s="503"/>
      <c r="BU63" s="504"/>
    </row>
    <row r="64" spans="2:73" ht="11.7" customHeight="1" thickTop="1" thickBot="1" x14ac:dyDescent="0.25">
      <c r="B64" s="504">
        <v>30</v>
      </c>
      <c r="D64" s="505" t="s">
        <v>474</v>
      </c>
      <c r="E64" s="503" t="s">
        <v>193</v>
      </c>
      <c r="F64" s="502" t="s">
        <v>252</v>
      </c>
      <c r="G64" s="503" t="s">
        <v>191</v>
      </c>
      <c r="H64" s="90"/>
      <c r="I64" s="90"/>
      <c r="J64" s="109"/>
      <c r="K64" s="101"/>
      <c r="L64" s="100"/>
      <c r="M64" s="89"/>
      <c r="O64" s="515"/>
      <c r="P64" s="516"/>
      <c r="Q64" s="511"/>
      <c r="R64" s="510"/>
      <c r="S64" s="103"/>
      <c r="T64" s="510"/>
      <c r="U64" s="513"/>
      <c r="V64" s="517"/>
      <c r="W64" s="515"/>
      <c r="Y64" s="89"/>
      <c r="Z64" s="91"/>
      <c r="AA64" s="89"/>
      <c r="AB64" s="89"/>
      <c r="AC64" s="110"/>
      <c r="AD64" s="110"/>
      <c r="AF64" s="505" t="s">
        <v>583</v>
      </c>
      <c r="AG64" s="503" t="s">
        <v>193</v>
      </c>
      <c r="AH64" s="502" t="s">
        <v>267</v>
      </c>
      <c r="AI64" s="503" t="s">
        <v>191</v>
      </c>
      <c r="AJ64" s="504">
        <v>65</v>
      </c>
      <c r="AM64" s="504">
        <v>99</v>
      </c>
      <c r="AO64" s="505" t="s">
        <v>533</v>
      </c>
      <c r="AP64" s="503" t="s">
        <v>193</v>
      </c>
      <c r="AQ64" s="502" t="s">
        <v>237</v>
      </c>
      <c r="AR64" s="503" t="s">
        <v>191</v>
      </c>
      <c r="AS64" s="90"/>
      <c r="AT64" s="90"/>
      <c r="AU64" s="92"/>
      <c r="AV64" s="101"/>
      <c r="AW64" s="104"/>
      <c r="AX64" s="92"/>
      <c r="BD64" s="88"/>
      <c r="BJ64" s="91"/>
      <c r="BK64" s="101"/>
      <c r="BL64" s="104"/>
      <c r="BM64" s="101"/>
      <c r="BN64" s="99"/>
      <c r="BO64" s="110"/>
      <c r="BQ64" s="505" t="s">
        <v>582</v>
      </c>
      <c r="BR64" s="503" t="s">
        <v>193</v>
      </c>
      <c r="BS64" s="502" t="s">
        <v>303</v>
      </c>
      <c r="BT64" s="503" t="s">
        <v>191</v>
      </c>
      <c r="BU64" s="504">
        <v>134</v>
      </c>
    </row>
    <row r="65" spans="2:73" ht="11.7" customHeight="1" thickTop="1" thickBot="1" x14ac:dyDescent="0.25">
      <c r="B65" s="504"/>
      <c r="D65" s="505"/>
      <c r="E65" s="503"/>
      <c r="F65" s="502"/>
      <c r="G65" s="503"/>
      <c r="H65" s="89"/>
      <c r="I65" s="89"/>
      <c r="J65" s="89"/>
      <c r="K65" s="89"/>
      <c r="L65" s="100"/>
      <c r="M65" s="89"/>
      <c r="O65" s="515"/>
      <c r="P65" s="516"/>
      <c r="Q65" s="509">
        <v>11</v>
      </c>
      <c r="R65" s="510"/>
      <c r="T65" s="512">
        <v>9</v>
      </c>
      <c r="U65" s="513"/>
      <c r="V65" s="517"/>
      <c r="W65" s="515"/>
      <c r="Y65" s="89"/>
      <c r="Z65" s="91"/>
      <c r="AA65" s="89"/>
      <c r="AB65" s="101"/>
      <c r="AC65" s="94"/>
      <c r="AD65" s="94"/>
      <c r="AF65" s="505"/>
      <c r="AG65" s="503"/>
      <c r="AH65" s="502"/>
      <c r="AI65" s="503"/>
      <c r="AJ65" s="504"/>
      <c r="AM65" s="504"/>
      <c r="AO65" s="505"/>
      <c r="AP65" s="503"/>
      <c r="AQ65" s="502"/>
      <c r="AR65" s="503"/>
      <c r="AS65" s="89"/>
      <c r="AT65" s="89"/>
      <c r="AU65" s="89"/>
      <c r="AV65" s="89"/>
      <c r="AW65" s="96"/>
      <c r="AX65" s="92"/>
      <c r="BD65" s="88"/>
      <c r="BJ65" s="91"/>
      <c r="BK65" s="95"/>
      <c r="BL65" s="89"/>
      <c r="BM65" s="89"/>
      <c r="BN65" s="94"/>
      <c r="BO65" s="94"/>
      <c r="BQ65" s="505"/>
      <c r="BR65" s="503"/>
      <c r="BS65" s="502"/>
      <c r="BT65" s="503"/>
      <c r="BU65" s="504"/>
    </row>
    <row r="66" spans="2:73" ht="11.7" customHeight="1" thickTop="1" thickBot="1" x14ac:dyDescent="0.25">
      <c r="B66" s="504">
        <v>31</v>
      </c>
      <c r="D66" s="505" t="s">
        <v>581</v>
      </c>
      <c r="E66" s="503" t="s">
        <v>193</v>
      </c>
      <c r="F66" s="502" t="s">
        <v>221</v>
      </c>
      <c r="G66" s="503" t="s">
        <v>191</v>
      </c>
      <c r="H66" s="90"/>
      <c r="I66" s="90"/>
      <c r="J66" s="89"/>
      <c r="K66" s="89"/>
      <c r="L66" s="109"/>
      <c r="M66" s="89"/>
      <c r="O66" s="515"/>
      <c r="P66" s="516"/>
      <c r="Q66" s="511"/>
      <c r="R66" s="510"/>
      <c r="S66" s="103"/>
      <c r="T66" s="510"/>
      <c r="U66" s="513"/>
      <c r="V66" s="517"/>
      <c r="W66" s="515"/>
      <c r="Y66" s="89"/>
      <c r="Z66" s="91"/>
      <c r="AA66" s="89"/>
      <c r="AB66" s="105"/>
      <c r="AC66" s="90"/>
      <c r="AD66" s="90"/>
      <c r="AF66" s="505" t="s">
        <v>580</v>
      </c>
      <c r="AG66" s="503" t="s">
        <v>193</v>
      </c>
      <c r="AH66" s="502" t="s">
        <v>261</v>
      </c>
      <c r="AI66" s="503" t="s">
        <v>191</v>
      </c>
      <c r="AJ66" s="504">
        <v>66</v>
      </c>
      <c r="AM66" s="504">
        <v>100</v>
      </c>
      <c r="AO66" s="505" t="s">
        <v>508</v>
      </c>
      <c r="AP66" s="503" t="s">
        <v>193</v>
      </c>
      <c r="AQ66" s="502" t="s">
        <v>261</v>
      </c>
      <c r="AR66" s="503" t="s">
        <v>191</v>
      </c>
      <c r="AS66" s="90"/>
      <c r="AT66" s="90"/>
      <c r="AU66" s="89"/>
      <c r="AV66" s="89"/>
      <c r="AW66" s="92"/>
      <c r="AX66" s="89"/>
      <c r="BD66" s="88"/>
      <c r="BJ66" s="89"/>
      <c r="BK66" s="91"/>
      <c r="BL66" s="89"/>
      <c r="BM66" s="89"/>
      <c r="BN66" s="90"/>
      <c r="BO66" s="90"/>
      <c r="BQ66" s="505" t="s">
        <v>456</v>
      </c>
      <c r="BR66" s="503" t="s">
        <v>193</v>
      </c>
      <c r="BS66" s="502" t="s">
        <v>219</v>
      </c>
      <c r="BT66" s="503" t="s">
        <v>191</v>
      </c>
      <c r="BU66" s="504">
        <v>135</v>
      </c>
    </row>
    <row r="67" spans="2:73" ht="11.7" customHeight="1" thickTop="1" thickBot="1" x14ac:dyDescent="0.25">
      <c r="B67" s="504"/>
      <c r="D67" s="505"/>
      <c r="E67" s="503"/>
      <c r="F67" s="502"/>
      <c r="G67" s="503"/>
      <c r="H67" s="89"/>
      <c r="I67" s="89"/>
      <c r="J67" s="107"/>
      <c r="K67" s="89"/>
      <c r="L67" s="92"/>
      <c r="M67" s="89"/>
      <c r="O67" s="507">
        <f>IF(Q61="","",IF(Q61&gt;T61,1,0)+IF(Q63&gt;T63,1,0)+IF(Q65&gt;T65,1,0)+IF(Q67&gt;T67,1,0)+IF(Q69&gt;T69,1,0))</f>
        <v>3</v>
      </c>
      <c r="P67" s="508"/>
      <c r="Q67" s="509"/>
      <c r="R67" s="510"/>
      <c r="T67" s="512"/>
      <c r="U67" s="513"/>
      <c r="V67" s="514">
        <f>IF(Q61="","",IF(Q61&lt;T61,1,0)+IF(Q63&lt;T63,1,0)+IF(Q65&lt;T65,1,0)+IF(Q67&lt;T67,1,0)+IF(Q69&lt;T69,1,0))</f>
        <v>0</v>
      </c>
      <c r="W67" s="507"/>
      <c r="Y67" s="89"/>
      <c r="Z67" s="91"/>
      <c r="AA67" s="101"/>
      <c r="AB67" s="104"/>
      <c r="AC67" s="89"/>
      <c r="AD67" s="89"/>
      <c r="AF67" s="505"/>
      <c r="AG67" s="503"/>
      <c r="AH67" s="502"/>
      <c r="AI67" s="503"/>
      <c r="AJ67" s="504"/>
      <c r="AM67" s="504"/>
      <c r="AO67" s="505"/>
      <c r="AP67" s="503"/>
      <c r="AQ67" s="502"/>
      <c r="AR67" s="503"/>
      <c r="AS67" s="89"/>
      <c r="AT67" s="89"/>
      <c r="AU67" s="107"/>
      <c r="AV67" s="89"/>
      <c r="AW67" s="92"/>
      <c r="AX67" s="89"/>
      <c r="BD67" s="88"/>
      <c r="BJ67" s="89"/>
      <c r="BK67" s="91"/>
      <c r="BL67" s="89"/>
      <c r="BM67" s="102"/>
      <c r="BN67" s="89"/>
      <c r="BO67" s="89"/>
      <c r="BQ67" s="505"/>
      <c r="BR67" s="503"/>
      <c r="BS67" s="502"/>
      <c r="BT67" s="503"/>
      <c r="BU67" s="504"/>
    </row>
    <row r="68" spans="2:73" ht="11.7" customHeight="1" thickTop="1" thickBot="1" x14ac:dyDescent="0.25">
      <c r="B68" s="504">
        <v>32</v>
      </c>
      <c r="D68" s="505" t="s">
        <v>579</v>
      </c>
      <c r="E68" s="503" t="s">
        <v>193</v>
      </c>
      <c r="F68" s="502" t="s">
        <v>269</v>
      </c>
      <c r="G68" s="503" t="s">
        <v>191</v>
      </c>
      <c r="H68" s="110"/>
      <c r="I68" s="93"/>
      <c r="J68" s="100"/>
      <c r="K68" s="104"/>
      <c r="L68" s="92"/>
      <c r="M68" s="89"/>
      <c r="O68" s="507"/>
      <c r="P68" s="508"/>
      <c r="Q68" s="511"/>
      <c r="R68" s="510"/>
      <c r="S68" s="103"/>
      <c r="T68" s="510"/>
      <c r="U68" s="513"/>
      <c r="V68" s="514"/>
      <c r="W68" s="507"/>
      <c r="Y68" s="89"/>
      <c r="Z68" s="91"/>
      <c r="AA68" s="95"/>
      <c r="AB68" s="89"/>
      <c r="AC68" s="89"/>
      <c r="AD68" s="110"/>
      <c r="AF68" s="505" t="s">
        <v>578</v>
      </c>
      <c r="AG68" s="503" t="s">
        <v>193</v>
      </c>
      <c r="AH68" s="502" t="s">
        <v>459</v>
      </c>
      <c r="AI68" s="503" t="s">
        <v>191</v>
      </c>
      <c r="AJ68" s="504">
        <v>67</v>
      </c>
      <c r="AM68" s="504">
        <v>101</v>
      </c>
      <c r="AO68" s="505" t="s">
        <v>577</v>
      </c>
      <c r="AP68" s="503" t="s">
        <v>193</v>
      </c>
      <c r="AQ68" s="502" t="s">
        <v>211</v>
      </c>
      <c r="AR68" s="503" t="s">
        <v>191</v>
      </c>
      <c r="AS68" s="110"/>
      <c r="AT68" s="93"/>
      <c r="AU68" s="100"/>
      <c r="AV68" s="104"/>
      <c r="AW68" s="92"/>
      <c r="AX68" s="89"/>
      <c r="BD68" s="88"/>
      <c r="BJ68" s="89"/>
      <c r="BK68" s="91"/>
      <c r="BL68" s="101"/>
      <c r="BM68" s="100"/>
      <c r="BN68" s="99"/>
      <c r="BO68" s="110"/>
      <c r="BQ68" s="505" t="s">
        <v>576</v>
      </c>
      <c r="BR68" s="503" t="s">
        <v>193</v>
      </c>
      <c r="BS68" s="502" t="s">
        <v>265</v>
      </c>
      <c r="BT68" s="503" t="s">
        <v>191</v>
      </c>
      <c r="BU68" s="504">
        <v>136</v>
      </c>
    </row>
    <row r="69" spans="2:73" ht="11.7" customHeight="1" thickTop="1" thickBot="1" x14ac:dyDescent="0.25">
      <c r="B69" s="504"/>
      <c r="D69" s="505"/>
      <c r="E69" s="503"/>
      <c r="F69" s="502"/>
      <c r="G69" s="503"/>
      <c r="H69" s="89"/>
      <c r="I69" s="89"/>
      <c r="J69" s="101"/>
      <c r="K69" s="104"/>
      <c r="L69" s="92"/>
      <c r="M69" s="89"/>
      <c r="Q69" s="509"/>
      <c r="R69" s="510"/>
      <c r="T69" s="512"/>
      <c r="U69" s="513"/>
      <c r="Y69" s="89"/>
      <c r="Z69" s="89"/>
      <c r="AA69" s="91"/>
      <c r="AB69" s="89"/>
      <c r="AC69" s="101"/>
      <c r="AD69" s="94"/>
      <c r="AF69" s="505"/>
      <c r="AG69" s="503"/>
      <c r="AH69" s="502"/>
      <c r="AI69" s="503"/>
      <c r="AJ69" s="504"/>
      <c r="AM69" s="504"/>
      <c r="AO69" s="505"/>
      <c r="AP69" s="503"/>
      <c r="AQ69" s="502"/>
      <c r="AR69" s="503"/>
      <c r="AS69" s="89"/>
      <c r="AT69" s="89"/>
      <c r="AU69" s="101"/>
      <c r="AV69" s="104"/>
      <c r="AW69" s="92"/>
      <c r="AX69" s="89"/>
      <c r="BD69" s="88"/>
      <c r="BJ69" s="89"/>
      <c r="BK69" s="91"/>
      <c r="BL69" s="101"/>
      <c r="BM69" s="104"/>
      <c r="BN69" s="94"/>
      <c r="BO69" s="94"/>
      <c r="BQ69" s="505"/>
      <c r="BR69" s="503"/>
      <c r="BS69" s="502"/>
      <c r="BT69" s="503"/>
      <c r="BU69" s="504"/>
    </row>
    <row r="70" spans="2:73" ht="11.7" customHeight="1" thickTop="1" thickBot="1" x14ac:dyDescent="0.25">
      <c r="B70" s="504">
        <v>33</v>
      </c>
      <c r="D70" s="505" t="s">
        <v>575</v>
      </c>
      <c r="E70" s="503" t="s">
        <v>193</v>
      </c>
      <c r="F70" s="502" t="s">
        <v>261</v>
      </c>
      <c r="G70" s="503" t="s">
        <v>191</v>
      </c>
      <c r="H70" s="89"/>
      <c r="I70" s="89"/>
      <c r="J70" s="89"/>
      <c r="K70" s="96"/>
      <c r="L70" s="92"/>
      <c r="M70" s="89"/>
      <c r="Q70" s="511"/>
      <c r="R70" s="510"/>
      <c r="S70" s="103"/>
      <c r="T70" s="510"/>
      <c r="U70" s="513"/>
      <c r="Y70" s="89"/>
      <c r="Z70" s="89"/>
      <c r="AA70" s="91"/>
      <c r="AB70" s="89"/>
      <c r="AC70" s="105"/>
      <c r="AD70" s="90"/>
      <c r="AF70" s="505" t="s">
        <v>444</v>
      </c>
      <c r="AG70" s="503" t="s">
        <v>193</v>
      </c>
      <c r="AH70" s="502" t="s">
        <v>237</v>
      </c>
      <c r="AI70" s="503" t="s">
        <v>191</v>
      </c>
      <c r="AJ70" s="504">
        <v>68</v>
      </c>
      <c r="AM70" s="504">
        <v>102</v>
      </c>
      <c r="AO70" s="505" t="s">
        <v>574</v>
      </c>
      <c r="AP70" s="503" t="s">
        <v>193</v>
      </c>
      <c r="AQ70" s="502" t="s">
        <v>219</v>
      </c>
      <c r="AR70" s="503" t="s">
        <v>191</v>
      </c>
      <c r="AS70" s="90"/>
      <c r="AT70" s="89"/>
      <c r="AU70" s="89"/>
      <c r="AV70" s="96"/>
      <c r="AW70" s="92"/>
      <c r="AX70" s="89"/>
      <c r="BD70" s="88"/>
      <c r="BJ70" s="89"/>
      <c r="BK70" s="91"/>
      <c r="BL70" s="95"/>
      <c r="BM70" s="89"/>
      <c r="BN70" s="89"/>
      <c r="BO70" s="110"/>
      <c r="BQ70" s="505" t="s">
        <v>573</v>
      </c>
      <c r="BR70" s="503" t="s">
        <v>193</v>
      </c>
      <c r="BS70" s="502" t="s">
        <v>211</v>
      </c>
      <c r="BT70" s="503" t="s">
        <v>191</v>
      </c>
      <c r="BU70" s="504">
        <v>137</v>
      </c>
    </row>
    <row r="71" spans="2:73" ht="11.7" customHeight="1" thickTop="1" thickBot="1" x14ac:dyDescent="0.25">
      <c r="B71" s="504"/>
      <c r="D71" s="505"/>
      <c r="E71" s="503"/>
      <c r="F71" s="502"/>
      <c r="G71" s="503"/>
      <c r="H71" s="94"/>
      <c r="I71" s="104"/>
      <c r="J71" s="89"/>
      <c r="K71" s="92"/>
      <c r="L71" s="89"/>
      <c r="M71" s="89"/>
      <c r="Q71" s="103"/>
      <c r="U71" s="103"/>
      <c r="Y71" s="89"/>
      <c r="Z71" s="89"/>
      <c r="AA71" s="91"/>
      <c r="AB71" s="95"/>
      <c r="AC71" s="89"/>
      <c r="AD71" s="89"/>
      <c r="AF71" s="505"/>
      <c r="AG71" s="503"/>
      <c r="AH71" s="502"/>
      <c r="AI71" s="503"/>
      <c r="AJ71" s="504"/>
      <c r="AM71" s="504"/>
      <c r="AO71" s="505"/>
      <c r="AP71" s="503"/>
      <c r="AQ71" s="502"/>
      <c r="AR71" s="503"/>
      <c r="AS71" s="89"/>
      <c r="AT71" s="107"/>
      <c r="AU71" s="89"/>
      <c r="AV71" s="92"/>
      <c r="AW71" s="89"/>
      <c r="AX71" s="89"/>
      <c r="BD71" s="88"/>
      <c r="BJ71" s="89"/>
      <c r="BK71" s="89"/>
      <c r="BL71" s="91"/>
      <c r="BM71" s="89"/>
      <c r="BN71" s="101"/>
      <c r="BO71" s="94"/>
      <c r="BQ71" s="505"/>
      <c r="BR71" s="503"/>
      <c r="BS71" s="502"/>
      <c r="BT71" s="503"/>
      <c r="BU71" s="504"/>
    </row>
    <row r="72" spans="2:73" ht="11.7" customHeight="1" thickTop="1" thickBot="1" x14ac:dyDescent="0.25">
      <c r="B72" s="504">
        <v>34</v>
      </c>
      <c r="D72" s="505" t="s">
        <v>570</v>
      </c>
      <c r="E72" s="503" t="s">
        <v>193</v>
      </c>
      <c r="F72" s="502" t="s">
        <v>306</v>
      </c>
      <c r="G72" s="503" t="s">
        <v>191</v>
      </c>
      <c r="H72" s="90"/>
      <c r="I72" s="114"/>
      <c r="J72" s="89"/>
      <c r="K72" s="92"/>
      <c r="L72" s="89"/>
      <c r="M72" s="89"/>
      <c r="O72" s="97"/>
      <c r="P72" s="506" t="s">
        <v>441</v>
      </c>
      <c r="Q72" s="506"/>
      <c r="R72" s="506"/>
      <c r="S72" s="506"/>
      <c r="T72" s="506"/>
      <c r="U72" s="506"/>
      <c r="V72" s="506"/>
      <c r="W72" s="97"/>
      <c r="Y72" s="89"/>
      <c r="Z72" s="89"/>
      <c r="AA72" s="89"/>
      <c r="AB72" s="91"/>
      <c r="AC72" s="90"/>
      <c r="AD72" s="90"/>
      <c r="AF72" s="505" t="s">
        <v>572</v>
      </c>
      <c r="AG72" s="503" t="s">
        <v>193</v>
      </c>
      <c r="AH72" s="502" t="s">
        <v>192</v>
      </c>
      <c r="AI72" s="503" t="s">
        <v>191</v>
      </c>
      <c r="AJ72" s="504">
        <v>69</v>
      </c>
      <c r="AM72" s="504">
        <v>103</v>
      </c>
      <c r="AO72" s="505" t="s">
        <v>571</v>
      </c>
      <c r="AP72" s="503" t="s">
        <v>193</v>
      </c>
      <c r="AQ72" s="502" t="s">
        <v>271</v>
      </c>
      <c r="AR72" s="503" t="s">
        <v>191</v>
      </c>
      <c r="AS72" s="93"/>
      <c r="AT72" s="100"/>
      <c r="AU72" s="104"/>
      <c r="AV72" s="92"/>
      <c r="AW72" s="89"/>
      <c r="AX72" s="89"/>
      <c r="BD72" s="88"/>
      <c r="BJ72" s="89"/>
      <c r="BK72" s="89"/>
      <c r="BL72" s="91"/>
      <c r="BM72" s="89"/>
      <c r="BN72" s="105"/>
      <c r="BO72" s="90"/>
      <c r="BQ72" s="505" t="s">
        <v>570</v>
      </c>
      <c r="BR72" s="503" t="s">
        <v>193</v>
      </c>
      <c r="BS72" s="502" t="s">
        <v>215</v>
      </c>
      <c r="BT72" s="503" t="s">
        <v>191</v>
      </c>
      <c r="BU72" s="504">
        <v>138</v>
      </c>
    </row>
    <row r="73" spans="2:73" ht="11.7" customHeight="1" thickTop="1" thickBot="1" x14ac:dyDescent="0.25">
      <c r="B73" s="504"/>
      <c r="D73" s="505"/>
      <c r="E73" s="503"/>
      <c r="F73" s="502"/>
      <c r="G73" s="503"/>
      <c r="H73" s="89"/>
      <c r="I73" s="89"/>
      <c r="J73" s="96"/>
      <c r="K73" s="92"/>
      <c r="L73" s="89"/>
      <c r="M73" s="89"/>
      <c r="O73" s="97"/>
      <c r="P73" s="506"/>
      <c r="Q73" s="506"/>
      <c r="R73" s="506"/>
      <c r="S73" s="506"/>
      <c r="T73" s="506"/>
      <c r="U73" s="506"/>
      <c r="V73" s="506"/>
      <c r="W73" s="97"/>
      <c r="Y73" s="89"/>
      <c r="Z73" s="89"/>
      <c r="AA73" s="89"/>
      <c r="AB73" s="89"/>
      <c r="AC73" s="89"/>
      <c r="AD73" s="89"/>
      <c r="AF73" s="505"/>
      <c r="AG73" s="503"/>
      <c r="AH73" s="502"/>
      <c r="AI73" s="503"/>
      <c r="AJ73" s="504"/>
      <c r="AM73" s="504"/>
      <c r="AO73" s="505"/>
      <c r="AP73" s="503"/>
      <c r="AQ73" s="502"/>
      <c r="AR73" s="503"/>
      <c r="AS73" s="89"/>
      <c r="AT73" s="89"/>
      <c r="AU73" s="96"/>
      <c r="AV73" s="92"/>
      <c r="AW73" s="89"/>
      <c r="AX73" s="89"/>
      <c r="BD73" s="88"/>
      <c r="BJ73" s="89"/>
      <c r="BK73" s="89"/>
      <c r="BL73" s="91"/>
      <c r="BM73" s="95"/>
      <c r="BN73" s="89"/>
      <c r="BO73" s="89"/>
      <c r="BQ73" s="505"/>
      <c r="BR73" s="503"/>
      <c r="BS73" s="502"/>
      <c r="BT73" s="503"/>
      <c r="BU73" s="504"/>
    </row>
    <row r="74" spans="2:73" ht="11.7" customHeight="1" thickTop="1" thickBot="1" x14ac:dyDescent="0.25">
      <c r="B74" s="504">
        <v>35</v>
      </c>
      <c r="D74" s="505" t="s">
        <v>569</v>
      </c>
      <c r="E74" s="503" t="s">
        <v>193</v>
      </c>
      <c r="F74" s="502" t="s">
        <v>192</v>
      </c>
      <c r="G74" s="503" t="s">
        <v>191</v>
      </c>
      <c r="H74" s="90"/>
      <c r="I74" s="90"/>
      <c r="J74" s="92"/>
      <c r="K74" s="89"/>
      <c r="L74" s="89"/>
      <c r="M74" s="89"/>
      <c r="AM74" s="504">
        <v>104</v>
      </c>
      <c r="AO74" s="505" t="s">
        <v>568</v>
      </c>
      <c r="AP74" s="503" t="s">
        <v>193</v>
      </c>
      <c r="AQ74" s="502" t="s">
        <v>203</v>
      </c>
      <c r="AR74" s="503" t="s">
        <v>191</v>
      </c>
      <c r="AS74" s="90"/>
      <c r="AT74" s="90"/>
      <c r="AU74" s="92"/>
      <c r="AV74" s="89"/>
      <c r="AW74" s="89"/>
      <c r="AX74" s="89"/>
      <c r="BD74" s="88"/>
      <c r="BJ74" s="89"/>
      <c r="BK74" s="89"/>
      <c r="BL74" s="89"/>
      <c r="BM74" s="91"/>
      <c r="BN74" s="90"/>
      <c r="BO74" s="90"/>
      <c r="BQ74" s="505" t="s">
        <v>567</v>
      </c>
      <c r="BR74" s="503" t="s">
        <v>193</v>
      </c>
      <c r="BS74" s="502" t="s">
        <v>192</v>
      </c>
      <c r="BT74" s="503" t="s">
        <v>191</v>
      </c>
      <c r="BU74" s="504">
        <v>139</v>
      </c>
    </row>
    <row r="75" spans="2:73" ht="11.7" customHeight="1" thickTop="1" x14ac:dyDescent="0.2">
      <c r="B75" s="504"/>
      <c r="D75" s="505"/>
      <c r="E75" s="503"/>
      <c r="F75" s="502"/>
      <c r="G75" s="503"/>
      <c r="H75" s="89"/>
      <c r="I75" s="89"/>
      <c r="J75" s="89"/>
      <c r="K75" s="89"/>
      <c r="L75" s="89"/>
      <c r="M75" s="89"/>
      <c r="S75" s="88"/>
      <c r="AM75" s="504"/>
      <c r="AO75" s="505"/>
      <c r="AP75" s="503"/>
      <c r="AQ75" s="502"/>
      <c r="AR75" s="503"/>
      <c r="AS75" s="89"/>
      <c r="AT75" s="89"/>
      <c r="AU75" s="89"/>
      <c r="AV75" s="89"/>
      <c r="AW75" s="89"/>
      <c r="AX75" s="89"/>
      <c r="BD75" s="88"/>
      <c r="BJ75" s="89"/>
      <c r="BK75" s="89"/>
      <c r="BL75" s="89"/>
      <c r="BM75" s="89"/>
      <c r="BN75" s="89"/>
      <c r="BO75" s="89"/>
      <c r="BQ75" s="505"/>
      <c r="BR75" s="503"/>
      <c r="BS75" s="502"/>
      <c r="BT75" s="503"/>
      <c r="BU75" s="504"/>
    </row>
    <row r="76" spans="2:73" ht="11.7" customHeight="1" x14ac:dyDescent="0.2">
      <c r="S76" s="88"/>
      <c r="T76" s="87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5"/>
      <c r="AG76" s="83"/>
      <c r="AH76" s="84"/>
      <c r="AI76" s="83"/>
      <c r="AJ76" s="86"/>
      <c r="AK76" s="82"/>
      <c r="AL76" s="82"/>
      <c r="AM76" s="86"/>
      <c r="AN76" s="82"/>
      <c r="AO76" s="85"/>
      <c r="AP76" s="83"/>
      <c r="AQ76" s="84"/>
      <c r="AR76" s="83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1"/>
    </row>
    <row r="77" spans="2:73" ht="11.7" customHeight="1" x14ac:dyDescent="0.2"/>
    <row r="78" spans="2:73" ht="11.7" customHeight="1" x14ac:dyDescent="0.2"/>
    <row r="79" spans="2:73" ht="30" customHeight="1" x14ac:dyDescent="0.2">
      <c r="D79" s="522" t="s">
        <v>361</v>
      </c>
      <c r="E79" s="523"/>
      <c r="F79" s="523"/>
      <c r="G79" s="523"/>
      <c r="H79" s="523"/>
      <c r="I79" s="523"/>
      <c r="J79" s="523"/>
      <c r="K79" s="523"/>
      <c r="L79" s="523"/>
      <c r="M79" s="523"/>
      <c r="N79" s="523"/>
      <c r="O79" s="523"/>
      <c r="P79" s="523"/>
      <c r="Q79" s="523"/>
      <c r="R79" s="523"/>
      <c r="S79" s="523"/>
      <c r="T79" s="523"/>
      <c r="U79" s="523"/>
      <c r="V79" s="523"/>
      <c r="W79" s="523"/>
      <c r="X79" s="523"/>
      <c r="Y79" s="523"/>
      <c r="Z79" s="523"/>
      <c r="AA79" s="523"/>
      <c r="AB79" s="523"/>
      <c r="AC79" s="523"/>
      <c r="AD79" s="523"/>
      <c r="AE79" s="523"/>
      <c r="AF79" s="523"/>
      <c r="AG79" s="523"/>
      <c r="AH79" s="523"/>
      <c r="AI79" s="523"/>
      <c r="AJ79" s="523"/>
      <c r="AK79" s="523"/>
      <c r="AL79" s="523"/>
      <c r="AM79" s="523"/>
      <c r="AN79" s="523"/>
      <c r="AO79" s="523"/>
      <c r="AP79" s="523"/>
      <c r="AQ79" s="523"/>
      <c r="AR79" s="523"/>
      <c r="AS79" s="523"/>
      <c r="AT79" s="523"/>
      <c r="AU79" s="523"/>
      <c r="AV79" s="523"/>
      <c r="AW79" s="523"/>
      <c r="AX79" s="523"/>
      <c r="AY79" s="523"/>
      <c r="AZ79" s="523"/>
      <c r="BA79" s="523"/>
      <c r="BB79" s="523"/>
      <c r="BC79" s="523"/>
      <c r="BD79" s="523"/>
      <c r="BE79" s="523"/>
      <c r="BF79" s="523"/>
      <c r="BG79" s="523"/>
      <c r="BH79" s="523"/>
      <c r="BI79" s="523"/>
      <c r="BJ79" s="523"/>
      <c r="BK79" s="523"/>
      <c r="BL79" s="523"/>
      <c r="BM79" s="523"/>
      <c r="BN79" s="523"/>
      <c r="BO79" s="523"/>
      <c r="BP79" s="523"/>
      <c r="BQ79" s="523"/>
      <c r="BR79" s="523"/>
      <c r="BS79" s="526">
        <v>2</v>
      </c>
      <c r="BT79" s="510"/>
      <c r="BU79" s="510"/>
    </row>
    <row r="81" spans="2:73" ht="24.9" customHeight="1" x14ac:dyDescent="0.2">
      <c r="AE81" s="524" t="s">
        <v>566</v>
      </c>
      <c r="AF81" s="523"/>
      <c r="AG81" s="523"/>
      <c r="AH81" s="523"/>
      <c r="AI81" s="523"/>
      <c r="AJ81" s="523"/>
      <c r="AK81" s="523"/>
      <c r="AL81" s="523"/>
      <c r="AM81" s="523"/>
      <c r="AN81" s="523"/>
      <c r="AO81" s="523"/>
      <c r="AP81" s="523"/>
      <c r="AQ81" s="523"/>
      <c r="BM81" s="525" t="s">
        <v>565</v>
      </c>
      <c r="BN81" s="523"/>
      <c r="BO81" s="523"/>
      <c r="BP81" s="523"/>
      <c r="BQ81" s="523"/>
      <c r="BR81" s="523"/>
      <c r="BS81" s="523"/>
      <c r="BT81" s="523"/>
      <c r="BU81" s="523"/>
    </row>
    <row r="82" spans="2:73" x14ac:dyDescent="0.2">
      <c r="BM82" s="525" t="s">
        <v>358</v>
      </c>
      <c r="BN82" s="523"/>
      <c r="BO82" s="523"/>
      <c r="BP82" s="523"/>
      <c r="BQ82" s="523"/>
      <c r="BR82" s="523"/>
      <c r="BS82" s="523"/>
      <c r="BT82" s="523"/>
      <c r="BU82" s="523"/>
    </row>
    <row r="84" spans="2:73" ht="11.7" customHeight="1" thickBot="1" x14ac:dyDescent="0.25">
      <c r="B84" s="504">
        <v>140</v>
      </c>
      <c r="D84" s="505" t="s">
        <v>564</v>
      </c>
      <c r="E84" s="503" t="s">
        <v>193</v>
      </c>
      <c r="F84" s="502" t="s">
        <v>192</v>
      </c>
      <c r="G84" s="503" t="s">
        <v>191</v>
      </c>
      <c r="H84" s="90"/>
      <c r="I84" s="90"/>
      <c r="J84" s="89"/>
      <c r="K84" s="89"/>
      <c r="L84" s="89"/>
      <c r="M84" s="89"/>
      <c r="Y84" s="89"/>
      <c r="Z84" s="89"/>
      <c r="AA84" s="89"/>
      <c r="AB84" s="89"/>
      <c r="AC84" s="90"/>
      <c r="AD84" s="90"/>
      <c r="AF84" s="505" t="s">
        <v>563</v>
      </c>
      <c r="AG84" s="503" t="s">
        <v>193</v>
      </c>
      <c r="AH84" s="502" t="s">
        <v>197</v>
      </c>
      <c r="AI84" s="503" t="s">
        <v>191</v>
      </c>
      <c r="AJ84" s="504">
        <v>175</v>
      </c>
      <c r="AM84" s="504">
        <v>210</v>
      </c>
      <c r="AO84" s="505" t="s">
        <v>562</v>
      </c>
      <c r="AP84" s="503" t="s">
        <v>193</v>
      </c>
      <c r="AQ84" s="502" t="s">
        <v>203</v>
      </c>
      <c r="AR84" s="503" t="s">
        <v>191</v>
      </c>
      <c r="AS84" s="90"/>
      <c r="AT84" s="90"/>
      <c r="AU84" s="89"/>
      <c r="AV84" s="89"/>
      <c r="AW84" s="89"/>
      <c r="AX84" s="89"/>
      <c r="BJ84" s="89"/>
      <c r="BK84" s="89"/>
      <c r="BL84" s="89"/>
      <c r="BM84" s="89"/>
      <c r="BN84" s="90"/>
      <c r="BO84" s="90"/>
      <c r="BQ84" s="505" t="s">
        <v>561</v>
      </c>
      <c r="BR84" s="503" t="s">
        <v>193</v>
      </c>
      <c r="BS84" s="502" t="s">
        <v>278</v>
      </c>
      <c r="BT84" s="503" t="s">
        <v>191</v>
      </c>
      <c r="BU84" s="504">
        <v>244</v>
      </c>
    </row>
    <row r="85" spans="2:73" ht="11.7" customHeight="1" thickTop="1" thickBot="1" x14ac:dyDescent="0.25">
      <c r="B85" s="504"/>
      <c r="D85" s="505"/>
      <c r="E85" s="503"/>
      <c r="F85" s="502"/>
      <c r="G85" s="503"/>
      <c r="H85" s="89"/>
      <c r="I85" s="89"/>
      <c r="J85" s="107"/>
      <c r="K85" s="89"/>
      <c r="L85" s="89"/>
      <c r="M85" s="89"/>
      <c r="Y85" s="89"/>
      <c r="Z85" s="89"/>
      <c r="AA85" s="89"/>
      <c r="AB85" s="102"/>
      <c r="AC85" s="89"/>
      <c r="AD85" s="89"/>
      <c r="AF85" s="505"/>
      <c r="AG85" s="503"/>
      <c r="AH85" s="502"/>
      <c r="AI85" s="503"/>
      <c r="AJ85" s="504"/>
      <c r="AM85" s="504"/>
      <c r="AO85" s="505"/>
      <c r="AP85" s="503"/>
      <c r="AQ85" s="502"/>
      <c r="AR85" s="503"/>
      <c r="AS85" s="89"/>
      <c r="AT85" s="89"/>
      <c r="AU85" s="107"/>
      <c r="AV85" s="89"/>
      <c r="AW85" s="89"/>
      <c r="AX85" s="89"/>
      <c r="BJ85" s="89"/>
      <c r="BK85" s="89"/>
      <c r="BL85" s="89"/>
      <c r="BM85" s="102"/>
      <c r="BN85" s="89"/>
      <c r="BO85" s="89"/>
      <c r="BQ85" s="505"/>
      <c r="BR85" s="503"/>
      <c r="BS85" s="502"/>
      <c r="BT85" s="503"/>
      <c r="BU85" s="504"/>
    </row>
    <row r="86" spans="2:73" ht="11.7" customHeight="1" thickTop="1" thickBot="1" x14ac:dyDescent="0.25">
      <c r="B86" s="504">
        <v>141</v>
      </c>
      <c r="D86" s="505" t="s">
        <v>560</v>
      </c>
      <c r="E86" s="503" t="s">
        <v>193</v>
      </c>
      <c r="F86" s="502" t="s">
        <v>221</v>
      </c>
      <c r="G86" s="503" t="s">
        <v>191</v>
      </c>
      <c r="H86" s="90"/>
      <c r="I86" s="101"/>
      <c r="J86" s="104"/>
      <c r="K86" s="92"/>
      <c r="L86" s="89"/>
      <c r="M86" s="89"/>
      <c r="Y86" s="89"/>
      <c r="Z86" s="89"/>
      <c r="AA86" s="91"/>
      <c r="AB86" s="101"/>
      <c r="AC86" s="104"/>
      <c r="AD86" s="110"/>
      <c r="AF86" s="505" t="s">
        <v>559</v>
      </c>
      <c r="AG86" s="503" t="s">
        <v>193</v>
      </c>
      <c r="AH86" s="502" t="s">
        <v>223</v>
      </c>
      <c r="AI86" s="503" t="s">
        <v>191</v>
      </c>
      <c r="AJ86" s="504">
        <v>176</v>
      </c>
      <c r="AM86" s="504">
        <v>211</v>
      </c>
      <c r="AO86" s="505" t="s">
        <v>558</v>
      </c>
      <c r="AP86" s="503" t="s">
        <v>193</v>
      </c>
      <c r="AQ86" s="502" t="s">
        <v>233</v>
      </c>
      <c r="AR86" s="503" t="s">
        <v>191</v>
      </c>
      <c r="AS86" s="89"/>
      <c r="AT86" s="101"/>
      <c r="AU86" s="104"/>
      <c r="AV86" s="92"/>
      <c r="AW86" s="89"/>
      <c r="AX86" s="89"/>
      <c r="BJ86" s="89"/>
      <c r="BK86" s="89"/>
      <c r="BL86" s="91"/>
      <c r="BM86" s="101"/>
      <c r="BN86" s="104"/>
      <c r="BO86" s="110"/>
      <c r="BQ86" s="505" t="s">
        <v>557</v>
      </c>
      <c r="BR86" s="503" t="s">
        <v>193</v>
      </c>
      <c r="BS86" s="502" t="s">
        <v>213</v>
      </c>
      <c r="BT86" s="503" t="s">
        <v>191</v>
      </c>
      <c r="BU86" s="504">
        <v>245</v>
      </c>
    </row>
    <row r="87" spans="2:73" ht="11.7" customHeight="1" thickTop="1" thickBot="1" x14ac:dyDescent="0.25">
      <c r="B87" s="504"/>
      <c r="D87" s="505"/>
      <c r="E87" s="503"/>
      <c r="F87" s="502"/>
      <c r="G87" s="503"/>
      <c r="H87" s="89"/>
      <c r="I87" s="98"/>
      <c r="J87" s="89"/>
      <c r="K87" s="92"/>
      <c r="L87" s="89"/>
      <c r="M87" s="89"/>
      <c r="Y87" s="89"/>
      <c r="Z87" s="89"/>
      <c r="AA87" s="91"/>
      <c r="AB87" s="89"/>
      <c r="AC87" s="100"/>
      <c r="AD87" s="94"/>
      <c r="AF87" s="505"/>
      <c r="AG87" s="503"/>
      <c r="AH87" s="502"/>
      <c r="AI87" s="503"/>
      <c r="AJ87" s="504"/>
      <c r="AM87" s="504"/>
      <c r="AO87" s="505"/>
      <c r="AP87" s="503"/>
      <c r="AQ87" s="502"/>
      <c r="AR87" s="503"/>
      <c r="AS87" s="94"/>
      <c r="AT87" s="100"/>
      <c r="AU87" s="89"/>
      <c r="AV87" s="92"/>
      <c r="AW87" s="89"/>
      <c r="AX87" s="89"/>
      <c r="BJ87" s="89"/>
      <c r="BK87" s="89"/>
      <c r="BL87" s="91"/>
      <c r="BM87" s="89"/>
      <c r="BN87" s="100"/>
      <c r="BO87" s="94"/>
      <c r="BQ87" s="505"/>
      <c r="BR87" s="503"/>
      <c r="BS87" s="502"/>
      <c r="BT87" s="503"/>
      <c r="BU87" s="504"/>
    </row>
    <row r="88" spans="2:73" ht="11.7" customHeight="1" thickTop="1" thickBot="1" x14ac:dyDescent="0.25">
      <c r="B88" s="504">
        <v>142</v>
      </c>
      <c r="D88" s="505" t="s">
        <v>556</v>
      </c>
      <c r="E88" s="503" t="s">
        <v>193</v>
      </c>
      <c r="F88" s="502" t="s">
        <v>265</v>
      </c>
      <c r="G88" s="503" t="s">
        <v>191</v>
      </c>
      <c r="H88" s="93"/>
      <c r="I88" s="89"/>
      <c r="J88" s="89"/>
      <c r="K88" s="107"/>
      <c r="L88" s="89"/>
      <c r="M88" s="89"/>
      <c r="Y88" s="89"/>
      <c r="Z88" s="89"/>
      <c r="AA88" s="102"/>
      <c r="AB88" s="89"/>
      <c r="AC88" s="108"/>
      <c r="AD88" s="90"/>
      <c r="AF88" s="505" t="s">
        <v>555</v>
      </c>
      <c r="AG88" s="503" t="s">
        <v>193</v>
      </c>
      <c r="AH88" s="502" t="s">
        <v>240</v>
      </c>
      <c r="AI88" s="503" t="s">
        <v>191</v>
      </c>
      <c r="AJ88" s="504">
        <v>177</v>
      </c>
      <c r="AM88" s="504">
        <v>212</v>
      </c>
      <c r="AO88" s="505" t="s">
        <v>554</v>
      </c>
      <c r="AP88" s="503" t="s">
        <v>193</v>
      </c>
      <c r="AQ88" s="502" t="s">
        <v>466</v>
      </c>
      <c r="AR88" s="503" t="s">
        <v>191</v>
      </c>
      <c r="AS88" s="90"/>
      <c r="AT88" s="109"/>
      <c r="AU88" s="89"/>
      <c r="AV88" s="107"/>
      <c r="AW88" s="89"/>
      <c r="AX88" s="89"/>
      <c r="BJ88" s="89"/>
      <c r="BK88" s="89"/>
      <c r="BL88" s="102"/>
      <c r="BM88" s="89"/>
      <c r="BN88" s="108"/>
      <c r="BO88" s="90"/>
      <c r="BQ88" s="505" t="s">
        <v>521</v>
      </c>
      <c r="BR88" s="503" t="s">
        <v>193</v>
      </c>
      <c r="BS88" s="502" t="s">
        <v>245</v>
      </c>
      <c r="BT88" s="503" t="s">
        <v>191</v>
      </c>
      <c r="BU88" s="504">
        <v>246</v>
      </c>
    </row>
    <row r="89" spans="2:73" ht="11.7" customHeight="1" thickTop="1" x14ac:dyDescent="0.2">
      <c r="B89" s="504"/>
      <c r="D89" s="505"/>
      <c r="E89" s="503"/>
      <c r="F89" s="502"/>
      <c r="G89" s="503"/>
      <c r="H89" s="89"/>
      <c r="I89" s="89"/>
      <c r="J89" s="101"/>
      <c r="K89" s="104"/>
      <c r="L89" s="92"/>
      <c r="M89" s="89"/>
      <c r="Y89" s="89"/>
      <c r="Z89" s="91"/>
      <c r="AA89" s="101"/>
      <c r="AB89" s="104"/>
      <c r="AC89" s="89"/>
      <c r="AD89" s="89"/>
      <c r="AF89" s="505"/>
      <c r="AG89" s="503"/>
      <c r="AH89" s="502"/>
      <c r="AI89" s="503"/>
      <c r="AJ89" s="504"/>
      <c r="AM89" s="504"/>
      <c r="AO89" s="505"/>
      <c r="AP89" s="503"/>
      <c r="AQ89" s="502"/>
      <c r="AR89" s="503"/>
      <c r="AS89" s="89"/>
      <c r="AT89" s="89"/>
      <c r="AU89" s="101"/>
      <c r="AV89" s="104"/>
      <c r="AW89" s="92"/>
      <c r="AX89" s="89"/>
      <c r="BJ89" s="89"/>
      <c r="BK89" s="91"/>
      <c r="BL89" s="101"/>
      <c r="BM89" s="104"/>
      <c r="BN89" s="89"/>
      <c r="BO89" s="89"/>
      <c r="BQ89" s="505"/>
      <c r="BR89" s="503"/>
      <c r="BS89" s="502"/>
      <c r="BT89" s="503"/>
      <c r="BU89" s="504"/>
    </row>
    <row r="90" spans="2:73" ht="11.7" customHeight="1" thickBot="1" x14ac:dyDescent="0.25">
      <c r="B90" s="504">
        <v>143</v>
      </c>
      <c r="D90" s="505" t="s">
        <v>553</v>
      </c>
      <c r="E90" s="503" t="s">
        <v>193</v>
      </c>
      <c r="F90" s="502" t="s">
        <v>245</v>
      </c>
      <c r="G90" s="503" t="s">
        <v>191</v>
      </c>
      <c r="H90" s="90"/>
      <c r="I90" s="90"/>
      <c r="J90" s="101"/>
      <c r="K90" s="104"/>
      <c r="L90" s="92"/>
      <c r="M90" s="89"/>
      <c r="Y90" s="89"/>
      <c r="Z90" s="91"/>
      <c r="AA90" s="101"/>
      <c r="AB90" s="104"/>
      <c r="AC90" s="90"/>
      <c r="AD90" s="90"/>
      <c r="AF90" s="505" t="s">
        <v>552</v>
      </c>
      <c r="AG90" s="503" t="s">
        <v>193</v>
      </c>
      <c r="AH90" s="502" t="s">
        <v>284</v>
      </c>
      <c r="AI90" s="503" t="s">
        <v>191</v>
      </c>
      <c r="AJ90" s="504">
        <v>178</v>
      </c>
      <c r="AM90" s="504">
        <v>213</v>
      </c>
      <c r="AO90" s="505" t="s">
        <v>551</v>
      </c>
      <c r="AP90" s="503" t="s">
        <v>193</v>
      </c>
      <c r="AQ90" s="502" t="s">
        <v>284</v>
      </c>
      <c r="AR90" s="503" t="s">
        <v>191</v>
      </c>
      <c r="AS90" s="90"/>
      <c r="AT90" s="90"/>
      <c r="AU90" s="101"/>
      <c r="AV90" s="104"/>
      <c r="AW90" s="92"/>
      <c r="AX90" s="89"/>
      <c r="BJ90" s="89"/>
      <c r="BK90" s="91"/>
      <c r="BL90" s="101"/>
      <c r="BM90" s="104"/>
      <c r="BN90" s="110"/>
      <c r="BO90" s="110"/>
      <c r="BQ90" s="505" t="s">
        <v>550</v>
      </c>
      <c r="BR90" s="503" t="s">
        <v>193</v>
      </c>
      <c r="BS90" s="502" t="s">
        <v>203</v>
      </c>
      <c r="BT90" s="503" t="s">
        <v>191</v>
      </c>
      <c r="BU90" s="504">
        <v>247</v>
      </c>
    </row>
    <row r="91" spans="2:73" ht="11.7" customHeight="1" thickTop="1" thickBot="1" x14ac:dyDescent="0.25">
      <c r="B91" s="504"/>
      <c r="D91" s="505"/>
      <c r="E91" s="503"/>
      <c r="F91" s="502"/>
      <c r="G91" s="503"/>
      <c r="H91" s="89"/>
      <c r="I91" s="89"/>
      <c r="J91" s="98"/>
      <c r="K91" s="89"/>
      <c r="L91" s="92"/>
      <c r="M91" s="89"/>
      <c r="Y91" s="89"/>
      <c r="Z91" s="91"/>
      <c r="AA91" s="89"/>
      <c r="AB91" s="115"/>
      <c r="AC91" s="89"/>
      <c r="AD91" s="89"/>
      <c r="AF91" s="505"/>
      <c r="AG91" s="503"/>
      <c r="AH91" s="502"/>
      <c r="AI91" s="503"/>
      <c r="AJ91" s="504"/>
      <c r="AM91" s="504"/>
      <c r="AO91" s="505"/>
      <c r="AP91" s="503"/>
      <c r="AQ91" s="502"/>
      <c r="AR91" s="503"/>
      <c r="AS91" s="89"/>
      <c r="AT91" s="89"/>
      <c r="AU91" s="98"/>
      <c r="AV91" s="89"/>
      <c r="AW91" s="92"/>
      <c r="AX91" s="89"/>
      <c r="BJ91" s="89"/>
      <c r="BK91" s="91"/>
      <c r="BL91" s="89"/>
      <c r="BM91" s="100"/>
      <c r="BN91" s="94"/>
      <c r="BO91" s="94"/>
      <c r="BQ91" s="505"/>
      <c r="BR91" s="503"/>
      <c r="BS91" s="502"/>
      <c r="BT91" s="503"/>
      <c r="BU91" s="504"/>
    </row>
    <row r="92" spans="2:73" ht="11.7" customHeight="1" thickTop="1" thickBot="1" x14ac:dyDescent="0.25">
      <c r="B92" s="504">
        <v>144</v>
      </c>
      <c r="D92" s="505" t="s">
        <v>549</v>
      </c>
      <c r="E92" s="503" t="s">
        <v>193</v>
      </c>
      <c r="F92" s="502" t="s">
        <v>261</v>
      </c>
      <c r="G92" s="503" t="s">
        <v>191</v>
      </c>
      <c r="H92" s="110"/>
      <c r="I92" s="93"/>
      <c r="J92" s="89"/>
      <c r="K92" s="89"/>
      <c r="L92" s="92"/>
      <c r="M92" s="89"/>
      <c r="Y92" s="89"/>
      <c r="Z92" s="91"/>
      <c r="AA92" s="89"/>
      <c r="AB92" s="101"/>
      <c r="AC92" s="99"/>
      <c r="AD92" s="110"/>
      <c r="AF92" s="505" t="s">
        <v>548</v>
      </c>
      <c r="AG92" s="503" t="s">
        <v>193</v>
      </c>
      <c r="AH92" s="502" t="s">
        <v>271</v>
      </c>
      <c r="AI92" s="503" t="s">
        <v>191</v>
      </c>
      <c r="AJ92" s="504">
        <v>179</v>
      </c>
      <c r="AM92" s="504">
        <v>214</v>
      </c>
      <c r="AO92" s="505" t="s">
        <v>547</v>
      </c>
      <c r="AP92" s="503" t="s">
        <v>193</v>
      </c>
      <c r="AQ92" s="502" t="s">
        <v>223</v>
      </c>
      <c r="AR92" s="503" t="s">
        <v>191</v>
      </c>
      <c r="AS92" s="110"/>
      <c r="AT92" s="93"/>
      <c r="AU92" s="89"/>
      <c r="AV92" s="89"/>
      <c r="AW92" s="92"/>
      <c r="AX92" s="89"/>
      <c r="BJ92" s="89"/>
      <c r="BK92" s="91"/>
      <c r="BL92" s="89"/>
      <c r="BM92" s="108"/>
      <c r="BN92" s="90"/>
      <c r="BO92" s="90"/>
      <c r="BQ92" s="505" t="s">
        <v>546</v>
      </c>
      <c r="BR92" s="503" t="s">
        <v>193</v>
      </c>
      <c r="BS92" s="502" t="s">
        <v>271</v>
      </c>
      <c r="BT92" s="503" t="s">
        <v>191</v>
      </c>
      <c r="BU92" s="504">
        <v>248</v>
      </c>
    </row>
    <row r="93" spans="2:73" ht="11.7" customHeight="1" thickTop="1" thickBot="1" x14ac:dyDescent="0.25">
      <c r="B93" s="504"/>
      <c r="D93" s="505"/>
      <c r="E93" s="503"/>
      <c r="F93" s="502"/>
      <c r="G93" s="503"/>
      <c r="H93" s="89"/>
      <c r="I93" s="89"/>
      <c r="J93" s="89"/>
      <c r="K93" s="89"/>
      <c r="L93" s="107"/>
      <c r="M93" s="89"/>
      <c r="Y93" s="89"/>
      <c r="Z93" s="102"/>
      <c r="AA93" s="89"/>
      <c r="AB93" s="89"/>
      <c r="AC93" s="94"/>
      <c r="AD93" s="94"/>
      <c r="AF93" s="505"/>
      <c r="AG93" s="503"/>
      <c r="AH93" s="502"/>
      <c r="AI93" s="503"/>
      <c r="AJ93" s="504"/>
      <c r="AM93" s="504"/>
      <c r="AO93" s="505"/>
      <c r="AP93" s="503"/>
      <c r="AQ93" s="502"/>
      <c r="AR93" s="503"/>
      <c r="AS93" s="89"/>
      <c r="AT93" s="89"/>
      <c r="AU93" s="89"/>
      <c r="AV93" s="89"/>
      <c r="AW93" s="107"/>
      <c r="AX93" s="89"/>
      <c r="BJ93" s="89"/>
      <c r="BK93" s="102"/>
      <c r="BL93" s="89"/>
      <c r="BM93" s="89"/>
      <c r="BN93" s="89"/>
      <c r="BO93" s="89"/>
      <c r="BQ93" s="505"/>
      <c r="BR93" s="503"/>
      <c r="BS93" s="502"/>
      <c r="BT93" s="503"/>
      <c r="BU93" s="504"/>
    </row>
    <row r="94" spans="2:73" ht="11.7" customHeight="1" thickTop="1" thickBot="1" x14ac:dyDescent="0.25">
      <c r="B94" s="504">
        <v>145</v>
      </c>
      <c r="D94" s="505" t="s">
        <v>545</v>
      </c>
      <c r="E94" s="503" t="s">
        <v>193</v>
      </c>
      <c r="F94" s="502" t="s">
        <v>215</v>
      </c>
      <c r="G94" s="503" t="s">
        <v>191</v>
      </c>
      <c r="H94" s="89"/>
      <c r="I94" s="89"/>
      <c r="J94" s="89"/>
      <c r="K94" s="101"/>
      <c r="L94" s="104"/>
      <c r="M94" s="92"/>
      <c r="Y94" s="89"/>
      <c r="Z94" s="100"/>
      <c r="AA94" s="104"/>
      <c r="AB94" s="89"/>
      <c r="AC94" s="90"/>
      <c r="AD94" s="90"/>
      <c r="AF94" s="505" t="s">
        <v>544</v>
      </c>
      <c r="AG94" s="503" t="s">
        <v>193</v>
      </c>
      <c r="AH94" s="502" t="s">
        <v>228</v>
      </c>
      <c r="AI94" s="503" t="s">
        <v>191</v>
      </c>
      <c r="AJ94" s="504">
        <v>180</v>
      </c>
      <c r="AM94" s="504">
        <v>215</v>
      </c>
      <c r="AO94" s="505" t="s">
        <v>456</v>
      </c>
      <c r="AP94" s="503" t="s">
        <v>193</v>
      </c>
      <c r="AQ94" s="502" t="s">
        <v>271</v>
      </c>
      <c r="AR94" s="503" t="s">
        <v>191</v>
      </c>
      <c r="AS94" s="90"/>
      <c r="AT94" s="90"/>
      <c r="AU94" s="89"/>
      <c r="AV94" s="101"/>
      <c r="AW94" s="104"/>
      <c r="AX94" s="92"/>
      <c r="BJ94" s="91"/>
      <c r="BK94" s="101"/>
      <c r="BL94" s="104"/>
      <c r="BM94" s="89"/>
      <c r="BN94" s="90"/>
      <c r="BO94" s="90"/>
      <c r="BQ94" s="505" t="s">
        <v>543</v>
      </c>
      <c r="BR94" s="503" t="s">
        <v>193</v>
      </c>
      <c r="BS94" s="502" t="s">
        <v>197</v>
      </c>
      <c r="BT94" s="503" t="s">
        <v>191</v>
      </c>
      <c r="BU94" s="504">
        <v>249</v>
      </c>
    </row>
    <row r="95" spans="2:73" ht="11.7" customHeight="1" thickTop="1" thickBot="1" x14ac:dyDescent="0.25">
      <c r="B95" s="504"/>
      <c r="D95" s="505"/>
      <c r="E95" s="503"/>
      <c r="F95" s="502"/>
      <c r="G95" s="503"/>
      <c r="H95" s="94"/>
      <c r="I95" s="94"/>
      <c r="J95" s="104"/>
      <c r="K95" s="101"/>
      <c r="L95" s="104"/>
      <c r="M95" s="92"/>
      <c r="Y95" s="89"/>
      <c r="Z95" s="100"/>
      <c r="AA95" s="104"/>
      <c r="AB95" s="102"/>
      <c r="AC95" s="89"/>
      <c r="AD95" s="89"/>
      <c r="AF95" s="505"/>
      <c r="AG95" s="503"/>
      <c r="AH95" s="502"/>
      <c r="AI95" s="503"/>
      <c r="AJ95" s="504"/>
      <c r="AM95" s="504"/>
      <c r="AO95" s="505"/>
      <c r="AP95" s="503"/>
      <c r="AQ95" s="502"/>
      <c r="AR95" s="503"/>
      <c r="AS95" s="89"/>
      <c r="AT95" s="89"/>
      <c r="AU95" s="107"/>
      <c r="AV95" s="101"/>
      <c r="AW95" s="104"/>
      <c r="AX95" s="92"/>
      <c r="BJ95" s="91"/>
      <c r="BK95" s="101"/>
      <c r="BL95" s="104"/>
      <c r="BM95" s="102"/>
      <c r="BN95" s="89"/>
      <c r="BO95" s="89"/>
      <c r="BQ95" s="505"/>
      <c r="BR95" s="503"/>
      <c r="BS95" s="502"/>
      <c r="BT95" s="503"/>
      <c r="BU95" s="504"/>
    </row>
    <row r="96" spans="2:73" ht="11.7" customHeight="1" thickTop="1" thickBot="1" x14ac:dyDescent="0.25">
      <c r="B96" s="504">
        <v>146</v>
      </c>
      <c r="D96" s="505" t="s">
        <v>542</v>
      </c>
      <c r="E96" s="503" t="s">
        <v>193</v>
      </c>
      <c r="F96" s="502" t="s">
        <v>252</v>
      </c>
      <c r="G96" s="503" t="s">
        <v>191</v>
      </c>
      <c r="H96" s="90"/>
      <c r="I96" s="90"/>
      <c r="J96" s="114"/>
      <c r="K96" s="101"/>
      <c r="L96" s="104"/>
      <c r="M96" s="92"/>
      <c r="Y96" s="89"/>
      <c r="Z96" s="100"/>
      <c r="AA96" s="100"/>
      <c r="AB96" s="100"/>
      <c r="AC96" s="99"/>
      <c r="AD96" s="110"/>
      <c r="AF96" s="505" t="s">
        <v>541</v>
      </c>
      <c r="AG96" s="503" t="s">
        <v>193</v>
      </c>
      <c r="AH96" s="502" t="s">
        <v>256</v>
      </c>
      <c r="AI96" s="503" t="s">
        <v>191</v>
      </c>
      <c r="AJ96" s="504">
        <v>181</v>
      </c>
      <c r="AM96" s="504">
        <v>216</v>
      </c>
      <c r="AO96" s="505" t="s">
        <v>540</v>
      </c>
      <c r="AP96" s="503" t="s">
        <v>193</v>
      </c>
      <c r="AQ96" s="502" t="s">
        <v>258</v>
      </c>
      <c r="AR96" s="503" t="s">
        <v>191</v>
      </c>
      <c r="AS96" s="110"/>
      <c r="AT96" s="93"/>
      <c r="AU96" s="104"/>
      <c r="AV96" s="106"/>
      <c r="AW96" s="89"/>
      <c r="AX96" s="92"/>
      <c r="BJ96" s="91"/>
      <c r="BK96" s="101"/>
      <c r="BL96" s="100"/>
      <c r="BM96" s="100"/>
      <c r="BN96" s="99"/>
      <c r="BO96" s="110"/>
      <c r="BQ96" s="505" t="s">
        <v>539</v>
      </c>
      <c r="BR96" s="503" t="s">
        <v>193</v>
      </c>
      <c r="BS96" s="502" t="s">
        <v>303</v>
      </c>
      <c r="BT96" s="503" t="s">
        <v>191</v>
      </c>
      <c r="BU96" s="504">
        <v>250</v>
      </c>
    </row>
    <row r="97" spans="2:73" ht="11.7" customHeight="1" thickTop="1" thickBot="1" x14ac:dyDescent="0.25">
      <c r="B97" s="504"/>
      <c r="D97" s="505"/>
      <c r="E97" s="503"/>
      <c r="F97" s="502"/>
      <c r="G97" s="503"/>
      <c r="H97" s="89"/>
      <c r="I97" s="89"/>
      <c r="J97" s="89"/>
      <c r="K97" s="100"/>
      <c r="L97" s="89"/>
      <c r="M97" s="92"/>
      <c r="Y97" s="89"/>
      <c r="Z97" s="104"/>
      <c r="AA97" s="100"/>
      <c r="AB97" s="89"/>
      <c r="AC97" s="94"/>
      <c r="AD97" s="94"/>
      <c r="AF97" s="505"/>
      <c r="AG97" s="503"/>
      <c r="AH97" s="502"/>
      <c r="AI97" s="503"/>
      <c r="AJ97" s="504"/>
      <c r="AM97" s="504"/>
      <c r="AO97" s="505"/>
      <c r="AP97" s="503"/>
      <c r="AQ97" s="502"/>
      <c r="AR97" s="503"/>
      <c r="AS97" s="89"/>
      <c r="AT97" s="89"/>
      <c r="AU97" s="89"/>
      <c r="AV97" s="98"/>
      <c r="AW97" s="89"/>
      <c r="AX97" s="92"/>
      <c r="BJ97" s="91"/>
      <c r="BK97" s="89"/>
      <c r="BL97" s="100"/>
      <c r="BM97" s="89"/>
      <c r="BN97" s="94"/>
      <c r="BO97" s="94"/>
      <c r="BQ97" s="505"/>
      <c r="BR97" s="503"/>
      <c r="BS97" s="502"/>
      <c r="BT97" s="503"/>
      <c r="BU97" s="504"/>
    </row>
    <row r="98" spans="2:73" ht="11.7" customHeight="1" thickTop="1" thickBot="1" x14ac:dyDescent="0.25">
      <c r="B98" s="504">
        <v>147</v>
      </c>
      <c r="D98" s="505" t="s">
        <v>538</v>
      </c>
      <c r="E98" s="503" t="s">
        <v>193</v>
      </c>
      <c r="F98" s="502" t="s">
        <v>213</v>
      </c>
      <c r="G98" s="503" t="s">
        <v>191</v>
      </c>
      <c r="H98" s="89"/>
      <c r="I98" s="89"/>
      <c r="J98" s="89"/>
      <c r="K98" s="109"/>
      <c r="L98" s="89"/>
      <c r="M98" s="92"/>
      <c r="Y98" s="89"/>
      <c r="Z98" s="104"/>
      <c r="AA98" s="108"/>
      <c r="AB98" s="89"/>
      <c r="AC98" s="90"/>
      <c r="AD98" s="90"/>
      <c r="AF98" s="505" t="s">
        <v>537</v>
      </c>
      <c r="AG98" s="503" t="s">
        <v>193</v>
      </c>
      <c r="AH98" s="502" t="s">
        <v>245</v>
      </c>
      <c r="AI98" s="503" t="s">
        <v>191</v>
      </c>
      <c r="AJ98" s="504">
        <v>182</v>
      </c>
      <c r="AM98" s="504">
        <v>217</v>
      </c>
      <c r="AO98" s="505" t="s">
        <v>536</v>
      </c>
      <c r="AP98" s="503" t="s">
        <v>193</v>
      </c>
      <c r="AQ98" s="502" t="s">
        <v>267</v>
      </c>
      <c r="AR98" s="503" t="s">
        <v>191</v>
      </c>
      <c r="AS98" s="89"/>
      <c r="AT98" s="89"/>
      <c r="AU98" s="101"/>
      <c r="AV98" s="89"/>
      <c r="AW98" s="89"/>
      <c r="AX98" s="92"/>
      <c r="BJ98" s="91"/>
      <c r="BK98" s="89"/>
      <c r="BL98" s="108"/>
      <c r="BM98" s="89"/>
      <c r="BN98" s="110"/>
      <c r="BO98" s="110"/>
      <c r="BQ98" s="505" t="s">
        <v>535</v>
      </c>
      <c r="BR98" s="503" t="s">
        <v>193</v>
      </c>
      <c r="BS98" s="502" t="s">
        <v>230</v>
      </c>
      <c r="BT98" s="503" t="s">
        <v>191</v>
      </c>
      <c r="BU98" s="504">
        <v>251</v>
      </c>
    </row>
    <row r="99" spans="2:73" ht="11.7" customHeight="1" thickTop="1" thickBot="1" x14ac:dyDescent="0.25">
      <c r="B99" s="504"/>
      <c r="D99" s="505"/>
      <c r="E99" s="503"/>
      <c r="F99" s="502"/>
      <c r="G99" s="503"/>
      <c r="H99" s="94"/>
      <c r="I99" s="94"/>
      <c r="J99" s="96"/>
      <c r="K99" s="92"/>
      <c r="L99" s="89"/>
      <c r="M99" s="92"/>
      <c r="Y99" s="89"/>
      <c r="Z99" s="104"/>
      <c r="AA99" s="91"/>
      <c r="AB99" s="102"/>
      <c r="AC99" s="89"/>
      <c r="AD99" s="89"/>
      <c r="AF99" s="505"/>
      <c r="AG99" s="503"/>
      <c r="AH99" s="502"/>
      <c r="AI99" s="503"/>
      <c r="AJ99" s="504"/>
      <c r="AM99" s="504"/>
      <c r="AO99" s="505"/>
      <c r="AP99" s="503"/>
      <c r="AQ99" s="502"/>
      <c r="AR99" s="503"/>
      <c r="AS99" s="94"/>
      <c r="AT99" s="94"/>
      <c r="AU99" s="100"/>
      <c r="AV99" s="89"/>
      <c r="AW99" s="89"/>
      <c r="AX99" s="92"/>
      <c r="BJ99" s="91"/>
      <c r="BK99" s="89"/>
      <c r="BL99" s="91"/>
      <c r="BM99" s="95"/>
      <c r="BN99" s="94"/>
      <c r="BO99" s="94"/>
      <c r="BQ99" s="505"/>
      <c r="BR99" s="503"/>
      <c r="BS99" s="502"/>
      <c r="BT99" s="503"/>
      <c r="BU99" s="504"/>
    </row>
    <row r="100" spans="2:73" ht="11.7" customHeight="1" thickTop="1" thickBot="1" x14ac:dyDescent="0.25">
      <c r="B100" s="504">
        <v>148</v>
      </c>
      <c r="D100" s="505" t="s">
        <v>534</v>
      </c>
      <c r="E100" s="503" t="s">
        <v>193</v>
      </c>
      <c r="F100" s="502" t="s">
        <v>278</v>
      </c>
      <c r="G100" s="503" t="s">
        <v>191</v>
      </c>
      <c r="H100" s="90"/>
      <c r="I100" s="90"/>
      <c r="J100" s="92"/>
      <c r="K100" s="89"/>
      <c r="L100" s="89"/>
      <c r="M100" s="92"/>
      <c r="Y100" s="89"/>
      <c r="Z100" s="104"/>
      <c r="AA100" s="89"/>
      <c r="AB100" s="101"/>
      <c r="AC100" s="99"/>
      <c r="AD100" s="110"/>
      <c r="AF100" s="505" t="s">
        <v>502</v>
      </c>
      <c r="AG100" s="503" t="s">
        <v>193</v>
      </c>
      <c r="AH100" s="502" t="s">
        <v>192</v>
      </c>
      <c r="AI100" s="503" t="s">
        <v>191</v>
      </c>
      <c r="AJ100" s="504">
        <v>183</v>
      </c>
      <c r="AM100" s="504">
        <v>218</v>
      </c>
      <c r="AO100" s="505" t="s">
        <v>533</v>
      </c>
      <c r="AP100" s="503" t="s">
        <v>193</v>
      </c>
      <c r="AQ100" s="502" t="s">
        <v>197</v>
      </c>
      <c r="AR100" s="503" t="s">
        <v>191</v>
      </c>
      <c r="AS100" s="90"/>
      <c r="AT100" s="90"/>
      <c r="AU100" s="109"/>
      <c r="AV100" s="89"/>
      <c r="AW100" s="89"/>
      <c r="AX100" s="92"/>
      <c r="BJ100" s="91"/>
      <c r="BK100" s="89"/>
      <c r="BL100" s="89"/>
      <c r="BM100" s="91"/>
      <c r="BN100" s="90"/>
      <c r="BO100" s="90"/>
      <c r="BQ100" s="505" t="s">
        <v>532</v>
      </c>
      <c r="BR100" s="503" t="s">
        <v>193</v>
      </c>
      <c r="BS100" s="502" t="s">
        <v>195</v>
      </c>
      <c r="BT100" s="503" t="s">
        <v>191</v>
      </c>
      <c r="BU100" s="504">
        <v>252</v>
      </c>
    </row>
    <row r="101" spans="2:73" ht="11.7" customHeight="1" thickTop="1" thickBot="1" x14ac:dyDescent="0.25">
      <c r="B101" s="504"/>
      <c r="D101" s="505"/>
      <c r="E101" s="503"/>
      <c r="F101" s="502"/>
      <c r="G101" s="503"/>
      <c r="H101" s="89"/>
      <c r="I101" s="89"/>
      <c r="J101" s="89"/>
      <c r="K101" s="89"/>
      <c r="L101" s="89"/>
      <c r="M101" s="107"/>
      <c r="Y101" s="101"/>
      <c r="Z101" s="89"/>
      <c r="AA101" s="89"/>
      <c r="AB101" s="89"/>
      <c r="AC101" s="94"/>
      <c r="AD101" s="94"/>
      <c r="AF101" s="505"/>
      <c r="AG101" s="503"/>
      <c r="AH101" s="502"/>
      <c r="AI101" s="503"/>
      <c r="AJ101" s="504"/>
      <c r="AM101" s="504"/>
      <c r="AO101" s="505"/>
      <c r="AP101" s="503"/>
      <c r="AQ101" s="502"/>
      <c r="AR101" s="503"/>
      <c r="AS101" s="89"/>
      <c r="AT101" s="89"/>
      <c r="AU101" s="89"/>
      <c r="AV101" s="89"/>
      <c r="AW101" s="89"/>
      <c r="AX101" s="107"/>
      <c r="BJ101" s="102"/>
      <c r="BK101" s="89"/>
      <c r="BL101" s="89"/>
      <c r="BM101" s="89"/>
      <c r="BN101" s="89"/>
      <c r="BO101" s="89"/>
      <c r="BQ101" s="505"/>
      <c r="BR101" s="503"/>
      <c r="BS101" s="502"/>
      <c r="BT101" s="503"/>
      <c r="BU101" s="504"/>
    </row>
    <row r="102" spans="2:73" ht="11.7" customHeight="1" thickTop="1" thickBot="1" x14ac:dyDescent="0.25">
      <c r="B102" s="504">
        <v>149</v>
      </c>
      <c r="D102" s="505" t="s">
        <v>531</v>
      </c>
      <c r="E102" s="503" t="s">
        <v>193</v>
      </c>
      <c r="F102" s="502" t="s">
        <v>271</v>
      </c>
      <c r="G102" s="503" t="s">
        <v>191</v>
      </c>
      <c r="H102" s="90"/>
      <c r="I102" s="90"/>
      <c r="J102" s="89"/>
      <c r="K102" s="89"/>
      <c r="L102" s="101"/>
      <c r="M102" s="104"/>
      <c r="N102" s="123"/>
      <c r="Y102" s="105"/>
      <c r="Z102" s="89"/>
      <c r="AA102" s="89"/>
      <c r="AB102" s="89"/>
      <c r="AC102" s="90"/>
      <c r="AD102" s="90"/>
      <c r="AF102" s="505" t="s">
        <v>530</v>
      </c>
      <c r="AG102" s="503" t="s">
        <v>193</v>
      </c>
      <c r="AH102" s="502" t="s">
        <v>195</v>
      </c>
      <c r="AI102" s="503" t="s">
        <v>191</v>
      </c>
      <c r="AJ102" s="504">
        <v>184</v>
      </c>
      <c r="AM102" s="504">
        <v>219</v>
      </c>
      <c r="AO102" s="505" t="s">
        <v>503</v>
      </c>
      <c r="AP102" s="503" t="s">
        <v>193</v>
      </c>
      <c r="AQ102" s="502" t="s">
        <v>245</v>
      </c>
      <c r="AR102" s="503" t="s">
        <v>191</v>
      </c>
      <c r="AS102" s="90"/>
      <c r="AT102" s="90"/>
      <c r="AU102" s="89"/>
      <c r="AV102" s="89"/>
      <c r="AW102" s="101"/>
      <c r="AX102" s="104"/>
      <c r="AY102" s="123"/>
      <c r="BJ102" s="100"/>
      <c r="BK102" s="104"/>
      <c r="BL102" s="89"/>
      <c r="BM102" s="89"/>
      <c r="BN102" s="90"/>
      <c r="BO102" s="90"/>
      <c r="BQ102" s="505" t="s">
        <v>458</v>
      </c>
      <c r="BR102" s="503" t="s">
        <v>193</v>
      </c>
      <c r="BS102" s="502" t="s">
        <v>221</v>
      </c>
      <c r="BT102" s="503" t="s">
        <v>191</v>
      </c>
      <c r="BU102" s="504">
        <v>253</v>
      </c>
    </row>
    <row r="103" spans="2:73" ht="11.7" customHeight="1" thickTop="1" thickBot="1" x14ac:dyDescent="0.25">
      <c r="B103" s="504"/>
      <c r="D103" s="505"/>
      <c r="E103" s="503"/>
      <c r="F103" s="502"/>
      <c r="G103" s="503"/>
      <c r="H103" s="89"/>
      <c r="I103" s="89"/>
      <c r="J103" s="107"/>
      <c r="K103" s="89"/>
      <c r="L103" s="101"/>
      <c r="M103" s="104"/>
      <c r="N103" s="123"/>
      <c r="Y103" s="113"/>
      <c r="Z103" s="89"/>
      <c r="AA103" s="89"/>
      <c r="AB103" s="102"/>
      <c r="AC103" s="89"/>
      <c r="AD103" s="89"/>
      <c r="AF103" s="505"/>
      <c r="AG103" s="503"/>
      <c r="AH103" s="502"/>
      <c r="AI103" s="503"/>
      <c r="AJ103" s="504"/>
      <c r="AM103" s="504"/>
      <c r="AO103" s="505"/>
      <c r="AP103" s="503"/>
      <c r="AQ103" s="502"/>
      <c r="AR103" s="503"/>
      <c r="AS103" s="89"/>
      <c r="AT103" s="89"/>
      <c r="AU103" s="107"/>
      <c r="AV103" s="89"/>
      <c r="AW103" s="101"/>
      <c r="AX103" s="104"/>
      <c r="AY103" s="123"/>
      <c r="BJ103" s="100"/>
      <c r="BK103" s="104"/>
      <c r="BL103" s="89"/>
      <c r="BM103" s="102"/>
      <c r="BN103" s="89"/>
      <c r="BO103" s="89"/>
      <c r="BQ103" s="505"/>
      <c r="BR103" s="503"/>
      <c r="BS103" s="502"/>
      <c r="BT103" s="503"/>
      <c r="BU103" s="504"/>
    </row>
    <row r="104" spans="2:73" ht="11.7" customHeight="1" thickTop="1" x14ac:dyDescent="0.2">
      <c r="B104" s="504">
        <v>150</v>
      </c>
      <c r="D104" s="505" t="s">
        <v>529</v>
      </c>
      <c r="E104" s="503" t="s">
        <v>193</v>
      </c>
      <c r="F104" s="502" t="s">
        <v>197</v>
      </c>
      <c r="G104" s="503" t="s">
        <v>191</v>
      </c>
      <c r="H104" s="110"/>
      <c r="I104" s="93"/>
      <c r="J104" s="104"/>
      <c r="K104" s="92"/>
      <c r="L104" s="101"/>
      <c r="M104" s="104"/>
      <c r="N104" s="123"/>
      <c r="Y104" s="113"/>
      <c r="Z104" s="89"/>
      <c r="AA104" s="91"/>
      <c r="AB104" s="101"/>
      <c r="AC104" s="99"/>
      <c r="AD104" s="110"/>
      <c r="AF104" s="505" t="s">
        <v>461</v>
      </c>
      <c r="AG104" s="503" t="s">
        <v>193</v>
      </c>
      <c r="AH104" s="502" t="s">
        <v>233</v>
      </c>
      <c r="AI104" s="503" t="s">
        <v>191</v>
      </c>
      <c r="AJ104" s="504">
        <v>185</v>
      </c>
      <c r="AM104" s="504">
        <v>220</v>
      </c>
      <c r="AO104" s="505" t="s">
        <v>528</v>
      </c>
      <c r="AP104" s="503" t="s">
        <v>193</v>
      </c>
      <c r="AQ104" s="502" t="s">
        <v>252</v>
      </c>
      <c r="AR104" s="503" t="s">
        <v>191</v>
      </c>
      <c r="AS104" s="110"/>
      <c r="AT104" s="93"/>
      <c r="AU104" s="104"/>
      <c r="AV104" s="92"/>
      <c r="AW104" s="101"/>
      <c r="AX104" s="104"/>
      <c r="AY104" s="123"/>
      <c r="BJ104" s="100"/>
      <c r="BK104" s="104"/>
      <c r="BL104" s="91"/>
      <c r="BM104" s="101"/>
      <c r="BN104" s="99"/>
      <c r="BO104" s="110"/>
      <c r="BQ104" s="505" t="s">
        <v>522</v>
      </c>
      <c r="BR104" s="503" t="s">
        <v>193</v>
      </c>
      <c r="BS104" s="502" t="s">
        <v>217</v>
      </c>
      <c r="BT104" s="503" t="s">
        <v>191</v>
      </c>
      <c r="BU104" s="504">
        <v>254</v>
      </c>
    </row>
    <row r="105" spans="2:73" ht="11.7" customHeight="1" thickBot="1" x14ac:dyDescent="0.25">
      <c r="B105" s="504"/>
      <c r="D105" s="505"/>
      <c r="E105" s="503"/>
      <c r="F105" s="502"/>
      <c r="G105" s="503"/>
      <c r="H105" s="89"/>
      <c r="I105" s="89"/>
      <c r="J105" s="89"/>
      <c r="K105" s="107"/>
      <c r="L105" s="101"/>
      <c r="M105" s="104"/>
      <c r="N105" s="123"/>
      <c r="Y105" s="113"/>
      <c r="Z105" s="89"/>
      <c r="AA105" s="102"/>
      <c r="AB105" s="89"/>
      <c r="AC105" s="94"/>
      <c r="AD105" s="94"/>
      <c r="AF105" s="505"/>
      <c r="AG105" s="503"/>
      <c r="AH105" s="502"/>
      <c r="AI105" s="503"/>
      <c r="AJ105" s="504"/>
      <c r="AM105" s="504"/>
      <c r="AO105" s="505"/>
      <c r="AP105" s="503"/>
      <c r="AQ105" s="502"/>
      <c r="AR105" s="503"/>
      <c r="AS105" s="89"/>
      <c r="AT105" s="89"/>
      <c r="AU105" s="89"/>
      <c r="AV105" s="107"/>
      <c r="AW105" s="101"/>
      <c r="AX105" s="104"/>
      <c r="AY105" s="123"/>
      <c r="BJ105" s="100"/>
      <c r="BK105" s="104"/>
      <c r="BL105" s="102"/>
      <c r="BM105" s="89"/>
      <c r="BN105" s="94"/>
      <c r="BO105" s="94"/>
      <c r="BQ105" s="505"/>
      <c r="BR105" s="503"/>
      <c r="BS105" s="502"/>
      <c r="BT105" s="503"/>
      <c r="BU105" s="504"/>
    </row>
    <row r="106" spans="2:73" ht="11.7" customHeight="1" thickTop="1" thickBot="1" x14ac:dyDescent="0.25">
      <c r="B106" s="504">
        <v>151</v>
      </c>
      <c r="D106" s="505" t="s">
        <v>527</v>
      </c>
      <c r="E106" s="503" t="s">
        <v>193</v>
      </c>
      <c r="F106" s="502" t="s">
        <v>217</v>
      </c>
      <c r="G106" s="503" t="s">
        <v>191</v>
      </c>
      <c r="H106" s="90"/>
      <c r="I106" s="90"/>
      <c r="J106" s="101"/>
      <c r="K106" s="100"/>
      <c r="L106" s="100"/>
      <c r="M106" s="104"/>
      <c r="N106" s="123"/>
      <c r="Y106" s="113"/>
      <c r="Z106" s="101"/>
      <c r="AA106" s="100"/>
      <c r="AB106" s="104"/>
      <c r="AC106" s="110"/>
      <c r="AD106" s="110"/>
      <c r="AF106" s="505" t="s">
        <v>448</v>
      </c>
      <c r="AG106" s="503" t="s">
        <v>193</v>
      </c>
      <c r="AH106" s="502" t="s">
        <v>217</v>
      </c>
      <c r="AI106" s="503" t="s">
        <v>191</v>
      </c>
      <c r="AJ106" s="504">
        <v>186</v>
      </c>
      <c r="AM106" s="504">
        <v>221</v>
      </c>
      <c r="AO106" s="505" t="s">
        <v>526</v>
      </c>
      <c r="AP106" s="503" t="s">
        <v>193</v>
      </c>
      <c r="AQ106" s="502" t="s">
        <v>240</v>
      </c>
      <c r="AR106" s="503" t="s">
        <v>191</v>
      </c>
      <c r="AS106" s="90"/>
      <c r="AT106" s="90"/>
      <c r="AU106" s="101"/>
      <c r="AV106" s="100"/>
      <c r="AW106" s="100"/>
      <c r="AX106" s="104"/>
      <c r="AY106" s="123"/>
      <c r="BJ106" s="100"/>
      <c r="BK106" s="100"/>
      <c r="BL106" s="100"/>
      <c r="BM106" s="104"/>
      <c r="BN106" s="110"/>
      <c r="BO106" s="110"/>
      <c r="BQ106" s="505" t="s">
        <v>525</v>
      </c>
      <c r="BR106" s="503" t="s">
        <v>193</v>
      </c>
      <c r="BS106" s="502" t="s">
        <v>209</v>
      </c>
      <c r="BT106" s="503" t="s">
        <v>191</v>
      </c>
      <c r="BU106" s="504">
        <v>255</v>
      </c>
    </row>
    <row r="107" spans="2:73" ht="11.7" customHeight="1" thickTop="1" thickBot="1" x14ac:dyDescent="0.25">
      <c r="B107" s="504"/>
      <c r="D107" s="505"/>
      <c r="E107" s="503"/>
      <c r="F107" s="502"/>
      <c r="G107" s="503"/>
      <c r="H107" s="89"/>
      <c r="I107" s="89"/>
      <c r="J107" s="98"/>
      <c r="K107" s="101"/>
      <c r="L107" s="100"/>
      <c r="M107" s="104"/>
      <c r="N107" s="123"/>
      <c r="Y107" s="113"/>
      <c r="Z107" s="101"/>
      <c r="AA107" s="104"/>
      <c r="AB107" s="100"/>
      <c r="AC107" s="94"/>
      <c r="AD107" s="94"/>
      <c r="AF107" s="505"/>
      <c r="AG107" s="503"/>
      <c r="AH107" s="502"/>
      <c r="AI107" s="503"/>
      <c r="AJ107" s="504"/>
      <c r="AM107" s="504"/>
      <c r="AO107" s="505"/>
      <c r="AP107" s="503"/>
      <c r="AQ107" s="502"/>
      <c r="AR107" s="503"/>
      <c r="AS107" s="89"/>
      <c r="AT107" s="89"/>
      <c r="AU107" s="98"/>
      <c r="AV107" s="101"/>
      <c r="AW107" s="100"/>
      <c r="AX107" s="104"/>
      <c r="AY107" s="123"/>
      <c r="BJ107" s="100"/>
      <c r="BK107" s="100"/>
      <c r="BL107" s="104"/>
      <c r="BM107" s="100"/>
      <c r="BN107" s="94"/>
      <c r="BO107" s="94"/>
      <c r="BQ107" s="505"/>
      <c r="BR107" s="503"/>
      <c r="BS107" s="502"/>
      <c r="BT107" s="503"/>
      <c r="BU107" s="504"/>
    </row>
    <row r="108" spans="2:73" ht="11.7" customHeight="1" thickTop="1" thickBot="1" x14ac:dyDescent="0.25">
      <c r="B108" s="504">
        <v>152</v>
      </c>
      <c r="D108" s="505" t="s">
        <v>524</v>
      </c>
      <c r="E108" s="503" t="s">
        <v>193</v>
      </c>
      <c r="F108" s="502" t="s">
        <v>228</v>
      </c>
      <c r="G108" s="503" t="s">
        <v>191</v>
      </c>
      <c r="H108" s="110"/>
      <c r="I108" s="93"/>
      <c r="J108" s="89"/>
      <c r="K108" s="101"/>
      <c r="L108" s="100"/>
      <c r="M108" s="104"/>
      <c r="N108" s="123"/>
      <c r="Y108" s="113"/>
      <c r="Z108" s="101"/>
      <c r="AA108" s="104"/>
      <c r="AB108" s="108"/>
      <c r="AC108" s="90"/>
      <c r="AD108" s="90"/>
      <c r="AF108" s="505" t="s">
        <v>523</v>
      </c>
      <c r="AG108" s="503" t="s">
        <v>193</v>
      </c>
      <c r="AH108" s="502" t="s">
        <v>219</v>
      </c>
      <c r="AI108" s="503" t="s">
        <v>191</v>
      </c>
      <c r="AJ108" s="504">
        <v>187</v>
      </c>
      <c r="AM108" s="504">
        <v>222</v>
      </c>
      <c r="AO108" s="505" t="s">
        <v>522</v>
      </c>
      <c r="AP108" s="503" t="s">
        <v>193</v>
      </c>
      <c r="AQ108" s="502" t="s">
        <v>265</v>
      </c>
      <c r="AR108" s="503" t="s">
        <v>191</v>
      </c>
      <c r="AS108" s="110"/>
      <c r="AT108" s="93"/>
      <c r="AU108" s="89"/>
      <c r="AV108" s="101"/>
      <c r="AW108" s="100"/>
      <c r="AX108" s="104"/>
      <c r="AY108" s="123"/>
      <c r="BJ108" s="100"/>
      <c r="BK108" s="100"/>
      <c r="BL108" s="104"/>
      <c r="BM108" s="108"/>
      <c r="BN108" s="90"/>
      <c r="BO108" s="90"/>
      <c r="BQ108" s="505" t="s">
        <v>521</v>
      </c>
      <c r="BR108" s="503" t="s">
        <v>193</v>
      </c>
      <c r="BS108" s="502" t="s">
        <v>199</v>
      </c>
      <c r="BT108" s="503" t="s">
        <v>191</v>
      </c>
      <c r="BU108" s="504">
        <v>256</v>
      </c>
    </row>
    <row r="109" spans="2:73" ht="11.7" customHeight="1" thickTop="1" thickBot="1" x14ac:dyDescent="0.25">
      <c r="B109" s="504"/>
      <c r="D109" s="505"/>
      <c r="E109" s="503"/>
      <c r="F109" s="502"/>
      <c r="G109" s="503"/>
      <c r="H109" s="89"/>
      <c r="I109" s="89"/>
      <c r="J109" s="89"/>
      <c r="K109" s="89"/>
      <c r="L109" s="100"/>
      <c r="M109" s="89"/>
      <c r="N109" s="123"/>
      <c r="Y109" s="113"/>
      <c r="Z109" s="95"/>
      <c r="AA109" s="89"/>
      <c r="AB109" s="89"/>
      <c r="AC109" s="89"/>
      <c r="AD109" s="89"/>
      <c r="AF109" s="505"/>
      <c r="AG109" s="503"/>
      <c r="AH109" s="502"/>
      <c r="AI109" s="503"/>
      <c r="AJ109" s="504"/>
      <c r="AM109" s="504"/>
      <c r="AO109" s="505"/>
      <c r="AP109" s="503"/>
      <c r="AQ109" s="502"/>
      <c r="AR109" s="503"/>
      <c r="AS109" s="89"/>
      <c r="AT109" s="89"/>
      <c r="AU109" s="89"/>
      <c r="AV109" s="89"/>
      <c r="AW109" s="100"/>
      <c r="AX109" s="89"/>
      <c r="AY109" s="123"/>
      <c r="BJ109" s="104"/>
      <c r="BK109" s="100"/>
      <c r="BL109" s="89"/>
      <c r="BM109" s="89"/>
      <c r="BN109" s="89"/>
      <c r="BO109" s="89"/>
      <c r="BQ109" s="505"/>
      <c r="BR109" s="503"/>
      <c r="BS109" s="502"/>
      <c r="BT109" s="503"/>
      <c r="BU109" s="504"/>
    </row>
    <row r="110" spans="2:73" ht="11.7" customHeight="1" thickTop="1" thickBot="1" x14ac:dyDescent="0.25">
      <c r="B110" s="504">
        <v>153</v>
      </c>
      <c r="D110" s="505" t="s">
        <v>520</v>
      </c>
      <c r="E110" s="503" t="s">
        <v>193</v>
      </c>
      <c r="F110" s="502" t="s">
        <v>199</v>
      </c>
      <c r="G110" s="503" t="s">
        <v>191</v>
      </c>
      <c r="H110" s="89"/>
      <c r="I110" s="89"/>
      <c r="J110" s="89"/>
      <c r="K110" s="89"/>
      <c r="L110" s="109"/>
      <c r="M110" s="89"/>
      <c r="N110" s="123"/>
      <c r="Y110" s="104"/>
      <c r="Z110" s="91"/>
      <c r="AA110" s="89"/>
      <c r="AB110" s="89"/>
      <c r="AC110" s="90"/>
      <c r="AD110" s="90"/>
      <c r="AF110" s="505" t="s">
        <v>519</v>
      </c>
      <c r="AG110" s="503" t="s">
        <v>193</v>
      </c>
      <c r="AH110" s="502" t="s">
        <v>213</v>
      </c>
      <c r="AI110" s="503" t="s">
        <v>191</v>
      </c>
      <c r="AJ110" s="504">
        <v>188</v>
      </c>
      <c r="AM110" s="504">
        <v>223</v>
      </c>
      <c r="AO110" s="505" t="s">
        <v>508</v>
      </c>
      <c r="AP110" s="503" t="s">
        <v>193</v>
      </c>
      <c r="AQ110" s="502" t="s">
        <v>206</v>
      </c>
      <c r="AR110" s="503" t="s">
        <v>191</v>
      </c>
      <c r="AS110" s="90"/>
      <c r="AT110" s="90"/>
      <c r="AU110" s="89"/>
      <c r="AV110" s="89"/>
      <c r="AW110" s="109"/>
      <c r="AX110" s="89"/>
      <c r="AY110" s="123"/>
      <c r="BJ110" s="104"/>
      <c r="BK110" s="108"/>
      <c r="BL110" s="89"/>
      <c r="BM110" s="89"/>
      <c r="BN110" s="110"/>
      <c r="BO110" s="110"/>
      <c r="BQ110" s="505" t="s">
        <v>518</v>
      </c>
      <c r="BR110" s="503" t="s">
        <v>193</v>
      </c>
      <c r="BS110" s="502" t="s">
        <v>240</v>
      </c>
      <c r="BT110" s="503" t="s">
        <v>191</v>
      </c>
      <c r="BU110" s="504">
        <v>257</v>
      </c>
    </row>
    <row r="111" spans="2:73" ht="11.7" customHeight="1" thickTop="1" thickBot="1" x14ac:dyDescent="0.25">
      <c r="B111" s="504"/>
      <c r="D111" s="505"/>
      <c r="E111" s="503"/>
      <c r="F111" s="502"/>
      <c r="G111" s="503"/>
      <c r="H111" s="94"/>
      <c r="I111" s="94"/>
      <c r="J111" s="104"/>
      <c r="K111" s="89"/>
      <c r="L111" s="92"/>
      <c r="M111" s="89"/>
      <c r="N111" s="123"/>
      <c r="Y111" s="104"/>
      <c r="Z111" s="91"/>
      <c r="AA111" s="89"/>
      <c r="AB111" s="102"/>
      <c r="AC111" s="89"/>
      <c r="AD111" s="89"/>
      <c r="AF111" s="505"/>
      <c r="AG111" s="503"/>
      <c r="AH111" s="502"/>
      <c r="AI111" s="503"/>
      <c r="AJ111" s="504"/>
      <c r="AM111" s="504"/>
      <c r="AO111" s="505"/>
      <c r="AP111" s="503"/>
      <c r="AQ111" s="502"/>
      <c r="AR111" s="503"/>
      <c r="AS111" s="89"/>
      <c r="AT111" s="89"/>
      <c r="AU111" s="107"/>
      <c r="AV111" s="89"/>
      <c r="AW111" s="92"/>
      <c r="AX111" s="89"/>
      <c r="AY111" s="123"/>
      <c r="BJ111" s="104"/>
      <c r="BK111" s="91"/>
      <c r="BL111" s="89"/>
      <c r="BM111" s="101"/>
      <c r="BN111" s="94"/>
      <c r="BO111" s="94"/>
      <c r="BQ111" s="505"/>
      <c r="BR111" s="503"/>
      <c r="BS111" s="502"/>
      <c r="BT111" s="503"/>
      <c r="BU111" s="504"/>
    </row>
    <row r="112" spans="2:73" ht="11.7" customHeight="1" thickTop="1" thickBot="1" x14ac:dyDescent="0.25">
      <c r="B112" s="504">
        <v>154</v>
      </c>
      <c r="D112" s="505" t="s">
        <v>517</v>
      </c>
      <c r="E112" s="503" t="s">
        <v>193</v>
      </c>
      <c r="F112" s="502" t="s">
        <v>267</v>
      </c>
      <c r="G112" s="503" t="s">
        <v>191</v>
      </c>
      <c r="H112" s="90"/>
      <c r="I112" s="90"/>
      <c r="J112" s="114"/>
      <c r="K112" s="89"/>
      <c r="L112" s="92"/>
      <c r="M112" s="89"/>
      <c r="N112" s="123"/>
      <c r="Y112" s="104"/>
      <c r="Z112" s="91"/>
      <c r="AA112" s="101"/>
      <c r="AB112" s="100"/>
      <c r="AC112" s="99"/>
      <c r="AD112" s="110"/>
      <c r="AF112" s="505" t="s">
        <v>516</v>
      </c>
      <c r="AG112" s="503" t="s">
        <v>193</v>
      </c>
      <c r="AH112" s="502" t="s">
        <v>265</v>
      </c>
      <c r="AI112" s="503" t="s">
        <v>191</v>
      </c>
      <c r="AJ112" s="504">
        <v>189</v>
      </c>
      <c r="AM112" s="504">
        <v>224</v>
      </c>
      <c r="AO112" s="505" t="s">
        <v>515</v>
      </c>
      <c r="AP112" s="503" t="s">
        <v>193</v>
      </c>
      <c r="AQ112" s="502" t="s">
        <v>209</v>
      </c>
      <c r="AR112" s="503" t="s">
        <v>191</v>
      </c>
      <c r="AS112" s="110"/>
      <c r="AT112" s="93"/>
      <c r="AU112" s="100"/>
      <c r="AV112" s="104"/>
      <c r="AW112" s="92"/>
      <c r="AX112" s="89"/>
      <c r="AY112" s="123"/>
      <c r="BJ112" s="104"/>
      <c r="BK112" s="91"/>
      <c r="BL112" s="89"/>
      <c r="BM112" s="105"/>
      <c r="BN112" s="90"/>
      <c r="BO112" s="90"/>
      <c r="BQ112" s="505" t="s">
        <v>514</v>
      </c>
      <c r="BR112" s="503" t="s">
        <v>193</v>
      </c>
      <c r="BS112" s="502" t="s">
        <v>219</v>
      </c>
      <c r="BT112" s="503" t="s">
        <v>191</v>
      </c>
      <c r="BU112" s="504">
        <v>258</v>
      </c>
    </row>
    <row r="113" spans="2:73" ht="11.7" customHeight="1" thickTop="1" thickBot="1" x14ac:dyDescent="0.25">
      <c r="B113" s="504"/>
      <c r="D113" s="505"/>
      <c r="E113" s="503"/>
      <c r="F113" s="502"/>
      <c r="G113" s="503"/>
      <c r="H113" s="89"/>
      <c r="I113" s="89"/>
      <c r="J113" s="89"/>
      <c r="K113" s="96"/>
      <c r="L113" s="92"/>
      <c r="M113" s="89"/>
      <c r="N113" s="123"/>
      <c r="Q113" s="82"/>
      <c r="U113" s="82"/>
      <c r="Y113" s="104"/>
      <c r="Z113" s="91"/>
      <c r="AA113" s="101"/>
      <c r="AB113" s="104"/>
      <c r="AC113" s="94"/>
      <c r="AD113" s="94"/>
      <c r="AF113" s="505"/>
      <c r="AG113" s="503"/>
      <c r="AH113" s="502"/>
      <c r="AI113" s="503"/>
      <c r="AJ113" s="504"/>
      <c r="AM113" s="504"/>
      <c r="AO113" s="505"/>
      <c r="AP113" s="503"/>
      <c r="AQ113" s="502"/>
      <c r="AR113" s="503"/>
      <c r="AS113" s="89"/>
      <c r="AT113" s="89"/>
      <c r="AU113" s="89"/>
      <c r="AV113" s="96"/>
      <c r="AW113" s="92"/>
      <c r="AX113" s="89"/>
      <c r="AY113" s="123"/>
      <c r="BB113" s="82"/>
      <c r="BF113" s="82"/>
      <c r="BJ113" s="104"/>
      <c r="BK113" s="91"/>
      <c r="BL113" s="101"/>
      <c r="BM113" s="104"/>
      <c r="BN113" s="89"/>
      <c r="BO113" s="89"/>
      <c r="BQ113" s="505"/>
      <c r="BR113" s="503"/>
      <c r="BS113" s="502"/>
      <c r="BT113" s="503"/>
      <c r="BU113" s="504"/>
    </row>
    <row r="114" spans="2:73" ht="11.7" customHeight="1" thickTop="1" thickBot="1" x14ac:dyDescent="0.25">
      <c r="B114" s="504">
        <v>155</v>
      </c>
      <c r="D114" s="505" t="s">
        <v>513</v>
      </c>
      <c r="E114" s="503" t="s">
        <v>193</v>
      </c>
      <c r="F114" s="502" t="s">
        <v>219</v>
      </c>
      <c r="G114" s="503" t="s">
        <v>191</v>
      </c>
      <c r="H114" s="89"/>
      <c r="I114" s="89"/>
      <c r="J114" s="89"/>
      <c r="K114" s="92"/>
      <c r="L114" s="89"/>
      <c r="M114" s="89"/>
      <c r="N114" s="123"/>
      <c r="Q114" s="509">
        <v>11</v>
      </c>
      <c r="R114" s="510"/>
      <c r="T114" s="512">
        <v>6</v>
      </c>
      <c r="U114" s="513"/>
      <c r="Y114" s="104"/>
      <c r="Z114" s="91"/>
      <c r="AA114" s="95"/>
      <c r="AB114" s="89"/>
      <c r="AC114" s="89"/>
      <c r="AD114" s="90"/>
      <c r="AF114" s="505" t="s">
        <v>512</v>
      </c>
      <c r="AG114" s="503" t="s">
        <v>193</v>
      </c>
      <c r="AH114" s="502" t="s">
        <v>261</v>
      </c>
      <c r="AI114" s="503" t="s">
        <v>191</v>
      </c>
      <c r="AJ114" s="504">
        <v>190</v>
      </c>
      <c r="AM114" s="504">
        <v>225</v>
      </c>
      <c r="AO114" s="505" t="s">
        <v>511</v>
      </c>
      <c r="AP114" s="503" t="s">
        <v>193</v>
      </c>
      <c r="AQ114" s="502" t="s">
        <v>215</v>
      </c>
      <c r="AR114" s="503" t="s">
        <v>191</v>
      </c>
      <c r="AS114" s="89"/>
      <c r="AT114" s="89"/>
      <c r="AU114" s="89"/>
      <c r="AV114" s="92"/>
      <c r="AW114" s="89"/>
      <c r="AX114" s="89"/>
      <c r="AY114" s="123"/>
      <c r="BB114" s="509">
        <v>12</v>
      </c>
      <c r="BC114" s="510"/>
      <c r="BE114" s="512">
        <v>14</v>
      </c>
      <c r="BF114" s="513"/>
      <c r="BJ114" s="104"/>
      <c r="BK114" s="91"/>
      <c r="BL114" s="95"/>
      <c r="BM114" s="89"/>
      <c r="BN114" s="89"/>
      <c r="BO114" s="110"/>
      <c r="BQ114" s="505" t="s">
        <v>510</v>
      </c>
      <c r="BR114" s="503" t="s">
        <v>193</v>
      </c>
      <c r="BS114" s="502" t="s">
        <v>256</v>
      </c>
      <c r="BT114" s="503" t="s">
        <v>191</v>
      </c>
      <c r="BU114" s="504">
        <v>259</v>
      </c>
    </row>
    <row r="115" spans="2:73" ht="11.7" customHeight="1" thickTop="1" thickBot="1" x14ac:dyDescent="0.25">
      <c r="B115" s="504"/>
      <c r="D115" s="505"/>
      <c r="E115" s="503"/>
      <c r="F115" s="502"/>
      <c r="G115" s="503"/>
      <c r="H115" s="94"/>
      <c r="I115" s="94"/>
      <c r="J115" s="96"/>
      <c r="K115" s="92"/>
      <c r="L115" s="89"/>
      <c r="M115" s="89"/>
      <c r="N115" s="123"/>
      <c r="Q115" s="511"/>
      <c r="R115" s="510"/>
      <c r="S115" s="103"/>
      <c r="T115" s="510"/>
      <c r="U115" s="513"/>
      <c r="Y115" s="104"/>
      <c r="Z115" s="89"/>
      <c r="AA115" s="91"/>
      <c r="AB115" s="89"/>
      <c r="AC115" s="102"/>
      <c r="AD115" s="89"/>
      <c r="AF115" s="505"/>
      <c r="AG115" s="503"/>
      <c r="AH115" s="502"/>
      <c r="AI115" s="503"/>
      <c r="AJ115" s="504"/>
      <c r="AM115" s="504"/>
      <c r="AO115" s="505"/>
      <c r="AP115" s="503"/>
      <c r="AQ115" s="502"/>
      <c r="AR115" s="503"/>
      <c r="AS115" s="94"/>
      <c r="AT115" s="94"/>
      <c r="AU115" s="96"/>
      <c r="AV115" s="92"/>
      <c r="AW115" s="89"/>
      <c r="AX115" s="89"/>
      <c r="AY115" s="123"/>
      <c r="BB115" s="511"/>
      <c r="BC115" s="510"/>
      <c r="BD115" s="103"/>
      <c r="BE115" s="510"/>
      <c r="BF115" s="513"/>
      <c r="BJ115" s="104"/>
      <c r="BK115" s="89"/>
      <c r="BL115" s="91"/>
      <c r="BM115" s="89"/>
      <c r="BN115" s="101"/>
      <c r="BO115" s="94"/>
      <c r="BQ115" s="505"/>
      <c r="BR115" s="503"/>
      <c r="BS115" s="502"/>
      <c r="BT115" s="503"/>
      <c r="BU115" s="504"/>
    </row>
    <row r="116" spans="2:73" ht="11.7" customHeight="1" thickTop="1" thickBot="1" x14ac:dyDescent="0.25">
      <c r="B116" s="504">
        <v>156</v>
      </c>
      <c r="D116" s="505" t="s">
        <v>509</v>
      </c>
      <c r="E116" s="503" t="s">
        <v>193</v>
      </c>
      <c r="F116" s="502" t="s">
        <v>195</v>
      </c>
      <c r="G116" s="503" t="s">
        <v>191</v>
      </c>
      <c r="H116" s="90"/>
      <c r="I116" s="90"/>
      <c r="J116" s="92"/>
      <c r="K116" s="89"/>
      <c r="L116" s="89"/>
      <c r="M116" s="89"/>
      <c r="N116" s="123"/>
      <c r="Q116" s="509">
        <v>11</v>
      </c>
      <c r="R116" s="510"/>
      <c r="T116" s="512">
        <v>3</v>
      </c>
      <c r="U116" s="513"/>
      <c r="Y116" s="104"/>
      <c r="Z116" s="89"/>
      <c r="AA116" s="91"/>
      <c r="AB116" s="101"/>
      <c r="AC116" s="100"/>
      <c r="AD116" s="99"/>
      <c r="AF116" s="505" t="s">
        <v>508</v>
      </c>
      <c r="AG116" s="503" t="s">
        <v>193</v>
      </c>
      <c r="AH116" s="502" t="s">
        <v>303</v>
      </c>
      <c r="AI116" s="503" t="s">
        <v>191</v>
      </c>
      <c r="AJ116" s="504">
        <v>191</v>
      </c>
      <c r="AM116" s="504">
        <v>226</v>
      </c>
      <c r="AO116" s="505" t="s">
        <v>464</v>
      </c>
      <c r="AP116" s="503" t="s">
        <v>193</v>
      </c>
      <c r="AQ116" s="502" t="s">
        <v>278</v>
      </c>
      <c r="AR116" s="503" t="s">
        <v>191</v>
      </c>
      <c r="AS116" s="90"/>
      <c r="AT116" s="90"/>
      <c r="AU116" s="92"/>
      <c r="AV116" s="89"/>
      <c r="AW116" s="89"/>
      <c r="AX116" s="89"/>
      <c r="AY116" s="123"/>
      <c r="BB116" s="509">
        <v>11</v>
      </c>
      <c r="BC116" s="510"/>
      <c r="BE116" s="512">
        <v>9</v>
      </c>
      <c r="BF116" s="513"/>
      <c r="BJ116" s="104"/>
      <c r="BK116" s="89"/>
      <c r="BL116" s="91"/>
      <c r="BM116" s="89"/>
      <c r="BN116" s="105"/>
      <c r="BO116" s="90"/>
      <c r="BQ116" s="505" t="s">
        <v>507</v>
      </c>
      <c r="BR116" s="503" t="s">
        <v>193</v>
      </c>
      <c r="BS116" s="502" t="s">
        <v>211</v>
      </c>
      <c r="BT116" s="503" t="s">
        <v>191</v>
      </c>
      <c r="BU116" s="504">
        <v>260</v>
      </c>
    </row>
    <row r="117" spans="2:73" ht="11.7" customHeight="1" thickTop="1" thickBot="1" x14ac:dyDescent="0.25">
      <c r="B117" s="504"/>
      <c r="D117" s="505"/>
      <c r="E117" s="503"/>
      <c r="F117" s="502"/>
      <c r="G117" s="503"/>
      <c r="H117" s="89"/>
      <c r="I117" s="89"/>
      <c r="J117" s="89"/>
      <c r="K117" s="89"/>
      <c r="L117" s="89"/>
      <c r="M117" s="89"/>
      <c r="N117" s="123"/>
      <c r="O117" s="507">
        <f>IF(Q114="","",IF(Q114&gt;T114,1,0)+IF(Q116&gt;T116,1,0)+IF(Q118&gt;T118,1,0)+IF(Q120&gt;T120,1,0)+IF(Q122&gt;T122,1,0))</f>
        <v>3</v>
      </c>
      <c r="P117" s="508"/>
      <c r="Q117" s="511"/>
      <c r="R117" s="510"/>
      <c r="S117" s="103"/>
      <c r="T117" s="510"/>
      <c r="U117" s="513"/>
      <c r="V117" s="514">
        <f>IF(Q114="","",IF(Q114&lt;T114,1,0)+IF(Q116&lt;T116,1,0)+IF(Q118&lt;T118,1,0)+IF(Q120&lt;T120,1,0)+IF(Q122&lt;T122,1,0))</f>
        <v>0</v>
      </c>
      <c r="W117" s="507"/>
      <c r="Y117" s="104"/>
      <c r="Z117" s="89"/>
      <c r="AA117" s="91"/>
      <c r="AB117" s="95"/>
      <c r="AC117" s="89"/>
      <c r="AD117" s="94"/>
      <c r="AF117" s="505"/>
      <c r="AG117" s="503"/>
      <c r="AH117" s="502"/>
      <c r="AI117" s="503"/>
      <c r="AJ117" s="504"/>
      <c r="AM117" s="504"/>
      <c r="AO117" s="505"/>
      <c r="AP117" s="503"/>
      <c r="AQ117" s="502"/>
      <c r="AR117" s="503"/>
      <c r="AS117" s="89"/>
      <c r="AT117" s="89"/>
      <c r="AU117" s="89"/>
      <c r="AV117" s="89"/>
      <c r="AW117" s="89"/>
      <c r="AX117" s="89"/>
      <c r="AY117" s="123"/>
      <c r="AZ117" s="507">
        <f>IF(BB114="","",IF(BB114&gt;BE114,1,0)+IF(BB116&gt;BE116,1,0)+IF(BB118&gt;BE118,1,0)+IF(BB120&gt;BE120,1,0)+IF(BB122&gt;BE122,1,0))</f>
        <v>1</v>
      </c>
      <c r="BA117" s="508"/>
      <c r="BB117" s="511"/>
      <c r="BC117" s="510"/>
      <c r="BD117" s="103"/>
      <c r="BE117" s="510"/>
      <c r="BF117" s="513"/>
      <c r="BG117" s="514">
        <f>IF(BB114="","",IF(BB114&lt;BE114,1,0)+IF(BB116&lt;BE116,1,0)+IF(BB118&lt;BE118,1,0)+IF(BB120&lt;BE120,1,0)+IF(BB122&lt;BE122,1,0))</f>
        <v>3</v>
      </c>
      <c r="BH117" s="507"/>
      <c r="BJ117" s="104"/>
      <c r="BK117" s="89"/>
      <c r="BL117" s="91"/>
      <c r="BM117" s="95"/>
      <c r="BN117" s="89"/>
      <c r="BO117" s="89"/>
      <c r="BQ117" s="505"/>
      <c r="BR117" s="503"/>
      <c r="BS117" s="502"/>
      <c r="BT117" s="503"/>
      <c r="BU117" s="504"/>
    </row>
    <row r="118" spans="2:73" ht="11.7" customHeight="1" thickTop="1" thickBot="1" x14ac:dyDescent="0.25">
      <c r="B118" s="504">
        <v>157</v>
      </c>
      <c r="D118" s="505" t="s">
        <v>506</v>
      </c>
      <c r="E118" s="503" t="s">
        <v>193</v>
      </c>
      <c r="F118" s="502" t="s">
        <v>195</v>
      </c>
      <c r="G118" s="503" t="s">
        <v>191</v>
      </c>
      <c r="H118" s="90"/>
      <c r="I118" s="90"/>
      <c r="J118" s="89"/>
      <c r="K118" s="89"/>
      <c r="L118" s="89"/>
      <c r="M118" s="89"/>
      <c r="N118" s="122"/>
      <c r="O118" s="507"/>
      <c r="P118" s="508"/>
      <c r="Q118" s="509">
        <v>11</v>
      </c>
      <c r="R118" s="510"/>
      <c r="T118" s="512">
        <v>6</v>
      </c>
      <c r="U118" s="513"/>
      <c r="V118" s="514"/>
      <c r="W118" s="507"/>
      <c r="X118" s="121"/>
      <c r="Y118" s="89"/>
      <c r="Z118" s="89"/>
      <c r="AA118" s="89"/>
      <c r="AB118" s="91"/>
      <c r="AC118" s="90"/>
      <c r="AD118" s="90"/>
      <c r="AF118" s="505" t="s">
        <v>505</v>
      </c>
      <c r="AG118" s="503" t="s">
        <v>193</v>
      </c>
      <c r="AH118" s="502" t="s">
        <v>203</v>
      </c>
      <c r="AI118" s="503" t="s">
        <v>191</v>
      </c>
      <c r="AJ118" s="504">
        <v>192</v>
      </c>
      <c r="AM118" s="504">
        <v>227</v>
      </c>
      <c r="AO118" s="505" t="s">
        <v>504</v>
      </c>
      <c r="AP118" s="503" t="s">
        <v>193</v>
      </c>
      <c r="AQ118" s="502" t="s">
        <v>192</v>
      </c>
      <c r="AR118" s="503" t="s">
        <v>191</v>
      </c>
      <c r="AS118" s="90"/>
      <c r="AT118" s="90"/>
      <c r="AU118" s="89"/>
      <c r="AV118" s="89"/>
      <c r="AW118" s="89"/>
      <c r="AX118" s="89"/>
      <c r="AY118" s="134"/>
      <c r="AZ118" s="507"/>
      <c r="BA118" s="508"/>
      <c r="BB118" s="509">
        <v>7</v>
      </c>
      <c r="BC118" s="510"/>
      <c r="BE118" s="512">
        <v>11</v>
      </c>
      <c r="BF118" s="513"/>
      <c r="BG118" s="514"/>
      <c r="BH118" s="507"/>
      <c r="BI118" s="133"/>
      <c r="BJ118" s="89"/>
      <c r="BK118" s="89"/>
      <c r="BL118" s="89"/>
      <c r="BM118" s="91"/>
      <c r="BN118" s="90"/>
      <c r="BO118" s="90"/>
      <c r="BQ118" s="505" t="s">
        <v>503</v>
      </c>
      <c r="BR118" s="503" t="s">
        <v>193</v>
      </c>
      <c r="BS118" s="502" t="s">
        <v>192</v>
      </c>
      <c r="BT118" s="503" t="s">
        <v>191</v>
      </c>
      <c r="BU118" s="504">
        <v>261</v>
      </c>
    </row>
    <row r="119" spans="2:73" ht="11.7" customHeight="1" thickTop="1" thickBot="1" x14ac:dyDescent="0.25">
      <c r="B119" s="504"/>
      <c r="D119" s="505"/>
      <c r="E119" s="503"/>
      <c r="F119" s="502"/>
      <c r="G119" s="503"/>
      <c r="H119" s="89"/>
      <c r="I119" s="89"/>
      <c r="J119" s="107"/>
      <c r="K119" s="89"/>
      <c r="L119" s="89"/>
      <c r="M119" s="101"/>
      <c r="N119" s="120"/>
      <c r="O119" s="507"/>
      <c r="P119" s="508"/>
      <c r="Q119" s="511"/>
      <c r="R119" s="510"/>
      <c r="S119" s="103"/>
      <c r="T119" s="510"/>
      <c r="U119" s="513"/>
      <c r="V119" s="514"/>
      <c r="W119" s="507"/>
      <c r="X119" s="119"/>
      <c r="Y119" s="89"/>
      <c r="Z119" s="89"/>
      <c r="AA119" s="89"/>
      <c r="AB119" s="89"/>
      <c r="AC119" s="89"/>
      <c r="AD119" s="89"/>
      <c r="AF119" s="505"/>
      <c r="AG119" s="503"/>
      <c r="AH119" s="502"/>
      <c r="AI119" s="503"/>
      <c r="AJ119" s="504"/>
      <c r="AM119" s="504"/>
      <c r="AO119" s="505"/>
      <c r="AP119" s="503"/>
      <c r="AQ119" s="502"/>
      <c r="AR119" s="503"/>
      <c r="AS119" s="89"/>
      <c r="AT119" s="89"/>
      <c r="AU119" s="107"/>
      <c r="AV119" s="89"/>
      <c r="AW119" s="89"/>
      <c r="AX119" s="101"/>
      <c r="AY119" s="120"/>
      <c r="AZ119" s="507"/>
      <c r="BA119" s="508"/>
      <c r="BB119" s="511"/>
      <c r="BC119" s="510"/>
      <c r="BD119" s="103"/>
      <c r="BE119" s="510"/>
      <c r="BF119" s="513"/>
      <c r="BG119" s="514"/>
      <c r="BH119" s="507"/>
      <c r="BI119" s="119"/>
      <c r="BJ119" s="89"/>
      <c r="BK119" s="89"/>
      <c r="BL119" s="89"/>
      <c r="BM119" s="89"/>
      <c r="BN119" s="89"/>
      <c r="BO119" s="89"/>
      <c r="BQ119" s="505"/>
      <c r="BR119" s="503"/>
      <c r="BS119" s="502"/>
      <c r="BT119" s="503"/>
      <c r="BU119" s="504"/>
    </row>
    <row r="120" spans="2:73" ht="11.7" customHeight="1" thickTop="1" thickBot="1" x14ac:dyDescent="0.25">
      <c r="B120" s="504">
        <v>158</v>
      </c>
      <c r="D120" s="505" t="s">
        <v>502</v>
      </c>
      <c r="E120" s="503" t="s">
        <v>193</v>
      </c>
      <c r="F120" s="502" t="s">
        <v>201</v>
      </c>
      <c r="G120" s="503" t="s">
        <v>191</v>
      </c>
      <c r="H120" s="89"/>
      <c r="I120" s="101"/>
      <c r="J120" s="104"/>
      <c r="K120" s="92"/>
      <c r="L120" s="89"/>
      <c r="M120" s="101"/>
      <c r="O120" s="507"/>
      <c r="P120" s="508"/>
      <c r="Q120" s="509"/>
      <c r="R120" s="510"/>
      <c r="T120" s="512"/>
      <c r="U120" s="513"/>
      <c r="V120" s="514"/>
      <c r="W120" s="507"/>
      <c r="X120" s="119"/>
      <c r="Y120" s="89"/>
      <c r="Z120" s="89"/>
      <c r="AA120" s="89"/>
      <c r="AB120" s="89"/>
      <c r="AC120" s="90"/>
      <c r="AD120" s="90"/>
      <c r="AF120" s="505" t="s">
        <v>501</v>
      </c>
      <c r="AG120" s="503" t="s">
        <v>193</v>
      </c>
      <c r="AH120" s="502" t="s">
        <v>203</v>
      </c>
      <c r="AI120" s="503" t="s">
        <v>191</v>
      </c>
      <c r="AJ120" s="504">
        <v>193</v>
      </c>
      <c r="AM120" s="504">
        <v>228</v>
      </c>
      <c r="AO120" s="505" t="s">
        <v>500</v>
      </c>
      <c r="AP120" s="503" t="s">
        <v>193</v>
      </c>
      <c r="AQ120" s="502" t="s">
        <v>199</v>
      </c>
      <c r="AR120" s="503" t="s">
        <v>191</v>
      </c>
      <c r="AS120" s="110"/>
      <c r="AT120" s="93"/>
      <c r="AU120" s="104"/>
      <c r="AV120" s="92"/>
      <c r="AW120" s="89"/>
      <c r="AX120" s="101"/>
      <c r="AZ120" s="507"/>
      <c r="BA120" s="508"/>
      <c r="BB120" s="509">
        <v>10</v>
      </c>
      <c r="BC120" s="510"/>
      <c r="BE120" s="512">
        <v>12</v>
      </c>
      <c r="BF120" s="513"/>
      <c r="BG120" s="514"/>
      <c r="BH120" s="507"/>
      <c r="BI120" s="119"/>
      <c r="BJ120" s="89"/>
      <c r="BK120" s="89"/>
      <c r="BL120" s="89"/>
      <c r="BM120" s="89"/>
      <c r="BN120" s="90"/>
      <c r="BO120" s="90"/>
      <c r="BQ120" s="505" t="s">
        <v>499</v>
      </c>
      <c r="BR120" s="503" t="s">
        <v>193</v>
      </c>
      <c r="BS120" s="502" t="s">
        <v>237</v>
      </c>
      <c r="BT120" s="503" t="s">
        <v>191</v>
      </c>
      <c r="BU120" s="504">
        <v>262</v>
      </c>
    </row>
    <row r="121" spans="2:73" ht="11.7" customHeight="1" thickTop="1" thickBot="1" x14ac:dyDescent="0.25">
      <c r="B121" s="504"/>
      <c r="D121" s="505"/>
      <c r="E121" s="503"/>
      <c r="F121" s="502"/>
      <c r="G121" s="503"/>
      <c r="H121" s="94"/>
      <c r="I121" s="100"/>
      <c r="J121" s="89"/>
      <c r="K121" s="92"/>
      <c r="L121" s="89"/>
      <c r="M121" s="101"/>
      <c r="Q121" s="511"/>
      <c r="R121" s="510"/>
      <c r="S121" s="103"/>
      <c r="T121" s="510"/>
      <c r="U121" s="513"/>
      <c r="X121" s="119"/>
      <c r="Y121" s="89"/>
      <c r="Z121" s="89"/>
      <c r="AA121" s="89"/>
      <c r="AB121" s="102"/>
      <c r="AC121" s="89"/>
      <c r="AD121" s="89"/>
      <c r="AF121" s="505"/>
      <c r="AG121" s="503"/>
      <c r="AH121" s="502"/>
      <c r="AI121" s="503"/>
      <c r="AJ121" s="504"/>
      <c r="AM121" s="504"/>
      <c r="AO121" s="505"/>
      <c r="AP121" s="503"/>
      <c r="AQ121" s="502"/>
      <c r="AR121" s="503"/>
      <c r="AS121" s="89"/>
      <c r="AT121" s="89"/>
      <c r="AU121" s="89"/>
      <c r="AV121" s="107"/>
      <c r="AW121" s="89"/>
      <c r="AX121" s="101"/>
      <c r="BB121" s="511"/>
      <c r="BC121" s="510"/>
      <c r="BD121" s="103"/>
      <c r="BE121" s="510"/>
      <c r="BF121" s="513"/>
      <c r="BI121" s="119"/>
      <c r="BJ121" s="89"/>
      <c r="BK121" s="89"/>
      <c r="BL121" s="89"/>
      <c r="BM121" s="102"/>
      <c r="BN121" s="89"/>
      <c r="BO121" s="89"/>
      <c r="BQ121" s="505"/>
      <c r="BR121" s="503"/>
      <c r="BS121" s="502"/>
      <c r="BT121" s="503"/>
      <c r="BU121" s="504"/>
    </row>
    <row r="122" spans="2:73" ht="11.7" customHeight="1" thickTop="1" thickBot="1" x14ac:dyDescent="0.25">
      <c r="B122" s="504">
        <v>159</v>
      </c>
      <c r="D122" s="505" t="s">
        <v>498</v>
      </c>
      <c r="E122" s="503" t="s">
        <v>193</v>
      </c>
      <c r="F122" s="502" t="s">
        <v>284</v>
      </c>
      <c r="G122" s="503" t="s">
        <v>191</v>
      </c>
      <c r="H122" s="90"/>
      <c r="I122" s="109"/>
      <c r="J122" s="89"/>
      <c r="K122" s="107"/>
      <c r="L122" s="89"/>
      <c r="M122" s="101"/>
      <c r="Q122" s="509"/>
      <c r="R122" s="510"/>
      <c r="T122" s="512"/>
      <c r="U122" s="513"/>
      <c r="X122" s="119"/>
      <c r="Y122" s="89"/>
      <c r="Z122" s="89"/>
      <c r="AA122" s="91"/>
      <c r="AB122" s="101"/>
      <c r="AC122" s="99"/>
      <c r="AD122" s="110"/>
      <c r="AF122" s="505" t="s">
        <v>497</v>
      </c>
      <c r="AG122" s="503" t="s">
        <v>193</v>
      </c>
      <c r="AH122" s="502" t="s">
        <v>197</v>
      </c>
      <c r="AI122" s="503" t="s">
        <v>191</v>
      </c>
      <c r="AJ122" s="504">
        <v>194</v>
      </c>
      <c r="AM122" s="504">
        <v>229</v>
      </c>
      <c r="AO122" s="505" t="s">
        <v>496</v>
      </c>
      <c r="AP122" s="503" t="s">
        <v>193</v>
      </c>
      <c r="AQ122" s="502" t="s">
        <v>219</v>
      </c>
      <c r="AR122" s="503" t="s">
        <v>191</v>
      </c>
      <c r="AS122" s="89"/>
      <c r="AT122" s="89"/>
      <c r="AU122" s="101"/>
      <c r="AV122" s="104"/>
      <c r="AW122" s="92"/>
      <c r="AX122" s="101"/>
      <c r="BB122" s="509"/>
      <c r="BC122" s="510"/>
      <c r="BE122" s="512"/>
      <c r="BF122" s="513"/>
      <c r="BI122" s="119"/>
      <c r="BJ122" s="89"/>
      <c r="BK122" s="89"/>
      <c r="BL122" s="91"/>
      <c r="BM122" s="101"/>
      <c r="BN122" s="99"/>
      <c r="BO122" s="110"/>
      <c r="BQ122" s="505" t="s">
        <v>495</v>
      </c>
      <c r="BR122" s="503" t="s">
        <v>193</v>
      </c>
      <c r="BS122" s="502" t="s">
        <v>252</v>
      </c>
      <c r="BT122" s="503" t="s">
        <v>191</v>
      </c>
      <c r="BU122" s="504">
        <v>263</v>
      </c>
    </row>
    <row r="123" spans="2:73" ht="11.7" customHeight="1" thickTop="1" thickBot="1" x14ac:dyDescent="0.25">
      <c r="B123" s="504"/>
      <c r="D123" s="505"/>
      <c r="E123" s="503"/>
      <c r="F123" s="502"/>
      <c r="G123" s="503"/>
      <c r="H123" s="89"/>
      <c r="I123" s="89"/>
      <c r="J123" s="101"/>
      <c r="K123" s="104"/>
      <c r="L123" s="92"/>
      <c r="M123" s="101"/>
      <c r="Q123" s="511"/>
      <c r="R123" s="510"/>
      <c r="S123" s="103"/>
      <c r="T123" s="510"/>
      <c r="U123" s="513"/>
      <c r="X123" s="119"/>
      <c r="Y123" s="89"/>
      <c r="Z123" s="89"/>
      <c r="AA123" s="102"/>
      <c r="AB123" s="89"/>
      <c r="AC123" s="94"/>
      <c r="AD123" s="94"/>
      <c r="AF123" s="505"/>
      <c r="AG123" s="503"/>
      <c r="AH123" s="502"/>
      <c r="AI123" s="503"/>
      <c r="AJ123" s="504"/>
      <c r="AM123" s="504"/>
      <c r="AO123" s="505"/>
      <c r="AP123" s="503"/>
      <c r="AQ123" s="502"/>
      <c r="AR123" s="503"/>
      <c r="AS123" s="94"/>
      <c r="AT123" s="94"/>
      <c r="AU123" s="100"/>
      <c r="AV123" s="89"/>
      <c r="AW123" s="92"/>
      <c r="AX123" s="101"/>
      <c r="BB123" s="511"/>
      <c r="BC123" s="510"/>
      <c r="BD123" s="103"/>
      <c r="BE123" s="510"/>
      <c r="BF123" s="513"/>
      <c r="BI123" s="119"/>
      <c r="BJ123" s="89"/>
      <c r="BK123" s="89"/>
      <c r="BL123" s="102"/>
      <c r="BM123" s="89"/>
      <c r="BN123" s="94"/>
      <c r="BO123" s="94"/>
      <c r="BQ123" s="505"/>
      <c r="BR123" s="503"/>
      <c r="BS123" s="502"/>
      <c r="BT123" s="503"/>
      <c r="BU123" s="504"/>
    </row>
    <row r="124" spans="2:73" ht="11.7" customHeight="1" thickTop="1" thickBot="1" x14ac:dyDescent="0.25">
      <c r="B124" s="504">
        <v>160</v>
      </c>
      <c r="D124" s="505" t="s">
        <v>494</v>
      </c>
      <c r="E124" s="503" t="s">
        <v>193</v>
      </c>
      <c r="F124" s="502" t="s">
        <v>306</v>
      </c>
      <c r="G124" s="503" t="s">
        <v>191</v>
      </c>
      <c r="H124" s="90"/>
      <c r="I124" s="90"/>
      <c r="J124" s="101"/>
      <c r="K124" s="104"/>
      <c r="L124" s="92"/>
      <c r="M124" s="101"/>
      <c r="Q124" s="103"/>
      <c r="U124" s="103"/>
      <c r="X124" s="119"/>
      <c r="Y124" s="89"/>
      <c r="Z124" s="91"/>
      <c r="AA124" s="101"/>
      <c r="AB124" s="104"/>
      <c r="AC124" s="90"/>
      <c r="AD124" s="90"/>
      <c r="AF124" s="505" t="s">
        <v>439</v>
      </c>
      <c r="AG124" s="503" t="s">
        <v>193</v>
      </c>
      <c r="AH124" s="502" t="s">
        <v>211</v>
      </c>
      <c r="AI124" s="503" t="s">
        <v>191</v>
      </c>
      <c r="AJ124" s="504">
        <v>195</v>
      </c>
      <c r="AM124" s="504">
        <v>230</v>
      </c>
      <c r="AO124" s="505" t="s">
        <v>493</v>
      </c>
      <c r="AP124" s="503" t="s">
        <v>193</v>
      </c>
      <c r="AQ124" s="502" t="s">
        <v>303</v>
      </c>
      <c r="AR124" s="503" t="s">
        <v>191</v>
      </c>
      <c r="AS124" s="90"/>
      <c r="AT124" s="90"/>
      <c r="AU124" s="109"/>
      <c r="AV124" s="89"/>
      <c r="AW124" s="92"/>
      <c r="AX124" s="101"/>
      <c r="BB124" s="103"/>
      <c r="BF124" s="103"/>
      <c r="BI124" s="119"/>
      <c r="BJ124" s="89"/>
      <c r="BK124" s="91"/>
      <c r="BL124" s="101"/>
      <c r="BM124" s="104"/>
      <c r="BN124" s="110"/>
      <c r="BO124" s="110"/>
      <c r="BQ124" s="505" t="s">
        <v>492</v>
      </c>
      <c r="BR124" s="503" t="s">
        <v>193</v>
      </c>
      <c r="BS124" s="502" t="s">
        <v>265</v>
      </c>
      <c r="BT124" s="503" t="s">
        <v>191</v>
      </c>
      <c r="BU124" s="504">
        <v>264</v>
      </c>
    </row>
    <row r="125" spans="2:73" ht="11.7" customHeight="1" thickTop="1" thickBot="1" x14ac:dyDescent="0.25">
      <c r="B125" s="504"/>
      <c r="D125" s="505"/>
      <c r="E125" s="503"/>
      <c r="F125" s="502"/>
      <c r="G125" s="503"/>
      <c r="H125" s="89"/>
      <c r="I125" s="89"/>
      <c r="J125" s="98"/>
      <c r="K125" s="89"/>
      <c r="L125" s="92"/>
      <c r="M125" s="101"/>
      <c r="S125" s="88"/>
      <c r="X125" s="119"/>
      <c r="Y125" s="89"/>
      <c r="Z125" s="91"/>
      <c r="AA125" s="89"/>
      <c r="AB125" s="115"/>
      <c r="AC125" s="89"/>
      <c r="AD125" s="89"/>
      <c r="AF125" s="505"/>
      <c r="AG125" s="503"/>
      <c r="AH125" s="502"/>
      <c r="AI125" s="503"/>
      <c r="AJ125" s="504"/>
      <c r="AM125" s="504"/>
      <c r="AO125" s="505"/>
      <c r="AP125" s="503"/>
      <c r="AQ125" s="502"/>
      <c r="AR125" s="503"/>
      <c r="AS125" s="89"/>
      <c r="AT125" s="89"/>
      <c r="AU125" s="89"/>
      <c r="AV125" s="89"/>
      <c r="AW125" s="107"/>
      <c r="AX125" s="101"/>
      <c r="BD125" s="131"/>
      <c r="BI125" s="119"/>
      <c r="BJ125" s="89"/>
      <c r="BK125" s="91"/>
      <c r="BL125" s="89"/>
      <c r="BM125" s="100"/>
      <c r="BN125" s="94"/>
      <c r="BO125" s="94"/>
      <c r="BQ125" s="505"/>
      <c r="BR125" s="503"/>
      <c r="BS125" s="502"/>
      <c r="BT125" s="503"/>
      <c r="BU125" s="504"/>
    </row>
    <row r="126" spans="2:73" ht="11.7" customHeight="1" thickTop="1" thickBot="1" x14ac:dyDescent="0.25">
      <c r="B126" s="504">
        <v>161</v>
      </c>
      <c r="D126" s="505" t="s">
        <v>491</v>
      </c>
      <c r="E126" s="503" t="s">
        <v>193</v>
      </c>
      <c r="F126" s="502" t="s">
        <v>237</v>
      </c>
      <c r="G126" s="503" t="s">
        <v>191</v>
      </c>
      <c r="H126" s="110"/>
      <c r="I126" s="93"/>
      <c r="J126" s="89"/>
      <c r="K126" s="89"/>
      <c r="L126" s="92"/>
      <c r="M126" s="101"/>
      <c r="S126" s="88"/>
      <c r="X126" s="119"/>
      <c r="Y126" s="89"/>
      <c r="Z126" s="91"/>
      <c r="AA126" s="89"/>
      <c r="AB126" s="101"/>
      <c r="AC126" s="99"/>
      <c r="AD126" s="110"/>
      <c r="AF126" s="505" t="s">
        <v>490</v>
      </c>
      <c r="AG126" s="503" t="s">
        <v>193</v>
      </c>
      <c r="AH126" s="502" t="s">
        <v>267</v>
      </c>
      <c r="AI126" s="503" t="s">
        <v>191</v>
      </c>
      <c r="AJ126" s="504">
        <v>196</v>
      </c>
      <c r="AM126" s="504">
        <v>231</v>
      </c>
      <c r="AO126" s="505" t="s">
        <v>489</v>
      </c>
      <c r="AP126" s="503" t="s">
        <v>193</v>
      </c>
      <c r="AQ126" s="502" t="s">
        <v>201</v>
      </c>
      <c r="AR126" s="503" t="s">
        <v>191</v>
      </c>
      <c r="AS126" s="89"/>
      <c r="AT126" s="89"/>
      <c r="AU126" s="89"/>
      <c r="AV126" s="101"/>
      <c r="AW126" s="104"/>
      <c r="AX126" s="106"/>
      <c r="BD126" s="131"/>
      <c r="BI126" s="119"/>
      <c r="BJ126" s="89"/>
      <c r="BK126" s="91"/>
      <c r="BL126" s="89"/>
      <c r="BM126" s="108"/>
      <c r="BN126" s="90"/>
      <c r="BO126" s="90"/>
      <c r="BQ126" s="505" t="s">
        <v>488</v>
      </c>
      <c r="BR126" s="503" t="s">
        <v>193</v>
      </c>
      <c r="BS126" s="502" t="s">
        <v>269</v>
      </c>
      <c r="BT126" s="503" t="s">
        <v>191</v>
      </c>
      <c r="BU126" s="504">
        <v>265</v>
      </c>
    </row>
    <row r="127" spans="2:73" ht="11.7" customHeight="1" thickTop="1" thickBot="1" x14ac:dyDescent="0.25">
      <c r="B127" s="504"/>
      <c r="D127" s="505"/>
      <c r="E127" s="503"/>
      <c r="F127" s="502"/>
      <c r="G127" s="503"/>
      <c r="H127" s="89"/>
      <c r="I127" s="89"/>
      <c r="J127" s="89"/>
      <c r="K127" s="89"/>
      <c r="L127" s="107"/>
      <c r="M127" s="101"/>
      <c r="S127" s="88"/>
      <c r="X127" s="119"/>
      <c r="Y127" s="89"/>
      <c r="Z127" s="102"/>
      <c r="AA127" s="89"/>
      <c r="AB127" s="89"/>
      <c r="AC127" s="94"/>
      <c r="AD127" s="94"/>
      <c r="AF127" s="505"/>
      <c r="AG127" s="503"/>
      <c r="AH127" s="502"/>
      <c r="AI127" s="503"/>
      <c r="AJ127" s="504"/>
      <c r="AM127" s="504"/>
      <c r="AO127" s="505"/>
      <c r="AP127" s="503"/>
      <c r="AQ127" s="502"/>
      <c r="AR127" s="503"/>
      <c r="AS127" s="94"/>
      <c r="AT127" s="94"/>
      <c r="AU127" s="104"/>
      <c r="AV127" s="101"/>
      <c r="AW127" s="104"/>
      <c r="AX127" s="106"/>
      <c r="BD127" s="131"/>
      <c r="BI127" s="119"/>
      <c r="BJ127" s="89"/>
      <c r="BK127" s="102"/>
      <c r="BL127" s="89"/>
      <c r="BM127" s="89"/>
      <c r="BN127" s="89"/>
      <c r="BO127" s="89"/>
      <c r="BQ127" s="505"/>
      <c r="BR127" s="503"/>
      <c r="BS127" s="502"/>
      <c r="BT127" s="503"/>
      <c r="BU127" s="504"/>
    </row>
    <row r="128" spans="2:73" ht="11.7" customHeight="1" thickTop="1" thickBot="1" x14ac:dyDescent="0.25">
      <c r="B128" s="504">
        <v>162</v>
      </c>
      <c r="D128" s="505" t="s">
        <v>487</v>
      </c>
      <c r="E128" s="503" t="s">
        <v>193</v>
      </c>
      <c r="F128" s="502" t="s">
        <v>269</v>
      </c>
      <c r="G128" s="503" t="s">
        <v>191</v>
      </c>
      <c r="H128" s="90"/>
      <c r="I128" s="90"/>
      <c r="J128" s="89"/>
      <c r="K128" s="101"/>
      <c r="L128" s="100"/>
      <c r="M128" s="100"/>
      <c r="S128" s="88"/>
      <c r="X128" s="119"/>
      <c r="Y128" s="101"/>
      <c r="Z128" s="100"/>
      <c r="AA128" s="104"/>
      <c r="AB128" s="89"/>
      <c r="AC128" s="90"/>
      <c r="AD128" s="90"/>
      <c r="AF128" s="505" t="s">
        <v>486</v>
      </c>
      <c r="AG128" s="503" t="s">
        <v>193</v>
      </c>
      <c r="AH128" s="502" t="s">
        <v>225</v>
      </c>
      <c r="AI128" s="503" t="s">
        <v>191</v>
      </c>
      <c r="AJ128" s="504">
        <v>197</v>
      </c>
      <c r="AM128" s="504">
        <v>232</v>
      </c>
      <c r="AO128" s="505" t="s">
        <v>485</v>
      </c>
      <c r="AP128" s="503" t="s">
        <v>193</v>
      </c>
      <c r="AQ128" s="502" t="s">
        <v>213</v>
      </c>
      <c r="AR128" s="503" t="s">
        <v>191</v>
      </c>
      <c r="AS128" s="90"/>
      <c r="AT128" s="90"/>
      <c r="AU128" s="114"/>
      <c r="AV128" s="101"/>
      <c r="AW128" s="104"/>
      <c r="AX128" s="106"/>
      <c r="BD128" s="131"/>
      <c r="BI128" s="119"/>
      <c r="BJ128" s="101"/>
      <c r="BK128" s="100"/>
      <c r="BL128" s="104"/>
      <c r="BM128" s="89"/>
      <c r="BN128" s="110"/>
      <c r="BO128" s="110"/>
      <c r="BQ128" s="505" t="s">
        <v>484</v>
      </c>
      <c r="BR128" s="503" t="s">
        <v>193</v>
      </c>
      <c r="BS128" s="502" t="s">
        <v>233</v>
      </c>
      <c r="BT128" s="503" t="s">
        <v>191</v>
      </c>
      <c r="BU128" s="504">
        <v>266</v>
      </c>
    </row>
    <row r="129" spans="2:73" ht="11.7" customHeight="1" thickTop="1" thickBot="1" x14ac:dyDescent="0.25">
      <c r="B129" s="504"/>
      <c r="D129" s="505"/>
      <c r="E129" s="503"/>
      <c r="F129" s="502"/>
      <c r="G129" s="503"/>
      <c r="H129" s="89"/>
      <c r="I129" s="89"/>
      <c r="J129" s="107"/>
      <c r="K129" s="101"/>
      <c r="L129" s="100"/>
      <c r="M129" s="100"/>
      <c r="S129" s="88"/>
      <c r="X129" s="119"/>
      <c r="Y129" s="101"/>
      <c r="Z129" s="100"/>
      <c r="AA129" s="104"/>
      <c r="AB129" s="102"/>
      <c r="AC129" s="89"/>
      <c r="AD129" s="89"/>
      <c r="AF129" s="505"/>
      <c r="AG129" s="503"/>
      <c r="AH129" s="502"/>
      <c r="AI129" s="503"/>
      <c r="AJ129" s="504"/>
      <c r="AM129" s="504"/>
      <c r="AO129" s="505"/>
      <c r="AP129" s="503"/>
      <c r="AQ129" s="502"/>
      <c r="AR129" s="503"/>
      <c r="AS129" s="89"/>
      <c r="AT129" s="89"/>
      <c r="AU129" s="89"/>
      <c r="AV129" s="100"/>
      <c r="AW129" s="89"/>
      <c r="AX129" s="106"/>
      <c r="BD129" s="131"/>
      <c r="BI129" s="119"/>
      <c r="BJ129" s="101"/>
      <c r="BK129" s="100"/>
      <c r="BL129" s="104"/>
      <c r="BM129" s="101"/>
      <c r="BN129" s="94"/>
      <c r="BO129" s="94"/>
      <c r="BQ129" s="505"/>
      <c r="BR129" s="503"/>
      <c r="BS129" s="502"/>
      <c r="BT129" s="503"/>
      <c r="BU129" s="504"/>
    </row>
    <row r="130" spans="2:73" ht="11.7" customHeight="1" thickTop="1" thickBot="1" x14ac:dyDescent="0.25">
      <c r="B130" s="504">
        <v>163</v>
      </c>
      <c r="D130" s="505" t="s">
        <v>483</v>
      </c>
      <c r="E130" s="503" t="s">
        <v>193</v>
      </c>
      <c r="F130" s="502" t="s">
        <v>223</v>
      </c>
      <c r="G130" s="503" t="s">
        <v>191</v>
      </c>
      <c r="H130" s="110"/>
      <c r="I130" s="93"/>
      <c r="J130" s="100"/>
      <c r="K130" s="100"/>
      <c r="L130" s="100"/>
      <c r="M130" s="100"/>
      <c r="S130" s="88"/>
      <c r="X130" s="119"/>
      <c r="Y130" s="101"/>
      <c r="Z130" s="100"/>
      <c r="AA130" s="100"/>
      <c r="AB130" s="100"/>
      <c r="AC130" s="99"/>
      <c r="AD130" s="110"/>
      <c r="AF130" s="505" t="s">
        <v>482</v>
      </c>
      <c r="AG130" s="503" t="s">
        <v>193</v>
      </c>
      <c r="AH130" s="502" t="s">
        <v>201</v>
      </c>
      <c r="AI130" s="503" t="s">
        <v>191</v>
      </c>
      <c r="AJ130" s="504">
        <v>198</v>
      </c>
      <c r="AM130" s="504">
        <v>233</v>
      </c>
      <c r="AO130" s="505" t="s">
        <v>481</v>
      </c>
      <c r="AP130" s="503" t="s">
        <v>193</v>
      </c>
      <c r="AQ130" s="502" t="s">
        <v>211</v>
      </c>
      <c r="AR130" s="503" t="s">
        <v>191</v>
      </c>
      <c r="AS130" s="89"/>
      <c r="AT130" s="89"/>
      <c r="AU130" s="89"/>
      <c r="AV130" s="109"/>
      <c r="AW130" s="89"/>
      <c r="AX130" s="106"/>
      <c r="BD130" s="131"/>
      <c r="BI130" s="119"/>
      <c r="BJ130" s="101"/>
      <c r="BK130" s="100"/>
      <c r="BL130" s="104"/>
      <c r="BM130" s="105"/>
      <c r="BN130" s="90"/>
      <c r="BO130" s="90"/>
      <c r="BQ130" s="505" t="s">
        <v>480</v>
      </c>
      <c r="BR130" s="503" t="s">
        <v>193</v>
      </c>
      <c r="BS130" s="502" t="s">
        <v>201</v>
      </c>
      <c r="BT130" s="503" t="s">
        <v>191</v>
      </c>
      <c r="BU130" s="504">
        <v>267</v>
      </c>
    </row>
    <row r="131" spans="2:73" ht="11.7" customHeight="1" thickTop="1" thickBot="1" x14ac:dyDescent="0.25">
      <c r="B131" s="504"/>
      <c r="D131" s="505"/>
      <c r="E131" s="503"/>
      <c r="F131" s="502"/>
      <c r="G131" s="503"/>
      <c r="H131" s="89"/>
      <c r="I131" s="89"/>
      <c r="J131" s="89"/>
      <c r="K131" s="100"/>
      <c r="L131" s="101"/>
      <c r="M131" s="100"/>
      <c r="S131" s="88"/>
      <c r="X131" s="119"/>
      <c r="Y131" s="101"/>
      <c r="Z131" s="104"/>
      <c r="AA131" s="100"/>
      <c r="AB131" s="89"/>
      <c r="AC131" s="94"/>
      <c r="AD131" s="94"/>
      <c r="AF131" s="505"/>
      <c r="AG131" s="503"/>
      <c r="AH131" s="502"/>
      <c r="AI131" s="503"/>
      <c r="AJ131" s="504"/>
      <c r="AM131" s="504"/>
      <c r="AO131" s="505"/>
      <c r="AP131" s="503"/>
      <c r="AQ131" s="502"/>
      <c r="AR131" s="503"/>
      <c r="AS131" s="94"/>
      <c r="AT131" s="94"/>
      <c r="AU131" s="96"/>
      <c r="AV131" s="92"/>
      <c r="AW131" s="89"/>
      <c r="AX131" s="106"/>
      <c r="BD131" s="131"/>
      <c r="BI131" s="119"/>
      <c r="BJ131" s="101"/>
      <c r="BK131" s="104"/>
      <c r="BL131" s="100"/>
      <c r="BM131" s="89"/>
      <c r="BN131" s="89"/>
      <c r="BO131" s="89"/>
      <c r="BQ131" s="505"/>
      <c r="BR131" s="503"/>
      <c r="BS131" s="502"/>
      <c r="BT131" s="503"/>
      <c r="BU131" s="504"/>
    </row>
    <row r="132" spans="2:73" ht="11.7" customHeight="1" thickTop="1" thickBot="1" x14ac:dyDescent="0.25">
      <c r="B132" s="504">
        <v>164</v>
      </c>
      <c r="D132" s="505" t="s">
        <v>479</v>
      </c>
      <c r="E132" s="503" t="s">
        <v>193</v>
      </c>
      <c r="F132" s="502" t="s">
        <v>230</v>
      </c>
      <c r="G132" s="503" t="s">
        <v>191</v>
      </c>
      <c r="H132" s="89"/>
      <c r="I132" s="89"/>
      <c r="J132" s="89"/>
      <c r="K132" s="109"/>
      <c r="L132" s="101"/>
      <c r="M132" s="100"/>
      <c r="S132" s="88"/>
      <c r="X132" s="119"/>
      <c r="Y132" s="101"/>
      <c r="Z132" s="104"/>
      <c r="AA132" s="108"/>
      <c r="AB132" s="89"/>
      <c r="AC132" s="110"/>
      <c r="AD132" s="110"/>
      <c r="AF132" s="505" t="s">
        <v>478</v>
      </c>
      <c r="AG132" s="503" t="s">
        <v>193</v>
      </c>
      <c r="AH132" s="502" t="s">
        <v>459</v>
      </c>
      <c r="AI132" s="503" t="s">
        <v>191</v>
      </c>
      <c r="AJ132" s="504">
        <v>199</v>
      </c>
      <c r="AM132" s="504">
        <v>234</v>
      </c>
      <c r="AO132" s="505" t="s">
        <v>477</v>
      </c>
      <c r="AP132" s="503" t="s">
        <v>193</v>
      </c>
      <c r="AQ132" s="502" t="s">
        <v>276</v>
      </c>
      <c r="AR132" s="503" t="s">
        <v>191</v>
      </c>
      <c r="AS132" s="90"/>
      <c r="AT132" s="90"/>
      <c r="AU132" s="92"/>
      <c r="AV132" s="89"/>
      <c r="AW132" s="89"/>
      <c r="AX132" s="106"/>
      <c r="BD132" s="131"/>
      <c r="BI132" s="119"/>
      <c r="BJ132" s="101"/>
      <c r="BK132" s="104"/>
      <c r="BL132" s="108"/>
      <c r="BM132" s="89"/>
      <c r="BN132" s="110"/>
      <c r="BO132" s="110"/>
      <c r="BQ132" s="505" t="s">
        <v>476</v>
      </c>
      <c r="BR132" s="503" t="s">
        <v>193</v>
      </c>
      <c r="BS132" s="502" t="s">
        <v>261</v>
      </c>
      <c r="BT132" s="503" t="s">
        <v>191</v>
      </c>
      <c r="BU132" s="504">
        <v>268</v>
      </c>
    </row>
    <row r="133" spans="2:73" ht="11.7" customHeight="1" thickTop="1" thickBot="1" x14ac:dyDescent="0.25">
      <c r="B133" s="504"/>
      <c r="D133" s="505"/>
      <c r="E133" s="503"/>
      <c r="F133" s="502"/>
      <c r="G133" s="503"/>
      <c r="H133" s="94"/>
      <c r="I133" s="94"/>
      <c r="J133" s="96"/>
      <c r="K133" s="92"/>
      <c r="L133" s="101"/>
      <c r="M133" s="100"/>
      <c r="S133" s="88"/>
      <c r="X133" s="119"/>
      <c r="Y133" s="101"/>
      <c r="Z133" s="104"/>
      <c r="AA133" s="91"/>
      <c r="AB133" s="95"/>
      <c r="AC133" s="94"/>
      <c r="AD133" s="94"/>
      <c r="AF133" s="505"/>
      <c r="AG133" s="503"/>
      <c r="AH133" s="502"/>
      <c r="AI133" s="503"/>
      <c r="AJ133" s="504"/>
      <c r="AM133" s="504"/>
      <c r="AO133" s="505"/>
      <c r="AP133" s="503"/>
      <c r="AQ133" s="502"/>
      <c r="AR133" s="503"/>
      <c r="AS133" s="89"/>
      <c r="AT133" s="89"/>
      <c r="AU133" s="89"/>
      <c r="AV133" s="89"/>
      <c r="AW133" s="89"/>
      <c r="AX133" s="98"/>
      <c r="BD133" s="131"/>
      <c r="BI133" s="119"/>
      <c r="BJ133" s="101"/>
      <c r="BK133" s="104"/>
      <c r="BL133" s="91"/>
      <c r="BM133" s="95"/>
      <c r="BN133" s="94"/>
      <c r="BO133" s="94"/>
      <c r="BQ133" s="505"/>
      <c r="BR133" s="503"/>
      <c r="BS133" s="502"/>
      <c r="BT133" s="503"/>
      <c r="BU133" s="504"/>
    </row>
    <row r="134" spans="2:73" ht="11.7" customHeight="1" thickTop="1" thickBot="1" x14ac:dyDescent="0.25">
      <c r="B134" s="504">
        <v>165</v>
      </c>
      <c r="D134" s="505" t="s">
        <v>475</v>
      </c>
      <c r="E134" s="503" t="s">
        <v>193</v>
      </c>
      <c r="F134" s="502" t="s">
        <v>203</v>
      </c>
      <c r="G134" s="503" t="s">
        <v>191</v>
      </c>
      <c r="H134" s="90"/>
      <c r="I134" s="90"/>
      <c r="J134" s="92"/>
      <c r="K134" s="89"/>
      <c r="L134" s="101"/>
      <c r="M134" s="100"/>
      <c r="S134" s="88"/>
      <c r="X134" s="119"/>
      <c r="Y134" s="101"/>
      <c r="Z134" s="104"/>
      <c r="AA134" s="89"/>
      <c r="AB134" s="91"/>
      <c r="AC134" s="90"/>
      <c r="AD134" s="90"/>
      <c r="AF134" s="505" t="s">
        <v>474</v>
      </c>
      <c r="AG134" s="503" t="s">
        <v>193</v>
      </c>
      <c r="AH134" s="502" t="s">
        <v>215</v>
      </c>
      <c r="AI134" s="503" t="s">
        <v>191</v>
      </c>
      <c r="AJ134" s="504">
        <v>200</v>
      </c>
      <c r="AM134" s="504">
        <v>235</v>
      </c>
      <c r="AO134" s="505" t="s">
        <v>473</v>
      </c>
      <c r="AP134" s="503" t="s">
        <v>193</v>
      </c>
      <c r="AQ134" s="502" t="s">
        <v>278</v>
      </c>
      <c r="AR134" s="503" t="s">
        <v>191</v>
      </c>
      <c r="AS134" s="90"/>
      <c r="AT134" s="90"/>
      <c r="AU134" s="89"/>
      <c r="AV134" s="89"/>
      <c r="AW134" s="101"/>
      <c r="AX134" s="89"/>
      <c r="BD134" s="131"/>
      <c r="BI134" s="119"/>
      <c r="BJ134" s="101"/>
      <c r="BK134" s="104"/>
      <c r="BL134" s="89"/>
      <c r="BM134" s="91"/>
      <c r="BN134" s="90"/>
      <c r="BO134" s="90"/>
      <c r="BQ134" s="505" t="s">
        <v>472</v>
      </c>
      <c r="BR134" s="503" t="s">
        <v>193</v>
      </c>
      <c r="BS134" s="502" t="s">
        <v>215</v>
      </c>
      <c r="BT134" s="503" t="s">
        <v>191</v>
      </c>
      <c r="BU134" s="504">
        <v>269</v>
      </c>
    </row>
    <row r="135" spans="2:73" ht="11.7" customHeight="1" thickTop="1" thickBot="1" x14ac:dyDescent="0.25">
      <c r="B135" s="504"/>
      <c r="D135" s="505"/>
      <c r="E135" s="503"/>
      <c r="F135" s="502"/>
      <c r="G135" s="503"/>
      <c r="H135" s="89"/>
      <c r="I135" s="89"/>
      <c r="J135" s="89"/>
      <c r="K135" s="89"/>
      <c r="L135" s="89"/>
      <c r="M135" s="100"/>
      <c r="S135" s="88"/>
      <c r="X135" s="119"/>
      <c r="Y135" s="95"/>
      <c r="Z135" s="89"/>
      <c r="AA135" s="89"/>
      <c r="AB135" s="89"/>
      <c r="AC135" s="89"/>
      <c r="AD135" s="89"/>
      <c r="AF135" s="505"/>
      <c r="AG135" s="503"/>
      <c r="AH135" s="502"/>
      <c r="AI135" s="503"/>
      <c r="AJ135" s="504"/>
      <c r="AM135" s="504"/>
      <c r="AO135" s="505"/>
      <c r="AP135" s="503"/>
      <c r="AQ135" s="502"/>
      <c r="AR135" s="503"/>
      <c r="AS135" s="89"/>
      <c r="AT135" s="89"/>
      <c r="AU135" s="107"/>
      <c r="AV135" s="89"/>
      <c r="AW135" s="101"/>
      <c r="AX135" s="89"/>
      <c r="BD135" s="131"/>
      <c r="BI135" s="119"/>
      <c r="BJ135" s="95"/>
      <c r="BK135" s="89"/>
      <c r="BL135" s="89"/>
      <c r="BM135" s="89"/>
      <c r="BN135" s="89"/>
      <c r="BO135" s="89"/>
      <c r="BQ135" s="505"/>
      <c r="BR135" s="503"/>
      <c r="BS135" s="502"/>
      <c r="BT135" s="503"/>
      <c r="BU135" s="504"/>
    </row>
    <row r="136" spans="2:73" ht="11.7" customHeight="1" thickTop="1" thickBot="1" x14ac:dyDescent="0.25">
      <c r="B136" s="504">
        <v>166</v>
      </c>
      <c r="D136" s="505" t="s">
        <v>471</v>
      </c>
      <c r="E136" s="503" t="s">
        <v>193</v>
      </c>
      <c r="F136" s="502" t="s">
        <v>240</v>
      </c>
      <c r="G136" s="503" t="s">
        <v>191</v>
      </c>
      <c r="H136" s="90"/>
      <c r="I136" s="90"/>
      <c r="J136" s="89"/>
      <c r="K136" s="89"/>
      <c r="L136" s="89"/>
      <c r="M136" s="109"/>
      <c r="S136" s="88"/>
      <c r="Y136" s="91"/>
      <c r="Z136" s="89"/>
      <c r="AA136" s="89"/>
      <c r="AB136" s="89"/>
      <c r="AC136" s="90"/>
      <c r="AD136" s="90"/>
      <c r="AF136" s="505" t="s">
        <v>470</v>
      </c>
      <c r="AG136" s="503" t="s">
        <v>193</v>
      </c>
      <c r="AH136" s="502" t="s">
        <v>237</v>
      </c>
      <c r="AI136" s="503" t="s">
        <v>191</v>
      </c>
      <c r="AJ136" s="504">
        <v>201</v>
      </c>
      <c r="AM136" s="504">
        <v>236</v>
      </c>
      <c r="AO136" s="505" t="s">
        <v>469</v>
      </c>
      <c r="AP136" s="503" t="s">
        <v>193</v>
      </c>
      <c r="AQ136" s="502" t="s">
        <v>228</v>
      </c>
      <c r="AR136" s="503" t="s">
        <v>191</v>
      </c>
      <c r="AS136" s="110"/>
      <c r="AT136" s="93"/>
      <c r="AU136" s="104"/>
      <c r="AV136" s="92"/>
      <c r="AW136" s="101"/>
      <c r="AX136" s="89"/>
      <c r="BD136" s="131"/>
      <c r="BJ136" s="91"/>
      <c r="BK136" s="89"/>
      <c r="BL136" s="89"/>
      <c r="BM136" s="89"/>
      <c r="BN136" s="90"/>
      <c r="BO136" s="90"/>
      <c r="BQ136" s="505" t="s">
        <v>468</v>
      </c>
      <c r="BR136" s="503" t="s">
        <v>193</v>
      </c>
      <c r="BS136" s="502" t="s">
        <v>223</v>
      </c>
      <c r="BT136" s="503" t="s">
        <v>191</v>
      </c>
      <c r="BU136" s="504">
        <v>270</v>
      </c>
    </row>
    <row r="137" spans="2:73" ht="11.7" customHeight="1" thickTop="1" thickBot="1" x14ac:dyDescent="0.25">
      <c r="B137" s="504"/>
      <c r="D137" s="505"/>
      <c r="E137" s="503"/>
      <c r="F137" s="502"/>
      <c r="G137" s="503"/>
      <c r="H137" s="89"/>
      <c r="I137" s="89"/>
      <c r="J137" s="107"/>
      <c r="K137" s="89"/>
      <c r="L137" s="89"/>
      <c r="M137" s="92"/>
      <c r="S137" s="88"/>
      <c r="Y137" s="91"/>
      <c r="Z137" s="89"/>
      <c r="AA137" s="89"/>
      <c r="AB137" s="102"/>
      <c r="AC137" s="89"/>
      <c r="AD137" s="89"/>
      <c r="AF137" s="505"/>
      <c r="AG137" s="503"/>
      <c r="AH137" s="502"/>
      <c r="AI137" s="503"/>
      <c r="AJ137" s="504"/>
      <c r="AM137" s="504"/>
      <c r="AO137" s="505"/>
      <c r="AP137" s="503"/>
      <c r="AQ137" s="502"/>
      <c r="AR137" s="503"/>
      <c r="AS137" s="89"/>
      <c r="AT137" s="89"/>
      <c r="AU137" s="89"/>
      <c r="AV137" s="107"/>
      <c r="AW137" s="101"/>
      <c r="AX137" s="89"/>
      <c r="BD137" s="131"/>
      <c r="BJ137" s="91"/>
      <c r="BK137" s="89"/>
      <c r="BL137" s="89"/>
      <c r="BM137" s="102"/>
      <c r="BN137" s="89"/>
      <c r="BO137" s="89"/>
      <c r="BQ137" s="505"/>
      <c r="BR137" s="503"/>
      <c r="BS137" s="502"/>
      <c r="BT137" s="503"/>
      <c r="BU137" s="504"/>
    </row>
    <row r="138" spans="2:73" ht="11.7" customHeight="1" thickTop="1" x14ac:dyDescent="0.2">
      <c r="B138" s="504">
        <v>167</v>
      </c>
      <c r="D138" s="505" t="s">
        <v>467</v>
      </c>
      <c r="E138" s="503" t="s">
        <v>193</v>
      </c>
      <c r="F138" s="502" t="s">
        <v>466</v>
      </c>
      <c r="G138" s="503" t="s">
        <v>191</v>
      </c>
      <c r="H138" s="110"/>
      <c r="I138" s="93"/>
      <c r="J138" s="104"/>
      <c r="K138" s="92"/>
      <c r="L138" s="89"/>
      <c r="M138" s="92"/>
      <c r="Q138" s="82"/>
      <c r="U138" s="82"/>
      <c r="Y138" s="91"/>
      <c r="Z138" s="89"/>
      <c r="AA138" s="91"/>
      <c r="AB138" s="101"/>
      <c r="AC138" s="99"/>
      <c r="AD138" s="110"/>
      <c r="AF138" s="505" t="s">
        <v>465</v>
      </c>
      <c r="AG138" s="503" t="s">
        <v>193</v>
      </c>
      <c r="AH138" s="502" t="s">
        <v>276</v>
      </c>
      <c r="AI138" s="503" t="s">
        <v>191</v>
      </c>
      <c r="AJ138" s="504">
        <v>202</v>
      </c>
      <c r="AM138" s="504">
        <v>237</v>
      </c>
      <c r="AO138" s="505" t="s">
        <v>464</v>
      </c>
      <c r="AP138" s="503" t="s">
        <v>193</v>
      </c>
      <c r="AQ138" s="502" t="s">
        <v>225</v>
      </c>
      <c r="AR138" s="503" t="s">
        <v>191</v>
      </c>
      <c r="AS138" s="89"/>
      <c r="AT138" s="89"/>
      <c r="AU138" s="101"/>
      <c r="AV138" s="100"/>
      <c r="AW138" s="100"/>
      <c r="AX138" s="89"/>
      <c r="BD138" s="131"/>
      <c r="BJ138" s="91"/>
      <c r="BK138" s="89"/>
      <c r="BL138" s="91"/>
      <c r="BM138" s="101"/>
      <c r="BN138" s="99"/>
      <c r="BO138" s="110"/>
      <c r="BQ138" s="505" t="s">
        <v>463</v>
      </c>
      <c r="BR138" s="503" t="s">
        <v>193</v>
      </c>
      <c r="BS138" s="502" t="s">
        <v>267</v>
      </c>
      <c r="BT138" s="503" t="s">
        <v>191</v>
      </c>
      <c r="BU138" s="504">
        <v>271</v>
      </c>
    </row>
    <row r="139" spans="2:73" ht="11.7" customHeight="1" thickBot="1" x14ac:dyDescent="0.25">
      <c r="B139" s="504"/>
      <c r="D139" s="505"/>
      <c r="E139" s="503"/>
      <c r="F139" s="502"/>
      <c r="G139" s="503"/>
      <c r="H139" s="89"/>
      <c r="I139" s="89"/>
      <c r="J139" s="89"/>
      <c r="K139" s="107"/>
      <c r="L139" s="89"/>
      <c r="M139" s="92"/>
      <c r="O139" s="515" t="s">
        <v>186</v>
      </c>
      <c r="P139" s="516"/>
      <c r="Q139" s="509">
        <v>6</v>
      </c>
      <c r="R139" s="510"/>
      <c r="T139" s="512">
        <v>11</v>
      </c>
      <c r="U139" s="513"/>
      <c r="V139" s="517" t="s">
        <v>185</v>
      </c>
      <c r="W139" s="515"/>
      <c r="Y139" s="91"/>
      <c r="Z139" s="89"/>
      <c r="AA139" s="102"/>
      <c r="AB139" s="89"/>
      <c r="AC139" s="94"/>
      <c r="AD139" s="94"/>
      <c r="AF139" s="505"/>
      <c r="AG139" s="503"/>
      <c r="AH139" s="502"/>
      <c r="AI139" s="503"/>
      <c r="AJ139" s="504"/>
      <c r="AM139" s="504"/>
      <c r="AO139" s="505"/>
      <c r="AP139" s="503"/>
      <c r="AQ139" s="502"/>
      <c r="AR139" s="503"/>
      <c r="AS139" s="94"/>
      <c r="AT139" s="94"/>
      <c r="AU139" s="100"/>
      <c r="AV139" s="101"/>
      <c r="AW139" s="100"/>
      <c r="AX139" s="89"/>
      <c r="BD139" s="131"/>
      <c r="BJ139" s="91"/>
      <c r="BK139" s="89"/>
      <c r="BL139" s="102"/>
      <c r="BM139" s="89"/>
      <c r="BN139" s="94"/>
      <c r="BO139" s="94"/>
      <c r="BQ139" s="505"/>
      <c r="BR139" s="503"/>
      <c r="BS139" s="502"/>
      <c r="BT139" s="503"/>
      <c r="BU139" s="504"/>
    </row>
    <row r="140" spans="2:73" ht="11.7" customHeight="1" thickTop="1" thickBot="1" x14ac:dyDescent="0.25">
      <c r="B140" s="504">
        <v>168</v>
      </c>
      <c r="D140" s="505" t="s">
        <v>462</v>
      </c>
      <c r="E140" s="503" t="s">
        <v>193</v>
      </c>
      <c r="F140" s="502" t="s">
        <v>206</v>
      </c>
      <c r="G140" s="503" t="s">
        <v>191</v>
      </c>
      <c r="H140" s="90"/>
      <c r="I140" s="90"/>
      <c r="J140" s="101"/>
      <c r="K140" s="100"/>
      <c r="L140" s="104"/>
      <c r="M140" s="92"/>
      <c r="O140" s="515"/>
      <c r="P140" s="516"/>
      <c r="Q140" s="511"/>
      <c r="R140" s="510"/>
      <c r="S140" s="103"/>
      <c r="T140" s="510"/>
      <c r="U140" s="513"/>
      <c r="V140" s="517"/>
      <c r="W140" s="515"/>
      <c r="Y140" s="91"/>
      <c r="Z140" s="101"/>
      <c r="AA140" s="100"/>
      <c r="AB140" s="104"/>
      <c r="AC140" s="110"/>
      <c r="AD140" s="110"/>
      <c r="AF140" s="505" t="s">
        <v>461</v>
      </c>
      <c r="AG140" s="503" t="s">
        <v>193</v>
      </c>
      <c r="AH140" s="502" t="s">
        <v>199</v>
      </c>
      <c r="AI140" s="503" t="s">
        <v>191</v>
      </c>
      <c r="AJ140" s="504">
        <v>203</v>
      </c>
      <c r="AM140" s="504">
        <v>238</v>
      </c>
      <c r="AO140" s="505" t="s">
        <v>460</v>
      </c>
      <c r="AP140" s="503" t="s">
        <v>193</v>
      </c>
      <c r="AQ140" s="502" t="s">
        <v>261</v>
      </c>
      <c r="AR140" s="503" t="s">
        <v>191</v>
      </c>
      <c r="AS140" s="90"/>
      <c r="AT140" s="90"/>
      <c r="AU140" s="109"/>
      <c r="AV140" s="101"/>
      <c r="AW140" s="100"/>
      <c r="AX140" s="89"/>
      <c r="BD140" s="131"/>
      <c r="BJ140" s="91"/>
      <c r="BK140" s="101"/>
      <c r="BL140" s="100"/>
      <c r="BM140" s="104"/>
      <c r="BN140" s="110"/>
      <c r="BO140" s="110"/>
      <c r="BQ140" s="505" t="s">
        <v>446</v>
      </c>
      <c r="BR140" s="503" t="s">
        <v>193</v>
      </c>
      <c r="BS140" s="502" t="s">
        <v>459</v>
      </c>
      <c r="BT140" s="503" t="s">
        <v>191</v>
      </c>
      <c r="BU140" s="504">
        <v>272</v>
      </c>
    </row>
    <row r="141" spans="2:73" ht="11.7" customHeight="1" thickTop="1" thickBot="1" x14ac:dyDescent="0.25">
      <c r="B141" s="504"/>
      <c r="D141" s="505"/>
      <c r="E141" s="503"/>
      <c r="F141" s="502"/>
      <c r="G141" s="503"/>
      <c r="H141" s="89"/>
      <c r="I141" s="89"/>
      <c r="J141" s="98"/>
      <c r="K141" s="101"/>
      <c r="L141" s="104"/>
      <c r="M141" s="92"/>
      <c r="O141" s="515"/>
      <c r="P141" s="516"/>
      <c r="Q141" s="509">
        <v>3</v>
      </c>
      <c r="R141" s="510"/>
      <c r="T141" s="512">
        <v>11</v>
      </c>
      <c r="U141" s="513"/>
      <c r="V141" s="517"/>
      <c r="W141" s="515"/>
      <c r="Y141" s="91"/>
      <c r="Z141" s="101"/>
      <c r="AA141" s="104"/>
      <c r="AB141" s="100"/>
      <c r="AC141" s="94"/>
      <c r="AD141" s="94"/>
      <c r="AF141" s="505"/>
      <c r="AG141" s="503"/>
      <c r="AH141" s="502"/>
      <c r="AI141" s="503"/>
      <c r="AJ141" s="504"/>
      <c r="AM141" s="504"/>
      <c r="AO141" s="505"/>
      <c r="AP141" s="503"/>
      <c r="AQ141" s="502"/>
      <c r="AR141" s="503"/>
      <c r="AS141" s="89"/>
      <c r="AT141" s="89"/>
      <c r="AU141" s="89"/>
      <c r="AV141" s="89"/>
      <c r="AW141" s="100"/>
      <c r="AX141" s="89"/>
      <c r="BD141" s="131"/>
      <c r="BJ141" s="91"/>
      <c r="BK141" s="101"/>
      <c r="BL141" s="104"/>
      <c r="BM141" s="100"/>
      <c r="BN141" s="94"/>
      <c r="BO141" s="94"/>
      <c r="BQ141" s="505"/>
      <c r="BR141" s="503"/>
      <c r="BS141" s="502"/>
      <c r="BT141" s="503"/>
      <c r="BU141" s="504"/>
    </row>
    <row r="142" spans="2:73" ht="11.7" customHeight="1" thickTop="1" thickBot="1" x14ac:dyDescent="0.25">
      <c r="B142" s="504">
        <v>169</v>
      </c>
      <c r="D142" s="505" t="s">
        <v>458</v>
      </c>
      <c r="E142" s="503" t="s">
        <v>193</v>
      </c>
      <c r="F142" s="502" t="s">
        <v>211</v>
      </c>
      <c r="G142" s="503" t="s">
        <v>191</v>
      </c>
      <c r="H142" s="110"/>
      <c r="I142" s="93"/>
      <c r="J142" s="89"/>
      <c r="K142" s="101"/>
      <c r="L142" s="104"/>
      <c r="M142" s="92"/>
      <c r="O142" s="515"/>
      <c r="P142" s="516"/>
      <c r="Q142" s="511"/>
      <c r="R142" s="510"/>
      <c r="S142" s="103"/>
      <c r="T142" s="510"/>
      <c r="U142" s="513"/>
      <c r="V142" s="517"/>
      <c r="W142" s="515"/>
      <c r="Y142" s="91"/>
      <c r="Z142" s="101"/>
      <c r="AA142" s="104"/>
      <c r="AB142" s="108"/>
      <c r="AC142" s="90"/>
      <c r="AD142" s="90"/>
      <c r="AF142" s="505" t="s">
        <v>457</v>
      </c>
      <c r="AG142" s="503" t="s">
        <v>193</v>
      </c>
      <c r="AH142" s="502" t="s">
        <v>206</v>
      </c>
      <c r="AI142" s="503" t="s">
        <v>191</v>
      </c>
      <c r="AJ142" s="504">
        <v>204</v>
      </c>
      <c r="AM142" s="504">
        <v>239</v>
      </c>
      <c r="AO142" s="505" t="s">
        <v>456</v>
      </c>
      <c r="AP142" s="503" t="s">
        <v>193</v>
      </c>
      <c r="AQ142" s="502" t="s">
        <v>221</v>
      </c>
      <c r="AR142" s="503" t="s">
        <v>191</v>
      </c>
      <c r="AS142" s="89"/>
      <c r="AT142" s="89"/>
      <c r="AU142" s="89"/>
      <c r="AV142" s="89"/>
      <c r="AW142" s="109"/>
      <c r="AX142" s="89"/>
      <c r="BD142" s="131"/>
      <c r="BJ142" s="91"/>
      <c r="BK142" s="101"/>
      <c r="BL142" s="104"/>
      <c r="BM142" s="108"/>
      <c r="BN142" s="90"/>
      <c r="BO142" s="90"/>
      <c r="BQ142" s="505" t="s">
        <v>455</v>
      </c>
      <c r="BR142" s="503" t="s">
        <v>193</v>
      </c>
      <c r="BS142" s="502" t="s">
        <v>306</v>
      </c>
      <c r="BT142" s="503" t="s">
        <v>191</v>
      </c>
      <c r="BU142" s="504">
        <v>273</v>
      </c>
    </row>
    <row r="143" spans="2:73" ht="11.7" customHeight="1" thickTop="1" thickBot="1" x14ac:dyDescent="0.25">
      <c r="B143" s="504"/>
      <c r="D143" s="505"/>
      <c r="E143" s="503"/>
      <c r="F143" s="502"/>
      <c r="G143" s="503"/>
      <c r="H143" s="89"/>
      <c r="I143" s="89"/>
      <c r="J143" s="89"/>
      <c r="K143" s="89"/>
      <c r="L143" s="96"/>
      <c r="M143" s="92"/>
      <c r="O143" s="515"/>
      <c r="P143" s="516"/>
      <c r="Q143" s="509">
        <v>11</v>
      </c>
      <c r="R143" s="510"/>
      <c r="T143" s="512">
        <v>13</v>
      </c>
      <c r="U143" s="513"/>
      <c r="V143" s="517"/>
      <c r="W143" s="515"/>
      <c r="Y143" s="91"/>
      <c r="Z143" s="95"/>
      <c r="AA143" s="89"/>
      <c r="AB143" s="89"/>
      <c r="AC143" s="89"/>
      <c r="AD143" s="89"/>
      <c r="AF143" s="505"/>
      <c r="AG143" s="503"/>
      <c r="AH143" s="502"/>
      <c r="AI143" s="503"/>
      <c r="AJ143" s="504"/>
      <c r="AM143" s="504"/>
      <c r="AO143" s="505"/>
      <c r="AP143" s="503"/>
      <c r="AQ143" s="502"/>
      <c r="AR143" s="503"/>
      <c r="AS143" s="94"/>
      <c r="AT143" s="94"/>
      <c r="AU143" s="104"/>
      <c r="AV143" s="89"/>
      <c r="AW143" s="92"/>
      <c r="AX143" s="89"/>
      <c r="BD143" s="131"/>
      <c r="BJ143" s="91"/>
      <c r="BK143" s="95"/>
      <c r="BL143" s="89"/>
      <c r="BM143" s="89"/>
      <c r="BN143" s="89"/>
      <c r="BO143" s="89"/>
      <c r="BQ143" s="505"/>
      <c r="BR143" s="503"/>
      <c r="BS143" s="502"/>
      <c r="BT143" s="503"/>
      <c r="BU143" s="504"/>
    </row>
    <row r="144" spans="2:73" ht="11.7" customHeight="1" thickTop="1" thickBot="1" x14ac:dyDescent="0.25">
      <c r="B144" s="504">
        <v>170</v>
      </c>
      <c r="D144" s="505" t="s">
        <v>454</v>
      </c>
      <c r="E144" s="503" t="s">
        <v>193</v>
      </c>
      <c r="F144" s="502" t="s">
        <v>258</v>
      </c>
      <c r="G144" s="503" t="s">
        <v>191</v>
      </c>
      <c r="H144" s="90"/>
      <c r="I144" s="90"/>
      <c r="J144" s="89"/>
      <c r="K144" s="89"/>
      <c r="L144" s="92"/>
      <c r="M144" s="89"/>
      <c r="O144" s="515"/>
      <c r="P144" s="516"/>
      <c r="Q144" s="511"/>
      <c r="R144" s="510"/>
      <c r="S144" s="103"/>
      <c r="T144" s="510"/>
      <c r="U144" s="513"/>
      <c r="V144" s="517"/>
      <c r="W144" s="515"/>
      <c r="Y144" s="89"/>
      <c r="Z144" s="91"/>
      <c r="AA144" s="89"/>
      <c r="AB144" s="89"/>
      <c r="AC144" s="110"/>
      <c r="AD144" s="110"/>
      <c r="AF144" s="505" t="s">
        <v>453</v>
      </c>
      <c r="AG144" s="503" t="s">
        <v>193</v>
      </c>
      <c r="AH144" s="502" t="s">
        <v>209</v>
      </c>
      <c r="AI144" s="503" t="s">
        <v>191</v>
      </c>
      <c r="AJ144" s="504">
        <v>205</v>
      </c>
      <c r="AM144" s="504">
        <v>240</v>
      </c>
      <c r="AO144" s="505" t="s">
        <v>439</v>
      </c>
      <c r="AP144" s="503" t="s">
        <v>193</v>
      </c>
      <c r="AQ144" s="502" t="s">
        <v>237</v>
      </c>
      <c r="AR144" s="503" t="s">
        <v>191</v>
      </c>
      <c r="AS144" s="90"/>
      <c r="AT144" s="90"/>
      <c r="AU144" s="114"/>
      <c r="AV144" s="89"/>
      <c r="AW144" s="92"/>
      <c r="AX144" s="89"/>
      <c r="BD144" s="131"/>
      <c r="BJ144" s="89"/>
      <c r="BK144" s="91"/>
      <c r="BL144" s="89"/>
      <c r="BM144" s="89"/>
      <c r="BN144" s="90"/>
      <c r="BO144" s="90"/>
      <c r="BQ144" s="505" t="s">
        <v>452</v>
      </c>
      <c r="BR144" s="503" t="s">
        <v>193</v>
      </c>
      <c r="BS144" s="502" t="s">
        <v>284</v>
      </c>
      <c r="BT144" s="503" t="s">
        <v>191</v>
      </c>
      <c r="BU144" s="504">
        <v>274</v>
      </c>
    </row>
    <row r="145" spans="2:73" ht="11.7" customHeight="1" thickTop="1" thickBot="1" x14ac:dyDescent="0.25">
      <c r="B145" s="504"/>
      <c r="D145" s="505"/>
      <c r="E145" s="503"/>
      <c r="F145" s="502"/>
      <c r="G145" s="503"/>
      <c r="H145" s="89"/>
      <c r="I145" s="89"/>
      <c r="J145" s="107"/>
      <c r="K145" s="89"/>
      <c r="L145" s="92"/>
      <c r="M145" s="89"/>
      <c r="O145" s="507">
        <f>IF(Q139="","",IF(Q139&gt;T139,1,0)+IF(Q141&gt;T141,1,0)+IF(Q143&gt;T143,1,0)+IF(Q145&gt;T145,1,0)+IF(Q147&gt;T147,1,0))</f>
        <v>0</v>
      </c>
      <c r="P145" s="508"/>
      <c r="Q145" s="509"/>
      <c r="R145" s="510"/>
      <c r="T145" s="512"/>
      <c r="U145" s="513"/>
      <c r="V145" s="514">
        <f>IF(Q139="","",IF(Q139&lt;T139,1,0)+IF(Q141&lt;T141,1,0)+IF(Q143&lt;T143,1,0)+IF(Q145&lt;T145,1,0)+IF(Q147&lt;T147,1,0))</f>
        <v>3</v>
      </c>
      <c r="W145" s="507"/>
      <c r="Y145" s="89"/>
      <c r="Z145" s="91"/>
      <c r="AA145" s="89"/>
      <c r="AB145" s="101"/>
      <c r="AC145" s="94"/>
      <c r="AD145" s="94"/>
      <c r="AF145" s="505"/>
      <c r="AG145" s="503"/>
      <c r="AH145" s="502"/>
      <c r="AI145" s="503"/>
      <c r="AJ145" s="504"/>
      <c r="AM145" s="504"/>
      <c r="AO145" s="505"/>
      <c r="AP145" s="503"/>
      <c r="AQ145" s="502"/>
      <c r="AR145" s="503"/>
      <c r="AS145" s="89"/>
      <c r="AT145" s="89"/>
      <c r="AU145" s="101"/>
      <c r="AV145" s="104"/>
      <c r="AW145" s="92"/>
      <c r="AX145" s="89"/>
      <c r="BD145" s="131"/>
      <c r="BJ145" s="89"/>
      <c r="BK145" s="91"/>
      <c r="BL145" s="89"/>
      <c r="BM145" s="102"/>
      <c r="BN145" s="89"/>
      <c r="BO145" s="89"/>
      <c r="BQ145" s="505"/>
      <c r="BR145" s="503"/>
      <c r="BS145" s="502"/>
      <c r="BT145" s="503"/>
      <c r="BU145" s="504"/>
    </row>
    <row r="146" spans="2:73" ht="11.7" customHeight="1" thickTop="1" thickBot="1" x14ac:dyDescent="0.25">
      <c r="B146" s="504">
        <v>171</v>
      </c>
      <c r="D146" s="505" t="s">
        <v>451</v>
      </c>
      <c r="E146" s="503" t="s">
        <v>193</v>
      </c>
      <c r="F146" s="502" t="s">
        <v>303</v>
      </c>
      <c r="G146" s="503" t="s">
        <v>191</v>
      </c>
      <c r="H146" s="110"/>
      <c r="I146" s="93"/>
      <c r="J146" s="100"/>
      <c r="K146" s="104"/>
      <c r="L146" s="92"/>
      <c r="M146" s="89"/>
      <c r="O146" s="507"/>
      <c r="P146" s="508"/>
      <c r="Q146" s="511"/>
      <c r="R146" s="510"/>
      <c r="S146" s="103"/>
      <c r="T146" s="510"/>
      <c r="U146" s="513"/>
      <c r="V146" s="514"/>
      <c r="W146" s="507"/>
      <c r="Y146" s="89"/>
      <c r="Z146" s="91"/>
      <c r="AA146" s="89"/>
      <c r="AB146" s="105"/>
      <c r="AC146" s="90"/>
      <c r="AD146" s="90"/>
      <c r="AF146" s="505" t="s">
        <v>450</v>
      </c>
      <c r="AG146" s="503" t="s">
        <v>193</v>
      </c>
      <c r="AH146" s="502" t="s">
        <v>221</v>
      </c>
      <c r="AI146" s="503" t="s">
        <v>191</v>
      </c>
      <c r="AJ146" s="504">
        <v>206</v>
      </c>
      <c r="AM146" s="504">
        <v>241</v>
      </c>
      <c r="AO146" s="505" t="s">
        <v>449</v>
      </c>
      <c r="AP146" s="503" t="s">
        <v>193</v>
      </c>
      <c r="AQ146" s="502" t="s">
        <v>217</v>
      </c>
      <c r="AR146" s="503" t="s">
        <v>191</v>
      </c>
      <c r="AS146" s="89"/>
      <c r="AT146" s="89"/>
      <c r="AU146" s="89"/>
      <c r="AV146" s="96"/>
      <c r="AW146" s="92"/>
      <c r="AX146" s="89"/>
      <c r="BD146" s="131"/>
      <c r="BJ146" s="89"/>
      <c r="BK146" s="91"/>
      <c r="BL146" s="101"/>
      <c r="BM146" s="100"/>
      <c r="BN146" s="99"/>
      <c r="BO146" s="110"/>
      <c r="BQ146" s="505" t="s">
        <v>448</v>
      </c>
      <c r="BR146" s="503" t="s">
        <v>193</v>
      </c>
      <c r="BS146" s="502" t="s">
        <v>192</v>
      </c>
      <c r="BT146" s="503" t="s">
        <v>191</v>
      </c>
      <c r="BU146" s="504">
        <v>275</v>
      </c>
    </row>
    <row r="147" spans="2:73" ht="11.7" customHeight="1" thickTop="1" thickBot="1" x14ac:dyDescent="0.25">
      <c r="B147" s="504"/>
      <c r="D147" s="505"/>
      <c r="E147" s="503"/>
      <c r="F147" s="502"/>
      <c r="G147" s="503"/>
      <c r="H147" s="89"/>
      <c r="I147" s="89"/>
      <c r="J147" s="101"/>
      <c r="K147" s="104"/>
      <c r="L147" s="92"/>
      <c r="M147" s="89"/>
      <c r="Q147" s="509"/>
      <c r="R147" s="510"/>
      <c r="T147" s="512"/>
      <c r="U147" s="513"/>
      <c r="Y147" s="89"/>
      <c r="Z147" s="91"/>
      <c r="AA147" s="101"/>
      <c r="AB147" s="104"/>
      <c r="AC147" s="89"/>
      <c r="AD147" s="89"/>
      <c r="AF147" s="505"/>
      <c r="AG147" s="503"/>
      <c r="AH147" s="502"/>
      <c r="AI147" s="503"/>
      <c r="AJ147" s="504"/>
      <c r="AM147" s="504"/>
      <c r="AO147" s="505"/>
      <c r="AP147" s="503"/>
      <c r="AQ147" s="502"/>
      <c r="AR147" s="503"/>
      <c r="AS147" s="94"/>
      <c r="AT147" s="104"/>
      <c r="AU147" s="89"/>
      <c r="AV147" s="92"/>
      <c r="AW147" s="89"/>
      <c r="AX147" s="89"/>
      <c r="BD147" s="131"/>
      <c r="BJ147" s="89"/>
      <c r="BK147" s="91"/>
      <c r="BL147" s="101"/>
      <c r="BM147" s="104"/>
      <c r="BN147" s="94"/>
      <c r="BO147" s="94"/>
      <c r="BQ147" s="505"/>
      <c r="BR147" s="503"/>
      <c r="BS147" s="502"/>
      <c r="BT147" s="503"/>
      <c r="BU147" s="504"/>
    </row>
    <row r="148" spans="2:73" ht="11.7" customHeight="1" thickTop="1" thickBot="1" x14ac:dyDescent="0.25">
      <c r="B148" s="504">
        <v>172</v>
      </c>
      <c r="D148" s="505" t="s">
        <v>447</v>
      </c>
      <c r="E148" s="503" t="s">
        <v>193</v>
      </c>
      <c r="F148" s="502" t="s">
        <v>209</v>
      </c>
      <c r="G148" s="503" t="s">
        <v>191</v>
      </c>
      <c r="H148" s="90"/>
      <c r="I148" s="89"/>
      <c r="J148" s="89"/>
      <c r="K148" s="96"/>
      <c r="L148" s="92"/>
      <c r="M148" s="89"/>
      <c r="Q148" s="511"/>
      <c r="R148" s="510"/>
      <c r="S148" s="103"/>
      <c r="T148" s="510"/>
      <c r="U148" s="513"/>
      <c r="Y148" s="89"/>
      <c r="Z148" s="91"/>
      <c r="AA148" s="95"/>
      <c r="AB148" s="89"/>
      <c r="AC148" s="89"/>
      <c r="AD148" s="90"/>
      <c r="AF148" s="505" t="s">
        <v>446</v>
      </c>
      <c r="AG148" s="503" t="s">
        <v>193</v>
      </c>
      <c r="AH148" s="502" t="s">
        <v>445</v>
      </c>
      <c r="AI148" s="503" t="s">
        <v>191</v>
      </c>
      <c r="AJ148" s="504">
        <v>207</v>
      </c>
      <c r="AM148" s="504">
        <v>242</v>
      </c>
      <c r="AO148" s="505" t="s">
        <v>444</v>
      </c>
      <c r="AP148" s="503" t="s">
        <v>193</v>
      </c>
      <c r="AQ148" s="502" t="s">
        <v>230</v>
      </c>
      <c r="AR148" s="503" t="s">
        <v>191</v>
      </c>
      <c r="AS148" s="90"/>
      <c r="AT148" s="114"/>
      <c r="AU148" s="89"/>
      <c r="AV148" s="92"/>
      <c r="AW148" s="89"/>
      <c r="AX148" s="89"/>
      <c r="BD148" s="131"/>
      <c r="BJ148" s="89"/>
      <c r="BK148" s="91"/>
      <c r="BL148" s="95"/>
      <c r="BM148" s="89"/>
      <c r="BN148" s="89"/>
      <c r="BO148" s="110"/>
      <c r="BQ148" s="505" t="s">
        <v>443</v>
      </c>
      <c r="BR148" s="503" t="s">
        <v>193</v>
      </c>
      <c r="BS148" s="502" t="s">
        <v>228</v>
      </c>
      <c r="BT148" s="503" t="s">
        <v>191</v>
      </c>
      <c r="BU148" s="504">
        <v>276</v>
      </c>
    </row>
    <row r="149" spans="2:73" ht="11.7" customHeight="1" thickTop="1" thickBot="1" x14ac:dyDescent="0.25">
      <c r="B149" s="504"/>
      <c r="D149" s="505"/>
      <c r="E149" s="503"/>
      <c r="F149" s="502"/>
      <c r="G149" s="503"/>
      <c r="H149" s="89"/>
      <c r="I149" s="107"/>
      <c r="J149" s="89"/>
      <c r="K149" s="92"/>
      <c r="L149" s="89"/>
      <c r="M149" s="89"/>
      <c r="Q149" s="103"/>
      <c r="U149" s="103"/>
      <c r="Y149" s="89"/>
      <c r="Z149" s="89"/>
      <c r="AA149" s="91"/>
      <c r="AB149" s="89"/>
      <c r="AC149" s="102"/>
      <c r="AD149" s="89"/>
      <c r="AF149" s="505"/>
      <c r="AG149" s="503"/>
      <c r="AH149" s="502"/>
      <c r="AI149" s="503"/>
      <c r="AJ149" s="504"/>
      <c r="AM149" s="504"/>
      <c r="AO149" s="505"/>
      <c r="AP149" s="503"/>
      <c r="AQ149" s="502"/>
      <c r="AR149" s="503"/>
      <c r="AS149" s="89"/>
      <c r="AT149" s="89"/>
      <c r="AU149" s="96"/>
      <c r="AV149" s="92"/>
      <c r="AW149" s="89"/>
      <c r="AX149" s="89"/>
      <c r="BD149" s="131"/>
      <c r="BJ149" s="89"/>
      <c r="BK149" s="89"/>
      <c r="BL149" s="91"/>
      <c r="BM149" s="89"/>
      <c r="BN149" s="101"/>
      <c r="BO149" s="94"/>
      <c r="BQ149" s="505"/>
      <c r="BR149" s="503"/>
      <c r="BS149" s="502"/>
      <c r="BT149" s="503"/>
      <c r="BU149" s="504"/>
    </row>
    <row r="150" spans="2:73" ht="11.7" customHeight="1" thickTop="1" thickBot="1" x14ac:dyDescent="0.25">
      <c r="B150" s="504">
        <v>173</v>
      </c>
      <c r="D150" s="505" t="s">
        <v>442</v>
      </c>
      <c r="E150" s="503" t="s">
        <v>193</v>
      </c>
      <c r="F150" s="502" t="s">
        <v>225</v>
      </c>
      <c r="G150" s="503" t="s">
        <v>191</v>
      </c>
      <c r="H150" s="93"/>
      <c r="I150" s="100"/>
      <c r="J150" s="104"/>
      <c r="K150" s="92"/>
      <c r="L150" s="89"/>
      <c r="M150" s="89"/>
      <c r="O150" s="97"/>
      <c r="P150" s="506" t="s">
        <v>441</v>
      </c>
      <c r="Q150" s="506"/>
      <c r="R150" s="506"/>
      <c r="S150" s="506"/>
      <c r="T150" s="506"/>
      <c r="U150" s="506"/>
      <c r="V150" s="506"/>
      <c r="W150" s="97"/>
      <c r="Y150" s="89"/>
      <c r="Z150" s="89"/>
      <c r="AA150" s="91"/>
      <c r="AB150" s="101"/>
      <c r="AC150" s="100"/>
      <c r="AD150" s="99"/>
      <c r="AF150" s="505" t="s">
        <v>440</v>
      </c>
      <c r="AG150" s="503" t="s">
        <v>193</v>
      </c>
      <c r="AH150" s="502" t="s">
        <v>258</v>
      </c>
      <c r="AI150" s="503" t="s">
        <v>191</v>
      </c>
      <c r="AJ150" s="504">
        <v>208</v>
      </c>
      <c r="AM150" s="504">
        <v>243</v>
      </c>
      <c r="AO150" s="505" t="s">
        <v>439</v>
      </c>
      <c r="AP150" s="503" t="s">
        <v>193</v>
      </c>
      <c r="AQ150" s="502" t="s">
        <v>195</v>
      </c>
      <c r="AR150" s="503" t="s">
        <v>191</v>
      </c>
      <c r="AS150" s="90"/>
      <c r="AT150" s="90"/>
      <c r="AU150" s="92"/>
      <c r="AV150" s="89"/>
      <c r="AW150" s="89"/>
      <c r="AX150" s="89"/>
      <c r="BD150" s="131"/>
      <c r="BJ150" s="89"/>
      <c r="BK150" s="89"/>
      <c r="BL150" s="91"/>
      <c r="BM150" s="89"/>
      <c r="BN150" s="105"/>
      <c r="BO150" s="90"/>
      <c r="BQ150" s="505" t="s">
        <v>438</v>
      </c>
      <c r="BR150" s="503" t="s">
        <v>193</v>
      </c>
      <c r="BS150" s="502" t="s">
        <v>206</v>
      </c>
      <c r="BT150" s="503" t="s">
        <v>191</v>
      </c>
      <c r="BU150" s="504">
        <v>277</v>
      </c>
    </row>
    <row r="151" spans="2:73" ht="11.7" customHeight="1" thickTop="1" thickBot="1" x14ac:dyDescent="0.25">
      <c r="B151" s="504"/>
      <c r="D151" s="505"/>
      <c r="E151" s="503"/>
      <c r="F151" s="502"/>
      <c r="G151" s="503"/>
      <c r="H151" s="89"/>
      <c r="I151" s="89"/>
      <c r="J151" s="96"/>
      <c r="K151" s="92"/>
      <c r="L151" s="89"/>
      <c r="M151" s="89"/>
      <c r="O151" s="97"/>
      <c r="P151" s="506"/>
      <c r="Q151" s="506"/>
      <c r="R151" s="506"/>
      <c r="S151" s="506"/>
      <c r="T151" s="506"/>
      <c r="U151" s="506"/>
      <c r="V151" s="506"/>
      <c r="W151" s="97"/>
      <c r="Y151" s="89"/>
      <c r="Z151" s="89"/>
      <c r="AA151" s="91"/>
      <c r="AB151" s="95"/>
      <c r="AC151" s="89"/>
      <c r="AD151" s="94"/>
      <c r="AF151" s="505"/>
      <c r="AG151" s="503"/>
      <c r="AH151" s="502"/>
      <c r="AI151" s="503"/>
      <c r="AJ151" s="504"/>
      <c r="AM151" s="504"/>
      <c r="AO151" s="505"/>
      <c r="AP151" s="503"/>
      <c r="AQ151" s="502"/>
      <c r="AR151" s="503"/>
      <c r="AS151" s="89"/>
      <c r="AT151" s="89"/>
      <c r="AU151" s="89"/>
      <c r="AV151" s="89"/>
      <c r="AW151" s="89"/>
      <c r="AX151" s="89"/>
      <c r="BD151" s="131"/>
      <c r="BJ151" s="89"/>
      <c r="BK151" s="89"/>
      <c r="BL151" s="91"/>
      <c r="BM151" s="95"/>
      <c r="BN151" s="89"/>
      <c r="BO151" s="89"/>
      <c r="BQ151" s="505"/>
      <c r="BR151" s="503"/>
      <c r="BS151" s="502"/>
      <c r="BT151" s="503"/>
      <c r="BU151" s="504"/>
    </row>
    <row r="152" spans="2:73" ht="11.7" customHeight="1" thickTop="1" thickBot="1" x14ac:dyDescent="0.25">
      <c r="B152" s="504">
        <v>174</v>
      </c>
      <c r="D152" s="505" t="s">
        <v>437</v>
      </c>
      <c r="E152" s="503" t="s">
        <v>193</v>
      </c>
      <c r="F152" s="502" t="s">
        <v>192</v>
      </c>
      <c r="G152" s="503" t="s">
        <v>191</v>
      </c>
      <c r="H152" s="90"/>
      <c r="I152" s="90"/>
      <c r="J152" s="92"/>
      <c r="K152" s="89"/>
      <c r="L152" s="89"/>
      <c r="M152" s="89"/>
      <c r="Y152" s="89"/>
      <c r="Z152" s="89"/>
      <c r="AA152" s="89"/>
      <c r="AB152" s="91"/>
      <c r="AC152" s="90"/>
      <c r="AD152" s="90"/>
      <c r="AF152" s="505" t="s">
        <v>436</v>
      </c>
      <c r="AG152" s="503" t="s">
        <v>193</v>
      </c>
      <c r="AH152" s="502" t="s">
        <v>278</v>
      </c>
      <c r="AI152" s="503" t="s">
        <v>191</v>
      </c>
      <c r="AJ152" s="504">
        <v>209</v>
      </c>
      <c r="BD152" s="131"/>
      <c r="BJ152" s="89"/>
      <c r="BK152" s="89"/>
      <c r="BL152" s="89"/>
      <c r="BM152" s="91"/>
      <c r="BN152" s="90"/>
      <c r="BO152" s="90"/>
      <c r="BQ152" s="505" t="s">
        <v>435</v>
      </c>
      <c r="BR152" s="503" t="s">
        <v>193</v>
      </c>
      <c r="BS152" s="502" t="s">
        <v>203</v>
      </c>
      <c r="BT152" s="503" t="s">
        <v>191</v>
      </c>
      <c r="BU152" s="504">
        <v>278</v>
      </c>
    </row>
    <row r="153" spans="2:73" ht="11.7" customHeight="1" thickTop="1" x14ac:dyDescent="0.2">
      <c r="B153" s="504"/>
      <c r="D153" s="505"/>
      <c r="E153" s="503"/>
      <c r="F153" s="502"/>
      <c r="G153" s="503"/>
      <c r="H153" s="89"/>
      <c r="I153" s="89"/>
      <c r="J153" s="89"/>
      <c r="K153" s="89"/>
      <c r="L153" s="89"/>
      <c r="M153" s="89"/>
      <c r="T153" s="132"/>
      <c r="Y153" s="89"/>
      <c r="Z153" s="89"/>
      <c r="AA153" s="89"/>
      <c r="AB153" s="89"/>
      <c r="AC153" s="89"/>
      <c r="AD153" s="89"/>
      <c r="AF153" s="505"/>
      <c r="AG153" s="503"/>
      <c r="AH153" s="502"/>
      <c r="AI153" s="503"/>
      <c r="AJ153" s="504"/>
      <c r="BD153" s="131"/>
      <c r="BJ153" s="89"/>
      <c r="BK153" s="89"/>
      <c r="BL153" s="89"/>
      <c r="BM153" s="89"/>
      <c r="BN153" s="89"/>
      <c r="BO153" s="89"/>
      <c r="BQ153" s="505"/>
      <c r="BR153" s="503"/>
      <c r="BS153" s="502"/>
      <c r="BT153" s="503"/>
      <c r="BU153" s="504"/>
    </row>
    <row r="154" spans="2:73" ht="11.7" customHeight="1" thickBot="1" x14ac:dyDescent="0.25">
      <c r="T154" s="130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8"/>
      <c r="AG154" s="126"/>
      <c r="AH154" s="127"/>
      <c r="AI154" s="126"/>
      <c r="AJ154" s="129"/>
      <c r="AK154" s="125"/>
      <c r="AL154" s="125"/>
      <c r="AM154" s="129"/>
      <c r="AN154" s="125"/>
      <c r="AO154" s="128"/>
      <c r="AP154" s="126"/>
      <c r="AQ154" s="127"/>
      <c r="AR154" s="126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4"/>
    </row>
    <row r="155" spans="2:73" ht="11.7" customHeight="1" thickTop="1" x14ac:dyDescent="0.2"/>
    <row r="156" spans="2:73" ht="11.7" customHeight="1" x14ac:dyDescent="0.2"/>
  </sheetData>
  <mergeCells count="1496">
    <mergeCell ref="B6:B7"/>
    <mergeCell ref="D6:D7"/>
    <mergeCell ref="E6:E7"/>
    <mergeCell ref="F6:F7"/>
    <mergeCell ref="G6:G7"/>
    <mergeCell ref="BR8:BR9"/>
    <mergeCell ref="BS8:BS9"/>
    <mergeCell ref="AM6:AM7"/>
    <mergeCell ref="AO6:AO7"/>
    <mergeCell ref="AP6:AP7"/>
    <mergeCell ref="AQ6:AQ7"/>
    <mergeCell ref="AR6:AR7"/>
    <mergeCell ref="BQ6:BQ7"/>
    <mergeCell ref="AG6:AG7"/>
    <mergeCell ref="AH6:AH7"/>
    <mergeCell ref="AI6:AI7"/>
    <mergeCell ref="AJ6:AJ7"/>
    <mergeCell ref="AG8:AG9"/>
    <mergeCell ref="AH8:AH9"/>
    <mergeCell ref="AI8:AI9"/>
    <mergeCell ref="AJ8:AJ9"/>
    <mergeCell ref="D1:BR1"/>
    <mergeCell ref="BS1:BU1"/>
    <mergeCell ref="AE3:AQ3"/>
    <mergeCell ref="BM3:BU3"/>
    <mergeCell ref="BM4:BU4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R6:T10"/>
    <mergeCell ref="AF6:AF7"/>
    <mergeCell ref="BR6:BR7"/>
    <mergeCell ref="BS6:BS7"/>
    <mergeCell ref="BT6:BT7"/>
    <mergeCell ref="BU6:BU7"/>
    <mergeCell ref="AZ7:BA12"/>
    <mergeCell ref="BB7:BC8"/>
    <mergeCell ref="BE7:BF8"/>
    <mergeCell ref="BG7:BH12"/>
    <mergeCell ref="BT10:BT11"/>
    <mergeCell ref="BU10:BU11"/>
    <mergeCell ref="R11:T24"/>
    <mergeCell ref="BB11:BC12"/>
    <mergeCell ref="BE11:BF12"/>
    <mergeCell ref="B12:B13"/>
    <mergeCell ref="D12:D13"/>
    <mergeCell ref="E12:E13"/>
    <mergeCell ref="F12:F13"/>
    <mergeCell ref="G12:G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S12:BS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AH20:AH21"/>
    <mergeCell ref="AI20:AI21"/>
    <mergeCell ref="AJ20:AJ21"/>
    <mergeCell ref="AM20:AM21"/>
    <mergeCell ref="AO20:AO21"/>
    <mergeCell ref="AP20:AP21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18:AQ19"/>
    <mergeCell ref="AR18:AR19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BS24:BS25"/>
    <mergeCell ref="BT24:BT25"/>
    <mergeCell ref="BU24:BU25"/>
    <mergeCell ref="R25:T32"/>
    <mergeCell ref="B26:B27"/>
    <mergeCell ref="D26:D27"/>
    <mergeCell ref="E26:E27"/>
    <mergeCell ref="F26:F27"/>
    <mergeCell ref="G26:G27"/>
    <mergeCell ref="AF26:AF27"/>
    <mergeCell ref="AO24:AO25"/>
    <mergeCell ref="AP24:AP25"/>
    <mergeCell ref="AQ24:AQ25"/>
    <mergeCell ref="AR24:AR25"/>
    <mergeCell ref="BQ24:BQ25"/>
    <mergeCell ref="BR24:BR25"/>
    <mergeCell ref="AF24:AF25"/>
    <mergeCell ref="AG24:AG25"/>
    <mergeCell ref="AH24:AH25"/>
    <mergeCell ref="AI24:AI25"/>
    <mergeCell ref="AJ24:AJ25"/>
    <mergeCell ref="AM24:AM25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BT34:BT35"/>
    <mergeCell ref="BU34:BU35"/>
    <mergeCell ref="B36:B37"/>
    <mergeCell ref="D36:D37"/>
    <mergeCell ref="E36:E37"/>
    <mergeCell ref="F36:F37"/>
    <mergeCell ref="G36:G37"/>
    <mergeCell ref="Q36:R37"/>
    <mergeCell ref="T36:U37"/>
    <mergeCell ref="AF36:AF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BR36:BR37"/>
    <mergeCell ref="BS36:BS37"/>
    <mergeCell ref="BT36:BT37"/>
    <mergeCell ref="BB36:BC37"/>
    <mergeCell ref="BE36:BF37"/>
    <mergeCell ref="BQ36:BQ37"/>
    <mergeCell ref="BU36:BU37"/>
    <mergeCell ref="B38:B39"/>
    <mergeCell ref="D38:D39"/>
    <mergeCell ref="E38:E39"/>
    <mergeCell ref="F38:F39"/>
    <mergeCell ref="G38:G39"/>
    <mergeCell ref="Q38:R39"/>
    <mergeCell ref="AP36:AP37"/>
    <mergeCell ref="AQ36:AQ37"/>
    <mergeCell ref="AR36:AR37"/>
    <mergeCell ref="AG36:AG37"/>
    <mergeCell ref="AH36:AH37"/>
    <mergeCell ref="AI36:AI37"/>
    <mergeCell ref="AJ36:AJ37"/>
    <mergeCell ref="AM36:AM37"/>
    <mergeCell ref="AO36:AO37"/>
    <mergeCell ref="AI40:AI41"/>
    <mergeCell ref="AJ40:AJ41"/>
    <mergeCell ref="V39:W42"/>
    <mergeCell ref="T38:U39"/>
    <mergeCell ref="AF38:AF39"/>
    <mergeCell ref="AG38:AG39"/>
    <mergeCell ref="F40:F41"/>
    <mergeCell ref="G40:G41"/>
    <mergeCell ref="Q40:R41"/>
    <mergeCell ref="BE38:BF39"/>
    <mergeCell ref="BQ38:BQ39"/>
    <mergeCell ref="BR38:BR39"/>
    <mergeCell ref="AM38:AM39"/>
    <mergeCell ref="AO38:AO39"/>
    <mergeCell ref="AP38:AP39"/>
    <mergeCell ref="AQ38:AQ39"/>
    <mergeCell ref="AH38:AH39"/>
    <mergeCell ref="AI38:AI39"/>
    <mergeCell ref="AJ38:AJ39"/>
    <mergeCell ref="BQ40:BQ41"/>
    <mergeCell ref="BR40:BR41"/>
    <mergeCell ref="BS40:BS41"/>
    <mergeCell ref="BT40:BT41"/>
    <mergeCell ref="BU40:BU41"/>
    <mergeCell ref="BG39:BH42"/>
    <mergeCell ref="BS38:BS39"/>
    <mergeCell ref="BT38:BT39"/>
    <mergeCell ref="BU38:BU39"/>
    <mergeCell ref="AM40:AM41"/>
    <mergeCell ref="AO40:AO41"/>
    <mergeCell ref="AP40:AP41"/>
    <mergeCell ref="AQ40:AQ41"/>
    <mergeCell ref="AR40:AR41"/>
    <mergeCell ref="BB40:BC41"/>
    <mergeCell ref="AZ39:BA42"/>
    <mergeCell ref="AR38:AR39"/>
    <mergeCell ref="BB38:BC39"/>
    <mergeCell ref="AM42:AM43"/>
    <mergeCell ref="B44:B45"/>
    <mergeCell ref="D44:D45"/>
    <mergeCell ref="E44:E45"/>
    <mergeCell ref="F44:F45"/>
    <mergeCell ref="G44:G45"/>
    <mergeCell ref="AO42:AO43"/>
    <mergeCell ref="AP42:AP43"/>
    <mergeCell ref="AQ42:AQ43"/>
    <mergeCell ref="AR42:AR43"/>
    <mergeCell ref="BB42:BC43"/>
    <mergeCell ref="BE42:BF43"/>
    <mergeCell ref="T42:U43"/>
    <mergeCell ref="AF42:AF43"/>
    <mergeCell ref="AG42:AG43"/>
    <mergeCell ref="AH42:AH43"/>
    <mergeCell ref="AI42:AI43"/>
    <mergeCell ref="AJ42:AJ43"/>
    <mergeCell ref="B42:B43"/>
    <mergeCell ref="D42:D43"/>
    <mergeCell ref="E42:E43"/>
    <mergeCell ref="F42:F43"/>
    <mergeCell ref="G42:G43"/>
    <mergeCell ref="Q42:R43"/>
    <mergeCell ref="O39:P42"/>
    <mergeCell ref="B40:B41"/>
    <mergeCell ref="D40:D41"/>
    <mergeCell ref="E40:E41"/>
    <mergeCell ref="BE40:BF41"/>
    <mergeCell ref="T40:U41"/>
    <mergeCell ref="AF40:AF41"/>
    <mergeCell ref="AG40:AG41"/>
    <mergeCell ref="AH40:AH41"/>
    <mergeCell ref="AJ44:AJ45"/>
    <mergeCell ref="AM44:AM45"/>
    <mergeCell ref="AO44:AO45"/>
    <mergeCell ref="AP44:AP45"/>
    <mergeCell ref="AQ44:AQ45"/>
    <mergeCell ref="AR44:AR45"/>
    <mergeCell ref="Q44:R45"/>
    <mergeCell ref="T44:U45"/>
    <mergeCell ref="AF44:AF45"/>
    <mergeCell ref="AG44:AG45"/>
    <mergeCell ref="AH44:AH45"/>
    <mergeCell ref="AI44:AI45"/>
    <mergeCell ref="BQ42:BQ43"/>
    <mergeCell ref="BR42:BR43"/>
    <mergeCell ref="BS42:BS43"/>
    <mergeCell ref="BT42:BT43"/>
    <mergeCell ref="BU42:BU43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J46:AJ47"/>
    <mergeCell ref="AM46:AM47"/>
    <mergeCell ref="AO46:AO47"/>
    <mergeCell ref="AP46:AP47"/>
    <mergeCell ref="AQ46:AQ47"/>
    <mergeCell ref="AR46:AR47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BB44:BC45"/>
    <mergeCell ref="BE44:BF45"/>
    <mergeCell ref="BQ44:BQ45"/>
    <mergeCell ref="BR44:BR45"/>
    <mergeCell ref="BS44:BS45"/>
    <mergeCell ref="BT44:BT45"/>
    <mergeCell ref="AH50:AH51"/>
    <mergeCell ref="AI50:AI51"/>
    <mergeCell ref="AJ50:AJ51"/>
    <mergeCell ref="AM50:AM51"/>
    <mergeCell ref="AO50:AO51"/>
    <mergeCell ref="AP50:AP51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O48:AO49"/>
    <mergeCell ref="AP48:AP49"/>
    <mergeCell ref="AQ48:AQ49"/>
    <mergeCell ref="AR48:AR49"/>
    <mergeCell ref="BQ48:BQ49"/>
    <mergeCell ref="BR48:BR49"/>
    <mergeCell ref="AF48:AF49"/>
    <mergeCell ref="AG48:AG49"/>
    <mergeCell ref="AH48:AH49"/>
    <mergeCell ref="AI48:AI49"/>
    <mergeCell ref="AJ48:AJ49"/>
    <mergeCell ref="AM48:AM49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J52:AJ53"/>
    <mergeCell ref="AM52:AM53"/>
    <mergeCell ref="AO52:AO53"/>
    <mergeCell ref="AP52:AP53"/>
    <mergeCell ref="AQ52:AQ53"/>
    <mergeCell ref="AR52:AR53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Q50:AQ51"/>
    <mergeCell ref="AR50:AR51"/>
    <mergeCell ref="BQ50:BQ51"/>
    <mergeCell ref="BR50:BR51"/>
    <mergeCell ref="BS50:BS51"/>
    <mergeCell ref="BT50:BT51"/>
    <mergeCell ref="AH56:AH57"/>
    <mergeCell ref="AI56:AI57"/>
    <mergeCell ref="AJ56:AJ57"/>
    <mergeCell ref="AM56:AM57"/>
    <mergeCell ref="AO56:AO57"/>
    <mergeCell ref="AP56:AP57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O54:AO55"/>
    <mergeCell ref="AP54:AP55"/>
    <mergeCell ref="AQ54:AQ55"/>
    <mergeCell ref="AR54:AR55"/>
    <mergeCell ref="BQ54:BQ55"/>
    <mergeCell ref="BR54:BR55"/>
    <mergeCell ref="AF54:AF55"/>
    <mergeCell ref="AG54:AG55"/>
    <mergeCell ref="AH54:AH55"/>
    <mergeCell ref="AI54:AI55"/>
    <mergeCell ref="AJ54:AJ55"/>
    <mergeCell ref="AM54:AM55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J58:AJ59"/>
    <mergeCell ref="AM58:AM59"/>
    <mergeCell ref="AO58:AO59"/>
    <mergeCell ref="AP58:AP59"/>
    <mergeCell ref="AQ58:AQ59"/>
    <mergeCell ref="AR58:AR59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Q56:AQ57"/>
    <mergeCell ref="AR56:AR57"/>
    <mergeCell ref="BQ56:BQ57"/>
    <mergeCell ref="BR56:BR57"/>
    <mergeCell ref="BS56:BS57"/>
    <mergeCell ref="BT56:BT57"/>
    <mergeCell ref="BS60:BS61"/>
    <mergeCell ref="BT60:BT61"/>
    <mergeCell ref="BU60:BU61"/>
    <mergeCell ref="O61:P66"/>
    <mergeCell ref="Q61:R62"/>
    <mergeCell ref="T61:U62"/>
    <mergeCell ref="V61:W66"/>
    <mergeCell ref="AG62:AG63"/>
    <mergeCell ref="AH62:AH63"/>
    <mergeCell ref="AI62:AI63"/>
    <mergeCell ref="AO60:AO61"/>
    <mergeCell ref="AP60:AP61"/>
    <mergeCell ref="AQ60:AQ61"/>
    <mergeCell ref="AR60:AR61"/>
    <mergeCell ref="BQ60:BQ61"/>
    <mergeCell ref="BR60:BR61"/>
    <mergeCell ref="AF60:AF61"/>
    <mergeCell ref="AG60:AG61"/>
    <mergeCell ref="AH60:AH61"/>
    <mergeCell ref="AI60:AI61"/>
    <mergeCell ref="AJ60:AJ61"/>
    <mergeCell ref="AM60:AM61"/>
    <mergeCell ref="BQ62:BQ63"/>
    <mergeCell ref="BR62:BR63"/>
    <mergeCell ref="BS62:BS63"/>
    <mergeCell ref="BT62:BT63"/>
    <mergeCell ref="BU62:BU63"/>
    <mergeCell ref="Q63:R64"/>
    <mergeCell ref="T63:U64"/>
    <mergeCell ref="AG64:AG65"/>
    <mergeCell ref="AH64:AH65"/>
    <mergeCell ref="AI64:AI65"/>
    <mergeCell ref="AJ62:AJ63"/>
    <mergeCell ref="AM62:AM63"/>
    <mergeCell ref="AO62:AO63"/>
    <mergeCell ref="AP62:AP63"/>
    <mergeCell ref="AQ62:AQ63"/>
    <mergeCell ref="AR62:AR63"/>
    <mergeCell ref="B62:B63"/>
    <mergeCell ref="D62:D63"/>
    <mergeCell ref="E62:E63"/>
    <mergeCell ref="F62:F63"/>
    <mergeCell ref="G62:G63"/>
    <mergeCell ref="AF62:AF63"/>
    <mergeCell ref="BQ64:BQ65"/>
    <mergeCell ref="BR64:BR65"/>
    <mergeCell ref="BS64:BS65"/>
    <mergeCell ref="BT64:BT65"/>
    <mergeCell ref="BU64:BU65"/>
    <mergeCell ref="Q65:R66"/>
    <mergeCell ref="T65:U66"/>
    <mergeCell ref="AG66:AG67"/>
    <mergeCell ref="AH66:AH67"/>
    <mergeCell ref="AI66:AI67"/>
    <mergeCell ref="AJ64:AJ65"/>
    <mergeCell ref="AM64:AM65"/>
    <mergeCell ref="AO64:AO65"/>
    <mergeCell ref="AP64:AP65"/>
    <mergeCell ref="AQ64:AQ65"/>
    <mergeCell ref="AR64:AR65"/>
    <mergeCell ref="B64:B65"/>
    <mergeCell ref="D64:D65"/>
    <mergeCell ref="E64:E65"/>
    <mergeCell ref="F64:F65"/>
    <mergeCell ref="G64:G65"/>
    <mergeCell ref="AF64:AF65"/>
    <mergeCell ref="B68:B69"/>
    <mergeCell ref="D68:D69"/>
    <mergeCell ref="E68:E69"/>
    <mergeCell ref="F68:F69"/>
    <mergeCell ref="G68:G69"/>
    <mergeCell ref="AF68:AF69"/>
    <mergeCell ref="BQ66:BQ67"/>
    <mergeCell ref="BR66:BR67"/>
    <mergeCell ref="BS66:BS67"/>
    <mergeCell ref="BT66:BT67"/>
    <mergeCell ref="BU66:BU67"/>
    <mergeCell ref="O67:P68"/>
    <mergeCell ref="Q67:R68"/>
    <mergeCell ref="T67:U68"/>
    <mergeCell ref="V67:W68"/>
    <mergeCell ref="AG68:AG69"/>
    <mergeCell ref="AJ66:AJ67"/>
    <mergeCell ref="AM66:AM67"/>
    <mergeCell ref="AO66:AO67"/>
    <mergeCell ref="AP66:AP67"/>
    <mergeCell ref="AQ66:AQ67"/>
    <mergeCell ref="AR66:AR67"/>
    <mergeCell ref="B66:B67"/>
    <mergeCell ref="D66:D67"/>
    <mergeCell ref="E66:E67"/>
    <mergeCell ref="F66:F67"/>
    <mergeCell ref="G66:G67"/>
    <mergeCell ref="AF66:AF67"/>
    <mergeCell ref="BQ68:BQ69"/>
    <mergeCell ref="BR68:BR69"/>
    <mergeCell ref="BS68:BS69"/>
    <mergeCell ref="BT68:BT69"/>
    <mergeCell ref="BU68:BU69"/>
    <mergeCell ref="Q69:R70"/>
    <mergeCell ref="T69:U70"/>
    <mergeCell ref="AG70:AG71"/>
    <mergeCell ref="AH70:AH71"/>
    <mergeCell ref="AI70:AI71"/>
    <mergeCell ref="AJ68:AJ69"/>
    <mergeCell ref="AM68:AM69"/>
    <mergeCell ref="AO68:AO69"/>
    <mergeCell ref="AP68:AP69"/>
    <mergeCell ref="AQ68:AQ69"/>
    <mergeCell ref="AR68:AR69"/>
    <mergeCell ref="AH68:AH69"/>
    <mergeCell ref="AI68:AI69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J70:AJ71"/>
    <mergeCell ref="AM70:AM71"/>
    <mergeCell ref="AO70:AO71"/>
    <mergeCell ref="AP70:AP71"/>
    <mergeCell ref="AQ70:AQ71"/>
    <mergeCell ref="AR70:AR71"/>
    <mergeCell ref="B70:B71"/>
    <mergeCell ref="D70:D71"/>
    <mergeCell ref="E70:E71"/>
    <mergeCell ref="F70:F71"/>
    <mergeCell ref="G70:G71"/>
    <mergeCell ref="AF70:AF71"/>
    <mergeCell ref="B74:B75"/>
    <mergeCell ref="D74:D75"/>
    <mergeCell ref="E74:E75"/>
    <mergeCell ref="F74:F75"/>
    <mergeCell ref="G74:G75"/>
    <mergeCell ref="AM74:AM75"/>
    <mergeCell ref="AM72:AM73"/>
    <mergeCell ref="AO72:AO73"/>
    <mergeCell ref="AP72:AP73"/>
    <mergeCell ref="AQ72:AQ73"/>
    <mergeCell ref="AR72:AR73"/>
    <mergeCell ref="BQ72:BQ73"/>
    <mergeCell ref="P72:V73"/>
    <mergeCell ref="AF72:AF73"/>
    <mergeCell ref="AG72:AG73"/>
    <mergeCell ref="AH72:AH73"/>
    <mergeCell ref="AI72:AI73"/>
    <mergeCell ref="AJ72:AJ73"/>
    <mergeCell ref="BU74:BU75"/>
    <mergeCell ref="D79:BR79"/>
    <mergeCell ref="BS79:BU79"/>
    <mergeCell ref="AE81:AQ81"/>
    <mergeCell ref="BM81:BU81"/>
    <mergeCell ref="AO74:AO75"/>
    <mergeCell ref="AP74:AP75"/>
    <mergeCell ref="AQ74:AQ75"/>
    <mergeCell ref="AR74:AR75"/>
    <mergeCell ref="BQ74:BQ75"/>
    <mergeCell ref="BR74:BR75"/>
    <mergeCell ref="BR72:BR73"/>
    <mergeCell ref="BS72:BS73"/>
    <mergeCell ref="BT72:BT73"/>
    <mergeCell ref="BS74:BS75"/>
    <mergeCell ref="BT74:BT75"/>
    <mergeCell ref="BU72:BU73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M82:BU82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H94:AH95"/>
    <mergeCell ref="AI94:AI95"/>
    <mergeCell ref="AJ94:AJ95"/>
    <mergeCell ref="AM94:AM95"/>
    <mergeCell ref="AO94:AO95"/>
    <mergeCell ref="AP94:AP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AH100:AH101"/>
    <mergeCell ref="AI100:AI101"/>
    <mergeCell ref="AJ100:AJ101"/>
    <mergeCell ref="AM100:AM101"/>
    <mergeCell ref="AO100:AO101"/>
    <mergeCell ref="AP100:AP101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J102:AJ103"/>
    <mergeCell ref="AM102:AM103"/>
    <mergeCell ref="AO102:AO103"/>
    <mergeCell ref="AP102:AP103"/>
    <mergeCell ref="AQ102:AQ103"/>
    <mergeCell ref="AR102:AR103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Q100:AQ101"/>
    <mergeCell ref="AR100:AR101"/>
    <mergeCell ref="BQ100:BQ101"/>
    <mergeCell ref="BR100:BR101"/>
    <mergeCell ref="BS100:BS101"/>
    <mergeCell ref="BT100:BT101"/>
    <mergeCell ref="AH106:AH107"/>
    <mergeCell ref="AI106:AI107"/>
    <mergeCell ref="AJ106:AJ107"/>
    <mergeCell ref="AM106:AM107"/>
    <mergeCell ref="AO106:AO107"/>
    <mergeCell ref="AP106:AP107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J108:AJ109"/>
    <mergeCell ref="AM108:AM109"/>
    <mergeCell ref="AO108:AO109"/>
    <mergeCell ref="AP108:AP109"/>
    <mergeCell ref="AQ108:AQ109"/>
    <mergeCell ref="AR108:AR109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Q106:AQ107"/>
    <mergeCell ref="AR106:AR107"/>
    <mergeCell ref="BQ106:BQ107"/>
    <mergeCell ref="BR106:BR107"/>
    <mergeCell ref="BS106:BS107"/>
    <mergeCell ref="BT106:BT107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O110:AO111"/>
    <mergeCell ref="AP110:AP111"/>
    <mergeCell ref="AQ110:AQ111"/>
    <mergeCell ref="AR110:AR111"/>
    <mergeCell ref="BQ110:BQ111"/>
    <mergeCell ref="BR110:BR111"/>
    <mergeCell ref="AF110:AF111"/>
    <mergeCell ref="AG110:AG111"/>
    <mergeCell ref="AH110:AH111"/>
    <mergeCell ref="AI110:AI111"/>
    <mergeCell ref="AJ110:AJ111"/>
    <mergeCell ref="AM110:AM111"/>
    <mergeCell ref="BU112:BU113"/>
    <mergeCell ref="B114:B115"/>
    <mergeCell ref="D114:D115"/>
    <mergeCell ref="E114:E115"/>
    <mergeCell ref="F114:F115"/>
    <mergeCell ref="G114:G115"/>
    <mergeCell ref="Q114:R115"/>
    <mergeCell ref="T114:U115"/>
    <mergeCell ref="AF114:AF115"/>
    <mergeCell ref="AG114:AG115"/>
    <mergeCell ref="AQ112:AQ113"/>
    <mergeCell ref="AR112:AR113"/>
    <mergeCell ref="BQ112:BQ113"/>
    <mergeCell ref="BR112:BR113"/>
    <mergeCell ref="BS112:BS113"/>
    <mergeCell ref="BT112:BT113"/>
    <mergeCell ref="AH112:AH113"/>
    <mergeCell ref="AI112:AI113"/>
    <mergeCell ref="AJ112:AJ113"/>
    <mergeCell ref="AM112:AM113"/>
    <mergeCell ref="AO112:AO113"/>
    <mergeCell ref="AP112:AP113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Q116:R117"/>
    <mergeCell ref="T116:U117"/>
    <mergeCell ref="AQ114:AQ115"/>
    <mergeCell ref="AR114:AR115"/>
    <mergeCell ref="BB114:BC115"/>
    <mergeCell ref="BE114:BF115"/>
    <mergeCell ref="BQ114:BQ115"/>
    <mergeCell ref="BR114:BR115"/>
    <mergeCell ref="AH114:AH115"/>
    <mergeCell ref="AI114:AI115"/>
    <mergeCell ref="AJ114:AJ115"/>
    <mergeCell ref="AM114:AM115"/>
    <mergeCell ref="AO114:AO115"/>
    <mergeCell ref="AP114:AP115"/>
    <mergeCell ref="BQ116:BQ117"/>
    <mergeCell ref="BR116:BR117"/>
    <mergeCell ref="BS116:BS117"/>
    <mergeCell ref="BT116:BT117"/>
    <mergeCell ref="BU116:BU117"/>
    <mergeCell ref="O117:P120"/>
    <mergeCell ref="V117:W120"/>
    <mergeCell ref="AZ117:BA120"/>
    <mergeCell ref="BG117:BH120"/>
    <mergeCell ref="T118:U119"/>
    <mergeCell ref="AO116:AO117"/>
    <mergeCell ref="AP116:AP117"/>
    <mergeCell ref="AQ116:AQ117"/>
    <mergeCell ref="AR116:AR117"/>
    <mergeCell ref="BB116:BC117"/>
    <mergeCell ref="BE116:BF117"/>
    <mergeCell ref="AF116:AF117"/>
    <mergeCell ref="AG116:AG117"/>
    <mergeCell ref="AH116:AH117"/>
    <mergeCell ref="AI116:AI117"/>
    <mergeCell ref="AJ116:AJ117"/>
    <mergeCell ref="AM116:AM117"/>
    <mergeCell ref="BQ118:BQ119"/>
    <mergeCell ref="BR118:BR119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O118:AO119"/>
    <mergeCell ref="AP118:AP119"/>
    <mergeCell ref="AQ118:AQ119"/>
    <mergeCell ref="AR118:AR119"/>
    <mergeCell ref="BB118:BC119"/>
    <mergeCell ref="BE118:BF119"/>
    <mergeCell ref="AF118:AF119"/>
    <mergeCell ref="AG118:AG119"/>
    <mergeCell ref="AH118:AH119"/>
    <mergeCell ref="AI118:AI119"/>
    <mergeCell ref="AJ118:AJ119"/>
    <mergeCell ref="AM118:AM119"/>
    <mergeCell ref="B118:B119"/>
    <mergeCell ref="D118:D119"/>
    <mergeCell ref="E118:E119"/>
    <mergeCell ref="F118:F119"/>
    <mergeCell ref="G118:G119"/>
    <mergeCell ref="Q118:R119"/>
    <mergeCell ref="BU120:BU121"/>
    <mergeCell ref="B122:B123"/>
    <mergeCell ref="D122:D123"/>
    <mergeCell ref="E122:E123"/>
    <mergeCell ref="F122:F123"/>
    <mergeCell ref="G122:G123"/>
    <mergeCell ref="Q122:R123"/>
    <mergeCell ref="T122:U123"/>
    <mergeCell ref="AF122:AF123"/>
    <mergeCell ref="AG122:AG123"/>
    <mergeCell ref="BB120:BC121"/>
    <mergeCell ref="BE120:BF121"/>
    <mergeCell ref="BQ120:BQ121"/>
    <mergeCell ref="BR120:BR121"/>
    <mergeCell ref="BS120:BS121"/>
    <mergeCell ref="BT120:BT121"/>
    <mergeCell ref="AJ120:AJ121"/>
    <mergeCell ref="AM120:AM121"/>
    <mergeCell ref="AO120:AO121"/>
    <mergeCell ref="AP120:AP121"/>
    <mergeCell ref="AQ120:AQ121"/>
    <mergeCell ref="AR120:AR121"/>
    <mergeCell ref="Q120:R121"/>
    <mergeCell ref="T120:U121"/>
    <mergeCell ref="AF120:AF121"/>
    <mergeCell ref="AG120:AG121"/>
    <mergeCell ref="AH120:AH121"/>
    <mergeCell ref="AI120:AI121"/>
    <mergeCell ref="AH124:AH125"/>
    <mergeCell ref="AI124:AI125"/>
    <mergeCell ref="AJ124:AJ125"/>
    <mergeCell ref="AM124:AM125"/>
    <mergeCell ref="AO124:AO125"/>
    <mergeCell ref="AP124:AP125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Q122:AQ123"/>
    <mergeCell ref="AR122:AR123"/>
    <mergeCell ref="BB122:BC123"/>
    <mergeCell ref="BE122:BF123"/>
    <mergeCell ref="BQ122:BQ123"/>
    <mergeCell ref="BR122:BR123"/>
    <mergeCell ref="AH122:AH123"/>
    <mergeCell ref="AI122:AI123"/>
    <mergeCell ref="AJ122:AJ123"/>
    <mergeCell ref="AM122:AM123"/>
    <mergeCell ref="AO122:AO123"/>
    <mergeCell ref="AP122:AP123"/>
    <mergeCell ref="BQ126:BQ127"/>
    <mergeCell ref="BR126:BR127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J126:AJ127"/>
    <mergeCell ref="AM126:AM127"/>
    <mergeCell ref="AO126:AO127"/>
    <mergeCell ref="AP126:AP127"/>
    <mergeCell ref="AQ126:AQ127"/>
    <mergeCell ref="AR126:AR127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H126:AH127"/>
    <mergeCell ref="AI126:AI127"/>
    <mergeCell ref="AQ124:AQ125"/>
    <mergeCell ref="AR124:AR125"/>
    <mergeCell ref="BQ124:BQ125"/>
    <mergeCell ref="BR124:BR125"/>
    <mergeCell ref="BS124:BS125"/>
    <mergeCell ref="BT124:BT125"/>
    <mergeCell ref="AH130:AH131"/>
    <mergeCell ref="AI130:AI131"/>
    <mergeCell ref="AJ130:AJ131"/>
    <mergeCell ref="AM130:AM131"/>
    <mergeCell ref="AO130:AO131"/>
    <mergeCell ref="AP130:AP131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O128:AO129"/>
    <mergeCell ref="AP128:AP129"/>
    <mergeCell ref="AQ128:AQ129"/>
    <mergeCell ref="AR128:AR129"/>
    <mergeCell ref="BQ128:BQ129"/>
    <mergeCell ref="BR128:BR129"/>
    <mergeCell ref="AF128:AF129"/>
    <mergeCell ref="AG128:AG129"/>
    <mergeCell ref="AH128:AH129"/>
    <mergeCell ref="AI128:AI129"/>
    <mergeCell ref="AJ128:AJ129"/>
    <mergeCell ref="AM128:AM129"/>
    <mergeCell ref="BQ132:BQ133"/>
    <mergeCell ref="BR132:BR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J132:AJ133"/>
    <mergeCell ref="AM132:AM133"/>
    <mergeCell ref="AO132:AO133"/>
    <mergeCell ref="AP132:AP133"/>
    <mergeCell ref="AQ132:AQ133"/>
    <mergeCell ref="AR132:AR133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AH132:AH133"/>
    <mergeCell ref="AI132:AI133"/>
    <mergeCell ref="AQ130:AQ131"/>
    <mergeCell ref="AR130:AR131"/>
    <mergeCell ref="BQ130:BQ131"/>
    <mergeCell ref="BR130:BR131"/>
    <mergeCell ref="BS130:BS131"/>
    <mergeCell ref="BT130:BT131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O134:AO135"/>
    <mergeCell ref="AP134:AP135"/>
    <mergeCell ref="AQ134:AQ135"/>
    <mergeCell ref="AR134:AR135"/>
    <mergeCell ref="BQ134:BQ135"/>
    <mergeCell ref="BR134:BR135"/>
    <mergeCell ref="AF134:AF135"/>
    <mergeCell ref="AG134:AG135"/>
    <mergeCell ref="AH134:AH135"/>
    <mergeCell ref="AI134:AI135"/>
    <mergeCell ref="AJ134:AJ135"/>
    <mergeCell ref="AM134:AM135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I138:AI139"/>
    <mergeCell ref="AQ136:AQ137"/>
    <mergeCell ref="AR136:AR137"/>
    <mergeCell ref="BQ136:BQ137"/>
    <mergeCell ref="BR136:BR137"/>
    <mergeCell ref="BS136:BS137"/>
    <mergeCell ref="BT136:BT137"/>
    <mergeCell ref="AH136:AH137"/>
    <mergeCell ref="AI136:AI137"/>
    <mergeCell ref="AJ136:AJ137"/>
    <mergeCell ref="AM136:AM137"/>
    <mergeCell ref="AO136:AO137"/>
    <mergeCell ref="AP136:AP137"/>
    <mergeCell ref="BQ138:BQ139"/>
    <mergeCell ref="BR138:BR139"/>
    <mergeCell ref="BS138:BS139"/>
    <mergeCell ref="BT138:BT139"/>
    <mergeCell ref="BU138:BU139"/>
    <mergeCell ref="O139:P144"/>
    <mergeCell ref="Q139:R140"/>
    <mergeCell ref="T139:U140"/>
    <mergeCell ref="V139:W144"/>
    <mergeCell ref="AG140:AG141"/>
    <mergeCell ref="AJ138:AJ139"/>
    <mergeCell ref="AM138:AM139"/>
    <mergeCell ref="AO138:AO139"/>
    <mergeCell ref="AP138:AP139"/>
    <mergeCell ref="AQ138:AQ139"/>
    <mergeCell ref="AR138:AR139"/>
    <mergeCell ref="BU136:BU137"/>
    <mergeCell ref="BU140:BU141"/>
    <mergeCell ref="Q141:R142"/>
    <mergeCell ref="T141:U142"/>
    <mergeCell ref="B142:B143"/>
    <mergeCell ref="D142:D143"/>
    <mergeCell ref="E142:E143"/>
    <mergeCell ref="F142:F143"/>
    <mergeCell ref="G142:G143"/>
    <mergeCell ref="AF142:AF143"/>
    <mergeCell ref="AG142:AG143"/>
    <mergeCell ref="AQ140:AQ141"/>
    <mergeCell ref="AR140:AR141"/>
    <mergeCell ref="BQ140:BQ141"/>
    <mergeCell ref="BR140:BR141"/>
    <mergeCell ref="BS140:BS141"/>
    <mergeCell ref="BT140:BT141"/>
    <mergeCell ref="AH140:AH141"/>
    <mergeCell ref="AI140:AI141"/>
    <mergeCell ref="AJ140:AJ141"/>
    <mergeCell ref="AM140:AM141"/>
    <mergeCell ref="AO140:AO141"/>
    <mergeCell ref="AP140:AP141"/>
    <mergeCell ref="B140:B141"/>
    <mergeCell ref="D140:D141"/>
    <mergeCell ref="E140:E141"/>
    <mergeCell ref="F140:F141"/>
    <mergeCell ref="G140:G141"/>
    <mergeCell ref="AF140:AF141"/>
    <mergeCell ref="BU142:BU143"/>
    <mergeCell ref="Q143:R144"/>
    <mergeCell ref="T143:U144"/>
    <mergeCell ref="B144:B145"/>
    <mergeCell ref="D144:D145"/>
    <mergeCell ref="E144:E145"/>
    <mergeCell ref="F144:F145"/>
    <mergeCell ref="G144:G145"/>
    <mergeCell ref="AF144:AF145"/>
    <mergeCell ref="AG144:AG145"/>
    <mergeCell ref="AQ142:AQ143"/>
    <mergeCell ref="AR142:AR143"/>
    <mergeCell ref="BQ142:BQ143"/>
    <mergeCell ref="BR142:BR143"/>
    <mergeCell ref="BS142:BS143"/>
    <mergeCell ref="BT142:BT143"/>
    <mergeCell ref="AH142:AH143"/>
    <mergeCell ref="AI142:AI143"/>
    <mergeCell ref="AJ142:AJ143"/>
    <mergeCell ref="AM142:AM143"/>
    <mergeCell ref="AO142:AO143"/>
    <mergeCell ref="AP142:AP143"/>
    <mergeCell ref="BU144:BU145"/>
    <mergeCell ref="O145:P146"/>
    <mergeCell ref="Q145:R146"/>
    <mergeCell ref="T145:U146"/>
    <mergeCell ref="V145:W146"/>
    <mergeCell ref="B146:B147"/>
    <mergeCell ref="D146:D147"/>
    <mergeCell ref="E146:E147"/>
    <mergeCell ref="F146:F147"/>
    <mergeCell ref="G146:G147"/>
    <mergeCell ref="AQ144:AQ145"/>
    <mergeCell ref="AR144:AR145"/>
    <mergeCell ref="BQ144:BQ145"/>
    <mergeCell ref="BR144:BR145"/>
    <mergeCell ref="BS144:BS145"/>
    <mergeCell ref="BT144:BT145"/>
    <mergeCell ref="AH144:AH145"/>
    <mergeCell ref="AI144:AI145"/>
    <mergeCell ref="AJ144:AJ145"/>
    <mergeCell ref="AM144:AM145"/>
    <mergeCell ref="AO144:AO145"/>
    <mergeCell ref="AP144:AP145"/>
    <mergeCell ref="BS146:BS147"/>
    <mergeCell ref="BT146:BT147"/>
    <mergeCell ref="BU146:BU147"/>
    <mergeCell ref="Q147:R148"/>
    <mergeCell ref="T147:U148"/>
    <mergeCell ref="B148:B149"/>
    <mergeCell ref="D148:D149"/>
    <mergeCell ref="E148:E149"/>
    <mergeCell ref="F148:F149"/>
    <mergeCell ref="G148:G149"/>
    <mergeCell ref="AO146:AO147"/>
    <mergeCell ref="AP146:AP147"/>
    <mergeCell ref="AQ146:AQ147"/>
    <mergeCell ref="AR146:AR147"/>
    <mergeCell ref="BQ146:BQ147"/>
    <mergeCell ref="BR146:BR147"/>
    <mergeCell ref="AF146:AF147"/>
    <mergeCell ref="AG146:AG147"/>
    <mergeCell ref="AH146:AH147"/>
    <mergeCell ref="AI146:AI147"/>
    <mergeCell ref="AJ146:AJ147"/>
    <mergeCell ref="AM146:AM147"/>
    <mergeCell ref="BS148:BS149"/>
    <mergeCell ref="BT148:BT149"/>
    <mergeCell ref="BU148:BU149"/>
    <mergeCell ref="B150:B151"/>
    <mergeCell ref="D150:D151"/>
    <mergeCell ref="E150:E151"/>
    <mergeCell ref="F150:F151"/>
    <mergeCell ref="G150:G151"/>
    <mergeCell ref="P150:V151"/>
    <mergeCell ref="AF150:AF151"/>
    <mergeCell ref="AO148:AO149"/>
    <mergeCell ref="AP148:AP149"/>
    <mergeCell ref="AQ148:AQ149"/>
    <mergeCell ref="AR148:AR149"/>
    <mergeCell ref="BQ148:BQ149"/>
    <mergeCell ref="BR148:BR149"/>
    <mergeCell ref="AF148:AF149"/>
    <mergeCell ref="AG148:AG149"/>
    <mergeCell ref="AH148:AH149"/>
    <mergeCell ref="AI148:AI149"/>
    <mergeCell ref="AJ148:AJ149"/>
    <mergeCell ref="AM148:AM149"/>
    <mergeCell ref="BU152:BU153"/>
    <mergeCell ref="AI152:AI153"/>
    <mergeCell ref="AJ152:AJ153"/>
    <mergeCell ref="BQ152:BQ153"/>
    <mergeCell ref="BR152:BR153"/>
    <mergeCell ref="BS152:BS153"/>
    <mergeCell ref="BT152:BT153"/>
    <mergeCell ref="BT150:BT151"/>
    <mergeCell ref="BU150:BU151"/>
    <mergeCell ref="B152:B153"/>
    <mergeCell ref="D152:D153"/>
    <mergeCell ref="E152:E153"/>
    <mergeCell ref="F152:F153"/>
    <mergeCell ref="G152:G153"/>
    <mergeCell ref="AF152:AF153"/>
    <mergeCell ref="AG152:AG153"/>
    <mergeCell ref="AH152:AH153"/>
    <mergeCell ref="AP150:AP151"/>
    <mergeCell ref="AQ150:AQ151"/>
    <mergeCell ref="AR150:AR151"/>
    <mergeCell ref="BQ150:BQ151"/>
    <mergeCell ref="BR150:BR151"/>
    <mergeCell ref="BS150:BS151"/>
    <mergeCell ref="AG150:AG151"/>
    <mergeCell ref="AH150:AH151"/>
    <mergeCell ref="AI150:AI151"/>
    <mergeCell ref="AJ150:AJ151"/>
    <mergeCell ref="AM150:AM151"/>
    <mergeCell ref="AO150:AO15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DBF7-C23D-4E77-9C20-74E7BFBB512B}">
  <sheetPr codeName="Sheet23">
    <pageSetUpPr fitToPage="1"/>
  </sheetPr>
  <dimension ref="B1:BU90"/>
  <sheetViews>
    <sheetView topLeftCell="A31" zoomScale="70" zoomScaleNormal="70" zoomScaleSheetLayoutView="85" workbookViewId="0">
      <selection activeCell="D1" sqref="D1:BR1"/>
    </sheetView>
  </sheetViews>
  <sheetFormatPr defaultColWidth="9" defaultRowHeight="13.8" x14ac:dyDescent="0.2"/>
  <cols>
    <col min="1" max="1" width="2.5546875" style="76" customWidth="1"/>
    <col min="2" max="2" width="4.109375" style="77" customWidth="1"/>
    <col min="3" max="3" width="0" style="76" hidden="1" customWidth="1"/>
    <col min="4" max="4" width="9.109375" style="80" customWidth="1"/>
    <col min="5" max="5" width="1.5546875" style="78" customWidth="1"/>
    <col min="6" max="6" width="6.5546875" style="79" customWidth="1"/>
    <col min="7" max="7" width="1.5546875" style="78" customWidth="1"/>
    <col min="8" max="30" width="2.5546875" style="76" customWidth="1"/>
    <col min="31" max="31" width="0" style="76" hidden="1" customWidth="1"/>
    <col min="32" max="32" width="9.109375" style="80" customWidth="1"/>
    <col min="33" max="33" width="1.5546875" style="78" customWidth="1"/>
    <col min="34" max="34" width="6.5546875" style="79" customWidth="1"/>
    <col min="35" max="35" width="1.5546875" style="78" customWidth="1"/>
    <col min="36" max="36" width="4.109375" style="77" customWidth="1"/>
    <col min="37" max="38" width="2.5546875" style="76" customWidth="1"/>
    <col min="39" max="39" width="4.109375" style="77" customWidth="1"/>
    <col min="40" max="40" width="0" style="76" hidden="1" customWidth="1"/>
    <col min="41" max="41" width="9.109375" style="80" customWidth="1"/>
    <col min="42" max="42" width="1.5546875" style="78" customWidth="1"/>
    <col min="43" max="43" width="6.5546875" style="79" customWidth="1"/>
    <col min="44" max="44" width="1.5546875" style="78" customWidth="1"/>
    <col min="45" max="67" width="2.5546875" style="76" customWidth="1"/>
    <col min="68" max="68" width="0" style="76" hidden="1" customWidth="1"/>
    <col min="69" max="69" width="9.109375" style="80" customWidth="1"/>
    <col min="70" max="70" width="1.5546875" style="78" customWidth="1"/>
    <col min="71" max="71" width="6.5546875" style="79" customWidth="1"/>
    <col min="72" max="72" width="1.5546875" style="78" customWidth="1"/>
    <col min="73" max="73" width="4.109375" style="77" customWidth="1"/>
    <col min="74" max="74" width="2.5546875" style="76" customWidth="1"/>
    <col min="75" max="16384" width="9" style="76"/>
  </cols>
  <sheetData>
    <row r="1" spans="2:73" ht="30" customHeight="1" x14ac:dyDescent="0.2">
      <c r="D1" s="522" t="s">
        <v>361</v>
      </c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  <c r="BF1" s="523"/>
      <c r="BG1" s="523"/>
      <c r="BH1" s="523"/>
      <c r="BI1" s="523"/>
      <c r="BJ1" s="523"/>
      <c r="BK1" s="523"/>
      <c r="BL1" s="523"/>
      <c r="BM1" s="523"/>
      <c r="BN1" s="523"/>
      <c r="BO1" s="523"/>
      <c r="BP1" s="523"/>
      <c r="BQ1" s="523"/>
      <c r="BR1" s="523"/>
    </row>
    <row r="3" spans="2:73" ht="25.05" customHeight="1" x14ac:dyDescent="0.2">
      <c r="AE3" s="524" t="s">
        <v>789</v>
      </c>
      <c r="AF3" s="523"/>
      <c r="AG3" s="523"/>
      <c r="AH3" s="523"/>
      <c r="AI3" s="523"/>
      <c r="AJ3" s="523"/>
      <c r="AK3" s="523"/>
      <c r="AL3" s="523"/>
      <c r="AM3" s="523"/>
      <c r="AN3" s="523"/>
      <c r="AO3" s="523"/>
      <c r="AP3" s="523"/>
      <c r="AQ3" s="523"/>
      <c r="BM3" s="525" t="s">
        <v>359</v>
      </c>
      <c r="BN3" s="523"/>
      <c r="BO3" s="523"/>
      <c r="BP3" s="523"/>
      <c r="BQ3" s="523"/>
      <c r="BR3" s="523"/>
      <c r="BS3" s="523"/>
      <c r="BT3" s="523"/>
      <c r="BU3" s="523"/>
    </row>
    <row r="4" spans="2:73" x14ac:dyDescent="0.2">
      <c r="BM4" s="525" t="s">
        <v>358</v>
      </c>
      <c r="BN4" s="523"/>
      <c r="BO4" s="523"/>
      <c r="BP4" s="523"/>
      <c r="BQ4" s="523"/>
      <c r="BR4" s="523"/>
      <c r="BS4" s="523"/>
      <c r="BT4" s="523"/>
      <c r="BU4" s="523"/>
    </row>
    <row r="6" spans="2:73" ht="10.050000000000001" customHeight="1" thickBot="1" x14ac:dyDescent="0.25">
      <c r="B6" s="504">
        <v>1</v>
      </c>
      <c r="D6" s="505" t="s">
        <v>788</v>
      </c>
      <c r="E6" s="503" t="s">
        <v>193</v>
      </c>
      <c r="F6" s="502" t="s">
        <v>192</v>
      </c>
      <c r="G6" s="503" t="s">
        <v>191</v>
      </c>
      <c r="H6" s="90"/>
      <c r="I6" s="90"/>
      <c r="J6" s="89"/>
      <c r="K6" s="89"/>
      <c r="L6" s="89"/>
      <c r="M6" s="89"/>
      <c r="Q6" s="117"/>
      <c r="R6" s="518" t="s">
        <v>677</v>
      </c>
      <c r="S6" s="519"/>
      <c r="T6" s="519"/>
      <c r="U6" s="117"/>
      <c r="Y6" s="89"/>
      <c r="Z6" s="89"/>
      <c r="AA6" s="89"/>
      <c r="AB6" s="89"/>
      <c r="AC6" s="90"/>
      <c r="AD6" s="90"/>
      <c r="AF6" s="505" t="s">
        <v>541</v>
      </c>
      <c r="AG6" s="503" t="s">
        <v>193</v>
      </c>
      <c r="AH6" s="502" t="s">
        <v>203</v>
      </c>
      <c r="AI6" s="503" t="s">
        <v>191</v>
      </c>
      <c r="AJ6" s="504">
        <v>42</v>
      </c>
      <c r="AM6" s="504">
        <v>82</v>
      </c>
      <c r="AO6" s="505" t="s">
        <v>787</v>
      </c>
      <c r="AP6" s="503" t="s">
        <v>193</v>
      </c>
      <c r="AQ6" s="502" t="s">
        <v>203</v>
      </c>
      <c r="AR6" s="503" t="s">
        <v>191</v>
      </c>
      <c r="AS6" s="90"/>
      <c r="AT6" s="90"/>
      <c r="AU6" s="89"/>
      <c r="AV6" s="89"/>
      <c r="AW6" s="89"/>
      <c r="AX6" s="89"/>
      <c r="BJ6" s="89"/>
      <c r="BK6" s="89"/>
      <c r="BL6" s="89"/>
      <c r="BM6" s="89"/>
      <c r="BN6" s="90"/>
      <c r="BO6" s="90"/>
      <c r="BQ6" s="505" t="s">
        <v>542</v>
      </c>
      <c r="BR6" s="503" t="s">
        <v>193</v>
      </c>
      <c r="BS6" s="502" t="s">
        <v>284</v>
      </c>
      <c r="BT6" s="503" t="s">
        <v>191</v>
      </c>
      <c r="BU6" s="504">
        <v>122</v>
      </c>
    </row>
    <row r="7" spans="2:73" ht="10.050000000000001" customHeight="1" thickTop="1" thickBot="1" x14ac:dyDescent="0.25">
      <c r="B7" s="504"/>
      <c r="D7" s="505"/>
      <c r="E7" s="503"/>
      <c r="F7" s="502"/>
      <c r="G7" s="503"/>
      <c r="H7" s="89"/>
      <c r="I7" s="89"/>
      <c r="J7" s="107"/>
      <c r="K7" s="89"/>
      <c r="L7" s="89"/>
      <c r="M7" s="89"/>
      <c r="Q7" s="117"/>
      <c r="R7" s="519"/>
      <c r="S7" s="519"/>
      <c r="T7" s="519"/>
      <c r="U7" s="117"/>
      <c r="Y7" s="89"/>
      <c r="Z7" s="89"/>
      <c r="AA7" s="89"/>
      <c r="AB7" s="102"/>
      <c r="AC7" s="89"/>
      <c r="AD7" s="89"/>
      <c r="AF7" s="505"/>
      <c r="AG7" s="503"/>
      <c r="AH7" s="502"/>
      <c r="AI7" s="503"/>
      <c r="AJ7" s="504"/>
      <c r="AM7" s="504"/>
      <c r="AO7" s="505"/>
      <c r="AP7" s="503"/>
      <c r="AQ7" s="502"/>
      <c r="AR7" s="503"/>
      <c r="AS7" s="89"/>
      <c r="AT7" s="89"/>
      <c r="AU7" s="107"/>
      <c r="AV7" s="89"/>
      <c r="AW7" s="89"/>
      <c r="AX7" s="89"/>
      <c r="BJ7" s="89"/>
      <c r="BK7" s="89"/>
      <c r="BL7" s="89"/>
      <c r="BM7" s="102"/>
      <c r="BN7" s="89"/>
      <c r="BO7" s="89"/>
      <c r="BQ7" s="505"/>
      <c r="BR7" s="503"/>
      <c r="BS7" s="502"/>
      <c r="BT7" s="503"/>
      <c r="BU7" s="504"/>
    </row>
    <row r="8" spans="2:73" ht="10.050000000000001" customHeight="1" thickTop="1" thickBot="1" x14ac:dyDescent="0.25">
      <c r="B8" s="504">
        <v>2</v>
      </c>
      <c r="D8" s="505" t="s">
        <v>544</v>
      </c>
      <c r="E8" s="503" t="s">
        <v>193</v>
      </c>
      <c r="F8" s="502" t="s">
        <v>258</v>
      </c>
      <c r="G8" s="503" t="s">
        <v>191</v>
      </c>
      <c r="H8" s="89"/>
      <c r="I8" s="101"/>
      <c r="J8" s="104"/>
      <c r="K8" s="92"/>
      <c r="L8" s="89"/>
      <c r="M8" s="89"/>
      <c r="Q8" s="117"/>
      <c r="R8" s="519"/>
      <c r="S8" s="519"/>
      <c r="T8" s="519"/>
      <c r="U8" s="117"/>
      <c r="Y8" s="89"/>
      <c r="Z8" s="89"/>
      <c r="AA8" s="91"/>
      <c r="AB8" s="101"/>
      <c r="AC8" s="104"/>
      <c r="AD8" s="90"/>
      <c r="AF8" s="505" t="s">
        <v>786</v>
      </c>
      <c r="AG8" s="503" t="s">
        <v>193</v>
      </c>
      <c r="AH8" s="502" t="s">
        <v>261</v>
      </c>
      <c r="AI8" s="503" t="s">
        <v>191</v>
      </c>
      <c r="AJ8" s="504">
        <v>43</v>
      </c>
      <c r="AM8" s="504">
        <v>83</v>
      </c>
      <c r="AO8" s="505" t="s">
        <v>785</v>
      </c>
      <c r="AP8" s="503" t="s">
        <v>193</v>
      </c>
      <c r="AQ8" s="502" t="s">
        <v>233</v>
      </c>
      <c r="AR8" s="503" t="s">
        <v>191</v>
      </c>
      <c r="AS8" s="90"/>
      <c r="AT8" s="101"/>
      <c r="AU8" s="104"/>
      <c r="AV8" s="92"/>
      <c r="AW8" s="89"/>
      <c r="AX8" s="89"/>
      <c r="BJ8" s="89"/>
      <c r="BK8" s="89"/>
      <c r="BL8" s="91"/>
      <c r="BM8" s="101"/>
      <c r="BN8" s="104"/>
      <c r="BO8" s="110"/>
      <c r="BQ8" s="505" t="s">
        <v>784</v>
      </c>
      <c r="BR8" s="503" t="s">
        <v>193</v>
      </c>
      <c r="BS8" s="502" t="s">
        <v>245</v>
      </c>
      <c r="BT8" s="503" t="s">
        <v>191</v>
      </c>
      <c r="BU8" s="504">
        <v>123</v>
      </c>
    </row>
    <row r="9" spans="2:73" ht="10.050000000000001" customHeight="1" thickTop="1" thickBot="1" x14ac:dyDescent="0.25">
      <c r="B9" s="504"/>
      <c r="D9" s="505"/>
      <c r="E9" s="503"/>
      <c r="F9" s="502"/>
      <c r="G9" s="503"/>
      <c r="H9" s="94"/>
      <c r="I9" s="100"/>
      <c r="J9" s="89"/>
      <c r="K9" s="92"/>
      <c r="L9" s="89"/>
      <c r="M9" s="89"/>
      <c r="Q9" s="117"/>
      <c r="R9" s="519"/>
      <c r="S9" s="519"/>
      <c r="T9" s="519"/>
      <c r="U9" s="117"/>
      <c r="Y9" s="89"/>
      <c r="Z9" s="89"/>
      <c r="AA9" s="91"/>
      <c r="AB9" s="89"/>
      <c r="AC9" s="115"/>
      <c r="AD9" s="89"/>
      <c r="AF9" s="505"/>
      <c r="AG9" s="503"/>
      <c r="AH9" s="502"/>
      <c r="AI9" s="503"/>
      <c r="AJ9" s="504"/>
      <c r="AM9" s="504"/>
      <c r="AO9" s="505"/>
      <c r="AP9" s="503"/>
      <c r="AQ9" s="502"/>
      <c r="AR9" s="503"/>
      <c r="AS9" s="89"/>
      <c r="AT9" s="98"/>
      <c r="AU9" s="89"/>
      <c r="AV9" s="92"/>
      <c r="AW9" s="89"/>
      <c r="AX9" s="89"/>
      <c r="BJ9" s="89"/>
      <c r="BK9" s="89"/>
      <c r="BL9" s="91"/>
      <c r="BM9" s="89"/>
      <c r="BN9" s="100"/>
      <c r="BO9" s="94"/>
      <c r="BQ9" s="505"/>
      <c r="BR9" s="503"/>
      <c r="BS9" s="502"/>
      <c r="BT9" s="503"/>
      <c r="BU9" s="504"/>
    </row>
    <row r="10" spans="2:73" ht="10.050000000000001" customHeight="1" thickTop="1" thickBot="1" x14ac:dyDescent="0.25">
      <c r="B10" s="504">
        <v>3</v>
      </c>
      <c r="D10" s="505" t="s">
        <v>463</v>
      </c>
      <c r="E10" s="503" t="s">
        <v>193</v>
      </c>
      <c r="F10" s="502" t="s">
        <v>228</v>
      </c>
      <c r="G10" s="503" t="s">
        <v>191</v>
      </c>
      <c r="H10" s="90"/>
      <c r="I10" s="109"/>
      <c r="J10" s="89"/>
      <c r="K10" s="107"/>
      <c r="L10" s="89"/>
      <c r="M10" s="89"/>
      <c r="Q10" s="117"/>
      <c r="R10" s="519"/>
      <c r="S10" s="519"/>
      <c r="T10" s="519"/>
      <c r="U10" s="117"/>
      <c r="Y10" s="89"/>
      <c r="Z10" s="89"/>
      <c r="AA10" s="102"/>
      <c r="AB10" s="89"/>
      <c r="AC10" s="101"/>
      <c r="AD10" s="99"/>
      <c r="AF10" s="505" t="s">
        <v>456</v>
      </c>
      <c r="AG10" s="503" t="s">
        <v>193</v>
      </c>
      <c r="AH10" s="502" t="s">
        <v>240</v>
      </c>
      <c r="AI10" s="503" t="s">
        <v>191</v>
      </c>
      <c r="AJ10" s="504">
        <v>44</v>
      </c>
      <c r="AM10" s="504">
        <v>84</v>
      </c>
      <c r="AO10" s="505" t="s">
        <v>783</v>
      </c>
      <c r="AP10" s="503" t="s">
        <v>193</v>
      </c>
      <c r="AQ10" s="502" t="s">
        <v>211</v>
      </c>
      <c r="AR10" s="503" t="s">
        <v>191</v>
      </c>
      <c r="AS10" s="93"/>
      <c r="AT10" s="89"/>
      <c r="AU10" s="89"/>
      <c r="AV10" s="107"/>
      <c r="AW10" s="89"/>
      <c r="AX10" s="89"/>
      <c r="BJ10" s="89"/>
      <c r="BK10" s="89"/>
      <c r="BL10" s="102"/>
      <c r="BM10" s="89"/>
      <c r="BN10" s="108"/>
      <c r="BO10" s="90"/>
      <c r="BQ10" s="505" t="s">
        <v>620</v>
      </c>
      <c r="BR10" s="503" t="s">
        <v>193</v>
      </c>
      <c r="BS10" s="502" t="s">
        <v>269</v>
      </c>
      <c r="BT10" s="503" t="s">
        <v>191</v>
      </c>
      <c r="BU10" s="504">
        <v>124</v>
      </c>
    </row>
    <row r="11" spans="2:73" ht="10.050000000000001" customHeight="1" thickTop="1" x14ac:dyDescent="0.2">
      <c r="B11" s="504"/>
      <c r="D11" s="505"/>
      <c r="E11" s="503"/>
      <c r="F11" s="502"/>
      <c r="G11" s="503"/>
      <c r="H11" s="89"/>
      <c r="I11" s="89"/>
      <c r="J11" s="101"/>
      <c r="K11" s="104"/>
      <c r="L11" s="92"/>
      <c r="M11" s="89"/>
      <c r="Q11" s="117"/>
      <c r="R11" s="519"/>
      <c r="S11" s="519"/>
      <c r="T11" s="519"/>
      <c r="U11" s="117"/>
      <c r="Y11" s="89"/>
      <c r="Z11" s="91"/>
      <c r="AA11" s="101"/>
      <c r="AB11" s="104"/>
      <c r="AC11" s="89"/>
      <c r="AD11" s="94"/>
      <c r="AF11" s="505"/>
      <c r="AG11" s="503"/>
      <c r="AH11" s="502"/>
      <c r="AI11" s="503"/>
      <c r="AJ11" s="504"/>
      <c r="AM11" s="504"/>
      <c r="AO11" s="505"/>
      <c r="AP11" s="503"/>
      <c r="AQ11" s="502"/>
      <c r="AR11" s="503"/>
      <c r="AS11" s="89"/>
      <c r="AT11" s="89"/>
      <c r="AU11" s="101"/>
      <c r="AV11" s="104"/>
      <c r="AW11" s="92"/>
      <c r="AX11" s="89"/>
      <c r="BJ11" s="89"/>
      <c r="BK11" s="91"/>
      <c r="BL11" s="101"/>
      <c r="BM11" s="104"/>
      <c r="BN11" s="89"/>
      <c r="BO11" s="89"/>
      <c r="BQ11" s="505"/>
      <c r="BR11" s="503"/>
      <c r="BS11" s="502"/>
      <c r="BT11" s="503"/>
      <c r="BU11" s="504"/>
    </row>
    <row r="12" spans="2:73" ht="10.050000000000001" customHeight="1" thickBot="1" x14ac:dyDescent="0.25">
      <c r="B12" s="504">
        <v>4</v>
      </c>
      <c r="D12" s="505" t="s">
        <v>782</v>
      </c>
      <c r="E12" s="503" t="s">
        <v>193</v>
      </c>
      <c r="F12" s="502" t="s">
        <v>197</v>
      </c>
      <c r="G12" s="503" t="s">
        <v>191</v>
      </c>
      <c r="H12" s="89"/>
      <c r="I12" s="89"/>
      <c r="J12" s="101"/>
      <c r="K12" s="104"/>
      <c r="L12" s="92"/>
      <c r="M12" s="89"/>
      <c r="Q12" s="117"/>
      <c r="R12" s="519"/>
      <c r="S12" s="519"/>
      <c r="T12" s="519"/>
      <c r="U12" s="117"/>
      <c r="Y12" s="89"/>
      <c r="Z12" s="91"/>
      <c r="AA12" s="101"/>
      <c r="AB12" s="104"/>
      <c r="AC12" s="90"/>
      <c r="AD12" s="90"/>
      <c r="AF12" s="505" t="s">
        <v>720</v>
      </c>
      <c r="AG12" s="503" t="s">
        <v>193</v>
      </c>
      <c r="AH12" s="502" t="s">
        <v>223</v>
      </c>
      <c r="AI12" s="503" t="s">
        <v>191</v>
      </c>
      <c r="AJ12" s="504">
        <v>45</v>
      </c>
      <c r="AM12" s="504">
        <v>85</v>
      </c>
      <c r="AO12" s="505" t="s">
        <v>713</v>
      </c>
      <c r="AP12" s="503" t="s">
        <v>193</v>
      </c>
      <c r="AQ12" s="502" t="s">
        <v>213</v>
      </c>
      <c r="AR12" s="503" t="s">
        <v>191</v>
      </c>
      <c r="AS12" s="90"/>
      <c r="AT12" s="90"/>
      <c r="AU12" s="101"/>
      <c r="AV12" s="104"/>
      <c r="AW12" s="92"/>
      <c r="AX12" s="89"/>
      <c r="BJ12" s="89"/>
      <c r="BK12" s="91"/>
      <c r="BL12" s="101"/>
      <c r="BM12" s="104"/>
      <c r="BN12" s="110"/>
      <c r="BO12" s="110"/>
      <c r="BQ12" s="505" t="s">
        <v>781</v>
      </c>
      <c r="BR12" s="503" t="s">
        <v>193</v>
      </c>
      <c r="BS12" s="502" t="s">
        <v>233</v>
      </c>
      <c r="BT12" s="503" t="s">
        <v>191</v>
      </c>
      <c r="BU12" s="504">
        <v>125</v>
      </c>
    </row>
    <row r="13" spans="2:73" ht="10.050000000000001" customHeight="1" thickTop="1" thickBot="1" x14ac:dyDescent="0.25">
      <c r="B13" s="504"/>
      <c r="D13" s="505"/>
      <c r="E13" s="503"/>
      <c r="F13" s="502"/>
      <c r="G13" s="503"/>
      <c r="H13" s="94"/>
      <c r="I13" s="94"/>
      <c r="J13" s="100"/>
      <c r="K13" s="89"/>
      <c r="L13" s="92"/>
      <c r="M13" s="89"/>
      <c r="Q13" s="118"/>
      <c r="R13" s="520" t="s">
        <v>427</v>
      </c>
      <c r="S13" s="521"/>
      <c r="T13" s="521"/>
      <c r="U13" s="118"/>
      <c r="Y13" s="89"/>
      <c r="Z13" s="91"/>
      <c r="AA13" s="89"/>
      <c r="AB13" s="115"/>
      <c r="AC13" s="89"/>
      <c r="AD13" s="89"/>
      <c r="AF13" s="505"/>
      <c r="AG13" s="503"/>
      <c r="AH13" s="502"/>
      <c r="AI13" s="503"/>
      <c r="AJ13" s="504"/>
      <c r="AM13" s="504"/>
      <c r="AO13" s="505"/>
      <c r="AP13" s="503"/>
      <c r="AQ13" s="502"/>
      <c r="AR13" s="503"/>
      <c r="AS13" s="89"/>
      <c r="AT13" s="89"/>
      <c r="AU13" s="98"/>
      <c r="AV13" s="89"/>
      <c r="AW13" s="92"/>
      <c r="AX13" s="89"/>
      <c r="BJ13" s="89"/>
      <c r="BK13" s="91"/>
      <c r="BL13" s="89"/>
      <c r="BM13" s="100"/>
      <c r="BN13" s="94"/>
      <c r="BO13" s="94"/>
      <c r="BQ13" s="505"/>
      <c r="BR13" s="503"/>
      <c r="BS13" s="502"/>
      <c r="BT13" s="503"/>
      <c r="BU13" s="504"/>
    </row>
    <row r="14" spans="2:73" ht="10.050000000000001" customHeight="1" thickTop="1" thickBot="1" x14ac:dyDescent="0.25">
      <c r="B14" s="504">
        <v>5</v>
      </c>
      <c r="D14" s="505" t="s">
        <v>448</v>
      </c>
      <c r="E14" s="503" t="s">
        <v>193</v>
      </c>
      <c r="F14" s="502" t="s">
        <v>225</v>
      </c>
      <c r="G14" s="503" t="s">
        <v>191</v>
      </c>
      <c r="H14" s="90"/>
      <c r="I14" s="90"/>
      <c r="J14" s="109"/>
      <c r="K14" s="89"/>
      <c r="L14" s="92"/>
      <c r="M14" s="89"/>
      <c r="Q14" s="118"/>
      <c r="R14" s="521"/>
      <c r="S14" s="521"/>
      <c r="T14" s="521"/>
      <c r="U14" s="118"/>
      <c r="Y14" s="89"/>
      <c r="Z14" s="91"/>
      <c r="AA14" s="89"/>
      <c r="AB14" s="101"/>
      <c r="AC14" s="99"/>
      <c r="AD14" s="110"/>
      <c r="AF14" s="505" t="s">
        <v>766</v>
      </c>
      <c r="AG14" s="503" t="s">
        <v>193</v>
      </c>
      <c r="AH14" s="502" t="s">
        <v>213</v>
      </c>
      <c r="AI14" s="503" t="s">
        <v>191</v>
      </c>
      <c r="AJ14" s="504">
        <v>46</v>
      </c>
      <c r="AM14" s="504">
        <v>86</v>
      </c>
      <c r="AO14" s="505" t="s">
        <v>780</v>
      </c>
      <c r="AP14" s="503" t="s">
        <v>193</v>
      </c>
      <c r="AQ14" s="502" t="s">
        <v>271</v>
      </c>
      <c r="AR14" s="503" t="s">
        <v>191</v>
      </c>
      <c r="AS14" s="110"/>
      <c r="AT14" s="93"/>
      <c r="AU14" s="89"/>
      <c r="AV14" s="89"/>
      <c r="AW14" s="92"/>
      <c r="AX14" s="89"/>
      <c r="BJ14" s="89"/>
      <c r="BK14" s="91"/>
      <c r="BL14" s="89"/>
      <c r="BM14" s="108"/>
      <c r="BN14" s="90"/>
      <c r="BO14" s="90"/>
      <c r="BQ14" s="505" t="s">
        <v>779</v>
      </c>
      <c r="BR14" s="503" t="s">
        <v>193</v>
      </c>
      <c r="BS14" s="502" t="s">
        <v>228</v>
      </c>
      <c r="BT14" s="503" t="s">
        <v>191</v>
      </c>
      <c r="BU14" s="504">
        <v>126</v>
      </c>
    </row>
    <row r="15" spans="2:73" ht="10.050000000000001" customHeight="1" thickTop="1" thickBot="1" x14ac:dyDescent="0.25">
      <c r="B15" s="504"/>
      <c r="D15" s="505"/>
      <c r="E15" s="503"/>
      <c r="F15" s="502"/>
      <c r="G15" s="503"/>
      <c r="H15" s="89"/>
      <c r="I15" s="89"/>
      <c r="J15" s="89"/>
      <c r="K15" s="89"/>
      <c r="L15" s="107"/>
      <c r="M15" s="89"/>
      <c r="Q15" s="118"/>
      <c r="R15" s="521"/>
      <c r="S15" s="521"/>
      <c r="T15" s="521"/>
      <c r="U15" s="118"/>
      <c r="Y15" s="89"/>
      <c r="Z15" s="102"/>
      <c r="AA15" s="89"/>
      <c r="AB15" s="89"/>
      <c r="AC15" s="94"/>
      <c r="AD15" s="94"/>
      <c r="AF15" s="505"/>
      <c r="AG15" s="503"/>
      <c r="AH15" s="502"/>
      <c r="AI15" s="503"/>
      <c r="AJ15" s="504"/>
      <c r="AM15" s="504"/>
      <c r="AO15" s="505"/>
      <c r="AP15" s="503"/>
      <c r="AQ15" s="502"/>
      <c r="AR15" s="503"/>
      <c r="AS15" s="89"/>
      <c r="AT15" s="89"/>
      <c r="AU15" s="89"/>
      <c r="AV15" s="89"/>
      <c r="AW15" s="107"/>
      <c r="AX15" s="89"/>
      <c r="BJ15" s="89"/>
      <c r="BK15" s="102"/>
      <c r="BL15" s="89"/>
      <c r="BM15" s="89"/>
      <c r="BN15" s="89"/>
      <c r="BO15" s="89"/>
      <c r="BQ15" s="505"/>
      <c r="BR15" s="503"/>
      <c r="BS15" s="502"/>
      <c r="BT15" s="503"/>
      <c r="BU15" s="504"/>
    </row>
    <row r="16" spans="2:73" ht="10.050000000000001" customHeight="1" thickTop="1" thickBot="1" x14ac:dyDescent="0.25">
      <c r="B16" s="504">
        <v>6</v>
      </c>
      <c r="D16" s="505" t="s">
        <v>638</v>
      </c>
      <c r="E16" s="503" t="s">
        <v>193</v>
      </c>
      <c r="F16" s="502" t="s">
        <v>278</v>
      </c>
      <c r="G16" s="503" t="s">
        <v>191</v>
      </c>
      <c r="H16" s="90"/>
      <c r="I16" s="90"/>
      <c r="J16" s="89"/>
      <c r="K16" s="101"/>
      <c r="L16" s="104"/>
      <c r="M16" s="92"/>
      <c r="Q16" s="118"/>
      <c r="R16" s="521"/>
      <c r="S16" s="521"/>
      <c r="T16" s="521"/>
      <c r="U16" s="118"/>
      <c r="Y16" s="91"/>
      <c r="Z16" s="101"/>
      <c r="AA16" s="104"/>
      <c r="AB16" s="89"/>
      <c r="AC16" s="90"/>
      <c r="AD16" s="90"/>
      <c r="AF16" s="505" t="s">
        <v>778</v>
      </c>
      <c r="AG16" s="503" t="s">
        <v>193</v>
      </c>
      <c r="AH16" s="502" t="s">
        <v>278</v>
      </c>
      <c r="AI16" s="503" t="s">
        <v>191</v>
      </c>
      <c r="AJ16" s="504">
        <v>47</v>
      </c>
      <c r="AM16" s="504">
        <v>87</v>
      </c>
      <c r="AO16" s="505" t="s">
        <v>777</v>
      </c>
      <c r="AP16" s="503" t="s">
        <v>193</v>
      </c>
      <c r="AQ16" s="502" t="s">
        <v>195</v>
      </c>
      <c r="AR16" s="503" t="s">
        <v>191</v>
      </c>
      <c r="AS16" s="90"/>
      <c r="AT16" s="90"/>
      <c r="AU16" s="89"/>
      <c r="AV16" s="101"/>
      <c r="AW16" s="104"/>
      <c r="AX16" s="92"/>
      <c r="BJ16" s="89"/>
      <c r="BK16" s="100"/>
      <c r="BL16" s="104"/>
      <c r="BM16" s="89"/>
      <c r="BN16" s="90"/>
      <c r="BO16" s="90"/>
      <c r="BQ16" s="505" t="s">
        <v>776</v>
      </c>
      <c r="BR16" s="503" t="s">
        <v>193</v>
      </c>
      <c r="BS16" s="502" t="s">
        <v>195</v>
      </c>
      <c r="BT16" s="503" t="s">
        <v>191</v>
      </c>
      <c r="BU16" s="504">
        <v>127</v>
      </c>
    </row>
    <row r="17" spans="2:73" ht="10.050000000000001" customHeight="1" thickTop="1" thickBot="1" x14ac:dyDescent="0.25">
      <c r="B17" s="504"/>
      <c r="D17" s="505"/>
      <c r="E17" s="503"/>
      <c r="F17" s="502"/>
      <c r="G17" s="503"/>
      <c r="H17" s="89"/>
      <c r="I17" s="89"/>
      <c r="J17" s="107"/>
      <c r="K17" s="101"/>
      <c r="L17" s="104"/>
      <c r="M17" s="92"/>
      <c r="Q17" s="118"/>
      <c r="R17" s="521"/>
      <c r="S17" s="521"/>
      <c r="T17" s="521"/>
      <c r="U17" s="118"/>
      <c r="Y17" s="91"/>
      <c r="Z17" s="101"/>
      <c r="AA17" s="104"/>
      <c r="AB17" s="102"/>
      <c r="AC17" s="89"/>
      <c r="AD17" s="89"/>
      <c r="AF17" s="505"/>
      <c r="AG17" s="503"/>
      <c r="AH17" s="502"/>
      <c r="AI17" s="503"/>
      <c r="AJ17" s="504"/>
      <c r="AM17" s="504"/>
      <c r="AO17" s="505"/>
      <c r="AP17" s="503"/>
      <c r="AQ17" s="502"/>
      <c r="AR17" s="503"/>
      <c r="AS17" s="89"/>
      <c r="AT17" s="89"/>
      <c r="AU17" s="107"/>
      <c r="AV17" s="101"/>
      <c r="AW17" s="104"/>
      <c r="AX17" s="92"/>
      <c r="BJ17" s="89"/>
      <c r="BK17" s="100"/>
      <c r="BL17" s="104"/>
      <c r="BM17" s="102"/>
      <c r="BN17" s="89"/>
      <c r="BO17" s="89"/>
      <c r="BQ17" s="505"/>
      <c r="BR17" s="503"/>
      <c r="BS17" s="502"/>
      <c r="BT17" s="503"/>
      <c r="BU17" s="504"/>
    </row>
    <row r="18" spans="2:73" ht="10.050000000000001" customHeight="1" thickTop="1" x14ac:dyDescent="0.2">
      <c r="B18" s="504">
        <v>7</v>
      </c>
      <c r="D18" s="505" t="s">
        <v>436</v>
      </c>
      <c r="E18" s="503" t="s">
        <v>193</v>
      </c>
      <c r="F18" s="502" t="s">
        <v>199</v>
      </c>
      <c r="G18" s="503" t="s">
        <v>191</v>
      </c>
      <c r="H18" s="89"/>
      <c r="I18" s="101"/>
      <c r="J18" s="100"/>
      <c r="K18" s="100"/>
      <c r="L18" s="104"/>
      <c r="M18" s="92"/>
      <c r="Q18" s="118"/>
      <c r="R18" s="521"/>
      <c r="S18" s="521"/>
      <c r="T18" s="521"/>
      <c r="U18" s="118"/>
      <c r="Y18" s="91"/>
      <c r="Z18" s="89"/>
      <c r="AA18" s="113"/>
      <c r="AB18" s="101"/>
      <c r="AC18" s="99"/>
      <c r="AD18" s="110"/>
      <c r="AF18" s="505" t="s">
        <v>775</v>
      </c>
      <c r="AG18" s="503" t="s">
        <v>193</v>
      </c>
      <c r="AH18" s="502" t="s">
        <v>211</v>
      </c>
      <c r="AI18" s="503" t="s">
        <v>191</v>
      </c>
      <c r="AJ18" s="504">
        <v>48</v>
      </c>
      <c r="AM18" s="504">
        <v>88</v>
      </c>
      <c r="AO18" s="505" t="s">
        <v>774</v>
      </c>
      <c r="AP18" s="503" t="s">
        <v>193</v>
      </c>
      <c r="AQ18" s="502" t="s">
        <v>258</v>
      </c>
      <c r="AR18" s="503" t="s">
        <v>191</v>
      </c>
      <c r="AS18" s="110"/>
      <c r="AT18" s="93"/>
      <c r="AU18" s="100"/>
      <c r="AV18" s="100"/>
      <c r="AW18" s="104"/>
      <c r="AX18" s="92"/>
      <c r="BJ18" s="89"/>
      <c r="BK18" s="104"/>
      <c r="BL18" s="113"/>
      <c r="BM18" s="101"/>
      <c r="BN18" s="99"/>
      <c r="BO18" s="110"/>
      <c r="BQ18" s="505" t="s">
        <v>497</v>
      </c>
      <c r="BR18" s="503" t="s">
        <v>193</v>
      </c>
      <c r="BS18" s="502" t="s">
        <v>267</v>
      </c>
      <c r="BT18" s="503" t="s">
        <v>191</v>
      </c>
      <c r="BU18" s="504">
        <v>128</v>
      </c>
    </row>
    <row r="19" spans="2:73" ht="10.050000000000001" customHeight="1" thickBot="1" x14ac:dyDescent="0.25">
      <c r="B19" s="504"/>
      <c r="D19" s="505"/>
      <c r="E19" s="503"/>
      <c r="F19" s="502"/>
      <c r="G19" s="503"/>
      <c r="H19" s="94"/>
      <c r="I19" s="100"/>
      <c r="J19" s="101"/>
      <c r="K19" s="100"/>
      <c r="L19" s="104"/>
      <c r="M19" s="92"/>
      <c r="Q19" s="118"/>
      <c r="R19" s="521"/>
      <c r="S19" s="521"/>
      <c r="T19" s="521"/>
      <c r="U19" s="118"/>
      <c r="Y19" s="91"/>
      <c r="Z19" s="89"/>
      <c r="AA19" s="113"/>
      <c r="AB19" s="89"/>
      <c r="AC19" s="94"/>
      <c r="AD19" s="94"/>
      <c r="AF19" s="505"/>
      <c r="AG19" s="503"/>
      <c r="AH19" s="502"/>
      <c r="AI19" s="503"/>
      <c r="AJ19" s="504"/>
      <c r="AM19" s="504"/>
      <c r="AO19" s="505"/>
      <c r="AP19" s="503"/>
      <c r="AQ19" s="502"/>
      <c r="AR19" s="503"/>
      <c r="AS19" s="89"/>
      <c r="AT19" s="89"/>
      <c r="AU19" s="101"/>
      <c r="AV19" s="100"/>
      <c r="AW19" s="104"/>
      <c r="AX19" s="92"/>
      <c r="BJ19" s="89"/>
      <c r="BK19" s="104"/>
      <c r="BL19" s="113"/>
      <c r="BM19" s="89"/>
      <c r="BN19" s="94"/>
      <c r="BO19" s="94"/>
      <c r="BQ19" s="505"/>
      <c r="BR19" s="503"/>
      <c r="BS19" s="502"/>
      <c r="BT19" s="503"/>
      <c r="BU19" s="504"/>
    </row>
    <row r="20" spans="2:73" ht="10.050000000000001" customHeight="1" thickTop="1" thickBot="1" x14ac:dyDescent="0.25">
      <c r="B20" s="504">
        <v>8</v>
      </c>
      <c r="D20" s="505" t="s">
        <v>773</v>
      </c>
      <c r="E20" s="503" t="s">
        <v>193</v>
      </c>
      <c r="F20" s="502" t="s">
        <v>245</v>
      </c>
      <c r="G20" s="503" t="s">
        <v>191</v>
      </c>
      <c r="H20" s="90"/>
      <c r="I20" s="109"/>
      <c r="J20" s="101"/>
      <c r="K20" s="100"/>
      <c r="L20" s="104"/>
      <c r="M20" s="92"/>
      <c r="Q20" s="118"/>
      <c r="R20" s="521"/>
      <c r="S20" s="521"/>
      <c r="T20" s="521"/>
      <c r="U20" s="118"/>
      <c r="Y20" s="91"/>
      <c r="Z20" s="89"/>
      <c r="AA20" s="115"/>
      <c r="AB20" s="89"/>
      <c r="AC20" s="89"/>
      <c r="AD20" s="90"/>
      <c r="AF20" s="505" t="s">
        <v>772</v>
      </c>
      <c r="AG20" s="503" t="s">
        <v>193</v>
      </c>
      <c r="AH20" s="502" t="s">
        <v>197</v>
      </c>
      <c r="AI20" s="503" t="s">
        <v>191</v>
      </c>
      <c r="AJ20" s="504">
        <v>49</v>
      </c>
      <c r="AM20" s="504">
        <v>89</v>
      </c>
      <c r="AO20" s="505" t="s">
        <v>771</v>
      </c>
      <c r="AP20" s="503" t="s">
        <v>193</v>
      </c>
      <c r="AQ20" s="502" t="s">
        <v>284</v>
      </c>
      <c r="AR20" s="503" t="s">
        <v>191</v>
      </c>
      <c r="AS20" s="89"/>
      <c r="AT20" s="89"/>
      <c r="AU20" s="89"/>
      <c r="AV20" s="100"/>
      <c r="AW20" s="89"/>
      <c r="AX20" s="92"/>
      <c r="BJ20" s="89"/>
      <c r="BK20" s="104"/>
      <c r="BL20" s="115"/>
      <c r="BM20" s="89"/>
      <c r="BN20" s="89"/>
      <c r="BO20" s="90"/>
      <c r="BQ20" s="505" t="s">
        <v>598</v>
      </c>
      <c r="BR20" s="503" t="s">
        <v>193</v>
      </c>
      <c r="BS20" s="502" t="s">
        <v>303</v>
      </c>
      <c r="BT20" s="503" t="s">
        <v>191</v>
      </c>
      <c r="BU20" s="504">
        <v>129</v>
      </c>
    </row>
    <row r="21" spans="2:73" ht="10.050000000000001" customHeight="1" thickTop="1" thickBot="1" x14ac:dyDescent="0.25">
      <c r="B21" s="504"/>
      <c r="D21" s="505"/>
      <c r="E21" s="503"/>
      <c r="F21" s="502"/>
      <c r="G21" s="503"/>
      <c r="H21" s="89"/>
      <c r="I21" s="89"/>
      <c r="J21" s="89"/>
      <c r="K21" s="100"/>
      <c r="L21" s="89"/>
      <c r="M21" s="92"/>
      <c r="Q21" s="118"/>
      <c r="R21" s="521"/>
      <c r="S21" s="521"/>
      <c r="T21" s="521"/>
      <c r="U21" s="118"/>
      <c r="Y21" s="91"/>
      <c r="Z21" s="89"/>
      <c r="AA21" s="101"/>
      <c r="AB21" s="104"/>
      <c r="AC21" s="102"/>
      <c r="AD21" s="89"/>
      <c r="AF21" s="505"/>
      <c r="AG21" s="503"/>
      <c r="AH21" s="502"/>
      <c r="AI21" s="503"/>
      <c r="AJ21" s="504"/>
      <c r="AM21" s="504"/>
      <c r="AO21" s="505"/>
      <c r="AP21" s="503"/>
      <c r="AQ21" s="502"/>
      <c r="AR21" s="503"/>
      <c r="AS21" s="94"/>
      <c r="AT21" s="104"/>
      <c r="AU21" s="89"/>
      <c r="AV21" s="109"/>
      <c r="AW21" s="89"/>
      <c r="AX21" s="92"/>
      <c r="BJ21" s="89"/>
      <c r="BK21" s="104"/>
      <c r="BL21" s="101"/>
      <c r="BM21" s="104"/>
      <c r="BN21" s="102"/>
      <c r="BO21" s="89"/>
      <c r="BQ21" s="505"/>
      <c r="BR21" s="503"/>
      <c r="BS21" s="502"/>
      <c r="BT21" s="503"/>
      <c r="BU21" s="504"/>
    </row>
    <row r="22" spans="2:73" ht="10.050000000000001" customHeight="1" thickTop="1" thickBot="1" x14ac:dyDescent="0.25">
      <c r="B22" s="504">
        <v>9</v>
      </c>
      <c r="D22" s="505" t="s">
        <v>508</v>
      </c>
      <c r="E22" s="503" t="s">
        <v>193</v>
      </c>
      <c r="F22" s="502" t="s">
        <v>223</v>
      </c>
      <c r="G22" s="503" t="s">
        <v>191</v>
      </c>
      <c r="H22" s="90"/>
      <c r="I22" s="89"/>
      <c r="J22" s="89"/>
      <c r="K22" s="109"/>
      <c r="L22" s="89"/>
      <c r="M22" s="92"/>
      <c r="Q22" s="118"/>
      <c r="R22" s="521"/>
      <c r="S22" s="521"/>
      <c r="T22" s="521"/>
      <c r="U22" s="118"/>
      <c r="Y22" s="91"/>
      <c r="Z22" s="89"/>
      <c r="AA22" s="89"/>
      <c r="AB22" s="100"/>
      <c r="AC22" s="100"/>
      <c r="AD22" s="99"/>
      <c r="AF22" s="505" t="s">
        <v>512</v>
      </c>
      <c r="AG22" s="503" t="s">
        <v>193</v>
      </c>
      <c r="AH22" s="502" t="s">
        <v>206</v>
      </c>
      <c r="AI22" s="503" t="s">
        <v>191</v>
      </c>
      <c r="AJ22" s="504">
        <v>50</v>
      </c>
      <c r="AM22" s="504">
        <v>90</v>
      </c>
      <c r="AO22" s="505" t="s">
        <v>770</v>
      </c>
      <c r="AP22" s="503" t="s">
        <v>193</v>
      </c>
      <c r="AQ22" s="502" t="s">
        <v>240</v>
      </c>
      <c r="AR22" s="503" t="s">
        <v>191</v>
      </c>
      <c r="AS22" s="90"/>
      <c r="AT22" s="114"/>
      <c r="AU22" s="89"/>
      <c r="AV22" s="92"/>
      <c r="AW22" s="89"/>
      <c r="AX22" s="92"/>
      <c r="BJ22" s="89"/>
      <c r="BK22" s="104"/>
      <c r="BL22" s="89"/>
      <c r="BM22" s="100"/>
      <c r="BN22" s="100"/>
      <c r="BO22" s="99"/>
      <c r="BQ22" s="505" t="s">
        <v>552</v>
      </c>
      <c r="BR22" s="503" t="s">
        <v>193</v>
      </c>
      <c r="BS22" s="502" t="s">
        <v>271</v>
      </c>
      <c r="BT22" s="503" t="s">
        <v>191</v>
      </c>
      <c r="BU22" s="504">
        <v>130</v>
      </c>
    </row>
    <row r="23" spans="2:73" ht="10.050000000000001" customHeight="1" thickTop="1" thickBot="1" x14ac:dyDescent="0.25">
      <c r="B23" s="504"/>
      <c r="D23" s="505"/>
      <c r="E23" s="503"/>
      <c r="F23" s="502"/>
      <c r="G23" s="503"/>
      <c r="H23" s="89"/>
      <c r="I23" s="107"/>
      <c r="J23" s="89"/>
      <c r="K23" s="92"/>
      <c r="L23" s="89"/>
      <c r="M23" s="92"/>
      <c r="Q23" s="118"/>
      <c r="R23" s="521"/>
      <c r="S23" s="521"/>
      <c r="T23" s="521"/>
      <c r="U23" s="118"/>
      <c r="Y23" s="91"/>
      <c r="Z23" s="89"/>
      <c r="AA23" s="89"/>
      <c r="AB23" s="100"/>
      <c r="AC23" s="89"/>
      <c r="AD23" s="94"/>
      <c r="AF23" s="505"/>
      <c r="AG23" s="503"/>
      <c r="AH23" s="502"/>
      <c r="AI23" s="503"/>
      <c r="AJ23" s="504"/>
      <c r="AM23" s="504"/>
      <c r="AO23" s="505"/>
      <c r="AP23" s="503"/>
      <c r="AQ23" s="502"/>
      <c r="AR23" s="503"/>
      <c r="AS23" s="89"/>
      <c r="AT23" s="89"/>
      <c r="AU23" s="96"/>
      <c r="AV23" s="92"/>
      <c r="AW23" s="89"/>
      <c r="AX23" s="92"/>
      <c r="BJ23" s="89"/>
      <c r="BK23" s="104"/>
      <c r="BL23" s="89"/>
      <c r="BM23" s="100"/>
      <c r="BN23" s="89"/>
      <c r="BO23" s="94"/>
      <c r="BQ23" s="505"/>
      <c r="BR23" s="503"/>
      <c r="BS23" s="502"/>
      <c r="BT23" s="503"/>
      <c r="BU23" s="504"/>
    </row>
    <row r="24" spans="2:73" ht="10.050000000000001" customHeight="1" thickTop="1" thickBot="1" x14ac:dyDescent="0.25">
      <c r="B24" s="504">
        <v>10</v>
      </c>
      <c r="D24" s="505" t="s">
        <v>769</v>
      </c>
      <c r="E24" s="503" t="s">
        <v>193</v>
      </c>
      <c r="F24" s="502" t="s">
        <v>230</v>
      </c>
      <c r="G24" s="503" t="s">
        <v>191</v>
      </c>
      <c r="H24" s="93"/>
      <c r="I24" s="100"/>
      <c r="J24" s="104"/>
      <c r="K24" s="92"/>
      <c r="L24" s="89"/>
      <c r="M24" s="92"/>
      <c r="Q24" s="118"/>
      <c r="R24" s="521"/>
      <c r="S24" s="521"/>
      <c r="T24" s="521"/>
      <c r="U24" s="118"/>
      <c r="Y24" s="91"/>
      <c r="Z24" s="89"/>
      <c r="AA24" s="89"/>
      <c r="AB24" s="108"/>
      <c r="AC24" s="90"/>
      <c r="AD24" s="90"/>
      <c r="AF24" s="505" t="s">
        <v>643</v>
      </c>
      <c r="AG24" s="503" t="s">
        <v>193</v>
      </c>
      <c r="AH24" s="502" t="s">
        <v>195</v>
      </c>
      <c r="AI24" s="503" t="s">
        <v>191</v>
      </c>
      <c r="AJ24" s="504">
        <v>51</v>
      </c>
      <c r="AM24" s="504">
        <v>91</v>
      </c>
      <c r="AO24" s="505" t="s">
        <v>768</v>
      </c>
      <c r="AP24" s="503" t="s">
        <v>193</v>
      </c>
      <c r="AQ24" s="502" t="s">
        <v>278</v>
      </c>
      <c r="AR24" s="503" t="s">
        <v>191</v>
      </c>
      <c r="AS24" s="90"/>
      <c r="AT24" s="90"/>
      <c r="AU24" s="92"/>
      <c r="AV24" s="89"/>
      <c r="AW24" s="89"/>
      <c r="AX24" s="92"/>
      <c r="BJ24" s="89"/>
      <c r="BK24" s="104"/>
      <c r="BL24" s="89"/>
      <c r="BM24" s="108"/>
      <c r="BN24" s="90"/>
      <c r="BO24" s="90"/>
      <c r="BQ24" s="505" t="s">
        <v>767</v>
      </c>
      <c r="BR24" s="503" t="s">
        <v>193</v>
      </c>
      <c r="BS24" s="502" t="s">
        <v>213</v>
      </c>
      <c r="BT24" s="503" t="s">
        <v>191</v>
      </c>
      <c r="BU24" s="504">
        <v>131</v>
      </c>
    </row>
    <row r="25" spans="2:73" ht="10.050000000000001" customHeight="1" thickTop="1" thickBot="1" x14ac:dyDescent="0.25">
      <c r="B25" s="504"/>
      <c r="D25" s="505"/>
      <c r="E25" s="503"/>
      <c r="F25" s="502"/>
      <c r="G25" s="503"/>
      <c r="H25" s="89"/>
      <c r="I25" s="89"/>
      <c r="J25" s="96"/>
      <c r="K25" s="92"/>
      <c r="L25" s="89"/>
      <c r="M25" s="92"/>
      <c r="Q25" s="118"/>
      <c r="R25" s="521"/>
      <c r="S25" s="521"/>
      <c r="T25" s="521"/>
      <c r="U25" s="118"/>
      <c r="Y25" s="102"/>
      <c r="Z25" s="89"/>
      <c r="AA25" s="89"/>
      <c r="AB25" s="89"/>
      <c r="AC25" s="89"/>
      <c r="AD25" s="89"/>
      <c r="AF25" s="505"/>
      <c r="AG25" s="503"/>
      <c r="AH25" s="502"/>
      <c r="AI25" s="503"/>
      <c r="AJ25" s="504"/>
      <c r="AM25" s="504"/>
      <c r="AO25" s="505"/>
      <c r="AP25" s="503"/>
      <c r="AQ25" s="502"/>
      <c r="AR25" s="503"/>
      <c r="AS25" s="89"/>
      <c r="AT25" s="89"/>
      <c r="AU25" s="89"/>
      <c r="AV25" s="89"/>
      <c r="AW25" s="89"/>
      <c r="AX25" s="107"/>
      <c r="BJ25" s="101"/>
      <c r="BK25" s="89"/>
      <c r="BL25" s="89"/>
      <c r="BM25" s="89"/>
      <c r="BN25" s="89"/>
      <c r="BO25" s="89"/>
      <c r="BQ25" s="505"/>
      <c r="BR25" s="503"/>
      <c r="BS25" s="502"/>
      <c r="BT25" s="503"/>
      <c r="BU25" s="504"/>
    </row>
    <row r="26" spans="2:73" ht="10.050000000000001" customHeight="1" thickTop="1" thickBot="1" x14ac:dyDescent="0.25">
      <c r="B26" s="504">
        <v>11</v>
      </c>
      <c r="D26" s="505" t="s">
        <v>766</v>
      </c>
      <c r="E26" s="503" t="s">
        <v>193</v>
      </c>
      <c r="F26" s="502" t="s">
        <v>195</v>
      </c>
      <c r="G26" s="503" t="s">
        <v>191</v>
      </c>
      <c r="H26" s="90"/>
      <c r="I26" s="90"/>
      <c r="J26" s="92"/>
      <c r="K26" s="89"/>
      <c r="L26" s="89"/>
      <c r="M26" s="92"/>
      <c r="Q26" s="118"/>
      <c r="R26" s="521"/>
      <c r="S26" s="521"/>
      <c r="T26" s="521"/>
      <c r="U26" s="118"/>
      <c r="Y26" s="100"/>
      <c r="Z26" s="104"/>
      <c r="AA26" s="89"/>
      <c r="AB26" s="89"/>
      <c r="AC26" s="90"/>
      <c r="AD26" s="90"/>
      <c r="AF26" s="505" t="s">
        <v>765</v>
      </c>
      <c r="AG26" s="503" t="s">
        <v>193</v>
      </c>
      <c r="AH26" s="502" t="s">
        <v>245</v>
      </c>
      <c r="AI26" s="503" t="s">
        <v>191</v>
      </c>
      <c r="AJ26" s="504">
        <v>52</v>
      </c>
      <c r="AM26" s="504">
        <v>92</v>
      </c>
      <c r="AO26" s="505" t="s">
        <v>656</v>
      </c>
      <c r="AP26" s="503" t="s">
        <v>193</v>
      </c>
      <c r="AQ26" s="502" t="s">
        <v>215</v>
      </c>
      <c r="AR26" s="503" t="s">
        <v>191</v>
      </c>
      <c r="AS26" s="90"/>
      <c r="AT26" s="90"/>
      <c r="AU26" s="89"/>
      <c r="AV26" s="89"/>
      <c r="AW26" s="101"/>
      <c r="AX26" s="104"/>
      <c r="AY26" s="123"/>
      <c r="BJ26" s="105"/>
      <c r="BK26" s="89"/>
      <c r="BL26" s="89"/>
      <c r="BM26" s="89"/>
      <c r="BN26" s="90"/>
      <c r="BO26" s="90"/>
      <c r="BQ26" s="505" t="s">
        <v>764</v>
      </c>
      <c r="BR26" s="503" t="s">
        <v>193</v>
      </c>
      <c r="BS26" s="502" t="s">
        <v>278</v>
      </c>
      <c r="BT26" s="503" t="s">
        <v>191</v>
      </c>
      <c r="BU26" s="504">
        <v>132</v>
      </c>
    </row>
    <row r="27" spans="2:73" ht="10.050000000000001" customHeight="1" thickTop="1" thickBot="1" x14ac:dyDescent="0.25">
      <c r="B27" s="504"/>
      <c r="D27" s="505"/>
      <c r="E27" s="503"/>
      <c r="F27" s="502"/>
      <c r="G27" s="503"/>
      <c r="H27" s="89"/>
      <c r="I27" s="89"/>
      <c r="J27" s="89"/>
      <c r="K27" s="89"/>
      <c r="L27" s="89"/>
      <c r="M27" s="107"/>
      <c r="Q27" s="118"/>
      <c r="R27" s="521"/>
      <c r="S27" s="521"/>
      <c r="T27" s="521"/>
      <c r="U27" s="118"/>
      <c r="Y27" s="100"/>
      <c r="Z27" s="104"/>
      <c r="AA27" s="89"/>
      <c r="AB27" s="102"/>
      <c r="AC27" s="89"/>
      <c r="AD27" s="89"/>
      <c r="AF27" s="505"/>
      <c r="AG27" s="503"/>
      <c r="AH27" s="502"/>
      <c r="AI27" s="503"/>
      <c r="AJ27" s="504"/>
      <c r="AM27" s="504"/>
      <c r="AO27" s="505"/>
      <c r="AP27" s="503"/>
      <c r="AQ27" s="502"/>
      <c r="AR27" s="503"/>
      <c r="AS27" s="89"/>
      <c r="AT27" s="89"/>
      <c r="AU27" s="107"/>
      <c r="AV27" s="89"/>
      <c r="AW27" s="101"/>
      <c r="AX27" s="104"/>
      <c r="AY27" s="123"/>
      <c r="BJ27" s="113"/>
      <c r="BK27" s="89"/>
      <c r="BL27" s="89"/>
      <c r="BM27" s="102"/>
      <c r="BN27" s="89"/>
      <c r="BO27" s="89"/>
      <c r="BQ27" s="505"/>
      <c r="BR27" s="503"/>
      <c r="BS27" s="502"/>
      <c r="BT27" s="503"/>
      <c r="BU27" s="504"/>
    </row>
    <row r="28" spans="2:73" ht="10.050000000000001" customHeight="1" thickTop="1" thickBot="1" x14ac:dyDescent="0.25">
      <c r="B28" s="504">
        <v>12</v>
      </c>
      <c r="D28" s="505" t="s">
        <v>643</v>
      </c>
      <c r="E28" s="503" t="s">
        <v>193</v>
      </c>
      <c r="F28" s="502" t="s">
        <v>763</v>
      </c>
      <c r="G28" s="503" t="s">
        <v>191</v>
      </c>
      <c r="H28" s="90"/>
      <c r="I28" s="90"/>
      <c r="J28" s="89"/>
      <c r="K28" s="89"/>
      <c r="L28" s="101"/>
      <c r="M28" s="104"/>
      <c r="N28" s="123"/>
      <c r="Q28" s="118"/>
      <c r="R28" s="521"/>
      <c r="S28" s="521"/>
      <c r="T28" s="521"/>
      <c r="U28" s="118"/>
      <c r="Y28" s="100"/>
      <c r="Z28" s="104"/>
      <c r="AA28" s="89"/>
      <c r="AB28" s="100"/>
      <c r="AC28" s="104"/>
      <c r="AD28" s="110"/>
      <c r="AF28" s="505" t="s">
        <v>762</v>
      </c>
      <c r="AG28" s="503" t="s">
        <v>193</v>
      </c>
      <c r="AH28" s="502" t="s">
        <v>228</v>
      </c>
      <c r="AI28" s="503" t="s">
        <v>191</v>
      </c>
      <c r="AJ28" s="504">
        <v>53</v>
      </c>
      <c r="AM28" s="504">
        <v>93</v>
      </c>
      <c r="AO28" s="505" t="s">
        <v>761</v>
      </c>
      <c r="AP28" s="503" t="s">
        <v>193</v>
      </c>
      <c r="AQ28" s="502" t="s">
        <v>223</v>
      </c>
      <c r="AR28" s="503" t="s">
        <v>191</v>
      </c>
      <c r="AS28" s="89"/>
      <c r="AT28" s="101"/>
      <c r="AU28" s="100"/>
      <c r="AV28" s="89"/>
      <c r="AW28" s="101"/>
      <c r="AX28" s="104"/>
      <c r="AY28" s="123"/>
      <c r="BJ28" s="113"/>
      <c r="BK28" s="89"/>
      <c r="BL28" s="91"/>
      <c r="BM28" s="101"/>
      <c r="BN28" s="104"/>
      <c r="BO28" s="90"/>
      <c r="BQ28" s="505" t="s">
        <v>760</v>
      </c>
      <c r="BR28" s="503" t="s">
        <v>193</v>
      </c>
      <c r="BS28" s="502" t="s">
        <v>215</v>
      </c>
      <c r="BT28" s="503" t="s">
        <v>191</v>
      </c>
      <c r="BU28" s="504">
        <v>133</v>
      </c>
    </row>
    <row r="29" spans="2:73" ht="10.050000000000001" customHeight="1" thickTop="1" thickBot="1" x14ac:dyDescent="0.25">
      <c r="B29" s="504"/>
      <c r="D29" s="505"/>
      <c r="E29" s="503"/>
      <c r="F29" s="502"/>
      <c r="G29" s="503"/>
      <c r="H29" s="89"/>
      <c r="I29" s="89"/>
      <c r="J29" s="107"/>
      <c r="K29" s="89"/>
      <c r="L29" s="101"/>
      <c r="M29" s="104"/>
      <c r="N29" s="123"/>
      <c r="Q29" s="118"/>
      <c r="R29" s="521"/>
      <c r="S29" s="521"/>
      <c r="T29" s="521"/>
      <c r="U29" s="118"/>
      <c r="Y29" s="100"/>
      <c r="Z29" s="104"/>
      <c r="AA29" s="89"/>
      <c r="AB29" s="104"/>
      <c r="AC29" s="100"/>
      <c r="AD29" s="94"/>
      <c r="AF29" s="505"/>
      <c r="AG29" s="503"/>
      <c r="AH29" s="502"/>
      <c r="AI29" s="503"/>
      <c r="AJ29" s="504"/>
      <c r="AM29" s="504"/>
      <c r="AO29" s="505"/>
      <c r="AP29" s="503"/>
      <c r="AQ29" s="502"/>
      <c r="AR29" s="503"/>
      <c r="AS29" s="94"/>
      <c r="AT29" s="100"/>
      <c r="AU29" s="101"/>
      <c r="AV29" s="89"/>
      <c r="AW29" s="101"/>
      <c r="AX29" s="104"/>
      <c r="AY29" s="123"/>
      <c r="BJ29" s="113"/>
      <c r="BK29" s="89"/>
      <c r="BL29" s="91"/>
      <c r="BM29" s="89"/>
      <c r="BN29" s="115"/>
      <c r="BO29" s="89"/>
      <c r="BQ29" s="505"/>
      <c r="BR29" s="503"/>
      <c r="BS29" s="502"/>
      <c r="BT29" s="503"/>
      <c r="BU29" s="504"/>
    </row>
    <row r="30" spans="2:73" ht="10.050000000000001" customHeight="1" thickTop="1" thickBot="1" x14ac:dyDescent="0.25">
      <c r="B30" s="504">
        <v>13</v>
      </c>
      <c r="D30" s="505" t="s">
        <v>759</v>
      </c>
      <c r="E30" s="503" t="s">
        <v>193</v>
      </c>
      <c r="F30" s="502" t="s">
        <v>256</v>
      </c>
      <c r="G30" s="503" t="s">
        <v>191</v>
      </c>
      <c r="H30" s="89"/>
      <c r="I30" s="101"/>
      <c r="J30" s="104"/>
      <c r="K30" s="92"/>
      <c r="L30" s="101"/>
      <c r="M30" s="104"/>
      <c r="N30" s="123"/>
      <c r="Q30" s="117"/>
      <c r="R30" s="518" t="s">
        <v>758</v>
      </c>
      <c r="S30" s="519"/>
      <c r="T30" s="519"/>
      <c r="U30" s="117"/>
      <c r="Y30" s="100"/>
      <c r="Z30" s="104"/>
      <c r="AA30" s="101"/>
      <c r="AB30" s="89"/>
      <c r="AC30" s="108"/>
      <c r="AD30" s="90"/>
      <c r="AF30" s="505" t="s">
        <v>757</v>
      </c>
      <c r="AG30" s="503" t="s">
        <v>193</v>
      </c>
      <c r="AH30" s="502" t="s">
        <v>252</v>
      </c>
      <c r="AI30" s="503" t="s">
        <v>191</v>
      </c>
      <c r="AJ30" s="504">
        <v>54</v>
      </c>
      <c r="AM30" s="504">
        <v>94</v>
      </c>
      <c r="AO30" s="505" t="s">
        <v>710</v>
      </c>
      <c r="AP30" s="503" t="s">
        <v>193</v>
      </c>
      <c r="AQ30" s="502" t="s">
        <v>206</v>
      </c>
      <c r="AR30" s="503" t="s">
        <v>191</v>
      </c>
      <c r="AS30" s="90"/>
      <c r="AT30" s="109"/>
      <c r="AU30" s="89"/>
      <c r="AV30" s="104"/>
      <c r="AW30" s="101"/>
      <c r="AX30" s="104"/>
      <c r="AY30" s="123"/>
      <c r="BJ30" s="113"/>
      <c r="BK30" s="89"/>
      <c r="BL30" s="102"/>
      <c r="BM30" s="89"/>
      <c r="BN30" s="101"/>
      <c r="BO30" s="99"/>
      <c r="BQ30" s="505" t="s">
        <v>475</v>
      </c>
      <c r="BR30" s="503" t="s">
        <v>193</v>
      </c>
      <c r="BS30" s="502" t="s">
        <v>225</v>
      </c>
      <c r="BT30" s="503" t="s">
        <v>191</v>
      </c>
      <c r="BU30" s="504">
        <v>134</v>
      </c>
    </row>
    <row r="31" spans="2:73" ht="10.050000000000001" customHeight="1" thickTop="1" thickBot="1" x14ac:dyDescent="0.25">
      <c r="B31" s="504"/>
      <c r="D31" s="505"/>
      <c r="E31" s="503"/>
      <c r="F31" s="502"/>
      <c r="G31" s="503"/>
      <c r="H31" s="94"/>
      <c r="I31" s="100"/>
      <c r="J31" s="89"/>
      <c r="K31" s="92"/>
      <c r="L31" s="101"/>
      <c r="M31" s="104"/>
      <c r="N31" s="123"/>
      <c r="Q31" s="117"/>
      <c r="R31" s="519"/>
      <c r="S31" s="519"/>
      <c r="T31" s="519"/>
      <c r="U31" s="117"/>
      <c r="Y31" s="100"/>
      <c r="Z31" s="104"/>
      <c r="AA31" s="105"/>
      <c r="AB31" s="89"/>
      <c r="AC31" s="89"/>
      <c r="AD31" s="89"/>
      <c r="AF31" s="505"/>
      <c r="AG31" s="503"/>
      <c r="AH31" s="502"/>
      <c r="AI31" s="503"/>
      <c r="AJ31" s="504"/>
      <c r="AM31" s="504"/>
      <c r="AO31" s="505"/>
      <c r="AP31" s="503"/>
      <c r="AQ31" s="502"/>
      <c r="AR31" s="503"/>
      <c r="AS31" s="89"/>
      <c r="AT31" s="89"/>
      <c r="AU31" s="89"/>
      <c r="AV31" s="114"/>
      <c r="AW31" s="101"/>
      <c r="AX31" s="104"/>
      <c r="AY31" s="123"/>
      <c r="BJ31" s="113"/>
      <c r="BK31" s="91"/>
      <c r="BL31" s="101"/>
      <c r="BM31" s="104"/>
      <c r="BN31" s="89"/>
      <c r="BO31" s="94"/>
      <c r="BQ31" s="505"/>
      <c r="BR31" s="503"/>
      <c r="BS31" s="502"/>
      <c r="BT31" s="503"/>
      <c r="BU31" s="504"/>
    </row>
    <row r="32" spans="2:73" ht="10.050000000000001" customHeight="1" thickTop="1" thickBot="1" x14ac:dyDescent="0.25">
      <c r="B32" s="504">
        <v>14</v>
      </c>
      <c r="D32" s="505" t="s">
        <v>756</v>
      </c>
      <c r="E32" s="503" t="s">
        <v>193</v>
      </c>
      <c r="F32" s="502" t="s">
        <v>213</v>
      </c>
      <c r="G32" s="503" t="s">
        <v>191</v>
      </c>
      <c r="H32" s="90"/>
      <c r="I32" s="109"/>
      <c r="J32" s="89"/>
      <c r="K32" s="107"/>
      <c r="L32" s="101"/>
      <c r="M32" s="104"/>
      <c r="N32" s="123"/>
      <c r="Q32" s="117"/>
      <c r="R32" s="519"/>
      <c r="S32" s="519"/>
      <c r="T32" s="519"/>
      <c r="U32" s="117"/>
      <c r="Y32" s="100"/>
      <c r="Z32" s="104"/>
      <c r="AA32" s="113"/>
      <c r="AB32" s="89"/>
      <c r="AC32" s="110"/>
      <c r="AD32" s="110"/>
      <c r="AF32" s="505" t="s">
        <v>755</v>
      </c>
      <c r="AG32" s="503" t="s">
        <v>193</v>
      </c>
      <c r="AH32" s="502" t="s">
        <v>284</v>
      </c>
      <c r="AI32" s="503" t="s">
        <v>191</v>
      </c>
      <c r="AJ32" s="504">
        <v>55</v>
      </c>
      <c r="AM32" s="504">
        <v>95</v>
      </c>
      <c r="AO32" s="505" t="s">
        <v>754</v>
      </c>
      <c r="AP32" s="503" t="s">
        <v>193</v>
      </c>
      <c r="AQ32" s="502" t="s">
        <v>228</v>
      </c>
      <c r="AR32" s="503" t="s">
        <v>191</v>
      </c>
      <c r="AS32" s="89"/>
      <c r="AT32" s="89"/>
      <c r="AU32" s="89"/>
      <c r="AV32" s="106"/>
      <c r="AW32" s="101"/>
      <c r="AX32" s="104"/>
      <c r="AY32" s="123"/>
      <c r="BJ32" s="113"/>
      <c r="BK32" s="91"/>
      <c r="BL32" s="101"/>
      <c r="BM32" s="104"/>
      <c r="BN32" s="110"/>
      <c r="BO32" s="110"/>
      <c r="BQ32" s="505" t="s">
        <v>753</v>
      </c>
      <c r="BR32" s="503" t="s">
        <v>193</v>
      </c>
      <c r="BS32" s="502" t="s">
        <v>237</v>
      </c>
      <c r="BT32" s="503" t="s">
        <v>191</v>
      </c>
      <c r="BU32" s="504">
        <v>135</v>
      </c>
    </row>
    <row r="33" spans="2:73" ht="10.050000000000001" customHeight="1" thickTop="1" thickBot="1" x14ac:dyDescent="0.25">
      <c r="B33" s="504"/>
      <c r="D33" s="505"/>
      <c r="E33" s="503"/>
      <c r="F33" s="502"/>
      <c r="G33" s="503"/>
      <c r="H33" s="89"/>
      <c r="I33" s="89"/>
      <c r="J33" s="101"/>
      <c r="K33" s="100"/>
      <c r="L33" s="100"/>
      <c r="M33" s="104"/>
      <c r="N33" s="123"/>
      <c r="Q33" s="117"/>
      <c r="R33" s="519"/>
      <c r="S33" s="519"/>
      <c r="T33" s="519"/>
      <c r="U33" s="117"/>
      <c r="Y33" s="100"/>
      <c r="Z33" s="104"/>
      <c r="AA33" s="113"/>
      <c r="AB33" s="95"/>
      <c r="AC33" s="94"/>
      <c r="AD33" s="94"/>
      <c r="AF33" s="505"/>
      <c r="AG33" s="503"/>
      <c r="AH33" s="502"/>
      <c r="AI33" s="503"/>
      <c r="AJ33" s="504"/>
      <c r="AM33" s="504"/>
      <c r="AO33" s="505"/>
      <c r="AP33" s="503"/>
      <c r="AQ33" s="502"/>
      <c r="AR33" s="503"/>
      <c r="AS33" s="94"/>
      <c r="AT33" s="94"/>
      <c r="AU33" s="96"/>
      <c r="AV33" s="106"/>
      <c r="AW33" s="101"/>
      <c r="AX33" s="104"/>
      <c r="AY33" s="123"/>
      <c r="BJ33" s="113"/>
      <c r="BK33" s="91"/>
      <c r="BL33" s="89"/>
      <c r="BM33" s="100"/>
      <c r="BN33" s="94"/>
      <c r="BO33" s="94"/>
      <c r="BQ33" s="505"/>
      <c r="BR33" s="503"/>
      <c r="BS33" s="502"/>
      <c r="BT33" s="503"/>
      <c r="BU33" s="504"/>
    </row>
    <row r="34" spans="2:73" ht="10.050000000000001" customHeight="1" thickTop="1" thickBot="1" x14ac:dyDescent="0.25">
      <c r="B34" s="504">
        <v>15</v>
      </c>
      <c r="D34" s="505" t="s">
        <v>456</v>
      </c>
      <c r="E34" s="503" t="s">
        <v>193</v>
      </c>
      <c r="F34" s="502" t="s">
        <v>252</v>
      </c>
      <c r="G34" s="503" t="s">
        <v>191</v>
      </c>
      <c r="H34" s="89"/>
      <c r="I34" s="89"/>
      <c r="J34" s="101"/>
      <c r="K34" s="100"/>
      <c r="L34" s="100"/>
      <c r="M34" s="104"/>
      <c r="N34" s="123"/>
      <c r="Q34" s="117"/>
      <c r="R34" s="519"/>
      <c r="S34" s="519"/>
      <c r="T34" s="519"/>
      <c r="U34" s="117"/>
      <c r="Y34" s="100"/>
      <c r="Z34" s="100"/>
      <c r="AA34" s="104"/>
      <c r="AB34" s="91"/>
      <c r="AC34" s="90"/>
      <c r="AD34" s="90"/>
      <c r="AF34" s="505" t="s">
        <v>543</v>
      </c>
      <c r="AG34" s="503" t="s">
        <v>193</v>
      </c>
      <c r="AH34" s="502" t="s">
        <v>192</v>
      </c>
      <c r="AI34" s="503" t="s">
        <v>191</v>
      </c>
      <c r="AJ34" s="504">
        <v>56</v>
      </c>
      <c r="AM34" s="504">
        <v>96</v>
      </c>
      <c r="AO34" s="505" t="s">
        <v>752</v>
      </c>
      <c r="AP34" s="503" t="s">
        <v>193</v>
      </c>
      <c r="AQ34" s="502" t="s">
        <v>278</v>
      </c>
      <c r="AR34" s="503" t="s">
        <v>191</v>
      </c>
      <c r="AS34" s="90"/>
      <c r="AT34" s="90"/>
      <c r="AU34" s="92"/>
      <c r="AV34" s="101"/>
      <c r="AW34" s="100"/>
      <c r="AX34" s="104"/>
      <c r="AY34" s="123"/>
      <c r="BJ34" s="113"/>
      <c r="BK34" s="91"/>
      <c r="BL34" s="89"/>
      <c r="BM34" s="108"/>
      <c r="BN34" s="90"/>
      <c r="BO34" s="90"/>
      <c r="BQ34" s="505" t="s">
        <v>751</v>
      </c>
      <c r="BR34" s="503" t="s">
        <v>193</v>
      </c>
      <c r="BS34" s="502" t="s">
        <v>256</v>
      </c>
      <c r="BT34" s="503" t="s">
        <v>191</v>
      </c>
      <c r="BU34" s="504">
        <v>136</v>
      </c>
    </row>
    <row r="35" spans="2:73" ht="10.050000000000001" customHeight="1" thickTop="1" thickBot="1" x14ac:dyDescent="0.25">
      <c r="B35" s="504"/>
      <c r="D35" s="505"/>
      <c r="E35" s="503"/>
      <c r="F35" s="502"/>
      <c r="G35" s="503"/>
      <c r="H35" s="94"/>
      <c r="I35" s="94"/>
      <c r="J35" s="100"/>
      <c r="K35" s="101"/>
      <c r="L35" s="100"/>
      <c r="M35" s="104"/>
      <c r="N35" s="123"/>
      <c r="Q35" s="117"/>
      <c r="R35" s="519"/>
      <c r="S35" s="519"/>
      <c r="T35" s="519"/>
      <c r="U35" s="117"/>
      <c r="Y35" s="104"/>
      <c r="Z35" s="100"/>
      <c r="AA35" s="89"/>
      <c r="AB35" s="89"/>
      <c r="AC35" s="89"/>
      <c r="AD35" s="89"/>
      <c r="AF35" s="505"/>
      <c r="AG35" s="503"/>
      <c r="AH35" s="502"/>
      <c r="AI35" s="503"/>
      <c r="AJ35" s="504"/>
      <c r="AM35" s="504"/>
      <c r="AO35" s="505"/>
      <c r="AP35" s="503"/>
      <c r="AQ35" s="502"/>
      <c r="AR35" s="503"/>
      <c r="AS35" s="89"/>
      <c r="AT35" s="89"/>
      <c r="AU35" s="89"/>
      <c r="AV35" s="89"/>
      <c r="AW35" s="100"/>
      <c r="AX35" s="89"/>
      <c r="AY35" s="123"/>
      <c r="BJ35" s="113"/>
      <c r="BK35" s="102"/>
      <c r="BL35" s="89"/>
      <c r="BM35" s="89"/>
      <c r="BN35" s="89"/>
      <c r="BO35" s="89"/>
      <c r="BQ35" s="505"/>
      <c r="BR35" s="503"/>
      <c r="BS35" s="502"/>
      <c r="BT35" s="503"/>
      <c r="BU35" s="504"/>
    </row>
    <row r="36" spans="2:73" ht="10.050000000000001" customHeight="1" thickTop="1" thickBot="1" x14ac:dyDescent="0.25">
      <c r="B36" s="504">
        <v>16</v>
      </c>
      <c r="D36" s="505" t="s">
        <v>442</v>
      </c>
      <c r="E36" s="503" t="s">
        <v>193</v>
      </c>
      <c r="F36" s="502" t="s">
        <v>203</v>
      </c>
      <c r="G36" s="503" t="s">
        <v>191</v>
      </c>
      <c r="H36" s="90"/>
      <c r="I36" s="90"/>
      <c r="J36" s="109"/>
      <c r="K36" s="101"/>
      <c r="L36" s="100"/>
      <c r="M36" s="104"/>
      <c r="N36" s="123"/>
      <c r="Q36" s="117"/>
      <c r="R36" s="519"/>
      <c r="S36" s="519"/>
      <c r="T36" s="519"/>
      <c r="U36" s="117"/>
      <c r="Y36" s="104"/>
      <c r="Z36" s="108"/>
      <c r="AA36" s="89"/>
      <c r="AB36" s="89"/>
      <c r="AC36" s="110"/>
      <c r="AD36" s="110"/>
      <c r="AF36" s="505" t="s">
        <v>750</v>
      </c>
      <c r="AG36" s="503" t="s">
        <v>193</v>
      </c>
      <c r="AH36" s="502" t="s">
        <v>303</v>
      </c>
      <c r="AI36" s="503" t="s">
        <v>191</v>
      </c>
      <c r="AJ36" s="504">
        <v>57</v>
      </c>
      <c r="AM36" s="504">
        <v>97</v>
      </c>
      <c r="AO36" s="505" t="s">
        <v>749</v>
      </c>
      <c r="AP36" s="503" t="s">
        <v>193</v>
      </c>
      <c r="AQ36" s="502" t="s">
        <v>197</v>
      </c>
      <c r="AR36" s="503" t="s">
        <v>191</v>
      </c>
      <c r="AS36" s="89"/>
      <c r="AT36" s="89"/>
      <c r="AU36" s="89"/>
      <c r="AV36" s="89"/>
      <c r="AW36" s="109"/>
      <c r="AX36" s="89"/>
      <c r="AY36" s="123"/>
      <c r="BJ36" s="104"/>
      <c r="BK36" s="101"/>
      <c r="BL36" s="104"/>
      <c r="BM36" s="89"/>
      <c r="BN36" s="90"/>
      <c r="BO36" s="90"/>
      <c r="BQ36" s="505" t="s">
        <v>748</v>
      </c>
      <c r="BR36" s="503" t="s">
        <v>193</v>
      </c>
      <c r="BS36" s="502" t="s">
        <v>211</v>
      </c>
      <c r="BT36" s="503" t="s">
        <v>191</v>
      </c>
      <c r="BU36" s="504">
        <v>137</v>
      </c>
    </row>
    <row r="37" spans="2:73" ht="10.050000000000001" customHeight="1" thickTop="1" thickBot="1" x14ac:dyDescent="0.25">
      <c r="B37" s="504"/>
      <c r="D37" s="505"/>
      <c r="E37" s="503"/>
      <c r="F37" s="502"/>
      <c r="G37" s="503"/>
      <c r="H37" s="89"/>
      <c r="I37" s="89"/>
      <c r="J37" s="89"/>
      <c r="K37" s="89"/>
      <c r="L37" s="100"/>
      <c r="M37" s="89"/>
      <c r="N37" s="123"/>
      <c r="Q37" s="117"/>
      <c r="R37" s="519"/>
      <c r="S37" s="519"/>
      <c r="T37" s="519"/>
      <c r="U37" s="117"/>
      <c r="Y37" s="104"/>
      <c r="Z37" s="91"/>
      <c r="AA37" s="89"/>
      <c r="AB37" s="101"/>
      <c r="AC37" s="94"/>
      <c r="AD37" s="94"/>
      <c r="AF37" s="505"/>
      <c r="AG37" s="503"/>
      <c r="AH37" s="502"/>
      <c r="AI37" s="503"/>
      <c r="AJ37" s="504"/>
      <c r="AM37" s="504"/>
      <c r="AO37" s="505"/>
      <c r="AP37" s="503"/>
      <c r="AQ37" s="502"/>
      <c r="AR37" s="503"/>
      <c r="AS37" s="94"/>
      <c r="AT37" s="94"/>
      <c r="AU37" s="104"/>
      <c r="AV37" s="89"/>
      <c r="AW37" s="92"/>
      <c r="AX37" s="89"/>
      <c r="AY37" s="123"/>
      <c r="BJ37" s="104"/>
      <c r="BK37" s="89"/>
      <c r="BL37" s="104"/>
      <c r="BM37" s="102"/>
      <c r="BN37" s="89"/>
      <c r="BO37" s="89"/>
      <c r="BQ37" s="505"/>
      <c r="BR37" s="503"/>
      <c r="BS37" s="502"/>
      <c r="BT37" s="503"/>
      <c r="BU37" s="504"/>
    </row>
    <row r="38" spans="2:73" ht="10.050000000000001" customHeight="1" thickTop="1" thickBot="1" x14ac:dyDescent="0.25">
      <c r="B38" s="504">
        <v>17</v>
      </c>
      <c r="D38" s="505" t="s">
        <v>747</v>
      </c>
      <c r="E38" s="503" t="s">
        <v>193</v>
      </c>
      <c r="F38" s="502" t="s">
        <v>240</v>
      </c>
      <c r="G38" s="503" t="s">
        <v>191</v>
      </c>
      <c r="H38" s="90"/>
      <c r="I38" s="90"/>
      <c r="J38" s="89"/>
      <c r="K38" s="89"/>
      <c r="L38" s="109"/>
      <c r="M38" s="89"/>
      <c r="N38" s="123"/>
      <c r="Q38" s="117"/>
      <c r="R38" s="519"/>
      <c r="S38" s="519"/>
      <c r="T38" s="519"/>
      <c r="U38" s="117"/>
      <c r="Y38" s="104"/>
      <c r="Z38" s="91"/>
      <c r="AA38" s="89"/>
      <c r="AB38" s="105"/>
      <c r="AC38" s="90"/>
      <c r="AD38" s="90"/>
      <c r="AF38" s="505" t="s">
        <v>719</v>
      </c>
      <c r="AG38" s="503" t="s">
        <v>193</v>
      </c>
      <c r="AH38" s="502" t="s">
        <v>215</v>
      </c>
      <c r="AI38" s="503" t="s">
        <v>191</v>
      </c>
      <c r="AJ38" s="504">
        <v>58</v>
      </c>
      <c r="AM38" s="504">
        <v>98</v>
      </c>
      <c r="AO38" s="505" t="s">
        <v>746</v>
      </c>
      <c r="AP38" s="503" t="s">
        <v>193</v>
      </c>
      <c r="AQ38" s="502" t="s">
        <v>245</v>
      </c>
      <c r="AR38" s="503" t="s">
        <v>191</v>
      </c>
      <c r="AS38" s="90"/>
      <c r="AT38" s="90"/>
      <c r="AU38" s="114"/>
      <c r="AV38" s="89"/>
      <c r="AW38" s="92"/>
      <c r="AX38" s="89"/>
      <c r="AY38" s="123"/>
      <c r="BJ38" s="104"/>
      <c r="BK38" s="89"/>
      <c r="BL38" s="100"/>
      <c r="BM38" s="100"/>
      <c r="BN38" s="99"/>
      <c r="BO38" s="110"/>
      <c r="BQ38" s="505" t="s">
        <v>745</v>
      </c>
      <c r="BR38" s="503" t="s">
        <v>193</v>
      </c>
      <c r="BS38" s="502" t="s">
        <v>261</v>
      </c>
      <c r="BT38" s="503" t="s">
        <v>191</v>
      </c>
      <c r="BU38" s="504">
        <v>138</v>
      </c>
    </row>
    <row r="39" spans="2:73" ht="10.050000000000001" customHeight="1" thickTop="1" thickBot="1" x14ac:dyDescent="0.25">
      <c r="B39" s="504"/>
      <c r="D39" s="505"/>
      <c r="E39" s="503"/>
      <c r="F39" s="502"/>
      <c r="G39" s="503"/>
      <c r="H39" s="89"/>
      <c r="I39" s="89"/>
      <c r="J39" s="107"/>
      <c r="K39" s="89"/>
      <c r="L39" s="92"/>
      <c r="M39" s="89"/>
      <c r="N39" s="123"/>
      <c r="Q39" s="117"/>
      <c r="R39" s="519"/>
      <c r="S39" s="519"/>
      <c r="T39" s="519"/>
      <c r="U39" s="117"/>
      <c r="Y39" s="104"/>
      <c r="Z39" s="91"/>
      <c r="AA39" s="101"/>
      <c r="AB39" s="104"/>
      <c r="AC39" s="89"/>
      <c r="AD39" s="89"/>
      <c r="AF39" s="505"/>
      <c r="AG39" s="503"/>
      <c r="AH39" s="502"/>
      <c r="AI39" s="503"/>
      <c r="AJ39" s="504"/>
      <c r="AM39" s="504"/>
      <c r="AO39" s="505"/>
      <c r="AP39" s="503"/>
      <c r="AQ39" s="502"/>
      <c r="AR39" s="503"/>
      <c r="AS39" s="89"/>
      <c r="AT39" s="89"/>
      <c r="AU39" s="101"/>
      <c r="AV39" s="104"/>
      <c r="AW39" s="92"/>
      <c r="AX39" s="89"/>
      <c r="AY39" s="123"/>
      <c r="BJ39" s="104"/>
      <c r="BK39" s="89"/>
      <c r="BL39" s="100"/>
      <c r="BM39" s="104"/>
      <c r="BN39" s="94"/>
      <c r="BO39" s="94"/>
      <c r="BQ39" s="505"/>
      <c r="BR39" s="503"/>
      <c r="BS39" s="502"/>
      <c r="BT39" s="503"/>
      <c r="BU39" s="504"/>
    </row>
    <row r="40" spans="2:73" ht="10.050000000000001" customHeight="1" thickTop="1" thickBot="1" x14ac:dyDescent="0.25">
      <c r="B40" s="504">
        <v>18</v>
      </c>
      <c r="D40" s="505" t="s">
        <v>469</v>
      </c>
      <c r="E40" s="503" t="s">
        <v>193</v>
      </c>
      <c r="F40" s="502" t="s">
        <v>233</v>
      </c>
      <c r="G40" s="503" t="s">
        <v>191</v>
      </c>
      <c r="H40" s="110"/>
      <c r="I40" s="93"/>
      <c r="J40" s="100"/>
      <c r="K40" s="104"/>
      <c r="L40" s="92"/>
      <c r="M40" s="89"/>
      <c r="N40" s="123"/>
      <c r="Q40" s="117"/>
      <c r="R40" s="117"/>
      <c r="S40" s="117"/>
      <c r="T40" s="117"/>
      <c r="U40" s="117"/>
      <c r="Y40" s="104"/>
      <c r="Z40" s="91"/>
      <c r="AA40" s="95"/>
      <c r="AB40" s="89"/>
      <c r="AC40" s="89"/>
      <c r="AD40" s="110"/>
      <c r="AF40" s="505" t="s">
        <v>744</v>
      </c>
      <c r="AG40" s="503" t="s">
        <v>193</v>
      </c>
      <c r="AH40" s="502" t="s">
        <v>225</v>
      </c>
      <c r="AI40" s="503" t="s">
        <v>191</v>
      </c>
      <c r="AJ40" s="504">
        <v>59</v>
      </c>
      <c r="AM40" s="504">
        <v>99</v>
      </c>
      <c r="AO40" s="505" t="s">
        <v>743</v>
      </c>
      <c r="AP40" s="503" t="s">
        <v>193</v>
      </c>
      <c r="AQ40" s="502" t="s">
        <v>303</v>
      </c>
      <c r="AR40" s="503" t="s">
        <v>191</v>
      </c>
      <c r="AS40" s="89"/>
      <c r="AT40" s="89"/>
      <c r="AU40" s="89"/>
      <c r="AV40" s="96"/>
      <c r="AW40" s="92"/>
      <c r="AX40" s="89"/>
      <c r="AY40" s="123"/>
      <c r="BJ40" s="104"/>
      <c r="BK40" s="89"/>
      <c r="BL40" s="100"/>
      <c r="BM40" s="89"/>
      <c r="BN40" s="89"/>
      <c r="BO40" s="90"/>
      <c r="BQ40" s="505" t="s">
        <v>742</v>
      </c>
      <c r="BR40" s="503" t="s">
        <v>193</v>
      </c>
      <c r="BS40" s="502" t="s">
        <v>240</v>
      </c>
      <c r="BT40" s="503" t="s">
        <v>191</v>
      </c>
      <c r="BU40" s="504">
        <v>139</v>
      </c>
    </row>
    <row r="41" spans="2:73" ht="10.050000000000001" customHeight="1" thickTop="1" thickBot="1" x14ac:dyDescent="0.25">
      <c r="B41" s="504"/>
      <c r="D41" s="505"/>
      <c r="E41" s="503"/>
      <c r="F41" s="502"/>
      <c r="G41" s="503"/>
      <c r="H41" s="89"/>
      <c r="I41" s="89"/>
      <c r="J41" s="101"/>
      <c r="K41" s="104"/>
      <c r="L41" s="92"/>
      <c r="M41" s="89"/>
      <c r="N41" s="123"/>
      <c r="Q41" s="82"/>
      <c r="U41" s="82"/>
      <c r="Y41" s="104"/>
      <c r="Z41" s="89"/>
      <c r="AA41" s="91"/>
      <c r="AB41" s="89"/>
      <c r="AC41" s="101"/>
      <c r="AD41" s="94"/>
      <c r="AF41" s="505"/>
      <c r="AG41" s="503"/>
      <c r="AH41" s="502"/>
      <c r="AI41" s="503"/>
      <c r="AJ41" s="504"/>
      <c r="AM41" s="504"/>
      <c r="AO41" s="505"/>
      <c r="AP41" s="503"/>
      <c r="AQ41" s="502"/>
      <c r="AR41" s="503"/>
      <c r="AS41" s="94"/>
      <c r="AT41" s="104"/>
      <c r="AU41" s="89"/>
      <c r="AV41" s="92"/>
      <c r="AW41" s="89"/>
      <c r="AX41" s="89"/>
      <c r="AY41" s="123"/>
      <c r="BB41" s="82"/>
      <c r="BF41" s="82"/>
      <c r="BJ41" s="104"/>
      <c r="BK41" s="89"/>
      <c r="BL41" s="108"/>
      <c r="BM41" s="89"/>
      <c r="BN41" s="102"/>
      <c r="BO41" s="89"/>
      <c r="BQ41" s="505"/>
      <c r="BR41" s="503"/>
      <c r="BS41" s="502"/>
      <c r="BT41" s="503"/>
      <c r="BU41" s="504"/>
    </row>
    <row r="42" spans="2:73" ht="10.050000000000001" customHeight="1" thickTop="1" thickBot="1" x14ac:dyDescent="0.25">
      <c r="B42" s="504">
        <v>19</v>
      </c>
      <c r="D42" s="505" t="s">
        <v>741</v>
      </c>
      <c r="E42" s="503" t="s">
        <v>193</v>
      </c>
      <c r="F42" s="502" t="s">
        <v>265</v>
      </c>
      <c r="G42" s="503" t="s">
        <v>191</v>
      </c>
      <c r="H42" s="90"/>
      <c r="I42" s="89"/>
      <c r="J42" s="89"/>
      <c r="K42" s="96"/>
      <c r="L42" s="92"/>
      <c r="M42" s="89"/>
      <c r="N42" s="123"/>
      <c r="Q42" s="509">
        <v>7</v>
      </c>
      <c r="R42" s="510"/>
      <c r="T42" s="512">
        <v>11</v>
      </c>
      <c r="U42" s="513"/>
      <c r="Y42" s="104"/>
      <c r="Z42" s="89"/>
      <c r="AA42" s="91"/>
      <c r="AB42" s="89"/>
      <c r="AC42" s="105"/>
      <c r="AD42" s="90"/>
      <c r="AF42" s="505" t="s">
        <v>541</v>
      </c>
      <c r="AG42" s="503" t="s">
        <v>193</v>
      </c>
      <c r="AH42" s="502" t="s">
        <v>256</v>
      </c>
      <c r="AI42" s="503" t="s">
        <v>191</v>
      </c>
      <c r="AJ42" s="504">
        <v>60</v>
      </c>
      <c r="AM42" s="504">
        <v>100</v>
      </c>
      <c r="AO42" s="505" t="s">
        <v>705</v>
      </c>
      <c r="AP42" s="503" t="s">
        <v>193</v>
      </c>
      <c r="AQ42" s="502" t="s">
        <v>261</v>
      </c>
      <c r="AR42" s="503" t="s">
        <v>191</v>
      </c>
      <c r="AS42" s="90"/>
      <c r="AT42" s="114"/>
      <c r="AU42" s="89"/>
      <c r="AV42" s="92"/>
      <c r="AW42" s="89"/>
      <c r="AX42" s="89"/>
      <c r="AY42" s="123"/>
      <c r="BB42" s="509">
        <v>12</v>
      </c>
      <c r="BC42" s="510"/>
      <c r="BE42" s="512">
        <v>10</v>
      </c>
      <c r="BF42" s="513"/>
      <c r="BJ42" s="104"/>
      <c r="BK42" s="89"/>
      <c r="BL42" s="91"/>
      <c r="BM42" s="101"/>
      <c r="BN42" s="100"/>
      <c r="BO42" s="99"/>
      <c r="BQ42" s="505" t="s">
        <v>740</v>
      </c>
      <c r="BR42" s="503" t="s">
        <v>193</v>
      </c>
      <c r="BS42" s="502" t="s">
        <v>223</v>
      </c>
      <c r="BT42" s="503" t="s">
        <v>191</v>
      </c>
      <c r="BU42" s="504">
        <v>140</v>
      </c>
    </row>
    <row r="43" spans="2:73" ht="10.050000000000001" customHeight="1" thickTop="1" thickBot="1" x14ac:dyDescent="0.25">
      <c r="B43" s="504"/>
      <c r="D43" s="505"/>
      <c r="E43" s="503"/>
      <c r="F43" s="502"/>
      <c r="G43" s="503"/>
      <c r="H43" s="89"/>
      <c r="I43" s="107"/>
      <c r="J43" s="89"/>
      <c r="K43" s="92"/>
      <c r="L43" s="89"/>
      <c r="M43" s="89"/>
      <c r="N43" s="123"/>
      <c r="Q43" s="511"/>
      <c r="R43" s="510"/>
      <c r="S43" s="103"/>
      <c r="T43" s="510"/>
      <c r="U43" s="513"/>
      <c r="Y43" s="104"/>
      <c r="Z43" s="89"/>
      <c r="AA43" s="91"/>
      <c r="AB43" s="95"/>
      <c r="AC43" s="89"/>
      <c r="AD43" s="89"/>
      <c r="AF43" s="505"/>
      <c r="AG43" s="503"/>
      <c r="AH43" s="502"/>
      <c r="AI43" s="503"/>
      <c r="AJ43" s="504"/>
      <c r="AM43" s="504"/>
      <c r="AO43" s="505"/>
      <c r="AP43" s="503"/>
      <c r="AQ43" s="502"/>
      <c r="AR43" s="503"/>
      <c r="AS43" s="89"/>
      <c r="AT43" s="89"/>
      <c r="AU43" s="96"/>
      <c r="AV43" s="92"/>
      <c r="AW43" s="89"/>
      <c r="AX43" s="89"/>
      <c r="AY43" s="123"/>
      <c r="BB43" s="511"/>
      <c r="BC43" s="510"/>
      <c r="BD43" s="103"/>
      <c r="BE43" s="510"/>
      <c r="BF43" s="513"/>
      <c r="BJ43" s="104"/>
      <c r="BK43" s="89"/>
      <c r="BL43" s="91"/>
      <c r="BM43" s="95"/>
      <c r="BN43" s="89"/>
      <c r="BO43" s="94"/>
      <c r="BQ43" s="505"/>
      <c r="BR43" s="503"/>
      <c r="BS43" s="502"/>
      <c r="BT43" s="503"/>
      <c r="BU43" s="504"/>
    </row>
    <row r="44" spans="2:73" ht="10.050000000000001" customHeight="1" thickTop="1" thickBot="1" x14ac:dyDescent="0.25">
      <c r="B44" s="504">
        <v>20</v>
      </c>
      <c r="D44" s="505" t="s">
        <v>694</v>
      </c>
      <c r="E44" s="503" t="s">
        <v>193</v>
      </c>
      <c r="F44" s="502" t="s">
        <v>221</v>
      </c>
      <c r="G44" s="503" t="s">
        <v>191</v>
      </c>
      <c r="H44" s="93"/>
      <c r="I44" s="100"/>
      <c r="J44" s="104"/>
      <c r="K44" s="92"/>
      <c r="L44" s="89"/>
      <c r="M44" s="89"/>
      <c r="N44" s="123"/>
      <c r="Q44" s="509">
        <v>12</v>
      </c>
      <c r="R44" s="510"/>
      <c r="T44" s="512">
        <v>10</v>
      </c>
      <c r="U44" s="513"/>
      <c r="Y44" s="104"/>
      <c r="Z44" s="89"/>
      <c r="AA44" s="89"/>
      <c r="AB44" s="91"/>
      <c r="AC44" s="90"/>
      <c r="AD44" s="90"/>
      <c r="AF44" s="505" t="s">
        <v>739</v>
      </c>
      <c r="AG44" s="503" t="s">
        <v>193</v>
      </c>
      <c r="AH44" s="502" t="s">
        <v>195</v>
      </c>
      <c r="AI44" s="503" t="s">
        <v>191</v>
      </c>
      <c r="AJ44" s="504">
        <v>61</v>
      </c>
      <c r="AM44" s="504">
        <v>101</v>
      </c>
      <c r="AO44" s="505" t="s">
        <v>671</v>
      </c>
      <c r="AP44" s="503" t="s">
        <v>193</v>
      </c>
      <c r="AQ44" s="502" t="s">
        <v>192</v>
      </c>
      <c r="AR44" s="503" t="s">
        <v>191</v>
      </c>
      <c r="AS44" s="90"/>
      <c r="AT44" s="90"/>
      <c r="AU44" s="92"/>
      <c r="AV44" s="89"/>
      <c r="AW44" s="89"/>
      <c r="AX44" s="89"/>
      <c r="AY44" s="123"/>
      <c r="BB44" s="509">
        <v>15</v>
      </c>
      <c r="BC44" s="510"/>
      <c r="BE44" s="512">
        <v>13</v>
      </c>
      <c r="BF44" s="513"/>
      <c r="BJ44" s="104"/>
      <c r="BK44" s="89"/>
      <c r="BL44" s="89"/>
      <c r="BM44" s="91"/>
      <c r="BN44" s="90"/>
      <c r="BO44" s="90"/>
      <c r="BQ44" s="505" t="s">
        <v>500</v>
      </c>
      <c r="BR44" s="503" t="s">
        <v>193</v>
      </c>
      <c r="BS44" s="502" t="s">
        <v>192</v>
      </c>
      <c r="BT44" s="503" t="s">
        <v>191</v>
      </c>
      <c r="BU44" s="504">
        <v>141</v>
      </c>
    </row>
    <row r="45" spans="2:73" ht="10.050000000000001" customHeight="1" thickTop="1" thickBot="1" x14ac:dyDescent="0.25">
      <c r="B45" s="504"/>
      <c r="D45" s="505"/>
      <c r="E45" s="503"/>
      <c r="F45" s="502"/>
      <c r="G45" s="503"/>
      <c r="H45" s="89"/>
      <c r="I45" s="89"/>
      <c r="J45" s="96"/>
      <c r="K45" s="92"/>
      <c r="L45" s="89"/>
      <c r="M45" s="89"/>
      <c r="N45" s="123"/>
      <c r="O45" s="507">
        <f>IF(Q42="","",IF(Q42&gt;T42,1,0)+IF(Q44&gt;T44,1,0)+IF(Q46&gt;T46,1,0)+IF(Q48&gt;T48,1,0)+IF(Q50&gt;T50,1,0))</f>
        <v>3</v>
      </c>
      <c r="P45" s="508"/>
      <c r="Q45" s="511"/>
      <c r="R45" s="510"/>
      <c r="S45" s="103"/>
      <c r="T45" s="510"/>
      <c r="U45" s="513"/>
      <c r="V45" s="514">
        <f>IF(Q42="","",IF(Q42&lt;T42,1,0)+IF(Q44&lt;T44,1,0)+IF(Q46&lt;T46,1,0)+IF(Q48&lt;T48,1,0)+IF(Q50&lt;T50,1,0))</f>
        <v>1</v>
      </c>
      <c r="W45" s="507"/>
      <c r="Y45" s="104"/>
      <c r="Z45" s="89"/>
      <c r="AA45" s="89"/>
      <c r="AB45" s="89"/>
      <c r="AC45" s="89"/>
      <c r="AD45" s="89"/>
      <c r="AF45" s="505"/>
      <c r="AG45" s="503"/>
      <c r="AH45" s="502"/>
      <c r="AI45" s="503"/>
      <c r="AJ45" s="504"/>
      <c r="AM45" s="504"/>
      <c r="AO45" s="505"/>
      <c r="AP45" s="503"/>
      <c r="AQ45" s="502"/>
      <c r="AR45" s="503"/>
      <c r="AS45" s="89"/>
      <c r="AT45" s="89"/>
      <c r="AU45" s="89"/>
      <c r="AV45" s="89"/>
      <c r="AW45" s="89"/>
      <c r="AX45" s="89"/>
      <c r="AY45" s="123"/>
      <c r="AZ45" s="507">
        <f>IF(BB42="","",IF(BB42&gt;BE42,1,0)+IF(BB44&gt;BE44,1,0)+IF(BB46&gt;BE46,1,0)+IF(BB48&gt;BE48,1,0)+IF(BB50&gt;BE50,1,0))</f>
        <v>3</v>
      </c>
      <c r="BA45" s="508"/>
      <c r="BB45" s="511"/>
      <c r="BC45" s="510"/>
      <c r="BD45" s="103"/>
      <c r="BE45" s="510"/>
      <c r="BF45" s="513"/>
      <c r="BG45" s="514">
        <f>IF(BB42="","",IF(BB42&lt;BE42,1,0)+IF(BB44&lt;BE44,1,0)+IF(BB46&lt;BE46,1,0)+IF(BB48&lt;BE48,1,0)+IF(BB50&lt;BE50,1,0))</f>
        <v>0</v>
      </c>
      <c r="BH45" s="507"/>
      <c r="BJ45" s="104"/>
      <c r="BK45" s="89"/>
      <c r="BL45" s="89"/>
      <c r="BM45" s="89"/>
      <c r="BN45" s="89"/>
      <c r="BO45" s="89"/>
      <c r="BQ45" s="505"/>
      <c r="BR45" s="503"/>
      <c r="BS45" s="502"/>
      <c r="BT45" s="503"/>
      <c r="BU45" s="504"/>
    </row>
    <row r="46" spans="2:73" ht="10.050000000000001" customHeight="1" thickTop="1" thickBot="1" x14ac:dyDescent="0.25">
      <c r="B46" s="504">
        <v>21</v>
      </c>
      <c r="D46" s="505" t="s">
        <v>738</v>
      </c>
      <c r="E46" s="503" t="s">
        <v>193</v>
      </c>
      <c r="F46" s="502" t="s">
        <v>215</v>
      </c>
      <c r="G46" s="503" t="s">
        <v>191</v>
      </c>
      <c r="H46" s="90"/>
      <c r="I46" s="90"/>
      <c r="J46" s="92"/>
      <c r="K46" s="89"/>
      <c r="L46" s="89"/>
      <c r="M46" s="89"/>
      <c r="N46" s="122"/>
      <c r="O46" s="507"/>
      <c r="P46" s="508"/>
      <c r="Q46" s="509">
        <v>11</v>
      </c>
      <c r="R46" s="510"/>
      <c r="T46" s="512">
        <v>9</v>
      </c>
      <c r="U46" s="513"/>
      <c r="V46" s="514"/>
      <c r="W46" s="507"/>
      <c r="X46" s="121"/>
      <c r="Y46" s="89"/>
      <c r="Z46" s="89"/>
      <c r="AA46" s="89"/>
      <c r="AB46" s="89"/>
      <c r="AC46" s="90"/>
      <c r="AD46" s="90"/>
      <c r="AF46" s="505" t="s">
        <v>646</v>
      </c>
      <c r="AG46" s="503" t="s">
        <v>193</v>
      </c>
      <c r="AH46" s="502" t="s">
        <v>278</v>
      </c>
      <c r="AI46" s="503" t="s">
        <v>191</v>
      </c>
      <c r="AJ46" s="504">
        <v>62</v>
      </c>
      <c r="AM46" s="504">
        <v>102</v>
      </c>
      <c r="AO46" s="505" t="s">
        <v>720</v>
      </c>
      <c r="AP46" s="503" t="s">
        <v>193</v>
      </c>
      <c r="AQ46" s="502" t="s">
        <v>278</v>
      </c>
      <c r="AR46" s="503" t="s">
        <v>191</v>
      </c>
      <c r="AS46" s="90"/>
      <c r="AT46" s="90"/>
      <c r="AU46" s="89"/>
      <c r="AV46" s="89"/>
      <c r="AW46" s="89"/>
      <c r="AX46" s="89"/>
      <c r="AY46" s="122"/>
      <c r="AZ46" s="507"/>
      <c r="BA46" s="508"/>
      <c r="BB46" s="509">
        <v>14</v>
      </c>
      <c r="BC46" s="510"/>
      <c r="BE46" s="512">
        <v>12</v>
      </c>
      <c r="BF46" s="513"/>
      <c r="BG46" s="514"/>
      <c r="BH46" s="507"/>
      <c r="BI46" s="121"/>
      <c r="BJ46" s="89"/>
      <c r="BK46" s="89"/>
      <c r="BL46" s="89"/>
      <c r="BM46" s="89"/>
      <c r="BN46" s="90"/>
      <c r="BO46" s="90"/>
      <c r="BQ46" s="505" t="s">
        <v>737</v>
      </c>
      <c r="BR46" s="503" t="s">
        <v>193</v>
      </c>
      <c r="BS46" s="502" t="s">
        <v>192</v>
      </c>
      <c r="BT46" s="503" t="s">
        <v>191</v>
      </c>
      <c r="BU46" s="504">
        <v>142</v>
      </c>
    </row>
    <row r="47" spans="2:73" ht="10.050000000000001" customHeight="1" thickTop="1" thickBot="1" x14ac:dyDescent="0.25">
      <c r="B47" s="504"/>
      <c r="D47" s="505"/>
      <c r="E47" s="503"/>
      <c r="F47" s="502"/>
      <c r="G47" s="503"/>
      <c r="H47" s="89"/>
      <c r="I47" s="89"/>
      <c r="J47" s="89"/>
      <c r="K47" s="89"/>
      <c r="L47" s="89"/>
      <c r="M47" s="101"/>
      <c r="N47" s="120"/>
      <c r="O47" s="507"/>
      <c r="P47" s="508"/>
      <c r="Q47" s="511"/>
      <c r="R47" s="510"/>
      <c r="S47" s="103"/>
      <c r="T47" s="510"/>
      <c r="U47" s="513"/>
      <c r="V47" s="514"/>
      <c r="W47" s="507"/>
      <c r="X47" s="119"/>
      <c r="Y47" s="89"/>
      <c r="Z47" s="89"/>
      <c r="AA47" s="89"/>
      <c r="AB47" s="102"/>
      <c r="AC47" s="89"/>
      <c r="AD47" s="89"/>
      <c r="AF47" s="505"/>
      <c r="AG47" s="503"/>
      <c r="AH47" s="502"/>
      <c r="AI47" s="503"/>
      <c r="AJ47" s="504"/>
      <c r="AM47" s="504"/>
      <c r="AO47" s="505"/>
      <c r="AP47" s="503"/>
      <c r="AQ47" s="502"/>
      <c r="AR47" s="503"/>
      <c r="AS47" s="89"/>
      <c r="AT47" s="89"/>
      <c r="AU47" s="107"/>
      <c r="AV47" s="89"/>
      <c r="AW47" s="89"/>
      <c r="AX47" s="101"/>
      <c r="AY47" s="120"/>
      <c r="AZ47" s="507"/>
      <c r="BA47" s="508"/>
      <c r="BB47" s="511"/>
      <c r="BC47" s="510"/>
      <c r="BD47" s="103"/>
      <c r="BE47" s="510"/>
      <c r="BF47" s="513"/>
      <c r="BG47" s="514"/>
      <c r="BH47" s="507"/>
      <c r="BI47" s="119"/>
      <c r="BJ47" s="89"/>
      <c r="BK47" s="89"/>
      <c r="BL47" s="89"/>
      <c r="BM47" s="102"/>
      <c r="BN47" s="89"/>
      <c r="BO47" s="89"/>
      <c r="BQ47" s="505"/>
      <c r="BR47" s="503"/>
      <c r="BS47" s="502"/>
      <c r="BT47" s="503"/>
      <c r="BU47" s="504"/>
    </row>
    <row r="48" spans="2:73" ht="10.050000000000001" customHeight="1" thickTop="1" thickBot="1" x14ac:dyDescent="0.25">
      <c r="B48" s="504">
        <v>22</v>
      </c>
      <c r="D48" s="505" t="s">
        <v>736</v>
      </c>
      <c r="E48" s="503" t="s">
        <v>193</v>
      </c>
      <c r="F48" s="502" t="s">
        <v>278</v>
      </c>
      <c r="G48" s="503" t="s">
        <v>191</v>
      </c>
      <c r="H48" s="90"/>
      <c r="I48" s="90"/>
      <c r="J48" s="89"/>
      <c r="K48" s="89"/>
      <c r="L48" s="89"/>
      <c r="M48" s="101"/>
      <c r="O48" s="507"/>
      <c r="P48" s="508"/>
      <c r="Q48" s="509">
        <v>11</v>
      </c>
      <c r="R48" s="510"/>
      <c r="T48" s="512">
        <v>5</v>
      </c>
      <c r="U48" s="513"/>
      <c r="V48" s="514"/>
      <c r="W48" s="507"/>
      <c r="X48" s="119"/>
      <c r="Y48" s="89"/>
      <c r="Z48" s="89"/>
      <c r="AA48" s="91"/>
      <c r="AB48" s="101"/>
      <c r="AC48" s="104"/>
      <c r="AD48" s="90"/>
      <c r="AF48" s="505" t="s">
        <v>735</v>
      </c>
      <c r="AG48" s="503" t="s">
        <v>193</v>
      </c>
      <c r="AH48" s="502" t="s">
        <v>206</v>
      </c>
      <c r="AI48" s="503" t="s">
        <v>191</v>
      </c>
      <c r="AJ48" s="504">
        <v>63</v>
      </c>
      <c r="AM48" s="504">
        <v>103</v>
      </c>
      <c r="AO48" s="505" t="s">
        <v>223</v>
      </c>
      <c r="AP48" s="503" t="s">
        <v>193</v>
      </c>
      <c r="AQ48" s="502" t="s">
        <v>197</v>
      </c>
      <c r="AR48" s="503" t="s">
        <v>191</v>
      </c>
      <c r="AS48" s="89"/>
      <c r="AT48" s="101"/>
      <c r="AU48" s="104"/>
      <c r="AV48" s="92"/>
      <c r="AW48" s="89"/>
      <c r="AX48" s="101"/>
      <c r="AZ48" s="507"/>
      <c r="BA48" s="508"/>
      <c r="BB48" s="509"/>
      <c r="BC48" s="510"/>
      <c r="BE48" s="512"/>
      <c r="BF48" s="513"/>
      <c r="BG48" s="514"/>
      <c r="BH48" s="507"/>
      <c r="BI48" s="119"/>
      <c r="BJ48" s="89"/>
      <c r="BK48" s="89"/>
      <c r="BL48" s="91"/>
      <c r="BM48" s="101"/>
      <c r="BN48" s="104"/>
      <c r="BO48" s="90"/>
      <c r="BQ48" s="505" t="s">
        <v>734</v>
      </c>
      <c r="BR48" s="503" t="s">
        <v>193</v>
      </c>
      <c r="BS48" s="502" t="s">
        <v>228</v>
      </c>
      <c r="BT48" s="503" t="s">
        <v>191</v>
      </c>
      <c r="BU48" s="504">
        <v>143</v>
      </c>
    </row>
    <row r="49" spans="2:73" ht="10.050000000000001" customHeight="1" thickTop="1" thickBot="1" x14ac:dyDescent="0.25">
      <c r="B49" s="504"/>
      <c r="D49" s="505"/>
      <c r="E49" s="503"/>
      <c r="F49" s="502"/>
      <c r="G49" s="503"/>
      <c r="H49" s="89"/>
      <c r="I49" s="89"/>
      <c r="J49" s="107"/>
      <c r="K49" s="89"/>
      <c r="L49" s="89"/>
      <c r="M49" s="101"/>
      <c r="Q49" s="511"/>
      <c r="R49" s="510"/>
      <c r="S49" s="103"/>
      <c r="T49" s="510"/>
      <c r="U49" s="513"/>
      <c r="X49" s="119"/>
      <c r="Y49" s="89"/>
      <c r="Z49" s="89"/>
      <c r="AA49" s="91"/>
      <c r="AB49" s="89"/>
      <c r="AC49" s="115"/>
      <c r="AD49" s="89"/>
      <c r="AF49" s="505"/>
      <c r="AG49" s="503"/>
      <c r="AH49" s="502"/>
      <c r="AI49" s="503"/>
      <c r="AJ49" s="504"/>
      <c r="AM49" s="504"/>
      <c r="AO49" s="505"/>
      <c r="AP49" s="503"/>
      <c r="AQ49" s="502"/>
      <c r="AR49" s="503"/>
      <c r="AS49" s="94"/>
      <c r="AT49" s="100"/>
      <c r="AU49" s="89"/>
      <c r="AV49" s="92"/>
      <c r="AW49" s="89"/>
      <c r="AX49" s="101"/>
      <c r="BB49" s="511"/>
      <c r="BC49" s="510"/>
      <c r="BD49" s="103"/>
      <c r="BE49" s="510"/>
      <c r="BF49" s="513"/>
      <c r="BI49" s="119"/>
      <c r="BJ49" s="89"/>
      <c r="BK49" s="89"/>
      <c r="BL49" s="91"/>
      <c r="BM49" s="89"/>
      <c r="BN49" s="115"/>
      <c r="BO49" s="89"/>
      <c r="BQ49" s="505"/>
      <c r="BR49" s="503"/>
      <c r="BS49" s="502"/>
      <c r="BT49" s="503"/>
      <c r="BU49" s="504"/>
    </row>
    <row r="50" spans="2:73" ht="10.050000000000001" customHeight="1" thickTop="1" thickBot="1" x14ac:dyDescent="0.25">
      <c r="B50" s="504">
        <v>23</v>
      </c>
      <c r="D50" s="505" t="s">
        <v>733</v>
      </c>
      <c r="E50" s="503" t="s">
        <v>193</v>
      </c>
      <c r="F50" s="502" t="s">
        <v>215</v>
      </c>
      <c r="G50" s="503" t="s">
        <v>191</v>
      </c>
      <c r="H50" s="90"/>
      <c r="I50" s="101"/>
      <c r="J50" s="104"/>
      <c r="K50" s="92"/>
      <c r="L50" s="89"/>
      <c r="M50" s="101"/>
      <c r="Q50" s="509"/>
      <c r="R50" s="510"/>
      <c r="T50" s="512"/>
      <c r="U50" s="513"/>
      <c r="X50" s="119"/>
      <c r="Y50" s="89"/>
      <c r="Z50" s="89"/>
      <c r="AA50" s="102"/>
      <c r="AB50" s="89"/>
      <c r="AC50" s="101"/>
      <c r="AD50" s="99"/>
      <c r="AF50" s="505" t="s">
        <v>732</v>
      </c>
      <c r="AG50" s="503" t="s">
        <v>193</v>
      </c>
      <c r="AH50" s="502" t="s">
        <v>245</v>
      </c>
      <c r="AI50" s="503" t="s">
        <v>191</v>
      </c>
      <c r="AJ50" s="504">
        <v>64</v>
      </c>
      <c r="AM50" s="504">
        <v>104</v>
      </c>
      <c r="AO50" s="505" t="s">
        <v>731</v>
      </c>
      <c r="AP50" s="503" t="s">
        <v>193</v>
      </c>
      <c r="AQ50" s="502" t="s">
        <v>284</v>
      </c>
      <c r="AR50" s="503" t="s">
        <v>191</v>
      </c>
      <c r="AS50" s="90"/>
      <c r="AT50" s="109"/>
      <c r="AU50" s="89"/>
      <c r="AV50" s="107"/>
      <c r="AW50" s="89"/>
      <c r="AX50" s="101"/>
      <c r="BB50" s="509"/>
      <c r="BC50" s="510"/>
      <c r="BE50" s="512"/>
      <c r="BF50" s="513"/>
      <c r="BI50" s="119"/>
      <c r="BJ50" s="89"/>
      <c r="BK50" s="89"/>
      <c r="BL50" s="102"/>
      <c r="BM50" s="89"/>
      <c r="BN50" s="101"/>
      <c r="BO50" s="99"/>
      <c r="BQ50" s="505" t="s">
        <v>730</v>
      </c>
      <c r="BR50" s="503" t="s">
        <v>193</v>
      </c>
      <c r="BS50" s="502" t="s">
        <v>213</v>
      </c>
      <c r="BT50" s="503" t="s">
        <v>191</v>
      </c>
      <c r="BU50" s="504">
        <v>144</v>
      </c>
    </row>
    <row r="51" spans="2:73" ht="10.050000000000001" customHeight="1" thickTop="1" thickBot="1" x14ac:dyDescent="0.25">
      <c r="B51" s="504"/>
      <c r="D51" s="505"/>
      <c r="E51" s="503"/>
      <c r="F51" s="502"/>
      <c r="G51" s="503"/>
      <c r="H51" s="89"/>
      <c r="I51" s="98"/>
      <c r="J51" s="89"/>
      <c r="K51" s="92"/>
      <c r="L51" s="89"/>
      <c r="M51" s="101"/>
      <c r="Q51" s="511"/>
      <c r="R51" s="510"/>
      <c r="S51" s="103"/>
      <c r="T51" s="510"/>
      <c r="U51" s="513"/>
      <c r="X51" s="119"/>
      <c r="Y51" s="89"/>
      <c r="Z51" s="91"/>
      <c r="AA51" s="101"/>
      <c r="AB51" s="104"/>
      <c r="AC51" s="89"/>
      <c r="AD51" s="94"/>
      <c r="AF51" s="505"/>
      <c r="AG51" s="503"/>
      <c r="AH51" s="502"/>
      <c r="AI51" s="503"/>
      <c r="AJ51" s="504"/>
      <c r="AM51" s="504"/>
      <c r="AO51" s="505"/>
      <c r="AP51" s="503"/>
      <c r="AQ51" s="502"/>
      <c r="AR51" s="503"/>
      <c r="AS51" s="89"/>
      <c r="AT51" s="89"/>
      <c r="AU51" s="101"/>
      <c r="AV51" s="104"/>
      <c r="AW51" s="92"/>
      <c r="AX51" s="101"/>
      <c r="BB51" s="511"/>
      <c r="BC51" s="510"/>
      <c r="BD51" s="103"/>
      <c r="BE51" s="510"/>
      <c r="BF51" s="513"/>
      <c r="BI51" s="119"/>
      <c r="BJ51" s="89"/>
      <c r="BK51" s="91"/>
      <c r="BL51" s="101"/>
      <c r="BM51" s="104"/>
      <c r="BN51" s="89"/>
      <c r="BO51" s="94"/>
      <c r="BQ51" s="505"/>
      <c r="BR51" s="503"/>
      <c r="BS51" s="502"/>
      <c r="BT51" s="503"/>
      <c r="BU51" s="504"/>
    </row>
    <row r="52" spans="2:73" ht="10.050000000000001" customHeight="1" thickTop="1" thickBot="1" x14ac:dyDescent="0.25">
      <c r="B52" s="504">
        <v>24</v>
      </c>
      <c r="D52" s="505" t="s">
        <v>729</v>
      </c>
      <c r="E52" s="503" t="s">
        <v>193</v>
      </c>
      <c r="F52" s="502" t="s">
        <v>267</v>
      </c>
      <c r="G52" s="503" t="s">
        <v>191</v>
      </c>
      <c r="H52" s="93"/>
      <c r="I52" s="89"/>
      <c r="J52" s="89"/>
      <c r="K52" s="107"/>
      <c r="L52" s="89"/>
      <c r="M52" s="101"/>
      <c r="Q52" s="103"/>
      <c r="U52" s="103"/>
      <c r="X52" s="119"/>
      <c r="Y52" s="89"/>
      <c r="Z52" s="91"/>
      <c r="AA52" s="101"/>
      <c r="AB52" s="104"/>
      <c r="AC52" s="90"/>
      <c r="AD52" s="90"/>
      <c r="AF52" s="505" t="s">
        <v>728</v>
      </c>
      <c r="AG52" s="503" t="s">
        <v>193</v>
      </c>
      <c r="AH52" s="502" t="s">
        <v>261</v>
      </c>
      <c r="AI52" s="503" t="s">
        <v>191</v>
      </c>
      <c r="AJ52" s="504">
        <v>65</v>
      </c>
      <c r="AM52" s="504">
        <v>105</v>
      </c>
      <c r="AO52" s="505" t="s">
        <v>727</v>
      </c>
      <c r="AP52" s="503" t="s">
        <v>193</v>
      </c>
      <c r="AQ52" s="502" t="s">
        <v>225</v>
      </c>
      <c r="AR52" s="503" t="s">
        <v>191</v>
      </c>
      <c r="AS52" s="89"/>
      <c r="AT52" s="89"/>
      <c r="AU52" s="101"/>
      <c r="AV52" s="104"/>
      <c r="AW52" s="92"/>
      <c r="AX52" s="101"/>
      <c r="BB52" s="103"/>
      <c r="BF52" s="103"/>
      <c r="BI52" s="119"/>
      <c r="BJ52" s="89"/>
      <c r="BK52" s="91"/>
      <c r="BL52" s="101"/>
      <c r="BM52" s="104"/>
      <c r="BN52" s="110"/>
      <c r="BO52" s="110"/>
      <c r="BQ52" s="505" t="s">
        <v>552</v>
      </c>
      <c r="BR52" s="503" t="s">
        <v>193</v>
      </c>
      <c r="BS52" s="502" t="s">
        <v>639</v>
      </c>
      <c r="BT52" s="503" t="s">
        <v>191</v>
      </c>
      <c r="BU52" s="504">
        <v>145</v>
      </c>
    </row>
    <row r="53" spans="2:73" ht="10.050000000000001" customHeight="1" thickTop="1" thickBot="1" x14ac:dyDescent="0.25">
      <c r="B53" s="504"/>
      <c r="D53" s="505"/>
      <c r="E53" s="503"/>
      <c r="F53" s="502"/>
      <c r="G53" s="503"/>
      <c r="H53" s="89"/>
      <c r="I53" s="89"/>
      <c r="J53" s="101"/>
      <c r="K53" s="104"/>
      <c r="L53" s="92"/>
      <c r="M53" s="101"/>
      <c r="S53" s="88"/>
      <c r="X53" s="119"/>
      <c r="Y53" s="89"/>
      <c r="Z53" s="91"/>
      <c r="AA53" s="89"/>
      <c r="AB53" s="115"/>
      <c r="AC53" s="89"/>
      <c r="AD53" s="89"/>
      <c r="AF53" s="505"/>
      <c r="AG53" s="503"/>
      <c r="AH53" s="502"/>
      <c r="AI53" s="503"/>
      <c r="AJ53" s="504"/>
      <c r="AM53" s="504"/>
      <c r="AO53" s="505"/>
      <c r="AP53" s="503"/>
      <c r="AQ53" s="502"/>
      <c r="AR53" s="503"/>
      <c r="AS53" s="94"/>
      <c r="AT53" s="94"/>
      <c r="AU53" s="100"/>
      <c r="AV53" s="89"/>
      <c r="AW53" s="92"/>
      <c r="AX53" s="101"/>
      <c r="BD53" s="88"/>
      <c r="BI53" s="119"/>
      <c r="BJ53" s="89"/>
      <c r="BK53" s="91"/>
      <c r="BL53" s="89"/>
      <c r="BM53" s="100"/>
      <c r="BN53" s="94"/>
      <c r="BO53" s="94"/>
      <c r="BQ53" s="505"/>
      <c r="BR53" s="503"/>
      <c r="BS53" s="502"/>
      <c r="BT53" s="503"/>
      <c r="BU53" s="504"/>
    </row>
    <row r="54" spans="2:73" ht="10.050000000000001" customHeight="1" thickTop="1" thickBot="1" x14ac:dyDescent="0.25">
      <c r="B54" s="504">
        <v>25</v>
      </c>
      <c r="D54" s="505" t="s">
        <v>726</v>
      </c>
      <c r="E54" s="503" t="s">
        <v>193</v>
      </c>
      <c r="F54" s="502" t="s">
        <v>258</v>
      </c>
      <c r="G54" s="503" t="s">
        <v>191</v>
      </c>
      <c r="H54" s="89"/>
      <c r="I54" s="89"/>
      <c r="J54" s="101"/>
      <c r="K54" s="104"/>
      <c r="L54" s="92"/>
      <c r="M54" s="101"/>
      <c r="S54" s="88"/>
      <c r="X54" s="119"/>
      <c r="Y54" s="89"/>
      <c r="Z54" s="91"/>
      <c r="AA54" s="89"/>
      <c r="AB54" s="101"/>
      <c r="AC54" s="99"/>
      <c r="AD54" s="110"/>
      <c r="AF54" s="505" t="s">
        <v>448</v>
      </c>
      <c r="AG54" s="503" t="s">
        <v>193</v>
      </c>
      <c r="AH54" s="502" t="s">
        <v>267</v>
      </c>
      <c r="AI54" s="503" t="s">
        <v>191</v>
      </c>
      <c r="AJ54" s="504">
        <v>66</v>
      </c>
      <c r="AM54" s="504">
        <v>106</v>
      </c>
      <c r="AO54" s="505" t="s">
        <v>694</v>
      </c>
      <c r="AP54" s="503" t="s">
        <v>193</v>
      </c>
      <c r="AQ54" s="502" t="s">
        <v>245</v>
      </c>
      <c r="AR54" s="503" t="s">
        <v>191</v>
      </c>
      <c r="AS54" s="90"/>
      <c r="AT54" s="90"/>
      <c r="AU54" s="109"/>
      <c r="AV54" s="89"/>
      <c r="AW54" s="92"/>
      <c r="AX54" s="101"/>
      <c r="BD54" s="88"/>
      <c r="BI54" s="119"/>
      <c r="BJ54" s="89"/>
      <c r="BK54" s="91"/>
      <c r="BL54" s="89"/>
      <c r="BM54" s="108"/>
      <c r="BN54" s="90"/>
      <c r="BO54" s="90"/>
      <c r="BQ54" s="505" t="s">
        <v>610</v>
      </c>
      <c r="BR54" s="503" t="s">
        <v>193</v>
      </c>
      <c r="BS54" s="502" t="s">
        <v>206</v>
      </c>
      <c r="BT54" s="503" t="s">
        <v>191</v>
      </c>
      <c r="BU54" s="504">
        <v>146</v>
      </c>
    </row>
    <row r="55" spans="2:73" ht="10.050000000000001" customHeight="1" thickTop="1" thickBot="1" x14ac:dyDescent="0.25">
      <c r="B55" s="504"/>
      <c r="D55" s="505"/>
      <c r="E55" s="503"/>
      <c r="F55" s="502"/>
      <c r="G55" s="503"/>
      <c r="H55" s="94"/>
      <c r="I55" s="94"/>
      <c r="J55" s="100"/>
      <c r="K55" s="89"/>
      <c r="L55" s="92"/>
      <c r="M55" s="101"/>
      <c r="S55" s="88"/>
      <c r="X55" s="119"/>
      <c r="Y55" s="89"/>
      <c r="Z55" s="102"/>
      <c r="AA55" s="89"/>
      <c r="AB55" s="89"/>
      <c r="AC55" s="94"/>
      <c r="AD55" s="94"/>
      <c r="AF55" s="505"/>
      <c r="AG55" s="503"/>
      <c r="AH55" s="502"/>
      <c r="AI55" s="503"/>
      <c r="AJ55" s="504"/>
      <c r="AM55" s="504"/>
      <c r="AO55" s="505"/>
      <c r="AP55" s="503"/>
      <c r="AQ55" s="502"/>
      <c r="AR55" s="503"/>
      <c r="AS55" s="89"/>
      <c r="AT55" s="89"/>
      <c r="AU55" s="89"/>
      <c r="AV55" s="89"/>
      <c r="AW55" s="107"/>
      <c r="AX55" s="101"/>
      <c r="BD55" s="88"/>
      <c r="BI55" s="119"/>
      <c r="BJ55" s="89"/>
      <c r="BK55" s="102"/>
      <c r="BL55" s="89"/>
      <c r="BM55" s="89"/>
      <c r="BN55" s="89"/>
      <c r="BO55" s="89"/>
      <c r="BQ55" s="505"/>
      <c r="BR55" s="503"/>
      <c r="BS55" s="502"/>
      <c r="BT55" s="503"/>
      <c r="BU55" s="504"/>
    </row>
    <row r="56" spans="2:73" ht="10.050000000000001" customHeight="1" thickTop="1" thickBot="1" x14ac:dyDescent="0.25">
      <c r="B56" s="504">
        <v>26</v>
      </c>
      <c r="D56" s="505" t="s">
        <v>725</v>
      </c>
      <c r="E56" s="503" t="s">
        <v>193</v>
      </c>
      <c r="F56" s="502" t="s">
        <v>269</v>
      </c>
      <c r="G56" s="503" t="s">
        <v>191</v>
      </c>
      <c r="H56" s="90"/>
      <c r="I56" s="90"/>
      <c r="J56" s="109"/>
      <c r="K56" s="89"/>
      <c r="L56" s="92"/>
      <c r="M56" s="101"/>
      <c r="S56" s="88"/>
      <c r="X56" s="119"/>
      <c r="Y56" s="91"/>
      <c r="Z56" s="101"/>
      <c r="AA56" s="104"/>
      <c r="AB56" s="89"/>
      <c r="AC56" s="90"/>
      <c r="AD56" s="90"/>
      <c r="AF56" s="505" t="s">
        <v>481</v>
      </c>
      <c r="AG56" s="503" t="s">
        <v>193</v>
      </c>
      <c r="AH56" s="502" t="s">
        <v>223</v>
      </c>
      <c r="AI56" s="503" t="s">
        <v>191</v>
      </c>
      <c r="AJ56" s="504">
        <v>67</v>
      </c>
      <c r="AM56" s="504">
        <v>107</v>
      </c>
      <c r="AO56" s="505" t="s">
        <v>724</v>
      </c>
      <c r="AP56" s="503" t="s">
        <v>193</v>
      </c>
      <c r="AQ56" s="502" t="s">
        <v>195</v>
      </c>
      <c r="AR56" s="503" t="s">
        <v>191</v>
      </c>
      <c r="AS56" s="90"/>
      <c r="AT56" s="90"/>
      <c r="AU56" s="89"/>
      <c r="AV56" s="101"/>
      <c r="AW56" s="100"/>
      <c r="AX56" s="100"/>
      <c r="BD56" s="88"/>
      <c r="BI56" s="119"/>
      <c r="BJ56" s="101"/>
      <c r="BK56" s="100"/>
      <c r="BL56" s="104"/>
      <c r="BM56" s="89"/>
      <c r="BN56" s="90"/>
      <c r="BO56" s="90"/>
      <c r="BQ56" s="505" t="s">
        <v>451</v>
      </c>
      <c r="BR56" s="503" t="s">
        <v>193</v>
      </c>
      <c r="BS56" s="502" t="s">
        <v>278</v>
      </c>
      <c r="BT56" s="503" t="s">
        <v>191</v>
      </c>
      <c r="BU56" s="504">
        <v>147</v>
      </c>
    </row>
    <row r="57" spans="2:73" ht="10.050000000000001" customHeight="1" thickTop="1" thickBot="1" x14ac:dyDescent="0.25">
      <c r="B57" s="504"/>
      <c r="D57" s="505"/>
      <c r="E57" s="503"/>
      <c r="F57" s="502"/>
      <c r="G57" s="503"/>
      <c r="H57" s="89"/>
      <c r="I57" s="89"/>
      <c r="J57" s="89"/>
      <c r="K57" s="89"/>
      <c r="L57" s="107"/>
      <c r="M57" s="101"/>
      <c r="S57" s="88"/>
      <c r="X57" s="119"/>
      <c r="Y57" s="91"/>
      <c r="Z57" s="101"/>
      <c r="AA57" s="104"/>
      <c r="AB57" s="102"/>
      <c r="AC57" s="89"/>
      <c r="AD57" s="89"/>
      <c r="AF57" s="505"/>
      <c r="AG57" s="503"/>
      <c r="AH57" s="502"/>
      <c r="AI57" s="503"/>
      <c r="AJ57" s="504"/>
      <c r="AM57" s="504"/>
      <c r="AO57" s="505"/>
      <c r="AP57" s="503"/>
      <c r="AQ57" s="502"/>
      <c r="AR57" s="503"/>
      <c r="AS57" s="89"/>
      <c r="AT57" s="89"/>
      <c r="AU57" s="107"/>
      <c r="AV57" s="101"/>
      <c r="AW57" s="100"/>
      <c r="AX57" s="100"/>
      <c r="BD57" s="88"/>
      <c r="BI57" s="119"/>
      <c r="BJ57" s="101"/>
      <c r="BK57" s="100"/>
      <c r="BL57" s="104"/>
      <c r="BM57" s="102"/>
      <c r="BN57" s="89"/>
      <c r="BO57" s="89"/>
      <c r="BQ57" s="505"/>
      <c r="BR57" s="503"/>
      <c r="BS57" s="502"/>
      <c r="BT57" s="503"/>
      <c r="BU57" s="504"/>
    </row>
    <row r="58" spans="2:73" ht="10.050000000000001" customHeight="1" thickTop="1" thickBot="1" x14ac:dyDescent="0.25">
      <c r="B58" s="504">
        <v>27</v>
      </c>
      <c r="D58" s="505" t="s">
        <v>643</v>
      </c>
      <c r="E58" s="503" t="s">
        <v>193</v>
      </c>
      <c r="F58" s="502" t="s">
        <v>192</v>
      </c>
      <c r="G58" s="503" t="s">
        <v>191</v>
      </c>
      <c r="H58" s="90"/>
      <c r="I58" s="90"/>
      <c r="J58" s="89"/>
      <c r="K58" s="101"/>
      <c r="L58" s="104"/>
      <c r="M58" s="106"/>
      <c r="S58" s="88"/>
      <c r="X58" s="119"/>
      <c r="Y58" s="91"/>
      <c r="Z58" s="101"/>
      <c r="AA58" s="100"/>
      <c r="AB58" s="100"/>
      <c r="AC58" s="99"/>
      <c r="AD58" s="110"/>
      <c r="AF58" s="505" t="s">
        <v>723</v>
      </c>
      <c r="AG58" s="503" t="s">
        <v>193</v>
      </c>
      <c r="AH58" s="502" t="s">
        <v>271</v>
      </c>
      <c r="AI58" s="503" t="s">
        <v>191</v>
      </c>
      <c r="AJ58" s="504">
        <v>68</v>
      </c>
      <c r="AM58" s="504">
        <v>108</v>
      </c>
      <c r="AO58" s="505" t="s">
        <v>722</v>
      </c>
      <c r="AP58" s="503" t="s">
        <v>193</v>
      </c>
      <c r="AQ58" s="502" t="s">
        <v>228</v>
      </c>
      <c r="AR58" s="503" t="s">
        <v>191</v>
      </c>
      <c r="AS58" s="110"/>
      <c r="AT58" s="93"/>
      <c r="AU58" s="100"/>
      <c r="AV58" s="100"/>
      <c r="AW58" s="100"/>
      <c r="AX58" s="100"/>
      <c r="BD58" s="88"/>
      <c r="BI58" s="119"/>
      <c r="BJ58" s="101"/>
      <c r="BK58" s="104"/>
      <c r="BL58" s="113"/>
      <c r="BM58" s="101"/>
      <c r="BN58" s="99"/>
      <c r="BO58" s="110"/>
      <c r="BQ58" s="505" t="s">
        <v>721</v>
      </c>
      <c r="BR58" s="503" t="s">
        <v>193</v>
      </c>
      <c r="BS58" s="502" t="s">
        <v>252</v>
      </c>
      <c r="BT58" s="503" t="s">
        <v>191</v>
      </c>
      <c r="BU58" s="504">
        <v>148</v>
      </c>
    </row>
    <row r="59" spans="2:73" ht="10.050000000000001" customHeight="1" thickTop="1" thickBot="1" x14ac:dyDescent="0.25">
      <c r="B59" s="504"/>
      <c r="D59" s="505"/>
      <c r="E59" s="503"/>
      <c r="F59" s="502"/>
      <c r="G59" s="503"/>
      <c r="H59" s="89"/>
      <c r="I59" s="89"/>
      <c r="J59" s="107"/>
      <c r="K59" s="101"/>
      <c r="L59" s="104"/>
      <c r="M59" s="106"/>
      <c r="S59" s="88"/>
      <c r="X59" s="119"/>
      <c r="Y59" s="91"/>
      <c r="Z59" s="101"/>
      <c r="AA59" s="100"/>
      <c r="AB59" s="104"/>
      <c r="AC59" s="94"/>
      <c r="AD59" s="94"/>
      <c r="AF59" s="505"/>
      <c r="AG59" s="503"/>
      <c r="AH59" s="502"/>
      <c r="AI59" s="503"/>
      <c r="AJ59" s="504"/>
      <c r="AM59" s="504"/>
      <c r="AO59" s="505"/>
      <c r="AP59" s="503"/>
      <c r="AQ59" s="502"/>
      <c r="AR59" s="503"/>
      <c r="AS59" s="89"/>
      <c r="AT59" s="89"/>
      <c r="AU59" s="101"/>
      <c r="AV59" s="100"/>
      <c r="AW59" s="100"/>
      <c r="AX59" s="100"/>
      <c r="BD59" s="88"/>
      <c r="BI59" s="119"/>
      <c r="BJ59" s="101"/>
      <c r="BK59" s="104"/>
      <c r="BL59" s="113"/>
      <c r="BM59" s="89"/>
      <c r="BN59" s="94"/>
      <c r="BO59" s="94"/>
      <c r="BQ59" s="505"/>
      <c r="BR59" s="503"/>
      <c r="BS59" s="502"/>
      <c r="BT59" s="503"/>
      <c r="BU59" s="504"/>
    </row>
    <row r="60" spans="2:73" ht="10.050000000000001" customHeight="1" thickTop="1" thickBot="1" x14ac:dyDescent="0.25">
      <c r="B60" s="504">
        <v>28</v>
      </c>
      <c r="D60" s="505" t="s">
        <v>720</v>
      </c>
      <c r="E60" s="503" t="s">
        <v>193</v>
      </c>
      <c r="F60" s="502" t="s">
        <v>206</v>
      </c>
      <c r="G60" s="503" t="s">
        <v>191</v>
      </c>
      <c r="H60" s="110"/>
      <c r="I60" s="93"/>
      <c r="J60" s="104"/>
      <c r="K60" s="106"/>
      <c r="L60" s="89"/>
      <c r="M60" s="106"/>
      <c r="S60" s="88"/>
      <c r="X60" s="119"/>
      <c r="Y60" s="91"/>
      <c r="Z60" s="89"/>
      <c r="AA60" s="100"/>
      <c r="AB60" s="89"/>
      <c r="AC60" s="89"/>
      <c r="AD60" s="110"/>
      <c r="AF60" s="505" t="s">
        <v>719</v>
      </c>
      <c r="AG60" s="503" t="s">
        <v>193</v>
      </c>
      <c r="AH60" s="502" t="s">
        <v>258</v>
      </c>
      <c r="AI60" s="503" t="s">
        <v>191</v>
      </c>
      <c r="AJ60" s="504">
        <v>69</v>
      </c>
      <c r="AM60" s="504">
        <v>109</v>
      </c>
      <c r="AO60" s="505" t="s">
        <v>718</v>
      </c>
      <c r="AP60" s="503" t="s">
        <v>193</v>
      </c>
      <c r="AQ60" s="502" t="s">
        <v>240</v>
      </c>
      <c r="AR60" s="503" t="s">
        <v>191</v>
      </c>
      <c r="AS60" s="89"/>
      <c r="AT60" s="89"/>
      <c r="AU60" s="89"/>
      <c r="AV60" s="100"/>
      <c r="AW60" s="101"/>
      <c r="AX60" s="100"/>
      <c r="BD60" s="88"/>
      <c r="BI60" s="119"/>
      <c r="BJ60" s="101"/>
      <c r="BK60" s="104"/>
      <c r="BL60" s="115"/>
      <c r="BM60" s="89"/>
      <c r="BN60" s="89"/>
      <c r="BO60" s="90"/>
      <c r="BQ60" s="505" t="s">
        <v>717</v>
      </c>
      <c r="BR60" s="503" t="s">
        <v>193</v>
      </c>
      <c r="BS60" s="502" t="s">
        <v>215</v>
      </c>
      <c r="BT60" s="503" t="s">
        <v>191</v>
      </c>
      <c r="BU60" s="504">
        <v>149</v>
      </c>
    </row>
    <row r="61" spans="2:73" ht="10.050000000000001" customHeight="1" thickTop="1" thickBot="1" x14ac:dyDescent="0.25">
      <c r="B61" s="504"/>
      <c r="D61" s="505"/>
      <c r="E61" s="503"/>
      <c r="F61" s="502"/>
      <c r="G61" s="503"/>
      <c r="H61" s="89"/>
      <c r="I61" s="89"/>
      <c r="J61" s="89"/>
      <c r="K61" s="106"/>
      <c r="L61" s="89"/>
      <c r="M61" s="106"/>
      <c r="S61" s="88"/>
      <c r="X61" s="119"/>
      <c r="Y61" s="91"/>
      <c r="Z61" s="89"/>
      <c r="AA61" s="108"/>
      <c r="AB61" s="89"/>
      <c r="AC61" s="101"/>
      <c r="AD61" s="94"/>
      <c r="AF61" s="505"/>
      <c r="AG61" s="503"/>
      <c r="AH61" s="502"/>
      <c r="AI61" s="503"/>
      <c r="AJ61" s="504"/>
      <c r="AM61" s="504"/>
      <c r="AO61" s="505"/>
      <c r="AP61" s="503"/>
      <c r="AQ61" s="502"/>
      <c r="AR61" s="503"/>
      <c r="AS61" s="94"/>
      <c r="AT61" s="104"/>
      <c r="AU61" s="89"/>
      <c r="AV61" s="109"/>
      <c r="AW61" s="101"/>
      <c r="AX61" s="100"/>
      <c r="BD61" s="88"/>
      <c r="BI61" s="119"/>
      <c r="BJ61" s="101"/>
      <c r="BK61" s="104"/>
      <c r="BL61" s="101"/>
      <c r="BM61" s="104"/>
      <c r="BN61" s="102"/>
      <c r="BO61" s="89"/>
      <c r="BQ61" s="505"/>
      <c r="BR61" s="503"/>
      <c r="BS61" s="502"/>
      <c r="BT61" s="503"/>
      <c r="BU61" s="504"/>
    </row>
    <row r="62" spans="2:73" ht="10.050000000000001" customHeight="1" thickTop="1" thickBot="1" x14ac:dyDescent="0.25">
      <c r="B62" s="504">
        <v>29</v>
      </c>
      <c r="D62" s="505" t="s">
        <v>716</v>
      </c>
      <c r="E62" s="503" t="s">
        <v>193</v>
      </c>
      <c r="F62" s="502" t="s">
        <v>225</v>
      </c>
      <c r="G62" s="503" t="s">
        <v>191</v>
      </c>
      <c r="H62" s="89"/>
      <c r="I62" s="89"/>
      <c r="J62" s="89"/>
      <c r="K62" s="98"/>
      <c r="L62" s="89"/>
      <c r="M62" s="106"/>
      <c r="S62" s="88"/>
      <c r="X62" s="119"/>
      <c r="Y62" s="91"/>
      <c r="Z62" s="89"/>
      <c r="AA62" s="91"/>
      <c r="AB62" s="89"/>
      <c r="AC62" s="105"/>
      <c r="AD62" s="90"/>
      <c r="AF62" s="505" t="s">
        <v>715</v>
      </c>
      <c r="AG62" s="503" t="s">
        <v>193</v>
      </c>
      <c r="AH62" s="502" t="s">
        <v>237</v>
      </c>
      <c r="AI62" s="503" t="s">
        <v>191</v>
      </c>
      <c r="AJ62" s="504">
        <v>70</v>
      </c>
      <c r="AM62" s="504">
        <v>110</v>
      </c>
      <c r="AO62" s="505" t="s">
        <v>714</v>
      </c>
      <c r="AP62" s="503" t="s">
        <v>193</v>
      </c>
      <c r="AQ62" s="502" t="s">
        <v>265</v>
      </c>
      <c r="AR62" s="503" t="s">
        <v>191</v>
      </c>
      <c r="AS62" s="90"/>
      <c r="AT62" s="114"/>
      <c r="AU62" s="89"/>
      <c r="AV62" s="92"/>
      <c r="AW62" s="101"/>
      <c r="AX62" s="100"/>
      <c r="BD62" s="88"/>
      <c r="BI62" s="119"/>
      <c r="BJ62" s="101"/>
      <c r="BK62" s="104"/>
      <c r="BL62" s="89"/>
      <c r="BM62" s="100"/>
      <c r="BN62" s="100"/>
      <c r="BO62" s="99"/>
      <c r="BQ62" s="505" t="s">
        <v>713</v>
      </c>
      <c r="BR62" s="503" t="s">
        <v>193</v>
      </c>
      <c r="BS62" s="502" t="s">
        <v>261</v>
      </c>
      <c r="BT62" s="503" t="s">
        <v>191</v>
      </c>
      <c r="BU62" s="504">
        <v>150</v>
      </c>
    </row>
    <row r="63" spans="2:73" ht="10.050000000000001" customHeight="1" thickTop="1" thickBot="1" x14ac:dyDescent="0.25">
      <c r="B63" s="504"/>
      <c r="D63" s="505"/>
      <c r="E63" s="503"/>
      <c r="F63" s="502"/>
      <c r="G63" s="503"/>
      <c r="H63" s="94"/>
      <c r="I63" s="104"/>
      <c r="J63" s="101"/>
      <c r="K63" s="89"/>
      <c r="L63" s="89"/>
      <c r="M63" s="106"/>
      <c r="S63" s="88"/>
      <c r="X63" s="119"/>
      <c r="Y63" s="91"/>
      <c r="Z63" s="89"/>
      <c r="AA63" s="91"/>
      <c r="AB63" s="95"/>
      <c r="AC63" s="89"/>
      <c r="AD63" s="89"/>
      <c r="AF63" s="505"/>
      <c r="AG63" s="503"/>
      <c r="AH63" s="502"/>
      <c r="AI63" s="503"/>
      <c r="AJ63" s="504"/>
      <c r="AM63" s="504"/>
      <c r="AO63" s="505"/>
      <c r="AP63" s="503"/>
      <c r="AQ63" s="502"/>
      <c r="AR63" s="503"/>
      <c r="AS63" s="89"/>
      <c r="AT63" s="89"/>
      <c r="AU63" s="96"/>
      <c r="AV63" s="92"/>
      <c r="AW63" s="101"/>
      <c r="AX63" s="100"/>
      <c r="BD63" s="88"/>
      <c r="BI63" s="119"/>
      <c r="BJ63" s="101"/>
      <c r="BK63" s="104"/>
      <c r="BL63" s="89"/>
      <c r="BM63" s="100"/>
      <c r="BN63" s="89"/>
      <c r="BO63" s="94"/>
      <c r="BQ63" s="505"/>
      <c r="BR63" s="503"/>
      <c r="BS63" s="502"/>
      <c r="BT63" s="503"/>
      <c r="BU63" s="504"/>
    </row>
    <row r="64" spans="2:73" ht="10.050000000000001" customHeight="1" thickTop="1" thickBot="1" x14ac:dyDescent="0.25">
      <c r="B64" s="504">
        <v>30</v>
      </c>
      <c r="D64" s="505" t="s">
        <v>712</v>
      </c>
      <c r="E64" s="503" t="s">
        <v>193</v>
      </c>
      <c r="F64" s="502" t="s">
        <v>261</v>
      </c>
      <c r="G64" s="503" t="s">
        <v>191</v>
      </c>
      <c r="H64" s="90"/>
      <c r="I64" s="114"/>
      <c r="J64" s="101"/>
      <c r="K64" s="89"/>
      <c r="L64" s="89"/>
      <c r="M64" s="106"/>
      <c r="S64" s="88"/>
      <c r="X64" s="119"/>
      <c r="Y64" s="91"/>
      <c r="Z64" s="89"/>
      <c r="AA64" s="89"/>
      <c r="AB64" s="91"/>
      <c r="AC64" s="90"/>
      <c r="AD64" s="90"/>
      <c r="AF64" s="505" t="s">
        <v>711</v>
      </c>
      <c r="AG64" s="503" t="s">
        <v>193</v>
      </c>
      <c r="AH64" s="502" t="s">
        <v>195</v>
      </c>
      <c r="AI64" s="503" t="s">
        <v>191</v>
      </c>
      <c r="AJ64" s="504">
        <v>71</v>
      </c>
      <c r="AM64" s="504">
        <v>111</v>
      </c>
      <c r="AO64" s="505" t="s">
        <v>710</v>
      </c>
      <c r="AP64" s="503" t="s">
        <v>193</v>
      </c>
      <c r="AQ64" s="502" t="s">
        <v>223</v>
      </c>
      <c r="AR64" s="503" t="s">
        <v>191</v>
      </c>
      <c r="AS64" s="90"/>
      <c r="AT64" s="90"/>
      <c r="AU64" s="92"/>
      <c r="AV64" s="89"/>
      <c r="AW64" s="101"/>
      <c r="AX64" s="100"/>
      <c r="BD64" s="88"/>
      <c r="BI64" s="119"/>
      <c r="BJ64" s="101"/>
      <c r="BK64" s="104"/>
      <c r="BL64" s="89"/>
      <c r="BM64" s="108"/>
      <c r="BN64" s="90"/>
      <c r="BO64" s="90"/>
      <c r="BQ64" s="505" t="s">
        <v>686</v>
      </c>
      <c r="BR64" s="503" t="s">
        <v>193</v>
      </c>
      <c r="BS64" s="502" t="s">
        <v>240</v>
      </c>
      <c r="BT64" s="503" t="s">
        <v>191</v>
      </c>
      <c r="BU64" s="504">
        <v>151</v>
      </c>
    </row>
    <row r="65" spans="2:73" ht="10.050000000000001" customHeight="1" thickTop="1" thickBot="1" x14ac:dyDescent="0.25">
      <c r="B65" s="504"/>
      <c r="D65" s="505"/>
      <c r="E65" s="503"/>
      <c r="F65" s="502"/>
      <c r="G65" s="503"/>
      <c r="H65" s="89"/>
      <c r="I65" s="89"/>
      <c r="J65" s="100"/>
      <c r="K65" s="89"/>
      <c r="L65" s="89"/>
      <c r="M65" s="106"/>
      <c r="S65" s="88"/>
      <c r="X65" s="119"/>
      <c r="Y65" s="102"/>
      <c r="Z65" s="89"/>
      <c r="AA65" s="89"/>
      <c r="AB65" s="89"/>
      <c r="AC65" s="89"/>
      <c r="AD65" s="89"/>
      <c r="AF65" s="505"/>
      <c r="AG65" s="503"/>
      <c r="AH65" s="502"/>
      <c r="AI65" s="503"/>
      <c r="AJ65" s="504"/>
      <c r="AM65" s="504"/>
      <c r="AO65" s="505"/>
      <c r="AP65" s="503"/>
      <c r="AQ65" s="502"/>
      <c r="AR65" s="503"/>
      <c r="AS65" s="89"/>
      <c r="AT65" s="89"/>
      <c r="AU65" s="89"/>
      <c r="AV65" s="89"/>
      <c r="AW65" s="89"/>
      <c r="AX65" s="100"/>
      <c r="BD65" s="88"/>
      <c r="BI65" s="119"/>
      <c r="BJ65" s="95"/>
      <c r="BK65" s="89"/>
      <c r="BL65" s="89"/>
      <c r="BM65" s="89"/>
      <c r="BN65" s="89"/>
      <c r="BO65" s="89"/>
      <c r="BQ65" s="505"/>
      <c r="BR65" s="503"/>
      <c r="BS65" s="502"/>
      <c r="BT65" s="503"/>
      <c r="BU65" s="504"/>
    </row>
    <row r="66" spans="2:73" ht="10.050000000000001" customHeight="1" thickTop="1" thickBot="1" x14ac:dyDescent="0.25">
      <c r="B66" s="504">
        <v>31</v>
      </c>
      <c r="D66" s="505" t="s">
        <v>709</v>
      </c>
      <c r="E66" s="503" t="s">
        <v>193</v>
      </c>
      <c r="F66" s="502" t="s">
        <v>284</v>
      </c>
      <c r="G66" s="503" t="s">
        <v>191</v>
      </c>
      <c r="H66" s="90"/>
      <c r="I66" s="90"/>
      <c r="J66" s="109"/>
      <c r="K66" s="89"/>
      <c r="L66" s="89"/>
      <c r="M66" s="106"/>
      <c r="S66" s="88"/>
      <c r="Y66" s="101"/>
      <c r="Z66" s="104"/>
      <c r="AA66" s="89"/>
      <c r="AB66" s="89"/>
      <c r="AC66" s="90"/>
      <c r="AD66" s="90"/>
      <c r="AF66" s="505" t="s">
        <v>708</v>
      </c>
      <c r="AG66" s="503" t="s">
        <v>193</v>
      </c>
      <c r="AH66" s="502" t="s">
        <v>233</v>
      </c>
      <c r="AI66" s="503" t="s">
        <v>191</v>
      </c>
      <c r="AJ66" s="504">
        <v>72</v>
      </c>
      <c r="AM66" s="504">
        <v>112</v>
      </c>
      <c r="AO66" s="505" t="s">
        <v>707</v>
      </c>
      <c r="AP66" s="503" t="s">
        <v>193</v>
      </c>
      <c r="AQ66" s="502" t="s">
        <v>203</v>
      </c>
      <c r="AR66" s="503" t="s">
        <v>191</v>
      </c>
      <c r="AS66" s="90"/>
      <c r="AT66" s="90"/>
      <c r="AU66" s="89"/>
      <c r="AV66" s="89"/>
      <c r="AW66" s="89"/>
      <c r="AX66" s="109"/>
      <c r="BD66" s="88"/>
      <c r="BJ66" s="91"/>
      <c r="BK66" s="89"/>
      <c r="BL66" s="89"/>
      <c r="BM66" s="89"/>
      <c r="BN66" s="90"/>
      <c r="BO66" s="90"/>
      <c r="BQ66" s="505" t="s">
        <v>706</v>
      </c>
      <c r="BR66" s="503" t="s">
        <v>193</v>
      </c>
      <c r="BS66" s="502" t="s">
        <v>195</v>
      </c>
      <c r="BT66" s="503" t="s">
        <v>191</v>
      </c>
      <c r="BU66" s="504">
        <v>152</v>
      </c>
    </row>
    <row r="67" spans="2:73" ht="10.050000000000001" customHeight="1" thickTop="1" thickBot="1" x14ac:dyDescent="0.25">
      <c r="B67" s="504"/>
      <c r="D67" s="505"/>
      <c r="E67" s="503"/>
      <c r="F67" s="502"/>
      <c r="G67" s="503"/>
      <c r="H67" s="89"/>
      <c r="I67" s="89"/>
      <c r="J67" s="89"/>
      <c r="K67" s="89"/>
      <c r="L67" s="89"/>
      <c r="M67" s="98"/>
      <c r="S67" s="88"/>
      <c r="Y67" s="89"/>
      <c r="Z67" s="104"/>
      <c r="AA67" s="89"/>
      <c r="AB67" s="102"/>
      <c r="AC67" s="89"/>
      <c r="AD67" s="89"/>
      <c r="AF67" s="505"/>
      <c r="AG67" s="503"/>
      <c r="AH67" s="502"/>
      <c r="AI67" s="503"/>
      <c r="AJ67" s="504"/>
      <c r="AM67" s="504"/>
      <c r="AO67" s="505"/>
      <c r="AP67" s="503"/>
      <c r="AQ67" s="502"/>
      <c r="AR67" s="503"/>
      <c r="AS67" s="89"/>
      <c r="AT67" s="89"/>
      <c r="AU67" s="107"/>
      <c r="AV67" s="89"/>
      <c r="AW67" s="89"/>
      <c r="AX67" s="92"/>
      <c r="BD67" s="88"/>
      <c r="BJ67" s="91"/>
      <c r="BK67" s="89"/>
      <c r="BL67" s="89"/>
      <c r="BM67" s="102"/>
      <c r="BN67" s="89"/>
      <c r="BO67" s="89"/>
      <c r="BQ67" s="505"/>
      <c r="BR67" s="503"/>
      <c r="BS67" s="502"/>
      <c r="BT67" s="503"/>
      <c r="BU67" s="504"/>
    </row>
    <row r="68" spans="2:73" ht="10.050000000000001" customHeight="1" thickTop="1" thickBot="1" x14ac:dyDescent="0.25">
      <c r="B68" s="504">
        <v>32</v>
      </c>
      <c r="D68" s="505" t="s">
        <v>552</v>
      </c>
      <c r="E68" s="503" t="s">
        <v>193</v>
      </c>
      <c r="F68" s="502" t="s">
        <v>192</v>
      </c>
      <c r="G68" s="503" t="s">
        <v>191</v>
      </c>
      <c r="H68" s="90"/>
      <c r="I68" s="90"/>
      <c r="J68" s="89"/>
      <c r="K68" s="89"/>
      <c r="L68" s="101"/>
      <c r="M68" s="89"/>
      <c r="S68" s="88"/>
      <c r="Y68" s="89"/>
      <c r="Z68" s="104"/>
      <c r="AA68" s="89"/>
      <c r="AB68" s="100"/>
      <c r="AC68" s="104"/>
      <c r="AD68" s="90"/>
      <c r="AF68" s="505" t="s">
        <v>435</v>
      </c>
      <c r="AG68" s="503" t="s">
        <v>193</v>
      </c>
      <c r="AH68" s="502" t="s">
        <v>221</v>
      </c>
      <c r="AI68" s="503" t="s">
        <v>191</v>
      </c>
      <c r="AJ68" s="504">
        <v>73</v>
      </c>
      <c r="AM68" s="504">
        <v>113</v>
      </c>
      <c r="AO68" s="505" t="s">
        <v>705</v>
      </c>
      <c r="AP68" s="503" t="s">
        <v>193</v>
      </c>
      <c r="AQ68" s="502" t="s">
        <v>215</v>
      </c>
      <c r="AR68" s="503" t="s">
        <v>191</v>
      </c>
      <c r="AS68" s="90"/>
      <c r="AT68" s="101"/>
      <c r="AU68" s="104"/>
      <c r="AV68" s="92"/>
      <c r="AW68" s="89"/>
      <c r="AX68" s="92"/>
      <c r="BD68" s="88"/>
      <c r="BJ68" s="91"/>
      <c r="BK68" s="89"/>
      <c r="BL68" s="91"/>
      <c r="BM68" s="101"/>
      <c r="BN68" s="104"/>
      <c r="BO68" s="110"/>
      <c r="BQ68" s="505" t="s">
        <v>704</v>
      </c>
      <c r="BR68" s="503" t="s">
        <v>193</v>
      </c>
      <c r="BS68" s="502" t="s">
        <v>245</v>
      </c>
      <c r="BT68" s="503" t="s">
        <v>191</v>
      </c>
      <c r="BU68" s="504">
        <v>153</v>
      </c>
    </row>
    <row r="69" spans="2:73" ht="10.050000000000001" customHeight="1" thickTop="1" thickBot="1" x14ac:dyDescent="0.25">
      <c r="B69" s="504"/>
      <c r="D69" s="505"/>
      <c r="E69" s="503"/>
      <c r="F69" s="502"/>
      <c r="G69" s="503"/>
      <c r="H69" s="89"/>
      <c r="I69" s="89"/>
      <c r="J69" s="107"/>
      <c r="K69" s="89"/>
      <c r="L69" s="101"/>
      <c r="M69" s="89"/>
      <c r="S69" s="88"/>
      <c r="Y69" s="89"/>
      <c r="Z69" s="104"/>
      <c r="AA69" s="89"/>
      <c r="AB69" s="104"/>
      <c r="AC69" s="115"/>
      <c r="AD69" s="89"/>
      <c r="AF69" s="505"/>
      <c r="AG69" s="503"/>
      <c r="AH69" s="502"/>
      <c r="AI69" s="503"/>
      <c r="AJ69" s="504"/>
      <c r="AM69" s="504"/>
      <c r="AO69" s="505"/>
      <c r="AP69" s="503"/>
      <c r="AQ69" s="502"/>
      <c r="AR69" s="503"/>
      <c r="AS69" s="89"/>
      <c r="AT69" s="98"/>
      <c r="AU69" s="89"/>
      <c r="AV69" s="92"/>
      <c r="AW69" s="89"/>
      <c r="AX69" s="92"/>
      <c r="BD69" s="88"/>
      <c r="BJ69" s="91"/>
      <c r="BK69" s="89"/>
      <c r="BL69" s="91"/>
      <c r="BM69" s="89"/>
      <c r="BN69" s="100"/>
      <c r="BO69" s="94"/>
      <c r="BQ69" s="505"/>
      <c r="BR69" s="503"/>
      <c r="BS69" s="502"/>
      <c r="BT69" s="503"/>
      <c r="BU69" s="504"/>
    </row>
    <row r="70" spans="2:73" ht="10.050000000000001" customHeight="1" thickTop="1" thickBot="1" x14ac:dyDescent="0.25">
      <c r="B70" s="504">
        <v>33</v>
      </c>
      <c r="D70" s="505" t="s">
        <v>703</v>
      </c>
      <c r="E70" s="503" t="s">
        <v>193</v>
      </c>
      <c r="F70" s="502" t="s">
        <v>219</v>
      </c>
      <c r="G70" s="503" t="s">
        <v>191</v>
      </c>
      <c r="H70" s="90"/>
      <c r="I70" s="101"/>
      <c r="J70" s="104"/>
      <c r="K70" s="92"/>
      <c r="L70" s="101"/>
      <c r="M70" s="89"/>
      <c r="S70" s="88"/>
      <c r="Y70" s="89"/>
      <c r="Z70" s="104"/>
      <c r="AA70" s="101"/>
      <c r="AB70" s="89"/>
      <c r="AC70" s="101"/>
      <c r="AD70" s="99"/>
      <c r="AF70" s="505" t="s">
        <v>702</v>
      </c>
      <c r="AG70" s="503" t="s">
        <v>193</v>
      </c>
      <c r="AH70" s="502" t="s">
        <v>225</v>
      </c>
      <c r="AI70" s="503" t="s">
        <v>191</v>
      </c>
      <c r="AJ70" s="504">
        <v>74</v>
      </c>
      <c r="AM70" s="504">
        <v>114</v>
      </c>
      <c r="AO70" s="505" t="s">
        <v>554</v>
      </c>
      <c r="AP70" s="503" t="s">
        <v>193</v>
      </c>
      <c r="AQ70" s="502" t="s">
        <v>211</v>
      </c>
      <c r="AR70" s="503" t="s">
        <v>191</v>
      </c>
      <c r="AS70" s="93"/>
      <c r="AT70" s="89"/>
      <c r="AU70" s="89"/>
      <c r="AV70" s="107"/>
      <c r="AW70" s="89"/>
      <c r="AX70" s="92"/>
      <c r="BD70" s="88"/>
      <c r="BJ70" s="91"/>
      <c r="BK70" s="89"/>
      <c r="BL70" s="102"/>
      <c r="BM70" s="89"/>
      <c r="BN70" s="108"/>
      <c r="BO70" s="90"/>
      <c r="BQ70" s="505" t="s">
        <v>531</v>
      </c>
      <c r="BR70" s="503" t="s">
        <v>193</v>
      </c>
      <c r="BS70" s="502" t="s">
        <v>306</v>
      </c>
      <c r="BT70" s="503" t="s">
        <v>191</v>
      </c>
      <c r="BU70" s="504">
        <v>154</v>
      </c>
    </row>
    <row r="71" spans="2:73" ht="10.050000000000001" customHeight="1" thickTop="1" thickBot="1" x14ac:dyDescent="0.25">
      <c r="B71" s="504"/>
      <c r="D71" s="505"/>
      <c r="E71" s="503"/>
      <c r="F71" s="502"/>
      <c r="G71" s="503"/>
      <c r="H71" s="89"/>
      <c r="I71" s="98"/>
      <c r="J71" s="89"/>
      <c r="K71" s="92"/>
      <c r="L71" s="101"/>
      <c r="M71" s="89"/>
      <c r="S71" s="88"/>
      <c r="Y71" s="89"/>
      <c r="Z71" s="104"/>
      <c r="AA71" s="105"/>
      <c r="AB71" s="89"/>
      <c r="AC71" s="89"/>
      <c r="AD71" s="94"/>
      <c r="AF71" s="505"/>
      <c r="AG71" s="503"/>
      <c r="AH71" s="502"/>
      <c r="AI71" s="503"/>
      <c r="AJ71" s="504"/>
      <c r="AM71" s="504"/>
      <c r="AO71" s="505"/>
      <c r="AP71" s="503"/>
      <c r="AQ71" s="502"/>
      <c r="AR71" s="503"/>
      <c r="AS71" s="89"/>
      <c r="AT71" s="89"/>
      <c r="AU71" s="101"/>
      <c r="AV71" s="100"/>
      <c r="AW71" s="104"/>
      <c r="AX71" s="92"/>
      <c r="BD71" s="88"/>
      <c r="BJ71" s="91"/>
      <c r="BK71" s="101"/>
      <c r="BL71" s="100"/>
      <c r="BM71" s="104"/>
      <c r="BN71" s="89"/>
      <c r="BO71" s="89"/>
      <c r="BQ71" s="505"/>
      <c r="BR71" s="503"/>
      <c r="BS71" s="502"/>
      <c r="BT71" s="503"/>
      <c r="BU71" s="504"/>
    </row>
    <row r="72" spans="2:73" ht="10.050000000000001" customHeight="1" thickTop="1" thickBot="1" x14ac:dyDescent="0.25">
      <c r="B72" s="504">
        <v>34</v>
      </c>
      <c r="D72" s="505" t="s">
        <v>701</v>
      </c>
      <c r="E72" s="503" t="s">
        <v>193</v>
      </c>
      <c r="F72" s="502" t="s">
        <v>228</v>
      </c>
      <c r="G72" s="503" t="s">
        <v>191</v>
      </c>
      <c r="H72" s="93"/>
      <c r="I72" s="89"/>
      <c r="J72" s="89"/>
      <c r="K72" s="107"/>
      <c r="L72" s="101"/>
      <c r="M72" s="89"/>
      <c r="Q72" s="82"/>
      <c r="U72" s="82"/>
      <c r="Y72" s="89"/>
      <c r="Z72" s="104"/>
      <c r="AA72" s="113"/>
      <c r="AB72" s="89"/>
      <c r="AC72" s="110"/>
      <c r="AD72" s="110"/>
      <c r="AF72" s="505" t="s">
        <v>700</v>
      </c>
      <c r="AG72" s="503" t="s">
        <v>193</v>
      </c>
      <c r="AH72" s="502" t="s">
        <v>240</v>
      </c>
      <c r="AI72" s="503" t="s">
        <v>191</v>
      </c>
      <c r="AJ72" s="504">
        <v>75</v>
      </c>
      <c r="AM72" s="504">
        <v>115</v>
      </c>
      <c r="AO72" s="505" t="s">
        <v>512</v>
      </c>
      <c r="AP72" s="503" t="s">
        <v>193</v>
      </c>
      <c r="AQ72" s="502" t="s">
        <v>261</v>
      </c>
      <c r="AR72" s="503" t="s">
        <v>191</v>
      </c>
      <c r="AS72" s="89"/>
      <c r="AT72" s="89"/>
      <c r="AU72" s="101"/>
      <c r="AV72" s="100"/>
      <c r="AW72" s="104"/>
      <c r="AX72" s="92"/>
      <c r="BD72" s="88"/>
      <c r="BJ72" s="91"/>
      <c r="BK72" s="101"/>
      <c r="BL72" s="100"/>
      <c r="BM72" s="104"/>
      <c r="BN72" s="110"/>
      <c r="BO72" s="110"/>
      <c r="BQ72" s="505" t="s">
        <v>699</v>
      </c>
      <c r="BR72" s="503" t="s">
        <v>193</v>
      </c>
      <c r="BS72" s="502" t="s">
        <v>258</v>
      </c>
      <c r="BT72" s="503" t="s">
        <v>191</v>
      </c>
      <c r="BU72" s="504">
        <v>155</v>
      </c>
    </row>
    <row r="73" spans="2:73" ht="10.050000000000001" customHeight="1" thickTop="1" thickBot="1" x14ac:dyDescent="0.25">
      <c r="B73" s="504"/>
      <c r="D73" s="505"/>
      <c r="E73" s="503"/>
      <c r="F73" s="502"/>
      <c r="G73" s="503"/>
      <c r="H73" s="89"/>
      <c r="I73" s="89"/>
      <c r="J73" s="101"/>
      <c r="K73" s="100"/>
      <c r="L73" s="100"/>
      <c r="M73" s="89"/>
      <c r="O73" s="515" t="s">
        <v>167</v>
      </c>
      <c r="P73" s="516"/>
      <c r="Q73" s="509">
        <v>12</v>
      </c>
      <c r="R73" s="510"/>
      <c r="T73" s="512">
        <v>10</v>
      </c>
      <c r="U73" s="513"/>
      <c r="V73" s="517" t="s">
        <v>164</v>
      </c>
      <c r="W73" s="515"/>
      <c r="Y73" s="89"/>
      <c r="Z73" s="104"/>
      <c r="AA73" s="113"/>
      <c r="AB73" s="95"/>
      <c r="AC73" s="94"/>
      <c r="AD73" s="94"/>
      <c r="AF73" s="505"/>
      <c r="AG73" s="503"/>
      <c r="AH73" s="502"/>
      <c r="AI73" s="503"/>
      <c r="AJ73" s="504"/>
      <c r="AM73" s="504"/>
      <c r="AO73" s="505"/>
      <c r="AP73" s="503"/>
      <c r="AQ73" s="502"/>
      <c r="AR73" s="503"/>
      <c r="AS73" s="94"/>
      <c r="AT73" s="94"/>
      <c r="AU73" s="100"/>
      <c r="AV73" s="101"/>
      <c r="AW73" s="104"/>
      <c r="AX73" s="92"/>
      <c r="BD73" s="88"/>
      <c r="BJ73" s="91"/>
      <c r="BK73" s="101"/>
      <c r="BL73" s="104"/>
      <c r="BM73" s="100"/>
      <c r="BN73" s="94"/>
      <c r="BO73" s="94"/>
      <c r="BQ73" s="505"/>
      <c r="BR73" s="503"/>
      <c r="BS73" s="502"/>
      <c r="BT73" s="503"/>
      <c r="BU73" s="504"/>
    </row>
    <row r="74" spans="2:73" ht="10.050000000000001" customHeight="1" thickTop="1" thickBot="1" x14ac:dyDescent="0.25">
      <c r="B74" s="504">
        <v>35</v>
      </c>
      <c r="D74" s="505" t="s">
        <v>698</v>
      </c>
      <c r="E74" s="503" t="s">
        <v>193</v>
      </c>
      <c r="F74" s="502" t="s">
        <v>303</v>
      </c>
      <c r="G74" s="503" t="s">
        <v>191</v>
      </c>
      <c r="H74" s="90"/>
      <c r="I74" s="90"/>
      <c r="J74" s="101"/>
      <c r="K74" s="100"/>
      <c r="L74" s="100"/>
      <c r="M74" s="89"/>
      <c r="O74" s="515"/>
      <c r="P74" s="516"/>
      <c r="Q74" s="511"/>
      <c r="R74" s="510"/>
      <c r="S74" s="103"/>
      <c r="T74" s="510"/>
      <c r="U74" s="513"/>
      <c r="V74" s="517"/>
      <c r="W74" s="515"/>
      <c r="Y74" s="89"/>
      <c r="Z74" s="100"/>
      <c r="AA74" s="104"/>
      <c r="AB74" s="91"/>
      <c r="AC74" s="90"/>
      <c r="AD74" s="90"/>
      <c r="AF74" s="505" t="s">
        <v>697</v>
      </c>
      <c r="AG74" s="503" t="s">
        <v>193</v>
      </c>
      <c r="AH74" s="502" t="s">
        <v>215</v>
      </c>
      <c r="AI74" s="503" t="s">
        <v>191</v>
      </c>
      <c r="AJ74" s="504">
        <v>76</v>
      </c>
      <c r="AM74" s="504">
        <v>116</v>
      </c>
      <c r="AO74" s="505" t="s">
        <v>696</v>
      </c>
      <c r="AP74" s="503" t="s">
        <v>193</v>
      </c>
      <c r="AQ74" s="502" t="s">
        <v>221</v>
      </c>
      <c r="AR74" s="503" t="s">
        <v>191</v>
      </c>
      <c r="AS74" s="90"/>
      <c r="AT74" s="90"/>
      <c r="AU74" s="109"/>
      <c r="AV74" s="101"/>
      <c r="AW74" s="104"/>
      <c r="AX74" s="92"/>
      <c r="BD74" s="88"/>
      <c r="BJ74" s="91"/>
      <c r="BK74" s="101"/>
      <c r="BL74" s="104"/>
      <c r="BM74" s="108"/>
      <c r="BN74" s="90"/>
      <c r="BO74" s="90"/>
      <c r="BQ74" s="505" t="s">
        <v>488</v>
      </c>
      <c r="BR74" s="503" t="s">
        <v>193</v>
      </c>
      <c r="BS74" s="502" t="s">
        <v>197</v>
      </c>
      <c r="BT74" s="503" t="s">
        <v>191</v>
      </c>
      <c r="BU74" s="504">
        <v>156</v>
      </c>
    </row>
    <row r="75" spans="2:73" ht="10.050000000000001" customHeight="1" thickTop="1" thickBot="1" x14ac:dyDescent="0.25">
      <c r="B75" s="504"/>
      <c r="D75" s="505"/>
      <c r="E75" s="503"/>
      <c r="F75" s="502"/>
      <c r="G75" s="503"/>
      <c r="H75" s="89"/>
      <c r="I75" s="89"/>
      <c r="J75" s="98"/>
      <c r="K75" s="101"/>
      <c r="L75" s="100"/>
      <c r="M75" s="89"/>
      <c r="O75" s="515"/>
      <c r="P75" s="516"/>
      <c r="Q75" s="509">
        <v>11</v>
      </c>
      <c r="R75" s="510"/>
      <c r="T75" s="512">
        <v>8</v>
      </c>
      <c r="U75" s="513"/>
      <c r="V75" s="517"/>
      <c r="W75" s="515"/>
      <c r="Y75" s="89"/>
      <c r="Z75" s="100"/>
      <c r="AA75" s="89"/>
      <c r="AB75" s="89"/>
      <c r="AC75" s="89"/>
      <c r="AD75" s="89"/>
      <c r="AF75" s="505"/>
      <c r="AG75" s="503"/>
      <c r="AH75" s="502"/>
      <c r="AI75" s="503"/>
      <c r="AJ75" s="504"/>
      <c r="AM75" s="504"/>
      <c r="AO75" s="505"/>
      <c r="AP75" s="503"/>
      <c r="AQ75" s="502"/>
      <c r="AR75" s="503"/>
      <c r="AS75" s="89"/>
      <c r="AT75" s="89"/>
      <c r="AU75" s="89"/>
      <c r="AV75" s="89"/>
      <c r="AW75" s="96"/>
      <c r="AX75" s="92"/>
      <c r="BD75" s="88"/>
      <c r="BJ75" s="91"/>
      <c r="BK75" s="95"/>
      <c r="BL75" s="89"/>
      <c r="BM75" s="89"/>
      <c r="BN75" s="89"/>
      <c r="BO75" s="89"/>
      <c r="BQ75" s="505"/>
      <c r="BR75" s="503"/>
      <c r="BS75" s="502"/>
      <c r="BT75" s="503"/>
      <c r="BU75" s="504"/>
    </row>
    <row r="76" spans="2:73" ht="10.050000000000001" customHeight="1" thickTop="1" thickBot="1" x14ac:dyDescent="0.25">
      <c r="B76" s="504">
        <v>36</v>
      </c>
      <c r="D76" s="505" t="s">
        <v>695</v>
      </c>
      <c r="E76" s="503" t="s">
        <v>193</v>
      </c>
      <c r="F76" s="502" t="s">
        <v>195</v>
      </c>
      <c r="G76" s="503" t="s">
        <v>191</v>
      </c>
      <c r="H76" s="112"/>
      <c r="I76" s="139"/>
      <c r="J76" s="89"/>
      <c r="K76" s="101"/>
      <c r="L76" s="100"/>
      <c r="M76" s="89"/>
      <c r="O76" s="515"/>
      <c r="P76" s="516"/>
      <c r="Q76" s="511"/>
      <c r="R76" s="510"/>
      <c r="S76" s="103"/>
      <c r="T76" s="510"/>
      <c r="U76" s="513"/>
      <c r="V76" s="517"/>
      <c r="W76" s="515"/>
      <c r="Y76" s="89"/>
      <c r="Z76" s="108"/>
      <c r="AA76" s="89"/>
      <c r="AB76" s="89"/>
      <c r="AC76" s="90"/>
      <c r="AD76" s="90"/>
      <c r="AF76" s="505" t="s">
        <v>694</v>
      </c>
      <c r="AG76" s="503" t="s">
        <v>193</v>
      </c>
      <c r="AH76" s="502" t="s">
        <v>228</v>
      </c>
      <c r="AI76" s="503" t="s">
        <v>191</v>
      </c>
      <c r="AJ76" s="504">
        <v>77</v>
      </c>
      <c r="AM76" s="504">
        <v>117</v>
      </c>
      <c r="AO76" s="505" t="s">
        <v>693</v>
      </c>
      <c r="AP76" s="503" t="s">
        <v>193</v>
      </c>
      <c r="AQ76" s="502" t="s">
        <v>252</v>
      </c>
      <c r="AR76" s="503" t="s">
        <v>191</v>
      </c>
      <c r="AS76" s="89"/>
      <c r="AT76" s="89"/>
      <c r="AU76" s="89"/>
      <c r="AV76" s="89"/>
      <c r="AW76" s="92"/>
      <c r="AX76" s="89"/>
      <c r="BD76" s="88"/>
      <c r="BJ76" s="89"/>
      <c r="BK76" s="91"/>
      <c r="BL76" s="89"/>
      <c r="BM76" s="89"/>
      <c r="BN76" s="110"/>
      <c r="BO76" s="110"/>
      <c r="BQ76" s="505" t="s">
        <v>692</v>
      </c>
      <c r="BR76" s="503" t="s">
        <v>193</v>
      </c>
      <c r="BS76" s="502" t="s">
        <v>201</v>
      </c>
      <c r="BT76" s="503" t="s">
        <v>191</v>
      </c>
      <c r="BU76" s="504">
        <v>157</v>
      </c>
    </row>
    <row r="77" spans="2:73" ht="10.050000000000001" customHeight="1" thickTop="1" thickBot="1" x14ac:dyDescent="0.25">
      <c r="B77" s="504"/>
      <c r="D77" s="505"/>
      <c r="E77" s="503"/>
      <c r="F77" s="502"/>
      <c r="G77" s="503"/>
      <c r="H77" s="89"/>
      <c r="I77" s="89"/>
      <c r="J77" s="89"/>
      <c r="K77" s="89"/>
      <c r="L77" s="100"/>
      <c r="M77" s="89"/>
      <c r="O77" s="515"/>
      <c r="P77" s="516"/>
      <c r="Q77" s="509">
        <v>5</v>
      </c>
      <c r="R77" s="510"/>
      <c r="T77" s="512">
        <v>11</v>
      </c>
      <c r="U77" s="513"/>
      <c r="V77" s="517"/>
      <c r="W77" s="515"/>
      <c r="Y77" s="89"/>
      <c r="Z77" s="91"/>
      <c r="AA77" s="89"/>
      <c r="AB77" s="102"/>
      <c r="AC77" s="89"/>
      <c r="AD77" s="89"/>
      <c r="AF77" s="505"/>
      <c r="AG77" s="503"/>
      <c r="AH77" s="502"/>
      <c r="AI77" s="503"/>
      <c r="AJ77" s="504"/>
      <c r="AM77" s="504"/>
      <c r="AO77" s="505"/>
      <c r="AP77" s="503"/>
      <c r="AQ77" s="502"/>
      <c r="AR77" s="503"/>
      <c r="AS77" s="94"/>
      <c r="AT77" s="94"/>
      <c r="AU77" s="104"/>
      <c r="AV77" s="89"/>
      <c r="AW77" s="92"/>
      <c r="AX77" s="89"/>
      <c r="BD77" s="88"/>
      <c r="BJ77" s="89"/>
      <c r="BK77" s="91"/>
      <c r="BL77" s="89"/>
      <c r="BM77" s="101"/>
      <c r="BN77" s="94"/>
      <c r="BO77" s="94"/>
      <c r="BQ77" s="505"/>
      <c r="BR77" s="503"/>
      <c r="BS77" s="502"/>
      <c r="BT77" s="503"/>
      <c r="BU77" s="504"/>
    </row>
    <row r="78" spans="2:73" ht="10.050000000000001" customHeight="1" thickTop="1" thickBot="1" x14ac:dyDescent="0.25">
      <c r="B78" s="504">
        <v>37</v>
      </c>
      <c r="D78" s="505" t="s">
        <v>691</v>
      </c>
      <c r="E78" s="503" t="s">
        <v>193</v>
      </c>
      <c r="F78" s="502" t="s">
        <v>240</v>
      </c>
      <c r="G78" s="503" t="s">
        <v>191</v>
      </c>
      <c r="H78" s="90"/>
      <c r="I78" s="90"/>
      <c r="J78" s="89"/>
      <c r="K78" s="89"/>
      <c r="L78" s="109"/>
      <c r="M78" s="89"/>
      <c r="O78" s="515"/>
      <c r="P78" s="516"/>
      <c r="Q78" s="511"/>
      <c r="R78" s="510"/>
      <c r="S78" s="103"/>
      <c r="T78" s="510"/>
      <c r="U78" s="513"/>
      <c r="V78" s="517"/>
      <c r="W78" s="515"/>
      <c r="Y78" s="89"/>
      <c r="Z78" s="91"/>
      <c r="AA78" s="101"/>
      <c r="AB78" s="100"/>
      <c r="AC78" s="99"/>
      <c r="AD78" s="110"/>
      <c r="AF78" s="505" t="s">
        <v>690</v>
      </c>
      <c r="AG78" s="503" t="s">
        <v>193</v>
      </c>
      <c r="AH78" s="502" t="s">
        <v>306</v>
      </c>
      <c r="AI78" s="503" t="s">
        <v>191</v>
      </c>
      <c r="AJ78" s="504">
        <v>78</v>
      </c>
      <c r="AM78" s="504">
        <v>118</v>
      </c>
      <c r="AO78" s="505" t="s">
        <v>689</v>
      </c>
      <c r="AP78" s="503" t="s">
        <v>193</v>
      </c>
      <c r="AQ78" s="502" t="s">
        <v>233</v>
      </c>
      <c r="AR78" s="503" t="s">
        <v>191</v>
      </c>
      <c r="AS78" s="90"/>
      <c r="AT78" s="90"/>
      <c r="AU78" s="114"/>
      <c r="AV78" s="89"/>
      <c r="AW78" s="92"/>
      <c r="AX78" s="89"/>
      <c r="BD78" s="88"/>
      <c r="BJ78" s="89"/>
      <c r="BK78" s="91"/>
      <c r="BL78" s="89"/>
      <c r="BM78" s="105"/>
      <c r="BN78" s="90"/>
      <c r="BO78" s="90"/>
      <c r="BQ78" s="505" t="s">
        <v>688</v>
      </c>
      <c r="BR78" s="503" t="s">
        <v>193</v>
      </c>
      <c r="BS78" s="502" t="s">
        <v>223</v>
      </c>
      <c r="BT78" s="503" t="s">
        <v>191</v>
      </c>
      <c r="BU78" s="504">
        <v>158</v>
      </c>
    </row>
    <row r="79" spans="2:73" ht="10.050000000000001" customHeight="1" thickTop="1" thickBot="1" x14ac:dyDescent="0.25">
      <c r="B79" s="504"/>
      <c r="D79" s="505"/>
      <c r="E79" s="503"/>
      <c r="F79" s="502"/>
      <c r="G79" s="503"/>
      <c r="H79" s="89"/>
      <c r="I79" s="89"/>
      <c r="J79" s="107"/>
      <c r="K79" s="89"/>
      <c r="L79" s="92"/>
      <c r="M79" s="89"/>
      <c r="O79" s="507">
        <f>IF(Q73="","",IF(Q73&gt;T73,1,0)+IF(Q75&gt;T75,1,0)+IF(Q77&gt;T77,1,0)+IF(Q79&gt;T79,1,0)+IF(Q81&gt;T81,1,0))</f>
        <v>3</v>
      </c>
      <c r="P79" s="508"/>
      <c r="Q79" s="509">
        <v>10</v>
      </c>
      <c r="R79" s="510"/>
      <c r="T79" s="512">
        <v>12</v>
      </c>
      <c r="U79" s="513"/>
      <c r="V79" s="514">
        <f>IF(Q73="","",IF(Q73&lt;T73,1,0)+IF(Q75&lt;T75,1,0)+IF(Q77&lt;T77,1,0)+IF(Q79&lt;T79,1,0)+IF(Q81&lt;T81,1,0))</f>
        <v>2</v>
      </c>
      <c r="W79" s="507"/>
      <c r="Y79" s="89"/>
      <c r="Z79" s="91"/>
      <c r="AA79" s="101"/>
      <c r="AB79" s="104"/>
      <c r="AC79" s="94"/>
      <c r="AD79" s="94"/>
      <c r="AF79" s="505"/>
      <c r="AG79" s="503"/>
      <c r="AH79" s="502"/>
      <c r="AI79" s="503"/>
      <c r="AJ79" s="504"/>
      <c r="AM79" s="504"/>
      <c r="AO79" s="505"/>
      <c r="AP79" s="503"/>
      <c r="AQ79" s="502"/>
      <c r="AR79" s="503"/>
      <c r="AS79" s="89"/>
      <c r="AT79" s="89"/>
      <c r="AU79" s="101"/>
      <c r="AV79" s="104"/>
      <c r="AW79" s="92"/>
      <c r="AX79" s="89"/>
      <c r="BD79" s="88"/>
      <c r="BJ79" s="89"/>
      <c r="BK79" s="91"/>
      <c r="BL79" s="101"/>
      <c r="BM79" s="104"/>
      <c r="BN79" s="89"/>
      <c r="BO79" s="89"/>
      <c r="BQ79" s="505"/>
      <c r="BR79" s="503"/>
      <c r="BS79" s="502"/>
      <c r="BT79" s="503"/>
      <c r="BU79" s="504"/>
    </row>
    <row r="80" spans="2:73" ht="10.050000000000001" customHeight="1" thickTop="1" thickBot="1" x14ac:dyDescent="0.25">
      <c r="B80" s="504">
        <v>38</v>
      </c>
      <c r="D80" s="505" t="s">
        <v>687</v>
      </c>
      <c r="E80" s="503" t="s">
        <v>193</v>
      </c>
      <c r="F80" s="502" t="s">
        <v>211</v>
      </c>
      <c r="G80" s="503" t="s">
        <v>191</v>
      </c>
      <c r="H80" s="110"/>
      <c r="I80" s="93"/>
      <c r="J80" s="100"/>
      <c r="K80" s="104"/>
      <c r="L80" s="92"/>
      <c r="M80" s="89"/>
      <c r="O80" s="507"/>
      <c r="P80" s="508"/>
      <c r="Q80" s="511"/>
      <c r="R80" s="510"/>
      <c r="S80" s="103"/>
      <c r="T80" s="510"/>
      <c r="U80" s="513"/>
      <c r="V80" s="514"/>
      <c r="W80" s="507"/>
      <c r="Y80" s="89"/>
      <c r="Z80" s="91"/>
      <c r="AA80" s="95"/>
      <c r="AB80" s="89"/>
      <c r="AC80" s="89"/>
      <c r="AD80" s="90"/>
      <c r="AF80" s="505" t="s">
        <v>580</v>
      </c>
      <c r="AG80" s="503" t="s">
        <v>193</v>
      </c>
      <c r="AH80" s="502" t="s">
        <v>197</v>
      </c>
      <c r="AI80" s="503" t="s">
        <v>191</v>
      </c>
      <c r="AJ80" s="504">
        <v>79</v>
      </c>
      <c r="AM80" s="504">
        <v>119</v>
      </c>
      <c r="AO80" s="505" t="s">
        <v>686</v>
      </c>
      <c r="AP80" s="503" t="s">
        <v>193</v>
      </c>
      <c r="AQ80" s="502" t="s">
        <v>237</v>
      </c>
      <c r="AR80" s="503" t="s">
        <v>191</v>
      </c>
      <c r="AS80" s="89"/>
      <c r="AT80" s="89"/>
      <c r="AU80" s="89"/>
      <c r="AV80" s="96"/>
      <c r="AW80" s="92"/>
      <c r="AX80" s="89"/>
      <c r="BD80" s="88"/>
      <c r="BJ80" s="89"/>
      <c r="BK80" s="91"/>
      <c r="BL80" s="95"/>
      <c r="BM80" s="89"/>
      <c r="BN80" s="89"/>
      <c r="BO80" s="110"/>
      <c r="BQ80" s="505" t="s">
        <v>685</v>
      </c>
      <c r="BR80" s="503" t="s">
        <v>193</v>
      </c>
      <c r="BS80" s="502" t="s">
        <v>225</v>
      </c>
      <c r="BT80" s="503" t="s">
        <v>191</v>
      </c>
      <c r="BU80" s="504">
        <v>159</v>
      </c>
    </row>
    <row r="81" spans="2:73" ht="10.050000000000001" customHeight="1" thickTop="1" thickBot="1" x14ac:dyDescent="0.25">
      <c r="B81" s="504"/>
      <c r="D81" s="505"/>
      <c r="E81" s="503"/>
      <c r="F81" s="502"/>
      <c r="G81" s="503"/>
      <c r="H81" s="89"/>
      <c r="I81" s="89"/>
      <c r="J81" s="101"/>
      <c r="K81" s="104"/>
      <c r="L81" s="92"/>
      <c r="M81" s="89"/>
      <c r="Q81" s="509">
        <v>11</v>
      </c>
      <c r="R81" s="510"/>
      <c r="T81" s="512">
        <v>5</v>
      </c>
      <c r="U81" s="513"/>
      <c r="Y81" s="89"/>
      <c r="Z81" s="89"/>
      <c r="AA81" s="91"/>
      <c r="AB81" s="89"/>
      <c r="AC81" s="102"/>
      <c r="AD81" s="89"/>
      <c r="AF81" s="505"/>
      <c r="AG81" s="503"/>
      <c r="AH81" s="502"/>
      <c r="AI81" s="503"/>
      <c r="AJ81" s="504"/>
      <c r="AM81" s="504"/>
      <c r="AO81" s="505"/>
      <c r="AP81" s="503"/>
      <c r="AQ81" s="502"/>
      <c r="AR81" s="503"/>
      <c r="AS81" s="94"/>
      <c r="AT81" s="104"/>
      <c r="AU81" s="89"/>
      <c r="AV81" s="92"/>
      <c r="AW81" s="89"/>
      <c r="AX81" s="89"/>
      <c r="BD81" s="88"/>
      <c r="BJ81" s="89"/>
      <c r="BK81" s="89"/>
      <c r="BL81" s="91"/>
      <c r="BM81" s="89"/>
      <c r="BN81" s="101"/>
      <c r="BO81" s="94"/>
      <c r="BQ81" s="505"/>
      <c r="BR81" s="503"/>
      <c r="BS81" s="502"/>
      <c r="BT81" s="503"/>
      <c r="BU81" s="504"/>
    </row>
    <row r="82" spans="2:73" ht="10.050000000000001" customHeight="1" thickTop="1" thickBot="1" x14ac:dyDescent="0.25">
      <c r="B82" s="504">
        <v>39</v>
      </c>
      <c r="D82" s="505" t="s">
        <v>684</v>
      </c>
      <c r="E82" s="503" t="s">
        <v>193</v>
      </c>
      <c r="F82" s="502" t="s">
        <v>252</v>
      </c>
      <c r="G82" s="503" t="s">
        <v>191</v>
      </c>
      <c r="H82" s="90"/>
      <c r="I82" s="89"/>
      <c r="J82" s="89"/>
      <c r="K82" s="96"/>
      <c r="L82" s="92"/>
      <c r="M82" s="89"/>
      <c r="Q82" s="511"/>
      <c r="R82" s="510"/>
      <c r="S82" s="103"/>
      <c r="T82" s="510"/>
      <c r="U82" s="513"/>
      <c r="Y82" s="89"/>
      <c r="Z82" s="89"/>
      <c r="AA82" s="91"/>
      <c r="AB82" s="101"/>
      <c r="AC82" s="100"/>
      <c r="AD82" s="99"/>
      <c r="AF82" s="505" t="s">
        <v>683</v>
      </c>
      <c r="AG82" s="503" t="s">
        <v>193</v>
      </c>
      <c r="AH82" s="502" t="s">
        <v>303</v>
      </c>
      <c r="AI82" s="503" t="s">
        <v>191</v>
      </c>
      <c r="AJ82" s="504">
        <v>80</v>
      </c>
      <c r="AM82" s="504">
        <v>120</v>
      </c>
      <c r="AO82" s="505" t="s">
        <v>682</v>
      </c>
      <c r="AP82" s="503" t="s">
        <v>193</v>
      </c>
      <c r="AQ82" s="502" t="s">
        <v>206</v>
      </c>
      <c r="AR82" s="503" t="s">
        <v>191</v>
      </c>
      <c r="AS82" s="90"/>
      <c r="AT82" s="114"/>
      <c r="AU82" s="89"/>
      <c r="AV82" s="92"/>
      <c r="AW82" s="89"/>
      <c r="AX82" s="89"/>
      <c r="BD82" s="88"/>
      <c r="BJ82" s="89"/>
      <c r="BK82" s="89"/>
      <c r="BL82" s="91"/>
      <c r="BM82" s="89"/>
      <c r="BN82" s="105"/>
      <c r="BO82" s="90"/>
      <c r="BQ82" s="505" t="s">
        <v>681</v>
      </c>
      <c r="BR82" s="503" t="s">
        <v>193</v>
      </c>
      <c r="BS82" s="502" t="s">
        <v>199</v>
      </c>
      <c r="BT82" s="503" t="s">
        <v>191</v>
      </c>
      <c r="BU82" s="504">
        <v>160</v>
      </c>
    </row>
    <row r="83" spans="2:73" ht="10.050000000000001" customHeight="1" thickTop="1" thickBot="1" x14ac:dyDescent="0.25">
      <c r="B83" s="504"/>
      <c r="D83" s="505"/>
      <c r="E83" s="503"/>
      <c r="F83" s="502"/>
      <c r="G83" s="503"/>
      <c r="H83" s="89"/>
      <c r="I83" s="107"/>
      <c r="J83" s="89"/>
      <c r="K83" s="92"/>
      <c r="L83" s="89"/>
      <c r="M83" s="89"/>
      <c r="Q83" s="103"/>
      <c r="U83" s="103"/>
      <c r="Y83" s="89"/>
      <c r="Z83" s="89"/>
      <c r="AA83" s="91"/>
      <c r="AB83" s="95"/>
      <c r="AC83" s="89"/>
      <c r="AD83" s="94"/>
      <c r="AF83" s="505"/>
      <c r="AG83" s="503"/>
      <c r="AH83" s="502"/>
      <c r="AI83" s="503"/>
      <c r="AJ83" s="504"/>
      <c r="AM83" s="504"/>
      <c r="AO83" s="505"/>
      <c r="AP83" s="503"/>
      <c r="AQ83" s="502"/>
      <c r="AR83" s="503"/>
      <c r="AS83" s="89"/>
      <c r="AT83" s="89"/>
      <c r="AU83" s="96"/>
      <c r="AV83" s="92"/>
      <c r="AW83" s="89"/>
      <c r="AX83" s="89"/>
      <c r="BD83" s="88"/>
      <c r="BJ83" s="89"/>
      <c r="BK83" s="89"/>
      <c r="BL83" s="91"/>
      <c r="BM83" s="95"/>
      <c r="BN83" s="89"/>
      <c r="BO83" s="89"/>
      <c r="BQ83" s="505"/>
      <c r="BR83" s="503"/>
      <c r="BS83" s="502"/>
      <c r="BT83" s="503"/>
      <c r="BU83" s="504"/>
    </row>
    <row r="84" spans="2:73" ht="10.050000000000001" customHeight="1" thickTop="1" thickBot="1" x14ac:dyDescent="0.25">
      <c r="B84" s="504">
        <v>40</v>
      </c>
      <c r="D84" s="505" t="s">
        <v>463</v>
      </c>
      <c r="E84" s="503" t="s">
        <v>193</v>
      </c>
      <c r="F84" s="502" t="s">
        <v>223</v>
      </c>
      <c r="G84" s="503" t="s">
        <v>191</v>
      </c>
      <c r="H84" s="93"/>
      <c r="I84" s="100"/>
      <c r="J84" s="104"/>
      <c r="K84" s="92"/>
      <c r="L84" s="89"/>
      <c r="M84" s="89"/>
      <c r="O84" s="97"/>
      <c r="P84" s="506" t="s">
        <v>205</v>
      </c>
      <c r="Q84" s="506"/>
      <c r="R84" s="506"/>
      <c r="S84" s="506"/>
      <c r="T84" s="506"/>
      <c r="U84" s="506"/>
      <c r="V84" s="506"/>
      <c r="W84" s="97"/>
      <c r="Y84" s="89"/>
      <c r="Z84" s="89"/>
      <c r="AA84" s="89"/>
      <c r="AB84" s="91"/>
      <c r="AC84" s="90"/>
      <c r="AD84" s="90"/>
      <c r="AF84" s="505" t="s">
        <v>604</v>
      </c>
      <c r="AG84" s="503" t="s">
        <v>193</v>
      </c>
      <c r="AH84" s="502" t="s">
        <v>192</v>
      </c>
      <c r="AI84" s="503" t="s">
        <v>191</v>
      </c>
      <c r="AJ84" s="504">
        <v>81</v>
      </c>
      <c r="AM84" s="504">
        <v>121</v>
      </c>
      <c r="AO84" s="505" t="s">
        <v>625</v>
      </c>
      <c r="AP84" s="503" t="s">
        <v>193</v>
      </c>
      <c r="AQ84" s="502" t="s">
        <v>192</v>
      </c>
      <c r="AR84" s="503" t="s">
        <v>191</v>
      </c>
      <c r="AS84" s="90"/>
      <c r="AT84" s="90"/>
      <c r="AU84" s="92"/>
      <c r="AV84" s="89"/>
      <c r="AW84" s="89"/>
      <c r="AX84" s="89"/>
      <c r="BD84" s="88"/>
      <c r="BJ84" s="89"/>
      <c r="BK84" s="89"/>
      <c r="BL84" s="89"/>
      <c r="BM84" s="91"/>
      <c r="BN84" s="90"/>
      <c r="BO84" s="90"/>
      <c r="BQ84" s="505" t="s">
        <v>680</v>
      </c>
      <c r="BR84" s="503" t="s">
        <v>193</v>
      </c>
      <c r="BS84" s="502" t="s">
        <v>203</v>
      </c>
      <c r="BT84" s="503" t="s">
        <v>191</v>
      </c>
      <c r="BU84" s="504">
        <v>161</v>
      </c>
    </row>
    <row r="85" spans="2:73" ht="10.050000000000001" customHeight="1" thickTop="1" thickBot="1" x14ac:dyDescent="0.25">
      <c r="B85" s="504"/>
      <c r="D85" s="505"/>
      <c r="E85" s="503"/>
      <c r="F85" s="502"/>
      <c r="G85" s="503"/>
      <c r="H85" s="89"/>
      <c r="I85" s="89"/>
      <c r="J85" s="96"/>
      <c r="K85" s="92"/>
      <c r="L85" s="89"/>
      <c r="M85" s="89"/>
      <c r="O85" s="97"/>
      <c r="P85" s="506"/>
      <c r="Q85" s="506"/>
      <c r="R85" s="506"/>
      <c r="S85" s="506"/>
      <c r="T85" s="506"/>
      <c r="U85" s="506"/>
      <c r="V85" s="506"/>
      <c r="W85" s="97"/>
      <c r="Y85" s="89"/>
      <c r="Z85" s="89"/>
      <c r="AA85" s="89"/>
      <c r="AB85" s="89"/>
      <c r="AC85" s="89"/>
      <c r="AD85" s="89"/>
      <c r="AF85" s="505"/>
      <c r="AG85" s="503"/>
      <c r="AH85" s="502"/>
      <c r="AI85" s="503"/>
      <c r="AJ85" s="504"/>
      <c r="AM85" s="504"/>
      <c r="AO85" s="505"/>
      <c r="AP85" s="503"/>
      <c r="AQ85" s="502"/>
      <c r="AR85" s="503"/>
      <c r="AS85" s="89"/>
      <c r="AT85" s="89"/>
      <c r="AU85" s="89"/>
      <c r="AV85" s="89"/>
      <c r="AW85" s="89"/>
      <c r="AX85" s="89"/>
      <c r="BD85" s="88"/>
      <c r="BJ85" s="89"/>
      <c r="BK85" s="89"/>
      <c r="BL85" s="89"/>
      <c r="BM85" s="89"/>
      <c r="BN85" s="89"/>
      <c r="BO85" s="89"/>
      <c r="BQ85" s="505"/>
      <c r="BR85" s="503"/>
      <c r="BS85" s="502"/>
      <c r="BT85" s="503"/>
      <c r="BU85" s="504"/>
    </row>
    <row r="86" spans="2:73" ht="10.050000000000001" customHeight="1" thickTop="1" thickBot="1" x14ac:dyDescent="0.25">
      <c r="B86" s="504">
        <v>41</v>
      </c>
      <c r="D86" s="505" t="s">
        <v>652</v>
      </c>
      <c r="E86" s="503" t="s">
        <v>193</v>
      </c>
      <c r="F86" s="502" t="s">
        <v>245</v>
      </c>
      <c r="G86" s="503" t="s">
        <v>191</v>
      </c>
      <c r="H86" s="90"/>
      <c r="I86" s="90"/>
      <c r="J86" s="92"/>
      <c r="K86" s="89"/>
      <c r="L86" s="89"/>
      <c r="M86" s="89"/>
      <c r="BD86" s="88"/>
    </row>
    <row r="87" spans="2:73" ht="10.050000000000001" customHeight="1" thickTop="1" x14ac:dyDescent="0.2">
      <c r="B87" s="504"/>
      <c r="D87" s="505"/>
      <c r="E87" s="503"/>
      <c r="F87" s="502"/>
      <c r="G87" s="503"/>
      <c r="H87" s="89"/>
      <c r="I87" s="89"/>
      <c r="J87" s="89"/>
      <c r="K87" s="89"/>
      <c r="L87" s="89"/>
      <c r="M87" s="89"/>
      <c r="S87" s="88"/>
      <c r="BD87" s="88"/>
    </row>
    <row r="88" spans="2:73" ht="10.050000000000001" customHeight="1" x14ac:dyDescent="0.2">
      <c r="S88" s="88"/>
      <c r="T88" s="87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5"/>
      <c r="AG88" s="83"/>
      <c r="AH88" s="84"/>
      <c r="AI88" s="83"/>
      <c r="AJ88" s="86"/>
      <c r="AK88" s="82"/>
      <c r="AL88" s="82"/>
      <c r="AM88" s="86"/>
      <c r="AN88" s="82"/>
      <c r="AO88" s="85"/>
      <c r="AP88" s="83"/>
      <c r="AQ88" s="84"/>
      <c r="AR88" s="83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1"/>
    </row>
    <row r="89" spans="2:73" ht="10.050000000000001" customHeight="1" x14ac:dyDescent="0.2"/>
    <row r="90" spans="2:73" ht="10.050000000000001" customHeight="1" x14ac:dyDescent="0.2"/>
  </sheetData>
  <mergeCells count="851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2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S12:BS13"/>
    <mergeCell ref="BT12:BT13"/>
    <mergeCell ref="BU12:BU13"/>
    <mergeCell ref="R13:T29"/>
    <mergeCell ref="B14:B15"/>
    <mergeCell ref="D14:D15"/>
    <mergeCell ref="E14:E15"/>
    <mergeCell ref="F14:F15"/>
    <mergeCell ref="G14:G15"/>
    <mergeCell ref="AF14:AF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AQ18:AQ19"/>
    <mergeCell ref="AR18:AR19"/>
    <mergeCell ref="BQ18:BQ19"/>
    <mergeCell ref="BR18:BR19"/>
    <mergeCell ref="BS18:BS19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AQ26:AQ27"/>
    <mergeCell ref="AR26:AR27"/>
    <mergeCell ref="BQ26:BQ27"/>
    <mergeCell ref="BR26:BR27"/>
    <mergeCell ref="BS26:BS27"/>
    <mergeCell ref="E30:E31"/>
    <mergeCell ref="F30:F31"/>
    <mergeCell ref="G30:G31"/>
    <mergeCell ref="R30:T39"/>
    <mergeCell ref="AR28:AR29"/>
    <mergeCell ref="BQ28:BQ29"/>
    <mergeCell ref="BR28:BR29"/>
    <mergeCell ref="BS28:BS29"/>
    <mergeCell ref="BT28:BT29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O30:AO31"/>
    <mergeCell ref="AP30:AP31"/>
    <mergeCell ref="AQ30:AQ31"/>
    <mergeCell ref="AR30:AR31"/>
    <mergeCell ref="BQ30:BQ31"/>
    <mergeCell ref="BR30:BR31"/>
    <mergeCell ref="AF30:AF31"/>
    <mergeCell ref="AG30:AG31"/>
    <mergeCell ref="AH30:AH31"/>
    <mergeCell ref="AI30:AI31"/>
    <mergeCell ref="AJ30:AJ31"/>
    <mergeCell ref="AM30:AM31"/>
    <mergeCell ref="B30:B31"/>
    <mergeCell ref="D30:D31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Q32:AQ33"/>
    <mergeCell ref="AR32:AR33"/>
    <mergeCell ref="BQ32:BQ33"/>
    <mergeCell ref="BR32:BR33"/>
    <mergeCell ref="BS32:BS33"/>
    <mergeCell ref="BT32:BT33"/>
    <mergeCell ref="AH32:AH33"/>
    <mergeCell ref="AI32:AI33"/>
    <mergeCell ref="AJ32:AJ33"/>
    <mergeCell ref="AM32:AM33"/>
    <mergeCell ref="AO32:AO33"/>
    <mergeCell ref="AP32:AP33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J34:AJ35"/>
    <mergeCell ref="AM34:AM35"/>
    <mergeCell ref="AO34:AO35"/>
    <mergeCell ref="AP34:AP35"/>
    <mergeCell ref="AQ34:AQ35"/>
    <mergeCell ref="AR34:AR35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O36:AO37"/>
    <mergeCell ref="AP36:AP37"/>
    <mergeCell ref="AQ36:AQ37"/>
    <mergeCell ref="AR36:AR37"/>
    <mergeCell ref="BQ36:BQ37"/>
    <mergeCell ref="BR36:BR37"/>
    <mergeCell ref="AF36:AF37"/>
    <mergeCell ref="AG36:AG37"/>
    <mergeCell ref="AH36:AH37"/>
    <mergeCell ref="AI36:AI37"/>
    <mergeCell ref="AJ36:AJ37"/>
    <mergeCell ref="AM36:AM37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Q38:AQ39"/>
    <mergeCell ref="AR38:AR39"/>
    <mergeCell ref="BQ38:BQ39"/>
    <mergeCell ref="BR38:BR39"/>
    <mergeCell ref="BS38:BS39"/>
    <mergeCell ref="BT38:BT39"/>
    <mergeCell ref="AH38:AH39"/>
    <mergeCell ref="AI38:AI39"/>
    <mergeCell ref="AJ38:AJ39"/>
    <mergeCell ref="AM38:AM39"/>
    <mergeCell ref="AO38:AO39"/>
    <mergeCell ref="AP38:AP39"/>
    <mergeCell ref="BT40:BT41"/>
    <mergeCell ref="BU40:BU41"/>
    <mergeCell ref="B42:B43"/>
    <mergeCell ref="D42:D43"/>
    <mergeCell ref="E42:E43"/>
    <mergeCell ref="F42:F43"/>
    <mergeCell ref="G42:G43"/>
    <mergeCell ref="AJ40:AJ41"/>
    <mergeCell ref="AM40:AM41"/>
    <mergeCell ref="AO40:AO41"/>
    <mergeCell ref="AP40:AP41"/>
    <mergeCell ref="AQ40:AQ41"/>
    <mergeCell ref="AR40:AR41"/>
    <mergeCell ref="Q42:R43"/>
    <mergeCell ref="T42:U43"/>
    <mergeCell ref="AF42:AF43"/>
    <mergeCell ref="AG42:AG43"/>
    <mergeCell ref="AH42:AH43"/>
    <mergeCell ref="AI42:AI43"/>
    <mergeCell ref="BQ40:BQ41"/>
    <mergeCell ref="BR40:BR41"/>
    <mergeCell ref="BS40:BS41"/>
    <mergeCell ref="AO44:AO45"/>
    <mergeCell ref="AP44:AP45"/>
    <mergeCell ref="BU42:BU43"/>
    <mergeCell ref="B44:B45"/>
    <mergeCell ref="D44:D45"/>
    <mergeCell ref="E44:E45"/>
    <mergeCell ref="F44:F45"/>
    <mergeCell ref="G44:G45"/>
    <mergeCell ref="Q44:R45"/>
    <mergeCell ref="T44:U45"/>
    <mergeCell ref="AF44:AF45"/>
    <mergeCell ref="AG44:AG45"/>
    <mergeCell ref="BB42:BC43"/>
    <mergeCell ref="BE42:BF43"/>
    <mergeCell ref="BQ42:BQ43"/>
    <mergeCell ref="BR42:BR43"/>
    <mergeCell ref="BS42:BS43"/>
    <mergeCell ref="BT42:BT43"/>
    <mergeCell ref="AJ42:AJ43"/>
    <mergeCell ref="AM42:AM43"/>
    <mergeCell ref="AO42:AO43"/>
    <mergeCell ref="AP42:AP43"/>
    <mergeCell ref="AQ42:AQ43"/>
    <mergeCell ref="AR42:AR43"/>
    <mergeCell ref="E46:E47"/>
    <mergeCell ref="F46:F47"/>
    <mergeCell ref="G46:G47"/>
    <mergeCell ref="Q46:R47"/>
    <mergeCell ref="BS44:BS45"/>
    <mergeCell ref="BT44:BT45"/>
    <mergeCell ref="BU44:BU45"/>
    <mergeCell ref="O45:P48"/>
    <mergeCell ref="V45:W48"/>
    <mergeCell ref="AZ45:BA48"/>
    <mergeCell ref="BG45:BH48"/>
    <mergeCell ref="T46:U47"/>
    <mergeCell ref="AF46:AF47"/>
    <mergeCell ref="AG46:AG47"/>
    <mergeCell ref="AQ44:AQ45"/>
    <mergeCell ref="AR44:AR45"/>
    <mergeCell ref="BB44:BC45"/>
    <mergeCell ref="BE44:BF45"/>
    <mergeCell ref="BQ44:BQ45"/>
    <mergeCell ref="BR44:BR45"/>
    <mergeCell ref="AH44:AH45"/>
    <mergeCell ref="AI44:AI45"/>
    <mergeCell ref="AJ44:AJ45"/>
    <mergeCell ref="AM44:AM45"/>
    <mergeCell ref="BS46:BS47"/>
    <mergeCell ref="BT46:BT47"/>
    <mergeCell ref="BU46:BU47"/>
    <mergeCell ref="B48:B49"/>
    <mergeCell ref="D48:D49"/>
    <mergeCell ref="E48:E49"/>
    <mergeCell ref="F48:F49"/>
    <mergeCell ref="G48:G49"/>
    <mergeCell ref="Q48:R49"/>
    <mergeCell ref="T48:U49"/>
    <mergeCell ref="AQ46:AQ47"/>
    <mergeCell ref="AR46:AR47"/>
    <mergeCell ref="BB46:BC47"/>
    <mergeCell ref="BE46:BF47"/>
    <mergeCell ref="BQ46:BQ47"/>
    <mergeCell ref="BR46:BR47"/>
    <mergeCell ref="AH46:AH47"/>
    <mergeCell ref="AI46:AI47"/>
    <mergeCell ref="AJ46:AJ47"/>
    <mergeCell ref="AM46:AM47"/>
    <mergeCell ref="AO46:AO47"/>
    <mergeCell ref="AP46:AP47"/>
    <mergeCell ref="B46:B47"/>
    <mergeCell ref="D46:D47"/>
    <mergeCell ref="B50:B51"/>
    <mergeCell ref="D50:D51"/>
    <mergeCell ref="E50:E51"/>
    <mergeCell ref="F50:F51"/>
    <mergeCell ref="G50:G51"/>
    <mergeCell ref="AO48:AO49"/>
    <mergeCell ref="AP48:AP49"/>
    <mergeCell ref="AQ48:AQ49"/>
    <mergeCell ref="AR48:AR49"/>
    <mergeCell ref="AF48:AF49"/>
    <mergeCell ref="AG48:AG49"/>
    <mergeCell ref="AH48:AH49"/>
    <mergeCell ref="AI48:AI49"/>
    <mergeCell ref="AJ48:AJ49"/>
    <mergeCell ref="AM48:AM49"/>
    <mergeCell ref="AF50:AF51"/>
    <mergeCell ref="AG50:AG51"/>
    <mergeCell ref="AH50:AH51"/>
    <mergeCell ref="AI50:AI51"/>
    <mergeCell ref="BQ48:BQ49"/>
    <mergeCell ref="BR48:BR49"/>
    <mergeCell ref="BS48:BS49"/>
    <mergeCell ref="BT48:BT49"/>
    <mergeCell ref="BU48:BU49"/>
    <mergeCell ref="BB48:BC49"/>
    <mergeCell ref="BE48:BF49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BB50:BC51"/>
    <mergeCell ref="BE50:BF51"/>
    <mergeCell ref="BQ50:BQ51"/>
    <mergeCell ref="BR50:BR51"/>
    <mergeCell ref="BS50:BS51"/>
    <mergeCell ref="BT50:BT51"/>
    <mergeCell ref="AJ50:AJ51"/>
    <mergeCell ref="AM50:AM51"/>
    <mergeCell ref="AO50:AO51"/>
    <mergeCell ref="AP50:AP51"/>
    <mergeCell ref="AQ50:AQ51"/>
    <mergeCell ref="AR50:AR51"/>
    <mergeCell ref="Q50:R51"/>
    <mergeCell ref="T50:U51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J52:AJ53"/>
    <mergeCell ref="AM52:AM53"/>
    <mergeCell ref="AO52:AO53"/>
    <mergeCell ref="AP52:AP53"/>
    <mergeCell ref="AQ52:AQ53"/>
    <mergeCell ref="AR52:AR53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O54:AO55"/>
    <mergeCell ref="AP54:AP55"/>
    <mergeCell ref="AQ54:AQ55"/>
    <mergeCell ref="AR54:AR55"/>
    <mergeCell ref="BQ54:BQ55"/>
    <mergeCell ref="BR54:BR55"/>
    <mergeCell ref="AF54:AF55"/>
    <mergeCell ref="AG54:AG55"/>
    <mergeCell ref="AH54:AH55"/>
    <mergeCell ref="AI54:AI55"/>
    <mergeCell ref="AJ54:AJ55"/>
    <mergeCell ref="AM54:AM55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Q56:AQ57"/>
    <mergeCell ref="AR56:AR57"/>
    <mergeCell ref="BQ56:BQ57"/>
    <mergeCell ref="BR56:BR57"/>
    <mergeCell ref="BS56:BS57"/>
    <mergeCell ref="BT56:BT57"/>
    <mergeCell ref="AH56:AH57"/>
    <mergeCell ref="AI56:AI57"/>
    <mergeCell ref="AJ56:AJ57"/>
    <mergeCell ref="AM56:AM57"/>
    <mergeCell ref="AO56:AO57"/>
    <mergeCell ref="AP56:AP57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J58:AJ59"/>
    <mergeCell ref="AM58:AM59"/>
    <mergeCell ref="AO58:AO59"/>
    <mergeCell ref="AP58:AP59"/>
    <mergeCell ref="AQ58:AQ59"/>
    <mergeCell ref="AR58:AR59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O60:AO61"/>
    <mergeCell ref="AP60:AP61"/>
    <mergeCell ref="AQ60:AQ61"/>
    <mergeCell ref="AR60:AR61"/>
    <mergeCell ref="BQ60:BQ61"/>
    <mergeCell ref="BR60:BR61"/>
    <mergeCell ref="AF60:AF61"/>
    <mergeCell ref="AG60:AG61"/>
    <mergeCell ref="AH60:AH61"/>
    <mergeCell ref="AI60:AI61"/>
    <mergeCell ref="AJ60:AJ61"/>
    <mergeCell ref="AM60:AM61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J64:AJ65"/>
    <mergeCell ref="AM64:AM65"/>
    <mergeCell ref="AO64:AO65"/>
    <mergeCell ref="AP64:AP65"/>
    <mergeCell ref="AQ64:AQ65"/>
    <mergeCell ref="AR64:AR65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O66:AO67"/>
    <mergeCell ref="AP66:AP67"/>
    <mergeCell ref="AQ66:AQ67"/>
    <mergeCell ref="AR66:AR67"/>
    <mergeCell ref="BQ66:BQ67"/>
    <mergeCell ref="BR66:BR67"/>
    <mergeCell ref="AF66:AF67"/>
    <mergeCell ref="AG66:AG67"/>
    <mergeCell ref="AH66:AH67"/>
    <mergeCell ref="AI66:AI67"/>
    <mergeCell ref="AJ66:AJ67"/>
    <mergeCell ref="AM66:AM67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Q68:AQ69"/>
    <mergeCell ref="AR68:AR69"/>
    <mergeCell ref="BQ68:BQ69"/>
    <mergeCell ref="BR68:BR69"/>
    <mergeCell ref="BS68:BS69"/>
    <mergeCell ref="BT68:BT69"/>
    <mergeCell ref="AH68:AH69"/>
    <mergeCell ref="AI68:AI69"/>
    <mergeCell ref="AJ68:AJ69"/>
    <mergeCell ref="AM68:AM69"/>
    <mergeCell ref="AO68:AO69"/>
    <mergeCell ref="AP68:AP69"/>
    <mergeCell ref="B72:B73"/>
    <mergeCell ref="D72:D73"/>
    <mergeCell ref="E72:E73"/>
    <mergeCell ref="F72:F73"/>
    <mergeCell ref="G72:G73"/>
    <mergeCell ref="AJ70:AJ71"/>
    <mergeCell ref="AM70:AM71"/>
    <mergeCell ref="AO70:AO71"/>
    <mergeCell ref="AP70:AP71"/>
    <mergeCell ref="AH72:AH73"/>
    <mergeCell ref="AI72:AI73"/>
    <mergeCell ref="AJ72:AJ73"/>
    <mergeCell ref="AM72:AM73"/>
    <mergeCell ref="BQ70:BQ71"/>
    <mergeCell ref="BR70:BR71"/>
    <mergeCell ref="BS70:BS71"/>
    <mergeCell ref="BT70:BT71"/>
    <mergeCell ref="BU70:BU71"/>
    <mergeCell ref="AQ70:AQ71"/>
    <mergeCell ref="AR70:AR71"/>
    <mergeCell ref="B74:B75"/>
    <mergeCell ref="D74:D75"/>
    <mergeCell ref="E74:E75"/>
    <mergeCell ref="F74:F75"/>
    <mergeCell ref="G74:G75"/>
    <mergeCell ref="AF74:AF75"/>
    <mergeCell ref="BS72:BS73"/>
    <mergeCell ref="BT72:BT73"/>
    <mergeCell ref="BU72:BU73"/>
    <mergeCell ref="O73:P78"/>
    <mergeCell ref="Q73:R74"/>
    <mergeCell ref="T73:U74"/>
    <mergeCell ref="V73:W78"/>
    <mergeCell ref="AG74:AG75"/>
    <mergeCell ref="AH74:AH75"/>
    <mergeCell ref="AI74:AI75"/>
    <mergeCell ref="AO72:AO73"/>
    <mergeCell ref="AP72:AP73"/>
    <mergeCell ref="AQ72:AQ73"/>
    <mergeCell ref="AR72:AR73"/>
    <mergeCell ref="BQ72:BQ73"/>
    <mergeCell ref="BR72:BR73"/>
    <mergeCell ref="AF72:AF73"/>
    <mergeCell ref="AG72:AG73"/>
    <mergeCell ref="BQ74:BQ75"/>
    <mergeCell ref="BR74:BR75"/>
    <mergeCell ref="BS74:BS75"/>
    <mergeCell ref="BT74:BT75"/>
    <mergeCell ref="BU74:BU75"/>
    <mergeCell ref="Q75:R76"/>
    <mergeCell ref="T75:U76"/>
    <mergeCell ref="AG76:AG77"/>
    <mergeCell ref="AH76:AH77"/>
    <mergeCell ref="AI76:AI77"/>
    <mergeCell ref="AJ74:AJ75"/>
    <mergeCell ref="AM74:AM75"/>
    <mergeCell ref="AO74:AO75"/>
    <mergeCell ref="AP74:AP75"/>
    <mergeCell ref="AQ74:AQ75"/>
    <mergeCell ref="AR74:AR75"/>
    <mergeCell ref="BT76:BT77"/>
    <mergeCell ref="BU76:BU77"/>
    <mergeCell ref="Q77:R78"/>
    <mergeCell ref="T77:U78"/>
    <mergeCell ref="AG78:AG79"/>
    <mergeCell ref="AH78:AH79"/>
    <mergeCell ref="AI78:AI79"/>
    <mergeCell ref="AJ76:AJ77"/>
    <mergeCell ref="AM76:AM77"/>
    <mergeCell ref="AO76:AO77"/>
    <mergeCell ref="AP76:AP77"/>
    <mergeCell ref="AQ76:AQ77"/>
    <mergeCell ref="AR76:AR77"/>
    <mergeCell ref="AF76:AF77"/>
    <mergeCell ref="B78:B79"/>
    <mergeCell ref="D78:D79"/>
    <mergeCell ref="E78:E79"/>
    <mergeCell ref="F78:F79"/>
    <mergeCell ref="G78:G79"/>
    <mergeCell ref="AF78:AF79"/>
    <mergeCell ref="BQ76:BQ77"/>
    <mergeCell ref="BR76:BR77"/>
    <mergeCell ref="BS76:BS77"/>
    <mergeCell ref="B76:B77"/>
    <mergeCell ref="D76:D77"/>
    <mergeCell ref="E76:E77"/>
    <mergeCell ref="F76:F77"/>
    <mergeCell ref="G76:G77"/>
    <mergeCell ref="BQ78:BQ79"/>
    <mergeCell ref="BR78:BR79"/>
    <mergeCell ref="BS78:BS79"/>
    <mergeCell ref="BT78:BT79"/>
    <mergeCell ref="BU78:BU79"/>
    <mergeCell ref="O79:P80"/>
    <mergeCell ref="Q79:R80"/>
    <mergeCell ref="T79:U80"/>
    <mergeCell ref="V79:W80"/>
    <mergeCell ref="AG80:AG81"/>
    <mergeCell ref="AJ78:AJ79"/>
    <mergeCell ref="AM78:AM79"/>
    <mergeCell ref="AO78:AO79"/>
    <mergeCell ref="AP78:AP79"/>
    <mergeCell ref="AQ78:AQ79"/>
    <mergeCell ref="AR78:AR79"/>
    <mergeCell ref="B82:B83"/>
    <mergeCell ref="D82:D83"/>
    <mergeCell ref="E82:E83"/>
    <mergeCell ref="F82:F83"/>
    <mergeCell ref="G82:G83"/>
    <mergeCell ref="AF82:AF83"/>
    <mergeCell ref="AG82:AG83"/>
    <mergeCell ref="AQ80:AQ81"/>
    <mergeCell ref="AR80:AR81"/>
    <mergeCell ref="AH80:AH81"/>
    <mergeCell ref="AI80:AI81"/>
    <mergeCell ref="AJ80:AJ81"/>
    <mergeCell ref="AM80:AM81"/>
    <mergeCell ref="AO80:AO81"/>
    <mergeCell ref="AP80:AP81"/>
    <mergeCell ref="B80:B81"/>
    <mergeCell ref="D80:D81"/>
    <mergeCell ref="E80:E81"/>
    <mergeCell ref="F80:F81"/>
    <mergeCell ref="G80:G81"/>
    <mergeCell ref="AF80:AF81"/>
    <mergeCell ref="AH82:AH83"/>
    <mergeCell ref="AI82:AI83"/>
    <mergeCell ref="AJ82:AJ83"/>
    <mergeCell ref="AM82:AM83"/>
    <mergeCell ref="AO82:AO83"/>
    <mergeCell ref="AP82:AP83"/>
    <mergeCell ref="BU80:BU81"/>
    <mergeCell ref="Q81:R82"/>
    <mergeCell ref="T81:U82"/>
    <mergeCell ref="BQ80:BQ81"/>
    <mergeCell ref="BR80:BR81"/>
    <mergeCell ref="BS80:BS81"/>
    <mergeCell ref="BT80:BT81"/>
    <mergeCell ref="BS84:BS85"/>
    <mergeCell ref="BT84:BT85"/>
    <mergeCell ref="BU84:BU85"/>
    <mergeCell ref="AI84:AI85"/>
    <mergeCell ref="AJ84:AJ85"/>
    <mergeCell ref="AM84:AM85"/>
    <mergeCell ref="AO84:AO85"/>
    <mergeCell ref="AP84:AP85"/>
    <mergeCell ref="BU82:BU83"/>
    <mergeCell ref="AQ82:AQ83"/>
    <mergeCell ref="AR82:AR83"/>
    <mergeCell ref="BQ82:BQ83"/>
    <mergeCell ref="BR82:BR83"/>
    <mergeCell ref="BS82:BS83"/>
    <mergeCell ref="BT82:BT83"/>
    <mergeCell ref="B86:B87"/>
    <mergeCell ref="D86:D87"/>
    <mergeCell ref="E86:E87"/>
    <mergeCell ref="F86:F87"/>
    <mergeCell ref="G86:G87"/>
    <mergeCell ref="AR84:AR85"/>
    <mergeCell ref="AQ84:AQ85"/>
    <mergeCell ref="BQ84:BQ85"/>
    <mergeCell ref="BR84:BR85"/>
    <mergeCell ref="B84:B85"/>
    <mergeCell ref="D84:D85"/>
    <mergeCell ref="E84:E85"/>
    <mergeCell ref="F84:F85"/>
    <mergeCell ref="G84:G85"/>
    <mergeCell ref="P84:V85"/>
    <mergeCell ref="AF84:AF85"/>
    <mergeCell ref="AG84:AG85"/>
    <mergeCell ref="AH84:AH8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70D0-65EE-4C24-A967-340118A22D7A}">
  <sheetPr codeName="Sheet4"/>
  <dimension ref="A1:O36"/>
  <sheetViews>
    <sheetView tabSelected="1" view="pageBreakPreview" zoomScale="60" zoomScaleNormal="100" workbookViewId="0">
      <selection activeCell="L15" sqref="L15"/>
    </sheetView>
  </sheetViews>
  <sheetFormatPr defaultColWidth="9" defaultRowHeight="13.2" x14ac:dyDescent="0.2"/>
  <cols>
    <col min="1" max="1" width="8.77734375" style="140" bestFit="1" customWidth="1"/>
    <col min="2" max="2" width="16.33203125" style="140" bestFit="1" customWidth="1"/>
    <col min="3" max="3" width="7.77734375" style="140" bestFit="1" customWidth="1"/>
    <col min="4" max="4" width="7.109375" style="140" customWidth="1"/>
    <col min="5" max="5" width="8.77734375" style="140" bestFit="1" customWidth="1"/>
    <col min="6" max="6" width="16.33203125" style="140" bestFit="1" customWidth="1"/>
    <col min="7" max="7" width="7.77734375" style="140" bestFit="1" customWidth="1"/>
    <col min="8" max="8" width="7.109375" style="140" customWidth="1"/>
    <col min="9" max="9" width="8.77734375" style="140" bestFit="1" customWidth="1"/>
    <col min="10" max="10" width="9.77734375" style="140" customWidth="1"/>
    <col min="11" max="11" width="7.77734375" style="140" bestFit="1" customWidth="1"/>
    <col min="12" max="12" width="7.109375" style="140" customWidth="1"/>
    <col min="13" max="13" width="8.77734375" style="140" bestFit="1" customWidth="1"/>
    <col min="14" max="14" width="9.77734375" style="140" bestFit="1" customWidth="1"/>
    <col min="15" max="15" width="7.77734375" style="140" bestFit="1" customWidth="1"/>
    <col min="16" max="16384" width="9" style="140"/>
  </cols>
  <sheetData>
    <row r="1" spans="1:15" ht="23.4" x14ac:dyDescent="0.2">
      <c r="A1" s="527" t="s">
        <v>814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</row>
    <row r="2" spans="1:15" ht="15" customHeight="1" x14ac:dyDescent="0.2"/>
    <row r="3" spans="1:15" ht="15" customHeight="1" thickBot="1" x14ac:dyDescent="0.25">
      <c r="A3" s="528" t="s">
        <v>813</v>
      </c>
      <c r="B3" s="528"/>
      <c r="C3" s="528"/>
      <c r="E3" s="528" t="s">
        <v>812</v>
      </c>
      <c r="F3" s="528"/>
      <c r="G3" s="528"/>
      <c r="I3" s="528" t="s">
        <v>811</v>
      </c>
      <c r="J3" s="528"/>
      <c r="K3" s="528"/>
      <c r="M3" s="528" t="s">
        <v>810</v>
      </c>
      <c r="N3" s="528"/>
      <c r="O3" s="528"/>
    </row>
    <row r="4" spans="1:15" ht="15" customHeight="1" thickBot="1" x14ac:dyDescent="0.25">
      <c r="A4" s="164" t="s">
        <v>799</v>
      </c>
      <c r="B4" s="531" t="s">
        <v>4</v>
      </c>
      <c r="C4" s="532"/>
      <c r="E4" s="164" t="s">
        <v>799</v>
      </c>
      <c r="F4" s="531" t="s">
        <v>4</v>
      </c>
      <c r="G4" s="532"/>
      <c r="I4" s="164" t="s">
        <v>799</v>
      </c>
      <c r="J4" s="163" t="s">
        <v>798</v>
      </c>
      <c r="K4" s="162" t="s">
        <v>4</v>
      </c>
      <c r="M4" s="164" t="s">
        <v>799</v>
      </c>
      <c r="N4" s="163" t="s">
        <v>798</v>
      </c>
      <c r="O4" s="162" t="s">
        <v>4</v>
      </c>
    </row>
    <row r="5" spans="1:15" ht="15" customHeight="1" x14ac:dyDescent="0.2">
      <c r="A5" s="166">
        <v>1</v>
      </c>
      <c r="B5" s="533" t="s">
        <v>113</v>
      </c>
      <c r="C5" s="534"/>
      <c r="E5" s="166">
        <v>1</v>
      </c>
      <c r="F5" s="533" t="s">
        <v>113</v>
      </c>
      <c r="G5" s="534"/>
      <c r="I5" s="146">
        <v>1</v>
      </c>
      <c r="J5" s="161" t="s">
        <v>713</v>
      </c>
      <c r="K5" s="160" t="s">
        <v>203</v>
      </c>
      <c r="M5" s="146">
        <v>1</v>
      </c>
      <c r="N5" s="161" t="s">
        <v>788</v>
      </c>
      <c r="O5" s="160" t="s">
        <v>192</v>
      </c>
    </row>
    <row r="6" spans="1:15" ht="15" customHeight="1" x14ac:dyDescent="0.2">
      <c r="A6" s="158">
        <v>2</v>
      </c>
      <c r="B6" s="529" t="s">
        <v>809</v>
      </c>
      <c r="C6" s="530"/>
      <c r="E6" s="158">
        <v>2</v>
      </c>
      <c r="F6" s="529" t="s">
        <v>809</v>
      </c>
      <c r="G6" s="530"/>
      <c r="I6" s="158">
        <v>2</v>
      </c>
      <c r="J6" s="157" t="s">
        <v>435</v>
      </c>
      <c r="K6" s="156" t="s">
        <v>203</v>
      </c>
      <c r="M6" s="158">
        <v>2</v>
      </c>
      <c r="N6" s="157" t="s">
        <v>787</v>
      </c>
      <c r="O6" s="156" t="s">
        <v>203</v>
      </c>
    </row>
    <row r="7" spans="1:15" ht="15" customHeight="1" x14ac:dyDescent="0.2">
      <c r="A7" s="146">
        <v>3</v>
      </c>
      <c r="B7" s="529" t="s">
        <v>808</v>
      </c>
      <c r="C7" s="530"/>
      <c r="E7" s="146">
        <v>3</v>
      </c>
      <c r="F7" s="529" t="s">
        <v>806</v>
      </c>
      <c r="G7" s="530"/>
      <c r="I7" s="537">
        <v>3</v>
      </c>
      <c r="J7" s="149" t="s">
        <v>567</v>
      </c>
      <c r="K7" s="148" t="s">
        <v>192</v>
      </c>
      <c r="M7" s="537">
        <v>3</v>
      </c>
      <c r="N7" s="149" t="s">
        <v>646</v>
      </c>
      <c r="O7" s="148" t="s">
        <v>278</v>
      </c>
    </row>
    <row r="8" spans="1:15" ht="15" customHeight="1" x14ac:dyDescent="0.2">
      <c r="A8" s="158">
        <v>4</v>
      </c>
      <c r="B8" s="529" t="s">
        <v>86</v>
      </c>
      <c r="C8" s="530"/>
      <c r="E8" s="158">
        <v>4</v>
      </c>
      <c r="F8" s="529" t="s">
        <v>808</v>
      </c>
      <c r="G8" s="530"/>
      <c r="I8" s="538"/>
      <c r="J8" s="155" t="s">
        <v>564</v>
      </c>
      <c r="K8" s="154" t="s">
        <v>192</v>
      </c>
      <c r="M8" s="538"/>
      <c r="N8" s="155" t="s">
        <v>680</v>
      </c>
      <c r="O8" s="154" t="s">
        <v>203</v>
      </c>
    </row>
    <row r="9" spans="1:15" ht="15" customHeight="1" x14ac:dyDescent="0.2">
      <c r="A9" s="146">
        <v>5</v>
      </c>
      <c r="B9" s="529" t="s">
        <v>99</v>
      </c>
      <c r="C9" s="530"/>
      <c r="E9" s="146">
        <v>5</v>
      </c>
      <c r="F9" s="529" t="s">
        <v>807</v>
      </c>
      <c r="G9" s="530"/>
      <c r="I9" s="537" t="s">
        <v>793</v>
      </c>
      <c r="J9" s="153" t="s">
        <v>572</v>
      </c>
      <c r="K9" s="152" t="s">
        <v>192</v>
      </c>
      <c r="M9" s="537" t="s">
        <v>793</v>
      </c>
      <c r="N9" s="153" t="s">
        <v>736</v>
      </c>
      <c r="O9" s="152" t="s">
        <v>278</v>
      </c>
    </row>
    <row r="10" spans="1:15" ht="15" customHeight="1" x14ac:dyDescent="0.2">
      <c r="A10" s="158">
        <v>6</v>
      </c>
      <c r="B10" s="529" t="s">
        <v>806</v>
      </c>
      <c r="C10" s="530"/>
      <c r="E10" s="158">
        <v>6</v>
      </c>
      <c r="F10" s="529" t="s">
        <v>79</v>
      </c>
      <c r="G10" s="530"/>
      <c r="I10" s="539"/>
      <c r="J10" s="147" t="s">
        <v>562</v>
      </c>
      <c r="K10" s="144" t="s">
        <v>203</v>
      </c>
      <c r="M10" s="539"/>
      <c r="N10" s="147" t="s">
        <v>625</v>
      </c>
      <c r="O10" s="144" t="s">
        <v>192</v>
      </c>
    </row>
    <row r="11" spans="1:15" ht="15" customHeight="1" x14ac:dyDescent="0.2">
      <c r="A11" s="146">
        <v>7</v>
      </c>
      <c r="B11" s="529" t="s">
        <v>805</v>
      </c>
      <c r="C11" s="530"/>
      <c r="E11" s="146">
        <v>7</v>
      </c>
      <c r="F11" s="529" t="s">
        <v>804</v>
      </c>
      <c r="G11" s="530"/>
      <c r="I11" s="539"/>
      <c r="J11" s="147" t="s">
        <v>568</v>
      </c>
      <c r="K11" s="144" t="s">
        <v>203</v>
      </c>
      <c r="M11" s="539"/>
      <c r="N11" s="147" t="s">
        <v>541</v>
      </c>
      <c r="O11" s="144" t="s">
        <v>203</v>
      </c>
    </row>
    <row r="12" spans="1:15" ht="15" customHeight="1" thickBot="1" x14ac:dyDescent="0.25">
      <c r="A12" s="165">
        <v>8</v>
      </c>
      <c r="B12" s="535" t="s">
        <v>803</v>
      </c>
      <c r="C12" s="536"/>
      <c r="E12" s="165">
        <v>8</v>
      </c>
      <c r="F12" s="535" t="s">
        <v>802</v>
      </c>
      <c r="G12" s="536"/>
      <c r="I12" s="539"/>
      <c r="J12" s="151" t="s">
        <v>436</v>
      </c>
      <c r="K12" s="150" t="s">
        <v>278</v>
      </c>
      <c r="M12" s="539"/>
      <c r="N12" s="151" t="s">
        <v>764</v>
      </c>
      <c r="O12" s="150" t="s">
        <v>278</v>
      </c>
    </row>
    <row r="13" spans="1:15" ht="15" customHeight="1" x14ac:dyDescent="0.2">
      <c r="I13" s="537" t="s">
        <v>792</v>
      </c>
      <c r="J13" s="149" t="s">
        <v>624</v>
      </c>
      <c r="K13" s="148" t="s">
        <v>278</v>
      </c>
      <c r="M13" s="537" t="s">
        <v>792</v>
      </c>
      <c r="N13" s="149" t="s">
        <v>738</v>
      </c>
      <c r="O13" s="148" t="s">
        <v>215</v>
      </c>
    </row>
    <row r="14" spans="1:15" ht="15" customHeight="1" x14ac:dyDescent="0.2">
      <c r="I14" s="539"/>
      <c r="J14" s="147" t="s">
        <v>561</v>
      </c>
      <c r="K14" s="144" t="s">
        <v>278</v>
      </c>
      <c r="M14" s="539"/>
      <c r="N14" s="147" t="s">
        <v>671</v>
      </c>
      <c r="O14" s="144" t="s">
        <v>192</v>
      </c>
    </row>
    <row r="15" spans="1:15" ht="15" customHeight="1" x14ac:dyDescent="0.2">
      <c r="I15" s="539"/>
      <c r="J15" s="147" t="s">
        <v>675</v>
      </c>
      <c r="K15" s="144" t="s">
        <v>203</v>
      </c>
      <c r="M15" s="539"/>
      <c r="N15" s="147" t="s">
        <v>604</v>
      </c>
      <c r="O15" s="144" t="s">
        <v>192</v>
      </c>
    </row>
    <row r="16" spans="1:15" ht="15" customHeight="1" x14ac:dyDescent="0.2">
      <c r="I16" s="539"/>
      <c r="J16" s="147" t="s">
        <v>437</v>
      </c>
      <c r="K16" s="144" t="s">
        <v>192</v>
      </c>
      <c r="M16" s="539"/>
      <c r="N16" s="147" t="s">
        <v>737</v>
      </c>
      <c r="O16" s="144" t="s">
        <v>192</v>
      </c>
    </row>
    <row r="17" spans="1:15" ht="15" customHeight="1" x14ac:dyDescent="0.2">
      <c r="I17" s="539"/>
      <c r="J17" s="147" t="s">
        <v>504</v>
      </c>
      <c r="K17" s="144" t="s">
        <v>213</v>
      </c>
      <c r="M17" s="539"/>
      <c r="N17" s="147" t="s">
        <v>652</v>
      </c>
      <c r="O17" s="144" t="s">
        <v>245</v>
      </c>
    </row>
    <row r="18" spans="1:15" ht="15" customHeight="1" x14ac:dyDescent="0.2">
      <c r="I18" s="539"/>
      <c r="J18" s="147" t="s">
        <v>504</v>
      </c>
      <c r="K18" s="144" t="s">
        <v>192</v>
      </c>
      <c r="M18" s="539"/>
      <c r="N18" s="147" t="s">
        <v>720</v>
      </c>
      <c r="O18" s="144" t="s">
        <v>278</v>
      </c>
    </row>
    <row r="19" spans="1:15" ht="15" customHeight="1" thickBot="1" x14ac:dyDescent="0.25">
      <c r="A19" s="528" t="s">
        <v>801</v>
      </c>
      <c r="B19" s="528"/>
      <c r="C19" s="528"/>
      <c r="E19" s="528" t="s">
        <v>800</v>
      </c>
      <c r="F19" s="528"/>
      <c r="G19" s="528"/>
      <c r="I19" s="539"/>
      <c r="J19" s="147" t="s">
        <v>648</v>
      </c>
      <c r="K19" s="144" t="s">
        <v>195</v>
      </c>
      <c r="M19" s="539"/>
      <c r="N19" s="147" t="s">
        <v>739</v>
      </c>
      <c r="O19" s="144" t="s">
        <v>195</v>
      </c>
    </row>
    <row r="20" spans="1:15" ht="15" customHeight="1" thickBot="1" x14ac:dyDescent="0.25">
      <c r="A20" s="164" t="s">
        <v>799</v>
      </c>
      <c r="B20" s="163" t="s">
        <v>798</v>
      </c>
      <c r="C20" s="162" t="s">
        <v>4</v>
      </c>
      <c r="E20" s="164" t="s">
        <v>799</v>
      </c>
      <c r="F20" s="163" t="s">
        <v>798</v>
      </c>
      <c r="G20" s="162" t="s">
        <v>4</v>
      </c>
      <c r="I20" s="539"/>
      <c r="J20" s="155" t="s">
        <v>505</v>
      </c>
      <c r="K20" s="154" t="s">
        <v>203</v>
      </c>
      <c r="M20" s="539"/>
      <c r="N20" s="155" t="s">
        <v>542</v>
      </c>
      <c r="O20" s="154" t="s">
        <v>284</v>
      </c>
    </row>
    <row r="21" spans="1:15" ht="15" customHeight="1" x14ac:dyDescent="0.2">
      <c r="A21" s="146">
        <v>1</v>
      </c>
      <c r="B21" s="161" t="s">
        <v>797</v>
      </c>
      <c r="C21" s="160" t="s">
        <v>203</v>
      </c>
      <c r="E21" s="146">
        <v>1</v>
      </c>
      <c r="F21" s="161" t="s">
        <v>433</v>
      </c>
      <c r="G21" s="160" t="s">
        <v>192</v>
      </c>
      <c r="I21" s="537" t="s">
        <v>796</v>
      </c>
      <c r="J21" s="159" t="s">
        <v>647</v>
      </c>
      <c r="K21" s="152" t="s">
        <v>195</v>
      </c>
      <c r="M21" s="537" t="s">
        <v>796</v>
      </c>
      <c r="N21" s="159" t="s">
        <v>766</v>
      </c>
      <c r="O21" s="152" t="s">
        <v>195</v>
      </c>
    </row>
    <row r="22" spans="1:15" ht="15" customHeight="1" x14ac:dyDescent="0.2">
      <c r="A22" s="158">
        <v>2</v>
      </c>
      <c r="B22" s="157" t="s">
        <v>354</v>
      </c>
      <c r="C22" s="156" t="s">
        <v>192</v>
      </c>
      <c r="E22" s="158">
        <v>2</v>
      </c>
      <c r="F22" s="157" t="s">
        <v>363</v>
      </c>
      <c r="G22" s="156" t="s">
        <v>203</v>
      </c>
      <c r="I22" s="539"/>
      <c r="J22" s="145" t="s">
        <v>499</v>
      </c>
      <c r="K22" s="144" t="s">
        <v>237</v>
      </c>
      <c r="M22" s="539"/>
      <c r="N22" s="145" t="s">
        <v>768</v>
      </c>
      <c r="O22" s="144" t="s">
        <v>278</v>
      </c>
    </row>
    <row r="23" spans="1:15" ht="15" customHeight="1" x14ac:dyDescent="0.2">
      <c r="A23" s="537">
        <v>3</v>
      </c>
      <c r="B23" s="149" t="s">
        <v>795</v>
      </c>
      <c r="C23" s="148" t="s">
        <v>203</v>
      </c>
      <c r="E23" s="537">
        <v>3</v>
      </c>
      <c r="F23" s="149" t="s">
        <v>362</v>
      </c>
      <c r="G23" s="148" t="s">
        <v>192</v>
      </c>
      <c r="I23" s="539"/>
      <c r="J23" s="145" t="s">
        <v>594</v>
      </c>
      <c r="K23" s="144" t="s">
        <v>276</v>
      </c>
      <c r="M23" s="539"/>
      <c r="N23" s="145" t="s">
        <v>711</v>
      </c>
      <c r="O23" s="144" t="s">
        <v>195</v>
      </c>
    </row>
    <row r="24" spans="1:15" ht="15" customHeight="1" x14ac:dyDescent="0.2">
      <c r="A24" s="538"/>
      <c r="B24" s="155" t="s">
        <v>794</v>
      </c>
      <c r="C24" s="154" t="s">
        <v>192</v>
      </c>
      <c r="E24" s="538"/>
      <c r="F24" s="155" t="s">
        <v>397</v>
      </c>
      <c r="G24" s="154" t="s">
        <v>195</v>
      </c>
      <c r="I24" s="539"/>
      <c r="J24" s="145" t="s">
        <v>509</v>
      </c>
      <c r="K24" s="144" t="s">
        <v>195</v>
      </c>
      <c r="M24" s="539"/>
      <c r="N24" s="145" t="s">
        <v>706</v>
      </c>
      <c r="O24" s="144" t="s">
        <v>195</v>
      </c>
    </row>
    <row r="25" spans="1:15" ht="15" customHeight="1" x14ac:dyDescent="0.2">
      <c r="A25" s="537" t="s">
        <v>793</v>
      </c>
      <c r="B25" s="153" t="s">
        <v>290</v>
      </c>
      <c r="C25" s="152" t="s">
        <v>278</v>
      </c>
      <c r="E25" s="537" t="s">
        <v>793</v>
      </c>
      <c r="F25" s="153" t="s">
        <v>413</v>
      </c>
      <c r="G25" s="152" t="s">
        <v>195</v>
      </c>
      <c r="I25" s="539"/>
      <c r="J25" s="145" t="s">
        <v>623</v>
      </c>
      <c r="K25" s="144" t="s">
        <v>278</v>
      </c>
      <c r="M25" s="539"/>
      <c r="N25" s="145" t="s">
        <v>643</v>
      </c>
      <c r="O25" s="144" t="s">
        <v>192</v>
      </c>
    </row>
    <row r="26" spans="1:15" ht="15" customHeight="1" x14ac:dyDescent="0.2">
      <c r="A26" s="539"/>
      <c r="B26" s="147" t="s">
        <v>288</v>
      </c>
      <c r="C26" s="144" t="s">
        <v>203</v>
      </c>
      <c r="E26" s="539"/>
      <c r="F26" s="147" t="s">
        <v>395</v>
      </c>
      <c r="G26" s="144" t="s">
        <v>192</v>
      </c>
      <c r="I26" s="539"/>
      <c r="J26" s="145" t="s">
        <v>464</v>
      </c>
      <c r="K26" s="144" t="s">
        <v>278</v>
      </c>
      <c r="M26" s="539"/>
      <c r="N26" s="145" t="s">
        <v>707</v>
      </c>
      <c r="O26" s="144" t="s">
        <v>203</v>
      </c>
    </row>
    <row r="27" spans="1:15" ht="15" customHeight="1" x14ac:dyDescent="0.2">
      <c r="A27" s="539"/>
      <c r="B27" s="147" t="s">
        <v>293</v>
      </c>
      <c r="C27" s="144" t="s">
        <v>278</v>
      </c>
      <c r="E27" s="539"/>
      <c r="F27" s="147" t="s">
        <v>380</v>
      </c>
      <c r="G27" s="144" t="s">
        <v>215</v>
      </c>
      <c r="I27" s="539"/>
      <c r="J27" s="145" t="s">
        <v>622</v>
      </c>
      <c r="K27" s="144" t="s">
        <v>197</v>
      </c>
      <c r="M27" s="539"/>
      <c r="N27" s="145" t="s">
        <v>778</v>
      </c>
      <c r="O27" s="144" t="s">
        <v>278</v>
      </c>
    </row>
    <row r="28" spans="1:15" ht="15" customHeight="1" x14ac:dyDescent="0.2">
      <c r="A28" s="539"/>
      <c r="B28" s="151" t="s">
        <v>353</v>
      </c>
      <c r="C28" s="150" t="s">
        <v>278</v>
      </c>
      <c r="E28" s="539"/>
      <c r="F28" s="151" t="s">
        <v>432</v>
      </c>
      <c r="G28" s="150" t="s">
        <v>278</v>
      </c>
      <c r="I28" s="539"/>
      <c r="J28" s="145" t="s">
        <v>501</v>
      </c>
      <c r="K28" s="144" t="s">
        <v>203</v>
      </c>
      <c r="M28" s="539"/>
      <c r="N28" s="145" t="s">
        <v>500</v>
      </c>
      <c r="O28" s="144" t="s">
        <v>192</v>
      </c>
    </row>
    <row r="29" spans="1:15" ht="15" customHeight="1" x14ac:dyDescent="0.2">
      <c r="A29" s="537" t="s">
        <v>792</v>
      </c>
      <c r="B29" s="149" t="s">
        <v>294</v>
      </c>
      <c r="C29" s="148" t="s">
        <v>195</v>
      </c>
      <c r="E29" s="537" t="s">
        <v>792</v>
      </c>
      <c r="F29" s="149" t="s">
        <v>415</v>
      </c>
      <c r="G29" s="148" t="s">
        <v>256</v>
      </c>
      <c r="I29" s="539"/>
      <c r="J29" s="145" t="s">
        <v>569</v>
      </c>
      <c r="K29" s="144" t="s">
        <v>192</v>
      </c>
      <c r="M29" s="539"/>
      <c r="N29" s="145" t="s">
        <v>643</v>
      </c>
      <c r="O29" s="144" t="s">
        <v>271</v>
      </c>
    </row>
    <row r="30" spans="1:15" ht="15" customHeight="1" x14ac:dyDescent="0.2">
      <c r="A30" s="539"/>
      <c r="B30" s="147" t="s">
        <v>305</v>
      </c>
      <c r="C30" s="144" t="s">
        <v>271</v>
      </c>
      <c r="E30" s="539"/>
      <c r="F30" s="147" t="s">
        <v>379</v>
      </c>
      <c r="G30" s="144" t="s">
        <v>195</v>
      </c>
      <c r="I30" s="539"/>
      <c r="J30" s="145" t="s">
        <v>503</v>
      </c>
      <c r="K30" s="144" t="s">
        <v>192</v>
      </c>
      <c r="M30" s="539"/>
      <c r="N30" s="145" t="s">
        <v>752</v>
      </c>
      <c r="O30" s="144" t="s">
        <v>278</v>
      </c>
    </row>
    <row r="31" spans="1:15" ht="15" customHeight="1" x14ac:dyDescent="0.2">
      <c r="A31" s="539"/>
      <c r="B31" s="147" t="s">
        <v>289</v>
      </c>
      <c r="C31" s="144" t="s">
        <v>278</v>
      </c>
      <c r="E31" s="539"/>
      <c r="F31" s="147" t="s">
        <v>378</v>
      </c>
      <c r="G31" s="144" t="s">
        <v>278</v>
      </c>
      <c r="I31" s="539"/>
      <c r="J31" s="145" t="s">
        <v>621</v>
      </c>
      <c r="K31" s="144" t="s">
        <v>278</v>
      </c>
      <c r="M31" s="539"/>
      <c r="N31" s="145" t="s">
        <v>697</v>
      </c>
      <c r="O31" s="144" t="s">
        <v>215</v>
      </c>
    </row>
    <row r="32" spans="1:15" ht="15" customHeight="1" x14ac:dyDescent="0.2">
      <c r="A32" s="539"/>
      <c r="B32" s="147" t="s">
        <v>243</v>
      </c>
      <c r="C32" s="144" t="s">
        <v>237</v>
      </c>
      <c r="E32" s="539"/>
      <c r="F32" s="147" t="s">
        <v>412</v>
      </c>
      <c r="G32" s="144" t="s">
        <v>192</v>
      </c>
      <c r="I32" s="539"/>
      <c r="J32" s="145" t="s">
        <v>791</v>
      </c>
      <c r="K32" s="144" t="s">
        <v>195</v>
      </c>
      <c r="M32" s="539"/>
      <c r="N32" s="145" t="s">
        <v>451</v>
      </c>
      <c r="O32" s="144" t="s">
        <v>278</v>
      </c>
    </row>
    <row r="33" spans="1:15" ht="15" customHeight="1" x14ac:dyDescent="0.2">
      <c r="A33" s="539"/>
      <c r="B33" s="147" t="s">
        <v>247</v>
      </c>
      <c r="C33" s="144" t="s">
        <v>203</v>
      </c>
      <c r="E33" s="539"/>
      <c r="F33" s="147" t="s">
        <v>790</v>
      </c>
      <c r="G33" s="144" t="s">
        <v>278</v>
      </c>
      <c r="I33" s="539"/>
      <c r="J33" s="145" t="s">
        <v>676</v>
      </c>
      <c r="K33" s="144" t="s">
        <v>195</v>
      </c>
      <c r="M33" s="539"/>
      <c r="N33" s="145" t="s">
        <v>552</v>
      </c>
      <c r="O33" s="144" t="s">
        <v>192</v>
      </c>
    </row>
    <row r="34" spans="1:15" ht="15" customHeight="1" x14ac:dyDescent="0.2">
      <c r="A34" s="539"/>
      <c r="B34" s="147" t="s">
        <v>196</v>
      </c>
      <c r="C34" s="144" t="s">
        <v>195</v>
      </c>
      <c r="E34" s="539"/>
      <c r="F34" s="147" t="s">
        <v>385</v>
      </c>
      <c r="G34" s="144" t="s">
        <v>278</v>
      </c>
      <c r="I34" s="539"/>
      <c r="J34" s="145" t="s">
        <v>439</v>
      </c>
      <c r="K34" s="144" t="s">
        <v>195</v>
      </c>
      <c r="M34" s="539"/>
      <c r="N34" s="145" t="s">
        <v>710</v>
      </c>
      <c r="O34" s="144" t="s">
        <v>223</v>
      </c>
    </row>
    <row r="35" spans="1:15" ht="15" customHeight="1" x14ac:dyDescent="0.2">
      <c r="A35" s="539"/>
      <c r="B35" s="147" t="s">
        <v>328</v>
      </c>
      <c r="C35" s="144" t="s">
        <v>271</v>
      </c>
      <c r="E35" s="539"/>
      <c r="F35" s="147" t="s">
        <v>396</v>
      </c>
      <c r="G35" s="144" t="s">
        <v>284</v>
      </c>
      <c r="I35" s="539"/>
      <c r="J35" s="145" t="s">
        <v>646</v>
      </c>
      <c r="K35" s="144" t="s">
        <v>278</v>
      </c>
      <c r="M35" s="539"/>
      <c r="N35" s="145" t="s">
        <v>543</v>
      </c>
      <c r="O35" s="144" t="s">
        <v>192</v>
      </c>
    </row>
    <row r="36" spans="1:15" ht="15" customHeight="1" thickBot="1" x14ac:dyDescent="0.25">
      <c r="A36" s="540"/>
      <c r="B36" s="143" t="s">
        <v>287</v>
      </c>
      <c r="C36" s="141" t="s">
        <v>213</v>
      </c>
      <c r="E36" s="540"/>
      <c r="F36" s="143" t="s">
        <v>414</v>
      </c>
      <c r="G36" s="141" t="s">
        <v>245</v>
      </c>
      <c r="I36" s="540"/>
      <c r="J36" s="142" t="s">
        <v>563</v>
      </c>
      <c r="K36" s="141" t="s">
        <v>197</v>
      </c>
      <c r="M36" s="540"/>
      <c r="N36" s="142" t="s">
        <v>776</v>
      </c>
      <c r="O36" s="141" t="s">
        <v>195</v>
      </c>
    </row>
  </sheetData>
  <mergeCells count="39">
    <mergeCell ref="M7:M8"/>
    <mergeCell ref="M9:M12"/>
    <mergeCell ref="M13:M20"/>
    <mergeCell ref="M21:M36"/>
    <mergeCell ref="E25:E28"/>
    <mergeCell ref="E29:E36"/>
    <mergeCell ref="I7:I8"/>
    <mergeCell ref="I9:I12"/>
    <mergeCell ref="I13:I20"/>
    <mergeCell ref="I21:I36"/>
    <mergeCell ref="B10:C10"/>
    <mergeCell ref="B11:C11"/>
    <mergeCell ref="B12:C12"/>
    <mergeCell ref="E23:E24"/>
    <mergeCell ref="F10:G10"/>
    <mergeCell ref="A23:A24"/>
    <mergeCell ref="A25:A28"/>
    <mergeCell ref="A29:A36"/>
    <mergeCell ref="F4:G4"/>
    <mergeCell ref="F5:G5"/>
    <mergeCell ref="F6:G6"/>
    <mergeCell ref="F11:G11"/>
    <mergeCell ref="F12:G12"/>
    <mergeCell ref="A1:O1"/>
    <mergeCell ref="A19:C19"/>
    <mergeCell ref="I3:K3"/>
    <mergeCell ref="M3:O3"/>
    <mergeCell ref="E19:G19"/>
    <mergeCell ref="A3:C3"/>
    <mergeCell ref="E3:G3"/>
    <mergeCell ref="F7:G7"/>
    <mergeCell ref="F8:G8"/>
    <mergeCell ref="F9:G9"/>
    <mergeCell ref="B4:C4"/>
    <mergeCell ref="B5:C5"/>
    <mergeCell ref="B6:C6"/>
    <mergeCell ref="B7:C7"/>
    <mergeCell ref="B8:C8"/>
    <mergeCell ref="B9:C9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</vt:lpstr>
      <vt:lpstr>女子</vt:lpstr>
      <vt:lpstr>男子ダブルス</vt:lpstr>
      <vt:lpstr>女子ダブルス</vt:lpstr>
      <vt:lpstr>男子シングルス</vt:lpstr>
      <vt:lpstr>女子シングルス</vt:lpstr>
      <vt:lpstr>Rank</vt:lpstr>
      <vt:lpstr>女子!Print_Area</vt:lpstr>
      <vt:lpstr>女子シングルス!Print_Area</vt:lpstr>
      <vt:lpstr>女子ダブルス!Print_Area</vt:lpstr>
      <vt:lpstr>男子!Print_Area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2019-04-20T10:10:56Z</cp:lastPrinted>
  <dcterms:created xsi:type="dcterms:W3CDTF">2007-01-27T04:20:54Z</dcterms:created>
  <dcterms:modified xsi:type="dcterms:W3CDTF">2026-01-30T11:23:45Z</dcterms:modified>
</cp:coreProperties>
</file>