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1\"/>
    </mc:Choice>
  </mc:AlternateContent>
  <xr:revisionPtr revIDLastSave="0" documentId="8_{CC9DDF2D-1643-403E-B123-D06FF2B3BD30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男女学校対抗" sheetId="1" r:id="rId1"/>
    <sheet name="男子リーグ" sheetId="2" r:id="rId2"/>
    <sheet name="女子リーグ" sheetId="6" r:id="rId3"/>
    <sheet name="男子ダブルス" sheetId="7" r:id="rId4"/>
    <sheet name="女子ダブルス" sheetId="8" r:id="rId5"/>
    <sheet name="男子シングルス" sheetId="9" r:id="rId6"/>
    <sheet name="女子シングルス" sheetId="10" r:id="rId7"/>
    <sheet name="Rank" sheetId="11" r:id="rId8"/>
    <sheet name="男子学校対抗" sheetId="4" state="hidden" r:id="rId9"/>
    <sheet name="女子学校対抗" sheetId="5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6">女子シングルス!$A$1:$BV$66</definedName>
    <definedName name="_xlnm.Print_Area" localSheetId="4">女子ダブルス!$A$1:$AK$56</definedName>
    <definedName name="_xlnm.Print_Area" localSheetId="2">女子リーグ!$A$1:$S$95</definedName>
    <definedName name="_xlnm.Print_Area" localSheetId="9">女子学校対抗!$A$1:$T$64</definedName>
    <definedName name="_xlnm.Print_Area" localSheetId="5">男子シングルス!$A$1:$BV$188</definedName>
    <definedName name="_xlnm.Print_Area" localSheetId="3">男子ダブルス!$A$1:$BV$82</definedName>
    <definedName name="_xlnm.Print_Area" localSheetId="1">男子リーグ!$A$1:$S$95</definedName>
    <definedName name="_xlnm.Print_Area" localSheetId="8">男子学校対抗!$A$1:$T$123</definedName>
    <definedName name="_xlnm.Print_Area" localSheetId="0">男女学校対抗!$A$1:$CG$65</definedName>
    <definedName name="ランキングシード">#REF!</definedName>
    <definedName name="ランキング小">#REF!</definedName>
    <definedName name="ランキング大" localSheetId="7">#REF!</definedName>
    <definedName name="ランキング大" localSheetId="6">[5]ランク表!$A$2:$AO$113</definedName>
    <definedName name="ランキング大" localSheetId="4">[4]ランク表!$A$2:$AO$47</definedName>
    <definedName name="ランキング大" localSheetId="3">[3]ランク表!$A$2:$AO$148</definedName>
    <definedName name="ランキング大">[1]ランク表!$A$2:$AO$340</definedName>
    <definedName name="順位" localSheetId="7">#REF!</definedName>
    <definedName name="順位" localSheetId="6">[5]ランク表!$D$2:$D$113</definedName>
    <definedName name="順位" localSheetId="4">[4]ランク表!$D$2:$D$47</definedName>
    <definedName name="順位" localSheetId="3">[3]ランク表!$D$2:$D$148</definedName>
    <definedName name="順位">[1]ランク表!$D$2:$D$340</definedName>
  </definedNames>
  <calcPr calcId="181029"/>
</workbook>
</file>

<file path=xl/calcChain.xml><?xml version="1.0" encoding="utf-8"?>
<calcChain xmlns="http://schemas.openxmlformats.org/spreadsheetml/2006/main">
  <c r="O32" i="10" l="1"/>
  <c r="V32" i="10"/>
  <c r="AZ32" i="10"/>
  <c r="BG32" i="10"/>
  <c r="O55" i="10"/>
  <c r="V55" i="10"/>
  <c r="AZ13" i="9"/>
  <c r="BG13" i="9"/>
  <c r="O47" i="9"/>
  <c r="V47" i="9"/>
  <c r="AZ47" i="9"/>
  <c r="BG47" i="9"/>
  <c r="O83" i="9"/>
  <c r="V83" i="9"/>
  <c r="O141" i="9"/>
  <c r="V141" i="9"/>
  <c r="AZ141" i="9"/>
  <c r="BG141" i="9"/>
  <c r="O177" i="9"/>
  <c r="V177" i="9"/>
  <c r="O27" i="8"/>
  <c r="V27" i="8"/>
  <c r="O41" i="7"/>
  <c r="V41" i="7"/>
  <c r="AZ41" i="7"/>
  <c r="BG41" i="7"/>
  <c r="O73" i="7"/>
  <c r="V73" i="7"/>
  <c r="U125" i="5" l="1"/>
  <c r="U115" i="5"/>
  <c r="U105" i="5"/>
  <c r="U95" i="5"/>
  <c r="U85" i="5"/>
  <c r="U75" i="5"/>
  <c r="U65" i="5"/>
  <c r="U55" i="5"/>
  <c r="U45" i="5"/>
  <c r="U35" i="5"/>
  <c r="U25" i="5"/>
  <c r="U15" i="5"/>
  <c r="U3" i="5" s="1"/>
  <c r="U5" i="5"/>
  <c r="A1" i="5"/>
  <c r="U125" i="4"/>
  <c r="U115" i="4"/>
  <c r="U105" i="4"/>
  <c r="U95" i="4"/>
  <c r="U85" i="4"/>
  <c r="U75" i="4"/>
  <c r="U65" i="4"/>
  <c r="U55" i="4"/>
  <c r="U45" i="4"/>
  <c r="U35" i="4"/>
  <c r="U25" i="4"/>
  <c r="U15" i="4"/>
  <c r="U5" i="4"/>
  <c r="A1" i="4"/>
  <c r="U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mitoyo</author>
  </authors>
  <commentList>
    <comment ref="U3" authorId="0" shapeId="0" xr:uid="{BAC2E934-5F01-4FBA-89B8-A913991B41C7}">
      <text>
        <r>
          <rPr>
            <b/>
            <sz val="9"/>
            <color indexed="81"/>
            <rFont val="ＭＳ Ｐゴシック"/>
            <family val="3"/>
            <charset val="128"/>
          </rPr>
          <t>数式が入っているので消去禁止</t>
        </r>
      </text>
    </comment>
    <comment ref="U5" authorId="0" shapeId="0" xr:uid="{93FDE57A-C486-43A3-8836-9C036A08904D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15" authorId="0" shapeId="0" xr:uid="{DD645434-41A1-4722-857B-46636CA6EAC8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25" authorId="0" shapeId="0" xr:uid="{E80DFC75-912F-427A-A679-04604A286717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35" authorId="0" shapeId="0" xr:uid="{E8652F56-073B-4752-9E1B-E2853B1E438E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45" authorId="0" shapeId="0" xr:uid="{59C2C5BE-A73B-453D-91EA-0AADB496DE01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55" authorId="0" shapeId="0" xr:uid="{8DC14D7D-7E0F-4810-89E7-D0F227C113D9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65" authorId="0" shapeId="0" xr:uid="{9430084D-C3B5-496C-A1AE-B3D1D42FA9E0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75" authorId="0" shapeId="0" xr:uid="{79C9E32E-83D3-4A4E-A14E-522D18D7E646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85" authorId="0" shapeId="0" xr:uid="{818E1DC0-4BB3-4067-BE1C-F862B4C53200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95" authorId="0" shapeId="0" xr:uid="{65F07A2A-5BD3-4ABF-847A-82CA1F1271E2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105" authorId="0" shapeId="0" xr:uid="{E0820ED3-82CE-4B70-90C4-6195F447C8ED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115" authorId="0" shapeId="0" xr:uid="{7837ECD6-30AF-4A14-AB9B-83728E2AAC6A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125" authorId="0" shapeId="0" xr:uid="{70B6D0F1-400A-4FB6-8ED9-CD671AF3BCE8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mitoyo</author>
    <author>少林寺拳法</author>
  </authors>
  <commentList>
    <comment ref="U3" authorId="0" shapeId="0" xr:uid="{9E8BBC26-8EFE-4051-8D56-4C95BCB552EF}">
      <text>
        <r>
          <rPr>
            <b/>
            <sz val="9"/>
            <color indexed="81"/>
            <rFont val="ＭＳ Ｐゴシック"/>
            <family val="3"/>
            <charset val="128"/>
          </rPr>
          <t>数式が入っているので消去禁止</t>
        </r>
      </text>
    </comment>
    <comment ref="U5" authorId="0" shapeId="0" xr:uid="{4164C663-DB5D-4800-9162-B86CE3BE6059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15" authorId="0" shapeId="0" xr:uid="{F883BFD6-DC69-489B-96A4-56F412F49CDD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25" authorId="0" shapeId="0" xr:uid="{6A345BDE-F3ED-4CA5-95F1-F34CA436EC4A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35" authorId="0" shapeId="0" xr:uid="{ED0DD2FA-0422-43FD-BDC2-E21368D37926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45" authorId="0" shapeId="0" xr:uid="{BC8CECA4-F161-4E77-961B-B03ECFB4084C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55" authorId="0" shapeId="0" xr:uid="{A4597B36-9463-4226-B494-28B4238715D1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65" authorId="0" shapeId="0" xr:uid="{1004E70E-E84F-4FA5-A52C-92F8E11DFA05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75" authorId="0" shapeId="0" xr:uid="{F4F95E75-CF97-4FA3-A6DF-445B25A160A6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85" authorId="0" shapeId="0" xr:uid="{60A0FDEF-2B56-4FAC-BBE0-CC76664438E5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95" authorId="0" shapeId="0" xr:uid="{1891B1EE-F1F9-49B1-9702-87CC04C52B8B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105" authorId="0" shapeId="0" xr:uid="{A1777BFD-7B21-4FF8-916A-8DB11C5487B6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  <comment ref="U115" authorId="1" shapeId="0" xr:uid="{8351E69B-7767-4C15-9218-29F91374AB74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U125" authorId="1" shapeId="0" xr:uid="{012B1FF9-4DC7-4FF3-893A-E06DD92F33EE}">
      <text>
        <r>
          <rPr>
            <b/>
            <sz val="9"/>
            <color indexed="81"/>
            <rFont val="ＭＳ Ｐゴシック"/>
            <family val="3"/>
            <charset val="128"/>
          </rPr>
          <t>数式がはいているので消去禁止</t>
        </r>
      </text>
    </comment>
  </commentList>
</comments>
</file>

<file path=xl/sharedStrings.xml><?xml version="1.0" encoding="utf-8"?>
<sst xmlns="http://schemas.openxmlformats.org/spreadsheetml/2006/main" count="4946" uniqueCount="1383">
  <si>
    <t>勝</t>
    <rPh sb="0" eb="1">
      <t>カ</t>
    </rPh>
    <phoneticPr fontId="1"/>
  </si>
  <si>
    <t>負</t>
    <rPh sb="0" eb="1">
      <t>マ</t>
    </rPh>
    <phoneticPr fontId="1"/>
  </si>
  <si>
    <t>得点</t>
    <rPh sb="0" eb="2">
      <t>トクテン</t>
    </rPh>
    <phoneticPr fontId="1"/>
  </si>
  <si>
    <t>順位</t>
    <rPh sb="0" eb="2">
      <t>ジュンイ</t>
    </rPh>
    <phoneticPr fontId="1"/>
  </si>
  <si>
    <t>（　代表　四国へ２校　）</t>
    <rPh sb="2" eb="4">
      <t>ダイヒョウ</t>
    </rPh>
    <rPh sb="5" eb="7">
      <t>シコク</t>
    </rPh>
    <rPh sb="9" eb="10">
      <t>コウ</t>
    </rPh>
    <phoneticPr fontId="1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</si>
  <si>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1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</si>
  <si>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1"/>
  </si>
  <si>
    <t>ベンチは番号の若いチームが本部席に向かって右側とする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1"/>
  </si>
  <si>
    <t>ベスト４からリーグ戦を行う</t>
    <rPh sb="9" eb="10">
      <t>セン</t>
    </rPh>
    <rPh sb="11" eb="12">
      <t>オコナ</t>
    </rPh>
    <phoneticPr fontId="1"/>
  </si>
  <si>
    <t>試合順序</t>
    <rPh sb="0" eb="2">
      <t>シアイ</t>
    </rPh>
    <rPh sb="2" eb="4">
      <t>ジュンジョ</t>
    </rPh>
    <phoneticPr fontId="1"/>
  </si>
  <si>
    <t>〈男子決勝リーグ〉</t>
    <rPh sb="1" eb="3">
      <t>ダンシ</t>
    </rPh>
    <rPh sb="3" eb="5">
      <t>ケッショウ</t>
    </rPh>
    <phoneticPr fontId="1"/>
  </si>
  <si>
    <t>〈女子決勝リーグ〉</t>
    <rPh sb="1" eb="3">
      <t>ジョシ</t>
    </rPh>
    <rPh sb="3" eb="5">
      <t>ケッショウ</t>
    </rPh>
    <phoneticPr fontId="1"/>
  </si>
  <si>
    <t>１－４</t>
    <phoneticPr fontId="1"/>
  </si>
  <si>
    <t>１－３</t>
    <phoneticPr fontId="1"/>
  </si>
  <si>
    <t>１－２</t>
    <phoneticPr fontId="1"/>
  </si>
  <si>
    <t>①</t>
    <phoneticPr fontId="1"/>
  </si>
  <si>
    <t>②</t>
    <phoneticPr fontId="1"/>
  </si>
  <si>
    <t>③</t>
    <phoneticPr fontId="1"/>
  </si>
  <si>
    <t>２－３</t>
    <phoneticPr fontId="1"/>
  </si>
  <si>
    <t>２－４</t>
    <phoneticPr fontId="1"/>
  </si>
  <si>
    <t>３－４</t>
    <phoneticPr fontId="1"/>
  </si>
  <si>
    <t>／</t>
    <phoneticPr fontId="1"/>
  </si>
  <si>
    <t>－</t>
    <phoneticPr fontId="1"/>
  </si>
  <si>
    <t>尽誠</t>
    <rPh sb="0" eb="2">
      <t>ジンセイ</t>
    </rPh>
    <phoneticPr fontId="1"/>
  </si>
  <si>
    <t>四学香川西</t>
    <rPh sb="0" eb="5">
      <t>ヨンガクカガワニシ</t>
    </rPh>
    <phoneticPr fontId="1"/>
  </si>
  <si>
    <t>丸亀</t>
    <rPh sb="0" eb="2">
      <t>マルガメ</t>
    </rPh>
    <phoneticPr fontId="1"/>
  </si>
  <si>
    <t>高松</t>
    <rPh sb="0" eb="2">
      <t>タカマツ</t>
    </rPh>
    <phoneticPr fontId="1"/>
  </si>
  <si>
    <t>三木</t>
    <rPh sb="0" eb="2">
      <t>ミキ</t>
    </rPh>
    <phoneticPr fontId="1"/>
  </si>
  <si>
    <t>高松商</t>
    <rPh sb="0" eb="2">
      <t>タカマツ</t>
    </rPh>
    <rPh sb="2" eb="3">
      <t>ショウ</t>
    </rPh>
    <phoneticPr fontId="1"/>
  </si>
  <si>
    <t>高中央</t>
    <rPh sb="0" eb="1">
      <t>タカ</t>
    </rPh>
    <rPh sb="1" eb="3">
      <t>チュウオウ</t>
    </rPh>
    <phoneticPr fontId="1"/>
  </si>
  <si>
    <t>三本松</t>
    <rPh sb="0" eb="3">
      <t>サンボンマツ</t>
    </rPh>
    <phoneticPr fontId="1"/>
  </si>
  <si>
    <t>男子学校対抗の部　　　　決勝リーグ記録</t>
    <rPh sb="0" eb="1">
      <t>オトコ</t>
    </rPh>
    <rPh sb="1" eb="2">
      <t>コ</t>
    </rPh>
    <rPh sb="2" eb="4">
      <t>ガッコウ</t>
    </rPh>
    <rPh sb="4" eb="6">
      <t>タイコウ</t>
    </rPh>
    <rPh sb="7" eb="8">
      <t>ブ</t>
    </rPh>
    <phoneticPr fontId="1"/>
  </si>
  <si>
    <t>（　○四国大会出場　）</t>
    <rPh sb="3" eb="5">
      <t>シコク</t>
    </rPh>
    <rPh sb="5" eb="7">
      <t>タイカイ</t>
    </rPh>
    <rPh sb="7" eb="9">
      <t>シュツジョウ</t>
    </rPh>
    <phoneticPr fontId="1"/>
  </si>
  <si>
    <t>〈第１試合〉</t>
    <rPh sb="1" eb="2">
      <t>ダイ</t>
    </rPh>
    <rPh sb="3" eb="5">
      <t>シアイ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</si>
  <si>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</si>
  <si>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対戦結果</t>
    <rPh sb="0" eb="2">
      <t>タイセン</t>
    </rPh>
    <rPh sb="2" eb="4">
      <t>ケッカ</t>
    </rPh>
    <phoneticPr fontId="1"/>
  </si>
  <si>
    <t>Ｔ</t>
    <phoneticPr fontId="1"/>
  </si>
  <si>
    <t>Ｌ</t>
    <phoneticPr fontId="1"/>
  </si>
  <si>
    <t>〈第２試合〉</t>
    <rPh sb="1" eb="2">
      <t>ダイ</t>
    </rPh>
    <rPh sb="3" eb="5">
      <t>シアイ</t>
    </rPh>
    <phoneticPr fontId="1"/>
  </si>
  <si>
    <t>〈第３試合〉</t>
    <rPh sb="1" eb="2">
      <t>ダイ</t>
    </rPh>
    <rPh sb="3" eb="5">
      <t>シアイ</t>
    </rPh>
    <phoneticPr fontId="1"/>
  </si>
  <si>
    <t>女子学校対抗の部　　　　決勝リーグ記録</t>
    <rPh sb="0" eb="2">
      <t>ジョシ</t>
    </rPh>
    <rPh sb="2" eb="4">
      <t>ガッコウ</t>
    </rPh>
    <rPh sb="4" eb="6">
      <t>タイコウ</t>
    </rPh>
    <rPh sb="7" eb="8">
      <t>ブ</t>
    </rPh>
    <phoneticPr fontId="1"/>
  </si>
  <si>
    <t>男子学校対抗の部　その１</t>
    <rPh sb="0" eb="2">
      <t>ダンシ</t>
    </rPh>
    <rPh sb="2" eb="4">
      <t>ガッコウ</t>
    </rPh>
    <rPh sb="4" eb="6">
      <t>タイコウ</t>
    </rPh>
    <rPh sb="7" eb="8">
      <t>ブ</t>
    </rPh>
    <phoneticPr fontId="1"/>
  </si>
  <si>
    <t>学校名</t>
  </si>
  <si>
    <t>小中央</t>
  </si>
  <si>
    <t>学年</t>
  </si>
  <si>
    <t>三本松</t>
  </si>
  <si>
    <t>津　田</t>
  </si>
  <si>
    <t>監　督</t>
  </si>
  <si>
    <t>久保</t>
  </si>
  <si>
    <t>貴嗣</t>
  </si>
  <si>
    <t>久内</t>
  </si>
  <si>
    <t>信一</t>
  </si>
  <si>
    <t>綾</t>
  </si>
  <si>
    <t>知子</t>
  </si>
  <si>
    <t>◎選手１</t>
  </si>
  <si>
    <t>岡田</t>
  </si>
  <si>
    <t>昂也</t>
  </si>
  <si>
    <t>長井</t>
  </si>
  <si>
    <t>陽希</t>
  </si>
  <si>
    <t>楠田</t>
  </si>
  <si>
    <t>英清</t>
  </si>
  <si>
    <t>選手２</t>
  </si>
  <si>
    <t>中川</t>
  </si>
  <si>
    <t>向日葵</t>
  </si>
  <si>
    <t>藤森</t>
  </si>
  <si>
    <t>優心</t>
  </si>
  <si>
    <t>吉村</t>
  </si>
  <si>
    <t>昂竜</t>
  </si>
  <si>
    <t>選手３</t>
  </si>
  <si>
    <t>港</t>
  </si>
  <si>
    <t>康成</t>
  </si>
  <si>
    <t>品川</t>
  </si>
  <si>
    <t>圭吾</t>
  </si>
  <si>
    <t>寺尾</t>
  </si>
  <si>
    <t>建</t>
  </si>
  <si>
    <t>選手４</t>
  </si>
  <si>
    <t>森岡</t>
  </si>
  <si>
    <t>歩睦</t>
  </si>
  <si>
    <t>山﨑</t>
  </si>
  <si>
    <t>颯太</t>
  </si>
  <si>
    <t>鷹柳</t>
  </si>
  <si>
    <t>雅登</t>
  </si>
  <si>
    <t>選手５</t>
  </si>
  <si>
    <t>塚谷</t>
  </si>
  <si>
    <t>恵時</t>
  </si>
  <si>
    <t>川田</t>
  </si>
  <si>
    <t>康生</t>
  </si>
  <si>
    <t>河野</t>
  </si>
  <si>
    <t>壱成</t>
  </si>
  <si>
    <t>選手６</t>
  </si>
  <si>
    <t>西川</t>
  </si>
  <si>
    <t>瑞基</t>
  </si>
  <si>
    <t>西本</t>
  </si>
  <si>
    <t>悠悟</t>
  </si>
  <si>
    <t>選手７</t>
  </si>
  <si>
    <t>兒島</t>
  </si>
  <si>
    <t>毬斗</t>
  </si>
  <si>
    <t>石　田</t>
  </si>
  <si>
    <t>志　度</t>
  </si>
  <si>
    <t>三　木</t>
  </si>
  <si>
    <t>織野</t>
  </si>
  <si>
    <t>真成</t>
  </si>
  <si>
    <t>片岡</t>
  </si>
  <si>
    <t>雅浩</t>
  </si>
  <si>
    <t>松山</t>
  </si>
  <si>
    <t>大起</t>
  </si>
  <si>
    <t>長門</t>
  </si>
  <si>
    <t>佑紀</t>
  </si>
  <si>
    <t>朝倉</t>
  </si>
  <si>
    <t>勇人</t>
  </si>
  <si>
    <t>國宗</t>
  </si>
  <si>
    <t>健大</t>
  </si>
  <si>
    <t>岩渕</t>
  </si>
  <si>
    <t>脩起</t>
  </si>
  <si>
    <t>大心</t>
  </si>
  <si>
    <t>沖野</t>
  </si>
  <si>
    <t>零志</t>
  </si>
  <si>
    <t>津田</t>
  </si>
  <si>
    <t>凜人</t>
  </si>
  <si>
    <t>岡﨑</t>
  </si>
  <si>
    <t>竜也</t>
  </si>
  <si>
    <t>遠藤</t>
  </si>
  <si>
    <t>光</t>
  </si>
  <si>
    <t>三橋</t>
  </si>
  <si>
    <t>綾希</t>
  </si>
  <si>
    <t>青山</t>
  </si>
  <si>
    <t>晃輝</t>
  </si>
  <si>
    <t>十川</t>
  </si>
  <si>
    <t>裕斗</t>
  </si>
  <si>
    <t>伊勢</t>
  </si>
  <si>
    <t>隆之介</t>
  </si>
  <si>
    <t>川崎</t>
  </si>
  <si>
    <t>芳仁</t>
  </si>
  <si>
    <t>山上</t>
  </si>
  <si>
    <t>修平</t>
  </si>
  <si>
    <t>大隅</t>
  </si>
  <si>
    <t>こころ</t>
  </si>
  <si>
    <t>猪池</t>
  </si>
  <si>
    <t>一綺</t>
  </si>
  <si>
    <t>岩崎</t>
  </si>
  <si>
    <t>太紀</t>
  </si>
  <si>
    <t>多田</t>
  </si>
  <si>
    <t>光夏汰</t>
  </si>
  <si>
    <t>蕪木</t>
  </si>
  <si>
    <t>蒼麻</t>
  </si>
  <si>
    <t>高松北</t>
  </si>
  <si>
    <t>高松東</t>
  </si>
  <si>
    <t>高中央</t>
  </si>
  <si>
    <t>鈴木</t>
  </si>
  <si>
    <t>慎二郎</t>
  </si>
  <si>
    <t>三枝　</t>
  </si>
  <si>
    <t>央</t>
  </si>
  <si>
    <t>米村</t>
  </si>
  <si>
    <t>俊郎</t>
  </si>
  <si>
    <t>尾原</t>
  </si>
  <si>
    <t>絃太</t>
  </si>
  <si>
    <t>心之介</t>
  </si>
  <si>
    <t>植松</t>
  </si>
  <si>
    <t>裕太</t>
  </si>
  <si>
    <t>松本</t>
  </si>
  <si>
    <t>央士</t>
  </si>
  <si>
    <t>坂田</t>
  </si>
  <si>
    <t>幸樹</t>
  </si>
  <si>
    <t>出石</t>
  </si>
  <si>
    <t>諒</t>
  </si>
  <si>
    <t>香西</t>
  </si>
  <si>
    <t>徳太郎</t>
  </si>
  <si>
    <t>中山</t>
  </si>
  <si>
    <t>敦博</t>
  </si>
  <si>
    <t>大賀</t>
  </si>
  <si>
    <t>陽</t>
  </si>
  <si>
    <t>武田</t>
  </si>
  <si>
    <t>成真</t>
  </si>
  <si>
    <t>髙木</t>
  </si>
  <si>
    <t>優斗</t>
  </si>
  <si>
    <t>宮崎</t>
  </si>
  <si>
    <t>昇太朗</t>
  </si>
  <si>
    <t>田中</t>
  </si>
  <si>
    <t>勇真</t>
  </si>
  <si>
    <t>中井</t>
  </si>
  <si>
    <t>涼太</t>
  </si>
  <si>
    <t>光己</t>
  </si>
  <si>
    <t>酒井</t>
  </si>
  <si>
    <t>琉偉</t>
  </si>
  <si>
    <t>拓也</t>
  </si>
  <si>
    <t>中藤</t>
  </si>
  <si>
    <t>幹大</t>
  </si>
  <si>
    <t>高松商</t>
  </si>
  <si>
    <t>高　松</t>
  </si>
  <si>
    <t>高松一</t>
  </si>
  <si>
    <t>中島</t>
  </si>
  <si>
    <t>直哉</t>
  </si>
  <si>
    <t>漆原</t>
  </si>
  <si>
    <t>和哉</t>
  </si>
  <si>
    <t>寒川</t>
  </si>
  <si>
    <t>勝寬</t>
  </si>
  <si>
    <t>工藤</t>
  </si>
  <si>
    <t>駿太</t>
  </si>
  <si>
    <t>三枝</t>
  </si>
  <si>
    <t>拓生</t>
  </si>
  <si>
    <t>池本</t>
  </si>
  <si>
    <t>壮真</t>
  </si>
  <si>
    <t>木村</t>
  </si>
  <si>
    <t>大翔</t>
  </si>
  <si>
    <t>池田</t>
  </si>
  <si>
    <t>壮吾</t>
  </si>
  <si>
    <t>松下</t>
  </si>
  <si>
    <t>充暉</t>
  </si>
  <si>
    <t>竜希</t>
  </si>
  <si>
    <t>森田</t>
  </si>
  <si>
    <t>諒大</t>
  </si>
  <si>
    <t>佐野</t>
  </si>
  <si>
    <t>春</t>
  </si>
  <si>
    <t>高尾</t>
  </si>
  <si>
    <t>吏真</t>
  </si>
  <si>
    <t>野溝</t>
  </si>
  <si>
    <t>晴晶</t>
  </si>
  <si>
    <t>航</t>
  </si>
  <si>
    <t>庄田</t>
  </si>
  <si>
    <t>侑生</t>
  </si>
  <si>
    <t>徳永</t>
  </si>
  <si>
    <t>誠太</t>
  </si>
  <si>
    <t>伊丹</t>
  </si>
  <si>
    <t>雄哉</t>
  </si>
  <si>
    <t>河瀬</t>
  </si>
  <si>
    <t>陽亮</t>
  </si>
  <si>
    <t>細川</t>
  </si>
  <si>
    <t>雄大</t>
  </si>
  <si>
    <t>橋本</t>
  </si>
  <si>
    <t>和孝</t>
  </si>
  <si>
    <t>侑大</t>
  </si>
  <si>
    <t>福家</t>
  </si>
  <si>
    <t>穂高</t>
  </si>
  <si>
    <t>藤石</t>
  </si>
  <si>
    <t>佳吾</t>
  </si>
  <si>
    <t>高桜井</t>
  </si>
  <si>
    <t>高松南</t>
  </si>
  <si>
    <t>香中央</t>
  </si>
  <si>
    <t>三野</t>
  </si>
  <si>
    <t>汐里</t>
  </si>
  <si>
    <t>英政</t>
  </si>
  <si>
    <t>野崎</t>
  </si>
  <si>
    <t>有希</t>
  </si>
  <si>
    <t>梅津</t>
  </si>
  <si>
    <t>颯空</t>
  </si>
  <si>
    <t>吉田</t>
  </si>
  <si>
    <t>翔太</t>
  </si>
  <si>
    <t>川松</t>
  </si>
  <si>
    <t>圭太</t>
  </si>
  <si>
    <t>三木</t>
  </si>
  <si>
    <t>拓巳</t>
  </si>
  <si>
    <t>大坪</t>
  </si>
  <si>
    <t>昂生</t>
  </si>
  <si>
    <t>二宮</t>
  </si>
  <si>
    <t>琉音</t>
  </si>
  <si>
    <t>綾田</t>
  </si>
  <si>
    <t>啓人</t>
  </si>
  <si>
    <t>優太</t>
  </si>
  <si>
    <t>尾﨑</t>
  </si>
  <si>
    <t>恒太</t>
  </si>
  <si>
    <t>廣瀬</t>
  </si>
  <si>
    <t>太一</t>
  </si>
  <si>
    <t>仙波</t>
  </si>
  <si>
    <t>山本</t>
  </si>
  <si>
    <t>薫</t>
  </si>
  <si>
    <t>福田</t>
  </si>
  <si>
    <t>真大</t>
  </si>
  <si>
    <t>野中</t>
  </si>
  <si>
    <t>山下</t>
  </si>
  <si>
    <t>翔大</t>
  </si>
  <si>
    <t>牧野</t>
  </si>
  <si>
    <t>晃大</t>
  </si>
  <si>
    <t>藤井</t>
  </si>
  <si>
    <t>天</t>
  </si>
  <si>
    <t>二川</t>
  </si>
  <si>
    <t>璃久</t>
  </si>
  <si>
    <t>陽尋</t>
  </si>
  <si>
    <t>佐々木</t>
  </si>
  <si>
    <t>恒輝</t>
  </si>
  <si>
    <t>白川</t>
  </si>
  <si>
    <t>雄介</t>
  </si>
  <si>
    <t>英　明</t>
  </si>
  <si>
    <t>高工芸</t>
  </si>
  <si>
    <t>高松西</t>
  </si>
  <si>
    <t>横山</t>
  </si>
  <si>
    <t>優介</t>
  </si>
  <si>
    <t>西岡</t>
  </si>
  <si>
    <t>龍美</t>
  </si>
  <si>
    <t>天野　</t>
  </si>
  <si>
    <t>康幸</t>
  </si>
  <si>
    <t>牟禮</t>
  </si>
  <si>
    <t>大貴</t>
  </si>
  <si>
    <t>隼</t>
  </si>
  <si>
    <t>岡</t>
  </si>
  <si>
    <t>洸誠</t>
  </si>
  <si>
    <t>岩嶋</t>
  </si>
  <si>
    <t>翔</t>
  </si>
  <si>
    <t>侑也</t>
  </si>
  <si>
    <t>智紀</t>
  </si>
  <si>
    <t>香川</t>
  </si>
  <si>
    <t>竜輝</t>
  </si>
  <si>
    <t>萬藤</t>
  </si>
  <si>
    <t>健太</t>
  </si>
  <si>
    <t>宮脇　</t>
  </si>
  <si>
    <t>慶伍</t>
  </si>
  <si>
    <t>北岡</t>
  </si>
  <si>
    <t>真之介</t>
  </si>
  <si>
    <t>田所</t>
  </si>
  <si>
    <t>聖</t>
  </si>
  <si>
    <t>白河</t>
  </si>
  <si>
    <t>俊星</t>
  </si>
  <si>
    <t>大木</t>
  </si>
  <si>
    <t>亮太</t>
  </si>
  <si>
    <t>石川</t>
  </si>
  <si>
    <t>卓聖</t>
  </si>
  <si>
    <t>宮本</t>
  </si>
  <si>
    <t>幸来</t>
  </si>
  <si>
    <t>更紗</t>
  </si>
  <si>
    <t>準</t>
  </si>
  <si>
    <t>中西</t>
  </si>
  <si>
    <t>一樹</t>
  </si>
  <si>
    <t>和貴</t>
  </si>
  <si>
    <t>和田</t>
  </si>
  <si>
    <t>隼翔</t>
  </si>
  <si>
    <t>高橋</t>
  </si>
  <si>
    <t>令</t>
  </si>
  <si>
    <t>裕人</t>
  </si>
  <si>
    <t>農　経</t>
  </si>
  <si>
    <t>飯　山</t>
  </si>
  <si>
    <t>坂　出</t>
  </si>
  <si>
    <t>近藤</t>
  </si>
  <si>
    <t>博樹</t>
  </si>
  <si>
    <t>長尾</t>
  </si>
  <si>
    <t>弘行</t>
  </si>
  <si>
    <t>森</t>
  </si>
  <si>
    <t>裕昭</t>
  </si>
  <si>
    <t>典摩</t>
  </si>
  <si>
    <t>田尾</t>
  </si>
  <si>
    <t>聡紫</t>
  </si>
  <si>
    <t>藤原</t>
  </si>
  <si>
    <t>漱士</t>
  </si>
  <si>
    <t>山品</t>
  </si>
  <si>
    <t>竜太朗</t>
  </si>
  <si>
    <t>青空</t>
  </si>
  <si>
    <t>滝</t>
  </si>
  <si>
    <t>絢哉</t>
  </si>
  <si>
    <t>豊田</t>
  </si>
  <si>
    <t>大樹</t>
  </si>
  <si>
    <t>松井</t>
  </si>
  <si>
    <t>雄紀</t>
  </si>
  <si>
    <t>深見</t>
  </si>
  <si>
    <t>クリスピン</t>
  </si>
  <si>
    <t>カウア</t>
  </si>
  <si>
    <t>松永</t>
  </si>
  <si>
    <t>幸晟</t>
  </si>
  <si>
    <t>寄高</t>
  </si>
  <si>
    <t>佑介</t>
  </si>
  <si>
    <t>後藤</t>
  </si>
  <si>
    <t>慶太</t>
  </si>
  <si>
    <t>名嘉</t>
  </si>
  <si>
    <t>琉晟</t>
  </si>
  <si>
    <t>昊也</t>
  </si>
  <si>
    <t>三谷</t>
  </si>
  <si>
    <t>悠恭</t>
  </si>
  <si>
    <t>虎太郎</t>
  </si>
  <si>
    <t>智也</t>
  </si>
  <si>
    <t>坂出工</t>
  </si>
  <si>
    <t>丸　亀</t>
  </si>
  <si>
    <t>丸城西</t>
  </si>
  <si>
    <t>今村</t>
  </si>
  <si>
    <t>旭哉</t>
  </si>
  <si>
    <t>直樹</t>
  </si>
  <si>
    <t>大地</t>
  </si>
  <si>
    <t>德井</t>
  </si>
  <si>
    <t>楓月</t>
  </si>
  <si>
    <t>片山</t>
  </si>
  <si>
    <t>響生</t>
  </si>
  <si>
    <t>佳太</t>
  </si>
  <si>
    <t>尾路</t>
  </si>
  <si>
    <t>慧</t>
  </si>
  <si>
    <t>金岡</t>
  </si>
  <si>
    <t>勇磨</t>
  </si>
  <si>
    <t>川瀧</t>
  </si>
  <si>
    <t>愛斗</t>
  </si>
  <si>
    <t>髙畠</t>
  </si>
  <si>
    <t>一斗</t>
  </si>
  <si>
    <t>大影</t>
  </si>
  <si>
    <t>昌史</t>
  </si>
  <si>
    <t>有人</t>
  </si>
  <si>
    <t>峯</t>
  </si>
  <si>
    <t>幸生</t>
  </si>
  <si>
    <t>岡本</t>
  </si>
  <si>
    <t>侑哉</t>
  </si>
  <si>
    <t>渡邊</t>
  </si>
  <si>
    <t>颯一朗</t>
  </si>
  <si>
    <t>渡辺</t>
  </si>
  <si>
    <t>皓太</t>
  </si>
  <si>
    <t>臼杵</t>
  </si>
  <si>
    <t>優真</t>
  </si>
  <si>
    <t>梶野</t>
  </si>
  <si>
    <t>風人</t>
  </si>
  <si>
    <t>塁斗</t>
  </si>
  <si>
    <t>大綺</t>
  </si>
  <si>
    <t>藤　井</t>
  </si>
  <si>
    <t>多度津</t>
  </si>
  <si>
    <t>善　一</t>
  </si>
  <si>
    <t>まゆみ</t>
  </si>
  <si>
    <t>辻</t>
  </si>
  <si>
    <t>憲一朗</t>
  </si>
  <si>
    <t>塩見</t>
  </si>
  <si>
    <t>卓生</t>
  </si>
  <si>
    <t>大林</t>
  </si>
  <si>
    <t>稜馬</t>
  </si>
  <si>
    <t>児山</t>
  </si>
  <si>
    <t>翔太郎</t>
  </si>
  <si>
    <t>大池</t>
  </si>
  <si>
    <t>陸斗</t>
  </si>
  <si>
    <t>大西</t>
  </si>
  <si>
    <t>悦仁</t>
  </si>
  <si>
    <t>達也</t>
  </si>
  <si>
    <t>宮武</t>
  </si>
  <si>
    <t>峻大</t>
  </si>
  <si>
    <t>八木</t>
  </si>
  <si>
    <t>貫太</t>
  </si>
  <si>
    <t>井上</t>
  </si>
  <si>
    <t>裕生</t>
  </si>
  <si>
    <t>近石</t>
  </si>
  <si>
    <t>遙人</t>
  </si>
  <si>
    <t>木下</t>
  </si>
  <si>
    <t>紫蓮</t>
  </si>
  <si>
    <t>松田</t>
  </si>
  <si>
    <t>凌羽</t>
  </si>
  <si>
    <t>青木</t>
  </si>
  <si>
    <t>勇太</t>
  </si>
  <si>
    <t>颯来</t>
  </si>
  <si>
    <t>三宅</t>
  </si>
  <si>
    <t>弘恭</t>
  </si>
  <si>
    <t>長船</t>
  </si>
  <si>
    <t>光晟</t>
  </si>
  <si>
    <t>平井</t>
  </si>
  <si>
    <t>啓嗣</t>
  </si>
  <si>
    <t>林</t>
  </si>
  <si>
    <t>望斗</t>
  </si>
  <si>
    <t>瑛介</t>
  </si>
  <si>
    <t>尽　誠</t>
  </si>
  <si>
    <t>琴　平</t>
  </si>
  <si>
    <t>高　瀬</t>
  </si>
  <si>
    <t>河西</t>
  </si>
  <si>
    <t>弘誠</t>
  </si>
  <si>
    <t>黒川</t>
  </si>
  <si>
    <t>友司郎</t>
  </si>
  <si>
    <t>美恵</t>
  </si>
  <si>
    <t>圭佑</t>
  </si>
  <si>
    <t>敦輝</t>
  </si>
  <si>
    <t>瑠喜愛</t>
  </si>
  <si>
    <t>大恵</t>
  </si>
  <si>
    <t>健人</t>
  </si>
  <si>
    <t>藤田</t>
  </si>
  <si>
    <t>翔伍</t>
  </si>
  <si>
    <t>造酒</t>
  </si>
  <si>
    <t>和史</t>
  </si>
  <si>
    <t>大川</t>
  </si>
  <si>
    <t>剛輝</t>
  </si>
  <si>
    <t>圭司</t>
  </si>
  <si>
    <t>豊嶋</t>
  </si>
  <si>
    <t>荒木</t>
  </si>
  <si>
    <t>颯汰</t>
  </si>
  <si>
    <t>蓮</t>
  </si>
  <si>
    <t>新士</t>
  </si>
  <si>
    <t>泉川</t>
  </si>
  <si>
    <t>幸太</t>
  </si>
  <si>
    <t>横田</t>
  </si>
  <si>
    <t>悠斗</t>
  </si>
  <si>
    <t>山伏</t>
  </si>
  <si>
    <t>朝向</t>
  </si>
  <si>
    <t>鉄本</t>
  </si>
  <si>
    <t>蓮太朗</t>
  </si>
  <si>
    <t>香川西</t>
  </si>
  <si>
    <t>笠　田</t>
  </si>
  <si>
    <t>観　一</t>
  </si>
  <si>
    <t>信幸</t>
  </si>
  <si>
    <t>那須</t>
  </si>
  <si>
    <t>功次郎</t>
  </si>
  <si>
    <t>増田</t>
  </si>
  <si>
    <t>佐知子</t>
  </si>
  <si>
    <t>高城</t>
  </si>
  <si>
    <t>幸芽</t>
  </si>
  <si>
    <t>山階</t>
  </si>
  <si>
    <t>咲汰</t>
  </si>
  <si>
    <t>旭</t>
  </si>
  <si>
    <t>坂</t>
  </si>
  <si>
    <t>蒼生</t>
  </si>
  <si>
    <t>河村</t>
  </si>
  <si>
    <t>昂哉</t>
  </si>
  <si>
    <t>國本</t>
  </si>
  <si>
    <t>慶一郎</t>
  </si>
  <si>
    <t>惇敏</t>
  </si>
  <si>
    <t>大矢根</t>
  </si>
  <si>
    <t>由汽</t>
  </si>
  <si>
    <t>白井</t>
  </si>
  <si>
    <t>北條</t>
  </si>
  <si>
    <t>拓翔</t>
  </si>
  <si>
    <t>貞廣</t>
  </si>
  <si>
    <t>皇輝</t>
  </si>
  <si>
    <t>小前</t>
  </si>
  <si>
    <t>勇斗</t>
  </si>
  <si>
    <t>南</t>
  </si>
  <si>
    <t>颯</t>
  </si>
  <si>
    <t>真</t>
  </si>
  <si>
    <t>淳晴</t>
  </si>
  <si>
    <t>竜雅</t>
  </si>
  <si>
    <t>加地</t>
  </si>
  <si>
    <t>小野</t>
  </si>
  <si>
    <t>晴智</t>
  </si>
  <si>
    <t>村石</t>
  </si>
  <si>
    <t>海翔</t>
  </si>
  <si>
    <t>小谷</t>
  </si>
  <si>
    <t>隆斗</t>
  </si>
  <si>
    <t>祥輝</t>
  </si>
  <si>
    <t>観総合</t>
  </si>
  <si>
    <t>高専高</t>
  </si>
  <si>
    <t>高専詫</t>
  </si>
  <si>
    <t>正見</t>
  </si>
  <si>
    <t>隆</t>
  </si>
  <si>
    <t>徳田</t>
  </si>
  <si>
    <t>太郎</t>
  </si>
  <si>
    <t>明義</t>
  </si>
  <si>
    <t>合田</t>
  </si>
  <si>
    <t>景星</t>
  </si>
  <si>
    <t>理樹</t>
  </si>
  <si>
    <t>大輝</t>
  </si>
  <si>
    <t>岩田</t>
  </si>
  <si>
    <t>琉聖</t>
  </si>
  <si>
    <t>浩亮</t>
  </si>
  <si>
    <t>準市</t>
  </si>
  <si>
    <t>志</t>
  </si>
  <si>
    <t>綾野</t>
  </si>
  <si>
    <t>司</t>
  </si>
  <si>
    <t>若山</t>
  </si>
  <si>
    <t>三崎</t>
  </si>
  <si>
    <t>陽向</t>
  </si>
  <si>
    <t>向井</t>
  </si>
  <si>
    <t>諒佑</t>
  </si>
  <si>
    <t>森本</t>
  </si>
  <si>
    <t>丈翔</t>
  </si>
  <si>
    <t>桑田</t>
  </si>
  <si>
    <t>綾人</t>
  </si>
  <si>
    <t>将馬</t>
  </si>
  <si>
    <t>富澤</t>
  </si>
  <si>
    <t>怜也</t>
  </si>
  <si>
    <t>井口</t>
  </si>
  <si>
    <t>楓生</t>
  </si>
  <si>
    <t>合葉</t>
  </si>
  <si>
    <t>友覇</t>
  </si>
  <si>
    <t>勇稀</t>
  </si>
  <si>
    <t>女子学校対抗の部　　　</t>
    <rPh sb="0" eb="2">
      <t>ジョシ</t>
    </rPh>
    <rPh sb="2" eb="4">
      <t>ガッコウ</t>
    </rPh>
    <rPh sb="4" eb="6">
      <t>タイコウ</t>
    </rPh>
    <rPh sb="7" eb="8">
      <t>ブ</t>
    </rPh>
    <phoneticPr fontId="1"/>
  </si>
  <si>
    <t>戸田</t>
  </si>
  <si>
    <t>麻衣子</t>
  </si>
  <si>
    <t>義秀</t>
  </si>
  <si>
    <t>木内</t>
  </si>
  <si>
    <t>愛彩</t>
  </si>
  <si>
    <t>朋香</t>
  </si>
  <si>
    <t>藤本</t>
  </si>
  <si>
    <t>明音</t>
  </si>
  <si>
    <t>井川</t>
  </si>
  <si>
    <t>絢葉</t>
  </si>
  <si>
    <t>國方</t>
  </si>
  <si>
    <t>春菜</t>
  </si>
  <si>
    <t>彩夏</t>
  </si>
  <si>
    <t>八田</t>
  </si>
  <si>
    <t>朱姫</t>
  </si>
  <si>
    <t>柳井</t>
  </si>
  <si>
    <t>真理奈</t>
  </si>
  <si>
    <t>なち</t>
  </si>
  <si>
    <t>中村</t>
  </si>
  <si>
    <t>朱里</t>
  </si>
  <si>
    <t>竹井</t>
  </si>
  <si>
    <t>彩乃</t>
  </si>
  <si>
    <t>吉井</t>
  </si>
  <si>
    <t>亜衣</t>
  </si>
  <si>
    <t>彩花</t>
  </si>
  <si>
    <t>市川</t>
  </si>
  <si>
    <t>璃奈</t>
  </si>
  <si>
    <t>響稀</t>
  </si>
  <si>
    <t>天谷</t>
  </si>
  <si>
    <t>彩香</t>
  </si>
  <si>
    <t>大野</t>
  </si>
  <si>
    <t>真次</t>
  </si>
  <si>
    <t>葛原</t>
  </si>
  <si>
    <t>真由美</t>
  </si>
  <si>
    <t>幸子</t>
  </si>
  <si>
    <t>小松</t>
  </si>
  <si>
    <t>鈴和</t>
  </si>
  <si>
    <t>美晴</t>
  </si>
  <si>
    <t>山西</t>
  </si>
  <si>
    <t>希実</t>
  </si>
  <si>
    <t>維香</t>
  </si>
  <si>
    <t>横手</t>
  </si>
  <si>
    <t>美紀</t>
  </si>
  <si>
    <t>千夏</t>
  </si>
  <si>
    <t>梨紗</t>
  </si>
  <si>
    <t>三瀨</t>
  </si>
  <si>
    <t>あかり</t>
  </si>
  <si>
    <t>鈴奈</t>
  </si>
  <si>
    <t>武下</t>
  </si>
  <si>
    <t>歩未</t>
  </si>
  <si>
    <t>岩﨑</t>
  </si>
  <si>
    <t>千晴</t>
  </si>
  <si>
    <t>愛紗</t>
  </si>
  <si>
    <t>彩音</t>
  </si>
  <si>
    <t>平岡</t>
  </si>
  <si>
    <t>未羽</t>
  </si>
  <si>
    <t>兵頭</t>
  </si>
  <si>
    <t>利奈</t>
  </si>
  <si>
    <t>斎藤</t>
  </si>
  <si>
    <t>愛華</t>
  </si>
  <si>
    <t>溝渕</t>
  </si>
  <si>
    <t>香乃</t>
  </si>
  <si>
    <t>茜</t>
  </si>
  <si>
    <t>幸田</t>
  </si>
  <si>
    <t>成未</t>
  </si>
  <si>
    <t>小銭</t>
  </si>
  <si>
    <t>凛</t>
  </si>
  <si>
    <t>熊野</t>
  </si>
  <si>
    <t>岸上</t>
  </si>
  <si>
    <t>唯</t>
  </si>
  <si>
    <t>珠妃</t>
  </si>
  <si>
    <t>華夏</t>
  </si>
  <si>
    <t>和雪</t>
  </si>
  <si>
    <t>さくら</t>
  </si>
  <si>
    <t>瀧下</t>
  </si>
  <si>
    <t>愛莉</t>
  </si>
  <si>
    <t>福本</t>
  </si>
  <si>
    <t>陽菜</t>
  </si>
  <si>
    <t>麻由伽</t>
  </si>
  <si>
    <t>希未</t>
  </si>
  <si>
    <t>天宙</t>
  </si>
  <si>
    <t>平松</t>
  </si>
  <si>
    <t>奈央</t>
  </si>
  <si>
    <t>杏奈</t>
  </si>
  <si>
    <t>鬼松</t>
  </si>
  <si>
    <t>優捺</t>
  </si>
  <si>
    <t>一色　</t>
  </si>
  <si>
    <t>恵里</t>
  </si>
  <si>
    <t>荒井</t>
  </si>
  <si>
    <t>裕子</t>
  </si>
  <si>
    <t>彩結</t>
  </si>
  <si>
    <t>比加留</t>
  </si>
  <si>
    <t>吉本</t>
  </si>
  <si>
    <t>妃那</t>
  </si>
  <si>
    <t>宮脇</t>
  </si>
  <si>
    <t>伊知花</t>
  </si>
  <si>
    <t>池内</t>
  </si>
  <si>
    <t>理桜</t>
  </si>
  <si>
    <t>奏来</t>
  </si>
  <si>
    <t>真奈</t>
  </si>
  <si>
    <t>長樂</t>
  </si>
  <si>
    <t>明子</t>
  </si>
  <si>
    <t>羽取</t>
  </si>
  <si>
    <t>東</t>
  </si>
  <si>
    <t>美希</t>
  </si>
  <si>
    <t>南部</t>
  </si>
  <si>
    <t>聖来</t>
  </si>
  <si>
    <t>川西</t>
  </si>
  <si>
    <t>郁乃</t>
  </si>
  <si>
    <t>山口</t>
  </si>
  <si>
    <t>雪野</t>
  </si>
  <si>
    <t>上岡</t>
  </si>
  <si>
    <t>優依</t>
  </si>
  <si>
    <t>八巻</t>
  </si>
  <si>
    <t>海咲</t>
  </si>
  <si>
    <t>夏月</t>
  </si>
  <si>
    <t>真衣</t>
  </si>
  <si>
    <t>河合</t>
  </si>
  <si>
    <t>紀佳</t>
  </si>
  <si>
    <t>湯之前</t>
  </si>
  <si>
    <t>優</t>
  </si>
  <si>
    <t>岡村</t>
  </si>
  <si>
    <t>伸基</t>
  </si>
  <si>
    <t>恵津子</t>
  </si>
  <si>
    <t>祐貴子</t>
  </si>
  <si>
    <t>長町</t>
  </si>
  <si>
    <t>花菜子</t>
  </si>
  <si>
    <t>清積</t>
  </si>
  <si>
    <t>前山</t>
  </si>
  <si>
    <t>美南</t>
  </si>
  <si>
    <t>小島</t>
  </si>
  <si>
    <t>莉瑠</t>
  </si>
  <si>
    <t>日奈子</t>
  </si>
  <si>
    <t>結衣</t>
  </si>
  <si>
    <t>近井</t>
  </si>
  <si>
    <t>梨央菜</t>
  </si>
  <si>
    <t>夏実</t>
  </si>
  <si>
    <t>菜由希</t>
  </si>
  <si>
    <t>めい</t>
  </si>
  <si>
    <t>佐栁</t>
  </si>
  <si>
    <t>舞音</t>
  </si>
  <si>
    <t>松原</t>
  </si>
  <si>
    <t>佳音</t>
  </si>
  <si>
    <t>平田</t>
  </si>
  <si>
    <t>真生</t>
  </si>
  <si>
    <t>安藤</t>
  </si>
  <si>
    <t>克明</t>
  </si>
  <si>
    <t>華衣</t>
  </si>
  <si>
    <t>遥</t>
  </si>
  <si>
    <t>ひな</t>
  </si>
  <si>
    <t>原</t>
  </si>
  <si>
    <t>理彩子</t>
  </si>
  <si>
    <t>三井</t>
  </si>
  <si>
    <t>綾香</t>
  </si>
  <si>
    <t>姫奈</t>
  </si>
  <si>
    <t>朱梨</t>
  </si>
  <si>
    <t>余傳</t>
  </si>
  <si>
    <t>渚</t>
  </si>
  <si>
    <t>堤</t>
  </si>
  <si>
    <t>小町</t>
  </si>
  <si>
    <t>小濱</t>
  </si>
  <si>
    <t>凪</t>
  </si>
  <si>
    <t>足立</t>
  </si>
  <si>
    <t>衣織</t>
  </si>
  <si>
    <t>尾池</t>
  </si>
  <si>
    <t>純嶺</t>
  </si>
  <si>
    <r>
      <rPr>
        <sz val="11"/>
        <rFont val="ＭＳ Ｐ明朝"/>
        <family val="1"/>
        <charset val="128"/>
      </rPr>
      <t>－</t>
    </r>
    <phoneticPr fontId="1"/>
  </si>
  <si>
    <t>尽誠</t>
    <rPh sb="0" eb="2">
      <t>ジンセイ</t>
    </rPh>
    <phoneticPr fontId="1"/>
  </si>
  <si>
    <t>高工芸</t>
    <rPh sb="0" eb="3">
      <t>タカコウゲイ</t>
    </rPh>
    <phoneticPr fontId="1"/>
  </si>
  <si>
    <t>香中央</t>
    <rPh sb="0" eb="3">
      <t>カチュウオウ</t>
    </rPh>
    <phoneticPr fontId="1"/>
  </si>
  <si>
    <t>令和３年度香川県高等学校新人卓球大会　兼　第４９回全国高校選抜卓球大会香川県予選会</t>
    <rPh sb="0" eb="1">
      <t>レイ</t>
    </rPh>
    <rPh sb="1" eb="2">
      <t>カズ</t>
    </rPh>
    <rPh sb="3" eb="5">
      <t>ネンド</t>
    </rPh>
    <rPh sb="5" eb="8">
      <t>カガワケン</t>
    </rPh>
    <rPh sb="8" eb="12">
      <t>コウトウガッコウ</t>
    </rPh>
    <rPh sb="12" eb="14">
      <t>シンジン</t>
    </rPh>
    <rPh sb="14" eb="16">
      <t>タッキュウ</t>
    </rPh>
    <rPh sb="16" eb="18">
      <t>タイカイ</t>
    </rPh>
    <rPh sb="19" eb="20">
      <t>ケン</t>
    </rPh>
    <rPh sb="21" eb="22">
      <t>ダイ</t>
    </rPh>
    <rPh sb="24" eb="25">
      <t>カイ</t>
    </rPh>
    <rPh sb="25" eb="27">
      <t>ゼンコク</t>
    </rPh>
    <rPh sb="27" eb="29">
      <t>コウコウ</t>
    </rPh>
    <rPh sb="29" eb="31">
      <t>センバツ</t>
    </rPh>
    <rPh sb="31" eb="33">
      <t>タッキュウ</t>
    </rPh>
    <rPh sb="33" eb="35">
      <t>タイカイ</t>
    </rPh>
    <rPh sb="35" eb="38">
      <t>カガワケン</t>
    </rPh>
    <rPh sb="38" eb="41">
      <t>ヨセンカイ</t>
    </rPh>
    <phoneticPr fontId="1"/>
  </si>
  <si>
    <t>高松商</t>
    <rPh sb="0" eb="3">
      <t>タカマツショウ</t>
    </rPh>
    <phoneticPr fontId="1"/>
  </si>
  <si>
    <t>高中央</t>
    <rPh sb="0" eb="3">
      <t>タカチュウオウ</t>
    </rPh>
    <phoneticPr fontId="1"/>
  </si>
  <si>
    <t>観総合</t>
    <rPh sb="0" eb="3">
      <t>カンソウゴウ</t>
    </rPh>
    <phoneticPr fontId="1"/>
  </si>
  <si>
    <t>高桜井</t>
    <rPh sb="0" eb="3">
      <t>タカサクライ</t>
    </rPh>
    <phoneticPr fontId="1"/>
  </si>
  <si>
    <t>日時：令和３年１１月６日（土）</t>
    <rPh sb="0" eb="2">
      <t>ニチジ</t>
    </rPh>
    <rPh sb="3" eb="4">
      <t>レイ</t>
    </rPh>
    <rPh sb="4" eb="5">
      <t>カズ</t>
    </rPh>
    <rPh sb="6" eb="7">
      <t>ネン</t>
    </rPh>
    <rPh sb="7" eb="8">
      <t>ガンネン</t>
    </rPh>
    <rPh sb="9" eb="10">
      <t>ガツ</t>
    </rPh>
    <rPh sb="11" eb="12">
      <t>ニチ</t>
    </rPh>
    <rPh sb="13" eb="14">
      <t>ド</t>
    </rPh>
    <phoneticPr fontId="1"/>
  </si>
  <si>
    <t>場所：</t>
    <rPh sb="0" eb="2">
      <t>バショ</t>
    </rPh>
    <phoneticPr fontId="1"/>
  </si>
  <si>
    <t>坂出市立体育館（女子）</t>
    <rPh sb="0" eb="2">
      <t>サカイデ</t>
    </rPh>
    <rPh sb="2" eb="4">
      <t>シリツ</t>
    </rPh>
    <rPh sb="4" eb="7">
      <t>タイイクカン</t>
    </rPh>
    <rPh sb="8" eb="10">
      <t>ジョシ</t>
    </rPh>
    <phoneticPr fontId="1"/>
  </si>
  <si>
    <t>高松市西部運動センター（男子）</t>
    <rPh sb="0" eb="3">
      <t>タカマツシ</t>
    </rPh>
    <phoneticPr fontId="1"/>
  </si>
  <si>
    <t>D</t>
    <phoneticPr fontId="1"/>
  </si>
  <si>
    <t>高松東</t>
    <rPh sb="0" eb="3">
      <t>タカマツヒガシ</t>
    </rPh>
    <phoneticPr fontId="1"/>
  </si>
  <si>
    <t>高松一</t>
    <rPh sb="0" eb="3">
      <t>タカマツイチ</t>
    </rPh>
    <phoneticPr fontId="1"/>
  </si>
  <si>
    <t>石田</t>
    <rPh sb="0" eb="2">
      <t>イシダ</t>
    </rPh>
    <phoneticPr fontId="1"/>
  </si>
  <si>
    <t>高松南</t>
    <rPh sb="0" eb="3">
      <t>タカマツミナミ</t>
    </rPh>
    <phoneticPr fontId="1"/>
  </si>
  <si>
    <t>坂出</t>
    <rPh sb="0" eb="2">
      <t>サカイデ</t>
    </rPh>
    <phoneticPr fontId="1"/>
  </si>
  <si>
    <t>志度</t>
    <rPh sb="0" eb="2">
      <t>シド</t>
    </rPh>
    <phoneticPr fontId="1"/>
  </si>
  <si>
    <t>藤井</t>
    <rPh sb="0" eb="2">
      <t>フジイ</t>
    </rPh>
    <phoneticPr fontId="1"/>
  </si>
  <si>
    <t>高瀬</t>
    <rPh sb="0" eb="2">
      <t>タカセ</t>
    </rPh>
    <phoneticPr fontId="1"/>
  </si>
  <si>
    <t>多度津</t>
    <rPh sb="0" eb="3">
      <t>タドツ</t>
    </rPh>
    <phoneticPr fontId="1"/>
  </si>
  <si>
    <t>小中央</t>
    <rPh sb="0" eb="3">
      <t>ショウチュウオウ</t>
    </rPh>
    <phoneticPr fontId="1"/>
  </si>
  <si>
    <t>英明</t>
    <rPh sb="0" eb="2">
      <t>エイメイ</t>
    </rPh>
    <phoneticPr fontId="1"/>
  </si>
  <si>
    <t>観一</t>
    <rPh sb="0" eb="2">
      <t>カンイチ</t>
    </rPh>
    <phoneticPr fontId="1"/>
  </si>
  <si>
    <t>坂出工</t>
    <rPh sb="0" eb="3">
      <t>サカイデコウ</t>
    </rPh>
    <phoneticPr fontId="1"/>
  </si>
  <si>
    <t>大手高</t>
    <rPh sb="0" eb="2">
      <t>オオテ</t>
    </rPh>
    <rPh sb="2" eb="3">
      <t>タカ</t>
    </rPh>
    <phoneticPr fontId="1"/>
  </si>
  <si>
    <t>善一</t>
    <rPh sb="0" eb="2">
      <t>ゼンイチ</t>
    </rPh>
    <phoneticPr fontId="1"/>
  </si>
  <si>
    <t>高専詫</t>
    <rPh sb="0" eb="2">
      <t>コウセン</t>
    </rPh>
    <rPh sb="2" eb="3">
      <t>タ</t>
    </rPh>
    <phoneticPr fontId="1"/>
  </si>
  <si>
    <t>丸城西</t>
    <rPh sb="0" eb="3">
      <t>マルジョウセイ</t>
    </rPh>
    <phoneticPr fontId="1"/>
  </si>
  <si>
    <t>大手丸</t>
    <rPh sb="0" eb="2">
      <t>オオテ</t>
    </rPh>
    <rPh sb="2" eb="3">
      <t>マル</t>
    </rPh>
    <phoneticPr fontId="1"/>
  </si>
  <si>
    <t>高松西</t>
    <rPh sb="0" eb="3">
      <t>タカマツニシ</t>
    </rPh>
    <phoneticPr fontId="1"/>
  </si>
  <si>
    <t>琴平</t>
    <rPh sb="0" eb="2">
      <t>コトヒラ</t>
    </rPh>
    <phoneticPr fontId="1"/>
  </si>
  <si>
    <t>高専高</t>
    <rPh sb="0" eb="2">
      <t>コウセン</t>
    </rPh>
    <rPh sb="2" eb="3">
      <t>タカ</t>
    </rPh>
    <phoneticPr fontId="1"/>
  </si>
  <si>
    <t>令和３年度香川県高等学校新人卓球大会　兼　第４９回全国高校選抜卓球大会香川県予選会</t>
    <phoneticPr fontId="1"/>
  </si>
  <si>
    <t>四学香川西</t>
  </si>
  <si>
    <t>尽誠</t>
  </si>
  <si>
    <t>三谷</t>
    <rPh sb="0" eb="2">
      <t>ミタニ</t>
    </rPh>
    <phoneticPr fontId="1"/>
  </si>
  <si>
    <t>南</t>
    <rPh sb="0" eb="1">
      <t>ミナミ</t>
    </rPh>
    <phoneticPr fontId="1"/>
  </si>
  <si>
    <t>西村</t>
    <rPh sb="0" eb="2">
      <t>ニシムラ</t>
    </rPh>
    <phoneticPr fontId="1"/>
  </si>
  <si>
    <t>坂東</t>
    <rPh sb="0" eb="2">
      <t>バンドウ</t>
    </rPh>
    <phoneticPr fontId="1"/>
  </si>
  <si>
    <t>帯包</t>
    <rPh sb="0" eb="1">
      <t>オビ</t>
    </rPh>
    <rPh sb="1" eb="2">
      <t>ツツ</t>
    </rPh>
    <phoneticPr fontId="1"/>
  </si>
  <si>
    <t>宮崎</t>
    <rPh sb="0" eb="2">
      <t>ミヤザキ</t>
    </rPh>
    <phoneticPr fontId="1"/>
  </si>
  <si>
    <t>酒井</t>
    <rPh sb="0" eb="2">
      <t>サカイ</t>
    </rPh>
    <phoneticPr fontId="1"/>
  </si>
  <si>
    <t>中藤</t>
    <rPh sb="0" eb="2">
      <t>ナカフジ</t>
    </rPh>
    <phoneticPr fontId="1"/>
  </si>
  <si>
    <t>泉川</t>
    <rPh sb="0" eb="2">
      <t>イズミカワ</t>
    </rPh>
    <phoneticPr fontId="1"/>
  </si>
  <si>
    <t>町野</t>
    <rPh sb="0" eb="2">
      <t>マチノ</t>
    </rPh>
    <phoneticPr fontId="1"/>
  </si>
  <si>
    <t>大川</t>
    <rPh sb="0" eb="2">
      <t>オオカワ</t>
    </rPh>
    <phoneticPr fontId="1"/>
  </si>
  <si>
    <t>大恵</t>
    <rPh sb="0" eb="2">
      <t>オオエ</t>
    </rPh>
    <phoneticPr fontId="1"/>
  </si>
  <si>
    <t>髙坂</t>
    <rPh sb="0" eb="1">
      <t>タカ</t>
    </rPh>
    <rPh sb="1" eb="2">
      <t>サカ</t>
    </rPh>
    <phoneticPr fontId="1"/>
  </si>
  <si>
    <t>庄田</t>
    <rPh sb="0" eb="2">
      <t>ショウダ</t>
    </rPh>
    <phoneticPr fontId="1"/>
  </si>
  <si>
    <t>谷定</t>
    <rPh sb="0" eb="2">
      <t>タニサダ</t>
    </rPh>
    <phoneticPr fontId="1"/>
  </si>
  <si>
    <t>中川</t>
    <rPh sb="0" eb="2">
      <t>ナカガワ</t>
    </rPh>
    <phoneticPr fontId="1"/>
  </si>
  <si>
    <r>
      <rPr>
        <sz val="16"/>
        <rFont val="ＭＳ Ｐ明朝"/>
        <family val="1"/>
        <charset val="128"/>
      </rPr>
      <t>－</t>
    </r>
    <phoneticPr fontId="1"/>
  </si>
  <si>
    <t>田中</t>
    <rPh sb="0" eb="2">
      <t>タナカ</t>
    </rPh>
    <phoneticPr fontId="1"/>
  </si>
  <si>
    <t>〇四国大会出場</t>
    <rPh sb="1" eb="7">
      <t>シコクタイカイシュツジョウ</t>
    </rPh>
    <phoneticPr fontId="1"/>
  </si>
  <si>
    <t>優勝　尽誠学園高校（3年連続11回目）</t>
    <rPh sb="0" eb="2">
      <t>ユウショウ</t>
    </rPh>
    <rPh sb="3" eb="5">
      <t>ジンセイ</t>
    </rPh>
    <rPh sb="5" eb="7">
      <t>ガクエン</t>
    </rPh>
    <rPh sb="7" eb="9">
      <t>コウコウ</t>
    </rPh>
    <rPh sb="11" eb="12">
      <t>ネン</t>
    </rPh>
    <rPh sb="12" eb="14">
      <t>レンゾク</t>
    </rPh>
    <rPh sb="16" eb="18">
      <t>カイメ</t>
    </rPh>
    <phoneticPr fontId="1"/>
  </si>
  <si>
    <t>四学香川西</t>
    <rPh sb="0" eb="2">
      <t>ヨンガク</t>
    </rPh>
    <rPh sb="2" eb="5">
      <t>カガワニシ</t>
    </rPh>
    <phoneticPr fontId="16"/>
  </si>
  <si>
    <t>長尾</t>
    <rPh sb="0" eb="2">
      <t>ナガオ</t>
    </rPh>
    <phoneticPr fontId="1"/>
  </si>
  <si>
    <t>吉井</t>
    <rPh sb="0" eb="2">
      <t>ヨシイ</t>
    </rPh>
    <phoneticPr fontId="1"/>
  </si>
  <si>
    <t>洙田</t>
    <rPh sb="0" eb="2">
      <t>ナメダ</t>
    </rPh>
    <phoneticPr fontId="1"/>
  </si>
  <si>
    <t>佐々木</t>
    <rPh sb="0" eb="3">
      <t>ササキ</t>
    </rPh>
    <phoneticPr fontId="1"/>
  </si>
  <si>
    <t>前山</t>
    <rPh sb="0" eb="2">
      <t>マエヤマ</t>
    </rPh>
    <phoneticPr fontId="1"/>
  </si>
  <si>
    <t>藤原</t>
    <rPh sb="0" eb="2">
      <t>フジワラ</t>
    </rPh>
    <phoneticPr fontId="1"/>
  </si>
  <si>
    <t>森</t>
    <rPh sb="0" eb="1">
      <t>モリ</t>
    </rPh>
    <phoneticPr fontId="1"/>
  </si>
  <si>
    <t>渡邊</t>
    <rPh sb="0" eb="2">
      <t>ワタナベ</t>
    </rPh>
    <phoneticPr fontId="1"/>
  </si>
  <si>
    <t>堤</t>
    <rPh sb="0" eb="1">
      <t>ツツミ</t>
    </rPh>
    <phoneticPr fontId="1"/>
  </si>
  <si>
    <t>眞鍋</t>
    <rPh sb="0" eb="2">
      <t>マナベ</t>
    </rPh>
    <phoneticPr fontId="1"/>
  </si>
  <si>
    <t>丸橋</t>
    <rPh sb="0" eb="2">
      <t>マルハシ</t>
    </rPh>
    <phoneticPr fontId="1"/>
  </si>
  <si>
    <t>斎藤</t>
    <rPh sb="0" eb="2">
      <t>サイトウ</t>
    </rPh>
    <phoneticPr fontId="1"/>
  </si>
  <si>
    <t>安藤</t>
    <rPh sb="0" eb="2">
      <t>アンドウ</t>
    </rPh>
    <phoneticPr fontId="1"/>
  </si>
  <si>
    <t>武下</t>
    <rPh sb="0" eb="2">
      <t>タケシタ</t>
    </rPh>
    <phoneticPr fontId="1"/>
  </si>
  <si>
    <t>川崎</t>
    <rPh sb="0" eb="2">
      <t>カワサキ</t>
    </rPh>
    <phoneticPr fontId="1"/>
  </si>
  <si>
    <t>多田</t>
    <rPh sb="0" eb="2">
      <t>タダ</t>
    </rPh>
    <phoneticPr fontId="1"/>
  </si>
  <si>
    <t>伊藤</t>
    <rPh sb="0" eb="2">
      <t>イトウ</t>
    </rPh>
    <phoneticPr fontId="1"/>
  </si>
  <si>
    <t>優勝　尽誠学園高校（３年連続31回目）</t>
    <rPh sb="0" eb="2">
      <t>ユウショウ</t>
    </rPh>
    <rPh sb="3" eb="7">
      <t>ジンセイガクエン</t>
    </rPh>
    <rPh sb="7" eb="9">
      <t>コウコウ</t>
    </rPh>
    <rPh sb="11" eb="12">
      <t>ネン</t>
    </rPh>
    <rPh sb="12" eb="14">
      <t>レンゾク</t>
    </rPh>
    <rPh sb="16" eb="18">
      <t>カイメ</t>
    </rPh>
    <phoneticPr fontId="1"/>
  </si>
  <si>
    <t>○</t>
    <phoneticPr fontId="1"/>
  </si>
  <si>
    <t/>
  </si>
  <si>
    <t>尽誠学園</t>
  </si>
  <si>
    <t>)</t>
  </si>
  <si>
    <t>(</t>
  </si>
  <si>
    <t>大　恵・荒　木</t>
  </si>
  <si>
    <t>長　野・秋　月</t>
  </si>
  <si>
    <t>庄　田・谷　定</t>
  </si>
  <si>
    <t>金　正・帯　包</t>
  </si>
  <si>
    <t>柳　萬・髙　尾</t>
  </si>
  <si>
    <t>　南　・三　谷</t>
  </si>
  <si>
    <t>決勝</t>
  </si>
  <si>
    <t>氏　家・藤　原</t>
  </si>
  <si>
    <t>渡　辺・和　出</t>
  </si>
  <si>
    <t>田　中・大　和</t>
  </si>
  <si>
    <t>齊　藤・寒　川</t>
  </si>
  <si>
    <t>片　岡・　関　</t>
  </si>
  <si>
    <t>三　宅・山　本</t>
  </si>
  <si>
    <t>中　西・高　木</t>
  </si>
  <si>
    <t>出　井・向　山</t>
  </si>
  <si>
    <t>原　田・眞　鍋</t>
  </si>
  <si>
    <t>山　口・伊　藤</t>
  </si>
  <si>
    <t>二　宮・飯　間</t>
  </si>
  <si>
    <t>橋　本・西　井</t>
  </si>
  <si>
    <t>石　原・中　尾</t>
  </si>
  <si>
    <t>寒　川・西　川</t>
  </si>
  <si>
    <t>松　村・植　松</t>
  </si>
  <si>
    <t>木　村・溝　渕</t>
  </si>
  <si>
    <t>大手丸</t>
  </si>
  <si>
    <t>今　村・美　濃</t>
  </si>
  <si>
    <t>近　石・八　木</t>
  </si>
  <si>
    <t>橋　本・多　田</t>
  </si>
  <si>
    <t>國　土・荒　木</t>
  </si>
  <si>
    <t>大　木・和　田</t>
  </si>
  <si>
    <t>大川・泉川</t>
    <phoneticPr fontId="1"/>
  </si>
  <si>
    <t>坂東・西村</t>
    <phoneticPr fontId="1"/>
  </si>
  <si>
    <t>岩　里・鎌　田</t>
  </si>
  <si>
    <t>佐　野・山　本</t>
  </si>
  <si>
    <t>山　田・高　木</t>
  </si>
  <si>
    <t>前　田・吉　田</t>
  </si>
  <si>
    <t>森　本・富　澤</t>
  </si>
  <si>
    <t>國　本・末　本</t>
  </si>
  <si>
    <t>　森　・豊　嶋</t>
  </si>
  <si>
    <r>
      <t>山</t>
    </r>
    <r>
      <rPr>
        <sz val="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下</t>
    </r>
    <r>
      <rPr>
        <sz val="9"/>
        <rFont val="HG丸ｺﾞｼｯｸM-PRO"/>
        <family val="3"/>
        <charset val="128"/>
      </rPr>
      <t>翔</t>
    </r>
    <r>
      <rPr>
        <sz val="11"/>
        <rFont val="HG丸ｺﾞｼｯｸM-PRO"/>
        <family val="3"/>
        <charset val="128"/>
      </rPr>
      <t>・二　川</t>
    </r>
    <phoneticPr fontId="1"/>
  </si>
  <si>
    <t>久　保・加　藤</t>
  </si>
  <si>
    <t>近　藤・直　江</t>
  </si>
  <si>
    <t>　河　・古　竹</t>
  </si>
  <si>
    <t>小　西・栗　谷</t>
  </si>
  <si>
    <t>廣　瀨・矢　部</t>
  </si>
  <si>
    <t>山　下・合　田</t>
  </si>
  <si>
    <t>　林　・岩　原</t>
  </si>
  <si>
    <t>横　田・三　好</t>
  </si>
  <si>
    <t>喜　多・和　泉</t>
  </si>
  <si>
    <t>夛　田・青　木</t>
  </si>
  <si>
    <t>橋　本・松　本</t>
  </si>
  <si>
    <t>河　野・西　本</t>
  </si>
  <si>
    <r>
      <t>池</t>
    </r>
    <r>
      <rPr>
        <sz val="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田</t>
    </r>
    <r>
      <rPr>
        <sz val="9"/>
        <rFont val="HG丸ｺﾞｼｯｸM-PRO"/>
        <family val="3"/>
        <charset val="128"/>
      </rPr>
      <t>壮</t>
    </r>
    <r>
      <rPr>
        <sz val="11"/>
        <rFont val="HG丸ｺﾞｼｯｸM-PRO"/>
        <family val="3"/>
        <charset val="128"/>
      </rPr>
      <t>・野　溝</t>
    </r>
    <phoneticPr fontId="1"/>
  </si>
  <si>
    <t>合　葉・川　竹</t>
  </si>
  <si>
    <t>松　本・藤　田</t>
  </si>
  <si>
    <r>
      <t>平　田・池</t>
    </r>
    <r>
      <rPr>
        <sz val="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田</t>
    </r>
    <r>
      <rPr>
        <sz val="9"/>
        <rFont val="HG丸ｺﾞｼｯｸM-PRO"/>
        <family val="3"/>
        <charset val="128"/>
      </rPr>
      <t>隆</t>
    </r>
    <phoneticPr fontId="1"/>
  </si>
  <si>
    <t>谷　本・青　木</t>
  </si>
  <si>
    <t>藤　石・　仲　</t>
  </si>
  <si>
    <t>山　根・三　井</t>
  </si>
  <si>
    <t>森　岡・塚　谷</t>
  </si>
  <si>
    <t>岩　田・三　崎</t>
  </si>
  <si>
    <t>岡　部・赤　澤</t>
  </si>
  <si>
    <t>東　原・川　松</t>
  </si>
  <si>
    <t>長　尾・山　本</t>
  </si>
  <si>
    <t>中　山・福　田</t>
  </si>
  <si>
    <t>井　上・三　宅</t>
  </si>
  <si>
    <t>横　井・山　下</t>
  </si>
  <si>
    <t>藤　渕・　関　</t>
  </si>
  <si>
    <t>三　野・　秋　</t>
  </si>
  <si>
    <t>吉　永・酒　井</t>
  </si>
  <si>
    <t>佐　藤・芳　地</t>
  </si>
  <si>
    <t>武　田・香　西</t>
  </si>
  <si>
    <t>山　中・窪　田</t>
  </si>
  <si>
    <t>高　橋・後　藤</t>
  </si>
  <si>
    <t>松　原・佐　藤</t>
  </si>
  <si>
    <t>鉄　本・平　石</t>
  </si>
  <si>
    <t>造　酒・宮　崎</t>
  </si>
  <si>
    <t>田　中・中　井</t>
  </si>
  <si>
    <t>帯　包・田　井</t>
  </si>
  <si>
    <t>高　橋・井　口</t>
  </si>
  <si>
    <t>宮　崎・酒　井</t>
  </si>
  <si>
    <t>河　野・西　谷</t>
  </si>
  <si>
    <t>中　川・髙　坂</t>
  </si>
  <si>
    <t>山　下・今　井</t>
  </si>
  <si>
    <t>平　間・大　倉</t>
  </si>
  <si>
    <t>山　下・髙　田</t>
  </si>
  <si>
    <t>吉　村・　関　</t>
    <rPh sb="0" eb="1">
      <t>ヨシ</t>
    </rPh>
    <phoneticPr fontId="1"/>
  </si>
  <si>
    <t>森　近・宮　脇</t>
  </si>
  <si>
    <t>三　野・池　上</t>
  </si>
  <si>
    <t>髙　橋・長　尾</t>
  </si>
  <si>
    <t>堀　口・黒　田</t>
  </si>
  <si>
    <t>大手高</t>
  </si>
  <si>
    <t>布　施・江　郷</t>
  </si>
  <si>
    <t>久　米・藤　本</t>
  </si>
  <si>
    <t>寺　嶋・岡　田</t>
  </si>
  <si>
    <t>綾　田・長谷川</t>
  </si>
  <si>
    <t>能　祖・藤　原</t>
  </si>
  <si>
    <r>
      <t>中　村・平</t>
    </r>
    <r>
      <rPr>
        <sz val="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田</t>
    </r>
    <r>
      <rPr>
        <sz val="9"/>
        <rFont val="HG丸ｺﾞｼｯｸM-PRO"/>
        <family val="3"/>
        <charset val="128"/>
      </rPr>
      <t>雄</t>
    </r>
    <phoneticPr fontId="1"/>
  </si>
  <si>
    <t>日　野・平　木</t>
  </si>
  <si>
    <t>長　門・大　隅</t>
  </si>
  <si>
    <t>川　崎・木　村</t>
  </si>
  <si>
    <t>笠　井・多　田</t>
  </si>
  <si>
    <t>村　田・藤　井</t>
  </si>
  <si>
    <t>澤　田・佐　藤</t>
  </si>
  <si>
    <t>　林　・小　松</t>
  </si>
  <si>
    <t>平　井・橋　崎</t>
  </si>
  <si>
    <t>渡　辺・佐　藤</t>
  </si>
  <si>
    <t>松　本・國　宗</t>
  </si>
  <si>
    <t>御　厩・谷　川</t>
  </si>
  <si>
    <t>（四学香川西）</t>
    <rPh sb="1" eb="3">
      <t>ヨンガク</t>
    </rPh>
    <rPh sb="3" eb="6">
      <t>カガワニシ</t>
    </rPh>
    <phoneticPr fontId="1"/>
  </si>
  <si>
    <t>兒　島・丸　山</t>
  </si>
  <si>
    <t>井　上・山　階</t>
  </si>
  <si>
    <t>筒　井・大　黒</t>
  </si>
  <si>
    <t>野　中・佐々木</t>
  </si>
  <si>
    <t>片　岡・石　川</t>
  </si>
  <si>
    <t>末　吉・松　原</t>
  </si>
  <si>
    <t>飯　田・清　水</t>
  </si>
  <si>
    <t>中　藤・　林　</t>
  </si>
  <si>
    <t>仙　波・藤　井</t>
  </si>
  <si>
    <t>蕪　木・山　上</t>
  </si>
  <si>
    <t>白　井・小　前</t>
  </si>
  <si>
    <t>山　本・長　船</t>
  </si>
  <si>
    <t>神　野・中　林</t>
  </si>
  <si>
    <t>小比賀・宮　﨑</t>
  </si>
  <si>
    <t>長谷川・岩　田</t>
  </si>
  <si>
    <t>松　原・小　西</t>
  </si>
  <si>
    <r>
      <t>兔子尾・山</t>
    </r>
    <r>
      <rPr>
        <sz val="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下</t>
    </r>
    <r>
      <rPr>
        <sz val="9"/>
        <rFont val="HG丸ｺﾞｼｯｸM-PRO"/>
        <family val="3"/>
        <charset val="128"/>
      </rPr>
      <t>泰</t>
    </r>
    <phoneticPr fontId="1"/>
  </si>
  <si>
    <t>高　畠・　峯　</t>
  </si>
  <si>
    <t>岡　田・谷　本</t>
  </si>
  <si>
    <t>音　島・上　村</t>
  </si>
  <si>
    <t>青　山・猪　池</t>
  </si>
  <si>
    <t>木　下・　林　</t>
  </si>
  <si>
    <t>中　川・臼　杵</t>
  </si>
  <si>
    <t>岩　崎・西　谷</t>
  </si>
  <si>
    <t>岡　本・竹　内</t>
  </si>
  <si>
    <t>白　川・漆　原</t>
  </si>
  <si>
    <t>藤　田・　辻　󠄀</t>
    <phoneticPr fontId="1"/>
  </si>
  <si>
    <t>三　野・河　田</t>
  </si>
  <si>
    <t>更　紗・鶴　見</t>
  </si>
  <si>
    <t>幕　内・岡　田</t>
  </si>
  <si>
    <t>尾　下・　原　</t>
  </si>
  <si>
    <t>西村  歩</t>
    <rPh sb="0" eb="2">
      <t>ニシムラ</t>
    </rPh>
    <rPh sb="4" eb="5">
      <t>アユ</t>
    </rPh>
    <phoneticPr fontId="1"/>
  </si>
  <si>
    <t>・</t>
    <phoneticPr fontId="1"/>
  </si>
  <si>
    <t>坂東　泰和</t>
    <rPh sb="0" eb="2">
      <t>バンドウ</t>
    </rPh>
    <rPh sb="3" eb="4">
      <t>タイ</t>
    </rPh>
    <rPh sb="4" eb="5">
      <t>ワ</t>
    </rPh>
    <phoneticPr fontId="1"/>
  </si>
  <si>
    <t>森　藤・安　井</t>
  </si>
  <si>
    <t>川　人・大　塚</t>
  </si>
  <si>
    <t>佐　藤・　森　</t>
  </si>
  <si>
    <t>松　熊・近　藤</t>
  </si>
  <si>
    <t>津　田・三　橋</t>
  </si>
  <si>
    <t>池　田・丸　谷</t>
  </si>
  <si>
    <t>木　下・永　岡</t>
  </si>
  <si>
    <t>松　田・矢　野</t>
  </si>
  <si>
    <t>岸　本・田　岡</t>
  </si>
  <si>
    <t>久　德・近　石</t>
  </si>
  <si>
    <t>大　川・泉　川</t>
    <phoneticPr fontId="1"/>
  </si>
  <si>
    <t>町　野・山　伏</t>
  </si>
  <si>
    <t>優勝</t>
    <rPh sb="0" eb="2">
      <t>ユウショウ</t>
    </rPh>
    <phoneticPr fontId="1"/>
  </si>
  <si>
    <t>坂　東・西　村</t>
    <phoneticPr fontId="1"/>
  </si>
  <si>
    <t>会場：高松市西部運動センター</t>
  </si>
  <si>
    <t>期日：令和3年10月30日(土)</t>
  </si>
  <si>
    <t>男子ダブルス</t>
  </si>
  <si>
    <t>令和3年度　香川県高等学校新人卓球大会</t>
    <phoneticPr fontId="1"/>
  </si>
  <si>
    <t>安　藤・丸　橋</t>
  </si>
  <si>
    <t>武　下・眞　鍋</t>
  </si>
  <si>
    <t>川　村・菰　渕</t>
  </si>
  <si>
    <t>吉　久・津　谷</t>
  </si>
  <si>
    <t>山　崎・澤　田</t>
  </si>
  <si>
    <t>西　川・矢　野</t>
  </si>
  <si>
    <t>竹　井・村　尾</t>
  </si>
  <si>
    <t>高　橋・山　路</t>
  </si>
  <si>
    <t>井　元・犬　伏</t>
  </si>
  <si>
    <t>宮　崎・小　濱</t>
  </si>
  <si>
    <t>渡　邊・八　木</t>
  </si>
  <si>
    <t>福　本・香　西</t>
  </si>
  <si>
    <t>森　兼・玉　木</t>
  </si>
  <si>
    <t>三　宅・菰　下</t>
  </si>
  <si>
    <t>鈴　江・　佃　</t>
  </si>
  <si>
    <t>上　岡・三　好</t>
  </si>
  <si>
    <t>中　田・古　川</t>
  </si>
  <si>
    <t>佐　々・古　市</t>
  </si>
  <si>
    <t>上　村・大　池</t>
  </si>
  <si>
    <t>市　川・小　西</t>
  </si>
  <si>
    <t>吉　井・渡　邊</t>
  </si>
  <si>
    <t>岩　渕・佐々木</t>
  </si>
  <si>
    <t>長　尾・平　田</t>
  </si>
  <si>
    <t>佐々木・藤　原</t>
  </si>
  <si>
    <t>合　田・　堤　</t>
  </si>
  <si>
    <t>　堤　・川　崎</t>
  </si>
  <si>
    <t>天　谷・吉　井</t>
  </si>
  <si>
    <t>三　瀨・喜　多</t>
  </si>
  <si>
    <t>平　野・香　川</t>
  </si>
  <si>
    <t>河　野・長　町</t>
  </si>
  <si>
    <t>山　口・水　田</t>
  </si>
  <si>
    <t>小　野・佐　栁</t>
  </si>
  <si>
    <t>多　田・斎　藤</t>
  </si>
  <si>
    <t>大　西・増　田</t>
  </si>
  <si>
    <t>（尽誠学園）</t>
    <rPh sb="1" eb="3">
      <t>ジンセイ</t>
    </rPh>
    <rPh sb="3" eb="5">
      <t>ガクエン</t>
    </rPh>
    <phoneticPr fontId="1"/>
  </si>
  <si>
    <t>兵　頭・溝　渕</t>
  </si>
  <si>
    <t>松　原・秋　月</t>
  </si>
  <si>
    <t>多　田・安　藤</t>
  </si>
  <si>
    <t>田　村・寺　竹</t>
  </si>
  <si>
    <t>高　平・小　野</t>
  </si>
  <si>
    <t>岸　野・野　瀬</t>
  </si>
  <si>
    <t>佐々木・髙　木</t>
    <rPh sb="4" eb="5">
      <t>タカ</t>
    </rPh>
    <rPh sb="6" eb="7">
      <t>キ</t>
    </rPh>
    <phoneticPr fontId="1"/>
  </si>
  <si>
    <t>松　岡・瀧　川</t>
  </si>
  <si>
    <t>洙田　麻衣</t>
    <rPh sb="0" eb="2">
      <t>ナメタ</t>
    </rPh>
    <rPh sb="3" eb="4">
      <t>アサ</t>
    </rPh>
    <rPh sb="4" eb="5">
      <t>イ</t>
    </rPh>
    <phoneticPr fontId="1"/>
  </si>
  <si>
    <t>前山　美南</t>
    <rPh sb="0" eb="2">
      <t>マエヤマ</t>
    </rPh>
    <rPh sb="3" eb="4">
      <t>ミ</t>
    </rPh>
    <rPh sb="4" eb="5">
      <t>ミナミ</t>
    </rPh>
    <phoneticPr fontId="1"/>
  </si>
  <si>
    <t>山　本・松　岡</t>
  </si>
  <si>
    <t>白　井・東　根</t>
  </si>
  <si>
    <t>　森　・伊　藤</t>
  </si>
  <si>
    <t>前　山・洙　田</t>
  </si>
  <si>
    <t>期日：令和3年11月3日(水)</t>
  </si>
  <si>
    <t>女子ダブルス</t>
  </si>
  <si>
    <t>令和3年度　香川県高等学校新人卓球大会</t>
  </si>
  <si>
    <t>大　恵</t>
  </si>
  <si>
    <t>山　伏</t>
  </si>
  <si>
    <t>藤　原</t>
  </si>
  <si>
    <t>平　石</t>
  </si>
  <si>
    <t>三　谷</t>
  </si>
  <si>
    <t>準決勝</t>
  </si>
  <si>
    <t>和　出</t>
  </si>
  <si>
    <t>田　原</t>
  </si>
  <si>
    <t>桑　島</t>
  </si>
  <si>
    <t>田　岡</t>
  </si>
  <si>
    <t>相　原</t>
  </si>
  <si>
    <t>松　原</t>
  </si>
  <si>
    <t>大　和</t>
  </si>
  <si>
    <t>善　一</t>
    <phoneticPr fontId="1"/>
  </si>
  <si>
    <t>白　井</t>
  </si>
  <si>
    <t>松　本</t>
  </si>
  <si>
    <t>豊　田</t>
  </si>
  <si>
    <t>武　田</t>
  </si>
  <si>
    <t>藤井寒</t>
  </si>
  <si>
    <t>津　嶋</t>
  </si>
  <si>
    <t>松　熊</t>
  </si>
  <si>
    <t>山　下</t>
  </si>
  <si>
    <t>　森</t>
  </si>
  <si>
    <t>多　田</t>
  </si>
  <si>
    <t>岩　原</t>
  </si>
  <si>
    <t>渡　辺</t>
  </si>
  <si>
    <t>丸　谷</t>
  </si>
  <si>
    <t>泉川</t>
    <rPh sb="0" eb="1">
      <t>イズミ</t>
    </rPh>
    <rPh sb="1" eb="2">
      <t>カワ</t>
    </rPh>
    <phoneticPr fontId="1"/>
  </si>
  <si>
    <t>青　木</t>
  </si>
  <si>
    <t>谷　本</t>
  </si>
  <si>
    <t>髙　田</t>
  </si>
  <si>
    <t>長谷川</t>
  </si>
  <si>
    <t>吉　永</t>
  </si>
  <si>
    <t>福　田</t>
  </si>
  <si>
    <t>藤　石</t>
  </si>
  <si>
    <t>上　村</t>
  </si>
  <si>
    <t>岡　田</t>
  </si>
  <si>
    <t>山　口</t>
  </si>
  <si>
    <t>森　本</t>
  </si>
  <si>
    <t>渡　邊</t>
  </si>
  <si>
    <t>大　倉</t>
  </si>
  <si>
    <t>高　橋</t>
  </si>
  <si>
    <t>近　藤</t>
  </si>
  <si>
    <t>清　水</t>
  </si>
  <si>
    <t>二　川</t>
  </si>
  <si>
    <t>小　西</t>
  </si>
  <si>
    <t>　仲</t>
  </si>
  <si>
    <t>小　前</t>
  </si>
  <si>
    <t>山　本</t>
  </si>
  <si>
    <t>長　尾</t>
  </si>
  <si>
    <r>
      <t>平　田</t>
    </r>
    <r>
      <rPr>
        <sz val="9"/>
        <rFont val="HG丸ｺﾞｼｯｸM-PRO"/>
        <family val="3"/>
        <charset val="128"/>
      </rPr>
      <t>汰</t>
    </r>
  </si>
  <si>
    <t>椹　口</t>
  </si>
  <si>
    <t>安　井</t>
  </si>
  <si>
    <t>平　井</t>
  </si>
  <si>
    <t>藤　田</t>
  </si>
  <si>
    <t>白　川</t>
  </si>
  <si>
    <t>大　塚</t>
  </si>
  <si>
    <t>更　紗</t>
  </si>
  <si>
    <t>出　井</t>
  </si>
  <si>
    <t>川　崎</t>
  </si>
  <si>
    <t>長　門</t>
  </si>
  <si>
    <t>河　野</t>
  </si>
  <si>
    <t>後　藤</t>
  </si>
  <si>
    <t>森　岡</t>
  </si>
  <si>
    <t>中　川</t>
  </si>
  <si>
    <t>山　田</t>
  </si>
  <si>
    <t>木　村</t>
  </si>
  <si>
    <t>長　船</t>
  </si>
  <si>
    <t>　辻󠄀</t>
    <phoneticPr fontId="1"/>
  </si>
  <si>
    <t>夛　田</t>
  </si>
  <si>
    <t>山　階</t>
  </si>
  <si>
    <t>谷　川</t>
  </si>
  <si>
    <t>中　藤</t>
  </si>
  <si>
    <t>山　上</t>
  </si>
  <si>
    <t>三　野</t>
  </si>
  <si>
    <t>荒　木</t>
  </si>
  <si>
    <t>田　井</t>
  </si>
  <si>
    <t>田　中</t>
  </si>
  <si>
    <t>村　石</t>
  </si>
  <si>
    <t>大　隅</t>
  </si>
  <si>
    <t>矢　野</t>
  </si>
  <si>
    <t>森　近</t>
  </si>
  <si>
    <t>石　川</t>
  </si>
  <si>
    <t>鶴　見</t>
  </si>
  <si>
    <t>岡　部</t>
  </si>
  <si>
    <t>佐　野</t>
  </si>
  <si>
    <t>髙　尾</t>
  </si>
  <si>
    <t>村　田</t>
  </si>
  <si>
    <t>廣　瀨</t>
  </si>
  <si>
    <t>前　田</t>
  </si>
  <si>
    <t>中　山</t>
  </si>
  <si>
    <t>小比賀</t>
  </si>
  <si>
    <t>布　施</t>
  </si>
  <si>
    <t>尾　下</t>
  </si>
  <si>
    <t>酒　井</t>
  </si>
  <si>
    <t>井　上</t>
  </si>
  <si>
    <t>川　松</t>
  </si>
  <si>
    <t>河　田</t>
  </si>
  <si>
    <t>國　土</t>
  </si>
  <si>
    <t>　関</t>
  </si>
  <si>
    <t>松　田</t>
  </si>
  <si>
    <t>伊　藤</t>
  </si>
  <si>
    <t>兔子尾</t>
  </si>
  <si>
    <t>加　藤</t>
  </si>
  <si>
    <t>三　好</t>
  </si>
  <si>
    <t>大　黒</t>
  </si>
  <si>
    <t>太　田</t>
  </si>
  <si>
    <t>平　福</t>
  </si>
  <si>
    <t>橋　本</t>
  </si>
  <si>
    <t>平　木</t>
  </si>
  <si>
    <t>　林</t>
  </si>
  <si>
    <t>猪　池</t>
  </si>
  <si>
    <t>片　岡</t>
  </si>
  <si>
    <t>藤　渕</t>
  </si>
  <si>
    <t>宮　崎</t>
  </si>
  <si>
    <t>　河</t>
  </si>
  <si>
    <t>平　田</t>
  </si>
  <si>
    <t>久　米</t>
  </si>
  <si>
    <t>中　西</t>
  </si>
  <si>
    <t>笠　井</t>
  </si>
  <si>
    <t>植　松</t>
  </si>
  <si>
    <t>大　林</t>
  </si>
  <si>
    <t>小　川</t>
  </si>
  <si>
    <t>中　尾</t>
  </si>
  <si>
    <t>　峯</t>
  </si>
  <si>
    <t>佐　藤</t>
  </si>
  <si>
    <t>丸　山</t>
  </si>
  <si>
    <t>坂出一</t>
  </si>
  <si>
    <t>舛　形</t>
  </si>
  <si>
    <t>池　上</t>
  </si>
  <si>
    <t>堀　口</t>
  </si>
  <si>
    <t>野　中</t>
  </si>
  <si>
    <t>綾　田</t>
  </si>
  <si>
    <t>西　川</t>
  </si>
  <si>
    <t>臼　杵</t>
  </si>
  <si>
    <t>髙　橋</t>
  </si>
  <si>
    <t>近　石</t>
  </si>
  <si>
    <t>高　木</t>
  </si>
  <si>
    <t>幕　内</t>
  </si>
  <si>
    <t>宮　脇</t>
  </si>
  <si>
    <t>合　葉</t>
  </si>
  <si>
    <t>帯　包</t>
  </si>
  <si>
    <t>寒　川</t>
  </si>
  <si>
    <t>庄　田</t>
  </si>
  <si>
    <t>　南</t>
  </si>
  <si>
    <t>泉　川</t>
  </si>
  <si>
    <t>期日：令和3年10月30日(土)・11月3日(水)</t>
  </si>
  <si>
    <t>男子シングルス</t>
  </si>
  <si>
    <t>鉄　本</t>
  </si>
  <si>
    <t>大　川</t>
  </si>
  <si>
    <t>西　村</t>
  </si>
  <si>
    <t>秋　月</t>
  </si>
  <si>
    <t>澤　地</t>
  </si>
  <si>
    <t>永　岡</t>
  </si>
  <si>
    <r>
      <t>平　田</t>
    </r>
    <r>
      <rPr>
        <sz val="9"/>
        <rFont val="HG丸ｺﾞｼｯｸM-PRO"/>
        <family val="3"/>
        <charset val="128"/>
      </rPr>
      <t>雄</t>
    </r>
  </si>
  <si>
    <t>向　山</t>
  </si>
  <si>
    <t>金　正</t>
  </si>
  <si>
    <t>古　川</t>
  </si>
  <si>
    <t>中　林</t>
  </si>
  <si>
    <t>眞　鍋</t>
  </si>
  <si>
    <t>三　宅</t>
  </si>
  <si>
    <t>尾　﨑</t>
  </si>
  <si>
    <t>吉　村</t>
  </si>
  <si>
    <t>岡　本</t>
  </si>
  <si>
    <t>高　畠</t>
  </si>
  <si>
    <t>今　井</t>
  </si>
  <si>
    <r>
      <t>山　下</t>
    </r>
    <r>
      <rPr>
        <sz val="9"/>
        <rFont val="HG丸ｺﾞｼｯｸM-PRO"/>
        <family val="3"/>
        <charset val="128"/>
      </rPr>
      <t>泰</t>
    </r>
  </si>
  <si>
    <t>野　溝</t>
  </si>
  <si>
    <t>木　下</t>
  </si>
  <si>
    <t>大　木</t>
  </si>
  <si>
    <t>川　田</t>
  </si>
  <si>
    <t>赤　澤</t>
  </si>
  <si>
    <t>大川</t>
    <rPh sb="0" eb="1">
      <t>オオ</t>
    </rPh>
    <rPh sb="1" eb="2">
      <t>カワ</t>
    </rPh>
    <phoneticPr fontId="1"/>
  </si>
  <si>
    <t>坂東</t>
    <rPh sb="0" eb="1">
      <t>サカ</t>
    </rPh>
    <rPh sb="1" eb="2">
      <t>ヒガシ</t>
    </rPh>
    <phoneticPr fontId="1"/>
  </si>
  <si>
    <t>鎌　田</t>
  </si>
  <si>
    <t>齊　藤</t>
  </si>
  <si>
    <t>三　橋</t>
  </si>
  <si>
    <t>日　野</t>
  </si>
  <si>
    <t>蕪　木</t>
  </si>
  <si>
    <t>石　原</t>
  </si>
  <si>
    <t>横　田</t>
  </si>
  <si>
    <t>香　西</t>
  </si>
  <si>
    <t>岩　崎</t>
  </si>
  <si>
    <t>喜　田</t>
  </si>
  <si>
    <t>柳　萬</t>
  </si>
  <si>
    <t>飯　田</t>
  </si>
  <si>
    <t>二　宮</t>
  </si>
  <si>
    <t>久　保</t>
  </si>
  <si>
    <t>仙　波</t>
  </si>
  <si>
    <t>富　澤</t>
  </si>
  <si>
    <t>岩　里</t>
  </si>
  <si>
    <r>
      <t>山　下</t>
    </r>
    <r>
      <rPr>
        <sz val="9"/>
        <rFont val="HG丸ｺﾞｼｯｸM-PRO"/>
        <family val="3"/>
        <charset val="128"/>
      </rPr>
      <t>翔</t>
    </r>
  </si>
  <si>
    <t>神　野</t>
  </si>
  <si>
    <t>川　竹</t>
  </si>
  <si>
    <t>合　田</t>
  </si>
  <si>
    <t>平　間</t>
  </si>
  <si>
    <t>川　人</t>
  </si>
  <si>
    <t>岸　本</t>
  </si>
  <si>
    <t>江　郷</t>
  </si>
  <si>
    <t>宮　﨑</t>
  </si>
  <si>
    <t>西　本</t>
  </si>
  <si>
    <t>古　竹</t>
  </si>
  <si>
    <t>和　泉</t>
  </si>
  <si>
    <t>國　宗</t>
  </si>
  <si>
    <t>寺　嶋</t>
  </si>
  <si>
    <t>山　根</t>
  </si>
  <si>
    <t>今　村</t>
  </si>
  <si>
    <t>森　藤</t>
  </si>
  <si>
    <t>西　谷</t>
  </si>
  <si>
    <t>福　井</t>
  </si>
  <si>
    <t>横　井</t>
  </si>
  <si>
    <t>黒　田</t>
  </si>
  <si>
    <t>芳　地</t>
  </si>
  <si>
    <t>黒　口</t>
  </si>
  <si>
    <t>筒　井</t>
  </si>
  <si>
    <t>岩　田</t>
  </si>
  <si>
    <t>音　島</t>
  </si>
  <si>
    <t>　秋</t>
  </si>
  <si>
    <t>吉　田</t>
  </si>
  <si>
    <t>直　江</t>
  </si>
  <si>
    <t>髙　坂</t>
  </si>
  <si>
    <t>造　酒</t>
  </si>
  <si>
    <t>谷　定</t>
  </si>
  <si>
    <t>中　井</t>
  </si>
  <si>
    <t>氏　家</t>
  </si>
  <si>
    <t>澤　田</t>
  </si>
  <si>
    <t>能　祖</t>
  </si>
  <si>
    <t>山　中</t>
  </si>
  <si>
    <t>阿　佐</t>
  </si>
  <si>
    <t>松　村</t>
  </si>
  <si>
    <t>三　崎</t>
  </si>
  <si>
    <t>池　田</t>
  </si>
  <si>
    <t>橋　崎</t>
  </si>
  <si>
    <t>井　口</t>
  </si>
  <si>
    <t>髙　畠</t>
  </si>
  <si>
    <r>
      <t>池　田</t>
    </r>
    <r>
      <rPr>
        <sz val="9"/>
        <rFont val="HG丸ｺﾞｼｯｸM-PRO"/>
        <family val="3"/>
        <charset val="128"/>
      </rPr>
      <t>壮</t>
    </r>
  </si>
  <si>
    <t>三　井</t>
  </si>
  <si>
    <t>美　濃</t>
  </si>
  <si>
    <t>西　井</t>
  </si>
  <si>
    <t>喜　多</t>
  </si>
  <si>
    <t>（四学香川西）</t>
    <rPh sb="1" eb="6">
      <t>ヨンガクカガワニシ</t>
    </rPh>
    <phoneticPr fontId="1"/>
  </si>
  <si>
    <t>兒　島</t>
  </si>
  <si>
    <t>八　木</t>
  </si>
  <si>
    <t>國　本</t>
  </si>
  <si>
    <t>青　山</t>
  </si>
  <si>
    <t>原　田</t>
  </si>
  <si>
    <t>末　吉</t>
  </si>
  <si>
    <t>末　本</t>
  </si>
  <si>
    <t>栗　谷</t>
  </si>
  <si>
    <t>矢　部</t>
  </si>
  <si>
    <t>香　川</t>
  </si>
  <si>
    <t>塚　谷</t>
  </si>
  <si>
    <t>和　田</t>
  </si>
  <si>
    <t>　原</t>
  </si>
  <si>
    <t>御　厩</t>
  </si>
  <si>
    <r>
      <t>池　田</t>
    </r>
    <r>
      <rPr>
        <sz val="9"/>
        <rFont val="HG丸ｺﾞｼｯｸM-PRO"/>
        <family val="3"/>
        <charset val="128"/>
      </rPr>
      <t>隆</t>
    </r>
  </si>
  <si>
    <t>飯　間</t>
  </si>
  <si>
    <t>窪　田</t>
  </si>
  <si>
    <t>漆　原</t>
  </si>
  <si>
    <t>東　原</t>
  </si>
  <si>
    <t>小　松</t>
  </si>
  <si>
    <t>坂東　泰和</t>
    <rPh sb="0" eb="2">
      <t>バンドウ</t>
    </rPh>
    <rPh sb="3" eb="4">
      <t>タイ</t>
    </rPh>
    <rPh sb="4" eb="5">
      <t>カズ</t>
    </rPh>
    <phoneticPr fontId="1"/>
  </si>
  <si>
    <t>山　品</t>
  </si>
  <si>
    <t>竹　内</t>
  </si>
  <si>
    <t>豊　嶋</t>
  </si>
  <si>
    <t>溝　渕</t>
  </si>
  <si>
    <t>中　村</t>
  </si>
  <si>
    <t>藤　本</t>
  </si>
  <si>
    <t>宮　地</t>
  </si>
  <si>
    <t>長　野</t>
  </si>
  <si>
    <t>久　德</t>
  </si>
  <si>
    <t>町　野</t>
  </si>
  <si>
    <t>坂　東</t>
    <phoneticPr fontId="1"/>
  </si>
  <si>
    <t>安　藤</t>
  </si>
  <si>
    <t>洙　田</t>
  </si>
  <si>
    <t>　堤</t>
  </si>
  <si>
    <t>東　根</t>
  </si>
  <si>
    <t>高　平</t>
  </si>
  <si>
    <t>金　藤</t>
  </si>
  <si>
    <t>三　島</t>
  </si>
  <si>
    <t>吉　久</t>
  </si>
  <si>
    <t>大　西</t>
  </si>
  <si>
    <t>田　村</t>
  </si>
  <si>
    <t>岩　渕</t>
  </si>
  <si>
    <t>佐　々</t>
  </si>
  <si>
    <t>松　岡</t>
  </si>
  <si>
    <t>安　藤</t>
    <rPh sb="0" eb="1">
      <t>ヤス</t>
    </rPh>
    <rPh sb="2" eb="3">
      <t>フジ</t>
    </rPh>
    <phoneticPr fontId="1"/>
  </si>
  <si>
    <t>前　山</t>
    <rPh sb="0" eb="1">
      <t>マエ</t>
    </rPh>
    <rPh sb="2" eb="3">
      <t>ヤマ</t>
    </rPh>
    <phoneticPr fontId="1"/>
  </si>
  <si>
    <t>斎　藤</t>
  </si>
  <si>
    <t>野　瀬</t>
  </si>
  <si>
    <t>長　田</t>
  </si>
  <si>
    <t>深　井</t>
  </si>
  <si>
    <t>栗　原</t>
  </si>
  <si>
    <t>古　市</t>
  </si>
  <si>
    <t>尾　池</t>
  </si>
  <si>
    <t>辻　本</t>
  </si>
  <si>
    <t>水　田</t>
  </si>
  <si>
    <t>川　村</t>
  </si>
  <si>
    <t>平　野</t>
  </si>
  <si>
    <t>吉　武</t>
  </si>
  <si>
    <t>岸　野</t>
  </si>
  <si>
    <t>吉　井</t>
  </si>
  <si>
    <t>中　田</t>
  </si>
  <si>
    <t>長　町</t>
  </si>
  <si>
    <t>丸　橋</t>
  </si>
  <si>
    <t>福　本</t>
  </si>
  <si>
    <t>上　岡</t>
  </si>
  <si>
    <t>大　池</t>
  </si>
  <si>
    <t>安　西</t>
  </si>
  <si>
    <t>山　崎</t>
  </si>
  <si>
    <t>浅　野</t>
  </si>
  <si>
    <t>山　路</t>
  </si>
  <si>
    <t>天　谷</t>
  </si>
  <si>
    <t>森　兼</t>
  </si>
  <si>
    <t>三　瀨</t>
  </si>
  <si>
    <t>菰　下</t>
  </si>
  <si>
    <t>　佃</t>
  </si>
  <si>
    <t>平　松</t>
  </si>
  <si>
    <t>小　濱</t>
  </si>
  <si>
    <t>(尽誠学園)</t>
    <rPh sb="1" eb="5">
      <t>ジンセイガクエン</t>
    </rPh>
    <phoneticPr fontId="1"/>
  </si>
  <si>
    <t>犬　伏</t>
  </si>
  <si>
    <t>寺　竹</t>
  </si>
  <si>
    <t>兵　頭</t>
  </si>
  <si>
    <t>小　野</t>
  </si>
  <si>
    <t>竹　井</t>
  </si>
  <si>
    <t>聾</t>
  </si>
  <si>
    <t>村　垣</t>
  </si>
  <si>
    <t>増　田</t>
  </si>
  <si>
    <t>佐　栁</t>
  </si>
  <si>
    <t>　脇</t>
  </si>
  <si>
    <t>市　川</t>
  </si>
  <si>
    <t>髙　木</t>
  </si>
  <si>
    <t>鈴　江</t>
  </si>
  <si>
    <t>玉　木</t>
  </si>
  <si>
    <t>井　元</t>
  </si>
  <si>
    <t>前山　美南</t>
    <rPh sb="0" eb="2">
      <t>マエヤマ</t>
    </rPh>
    <rPh sb="3" eb="4">
      <t>ウツク</t>
    </rPh>
    <rPh sb="4" eb="5">
      <t>ミナミ</t>
    </rPh>
    <phoneticPr fontId="1"/>
  </si>
  <si>
    <t>菰　渕</t>
  </si>
  <si>
    <t>村　尾</t>
  </si>
  <si>
    <t>瀧　川</t>
  </si>
  <si>
    <t>武　下</t>
  </si>
  <si>
    <t>前　山</t>
  </si>
  <si>
    <t>女子シングルス</t>
  </si>
  <si>
    <t>Best16</t>
    <phoneticPr fontId="1"/>
  </si>
  <si>
    <t>Best8</t>
    <phoneticPr fontId="1"/>
  </si>
  <si>
    <t>大　川・泉　川</t>
  </si>
  <si>
    <t>Best32</t>
    <phoneticPr fontId="1"/>
  </si>
  <si>
    <t>坂　東・西　村</t>
  </si>
  <si>
    <t>学校名</t>
    <rPh sb="0" eb="3">
      <t>ガッコウメイ</t>
    </rPh>
    <phoneticPr fontId="1"/>
  </si>
  <si>
    <t>選手名</t>
    <rPh sb="0" eb="3">
      <t>センシュメイ</t>
    </rPh>
    <phoneticPr fontId="1"/>
  </si>
  <si>
    <t>ランク</t>
    <phoneticPr fontId="1"/>
  </si>
  <si>
    <t>女子ダブルス</t>
    <rPh sb="0" eb="2">
      <t>ジョシ</t>
    </rPh>
    <phoneticPr fontId="1"/>
  </si>
  <si>
    <t>男子ダブルス</t>
    <rPh sb="0" eb="2">
      <t>ダンシ</t>
    </rPh>
    <phoneticPr fontId="1"/>
  </si>
  <si>
    <t>観音寺総合</t>
    <rPh sb="0" eb="5">
      <t>カンオンジソウゴウ</t>
    </rPh>
    <phoneticPr fontId="1"/>
  </si>
  <si>
    <t>善通寺第一</t>
    <rPh sb="0" eb="5">
      <t>ゼンツウジダイイチ</t>
    </rPh>
    <phoneticPr fontId="1"/>
  </si>
  <si>
    <t>高松工芸</t>
    <rPh sb="0" eb="4">
      <t>タカマツコウゲイ</t>
    </rPh>
    <phoneticPr fontId="1"/>
  </si>
  <si>
    <t>観音寺第一</t>
    <rPh sb="0" eb="5">
      <t>カンオンジダイイチ</t>
    </rPh>
    <phoneticPr fontId="1"/>
  </si>
  <si>
    <t>南</t>
    <phoneticPr fontId="1"/>
  </si>
  <si>
    <t>高松中央</t>
    <rPh sb="0" eb="4">
      <t>タカマツチュウオウ</t>
    </rPh>
    <phoneticPr fontId="1"/>
  </si>
  <si>
    <t>高松商業</t>
    <rPh sb="0" eb="4">
      <t>タカマツショウギョウ</t>
    </rPh>
    <phoneticPr fontId="1"/>
  </si>
  <si>
    <t>坂　東</t>
  </si>
  <si>
    <t>尽誠学園</t>
    <rPh sb="0" eb="4">
      <t>ジンセイガクエン</t>
    </rPh>
    <phoneticPr fontId="1"/>
  </si>
  <si>
    <t>女子シングルス</t>
    <rPh sb="0" eb="2">
      <t>ジョシ</t>
    </rPh>
    <phoneticPr fontId="1"/>
  </si>
  <si>
    <t>男子シングルス</t>
    <rPh sb="0" eb="2">
      <t>ダンシ</t>
    </rPh>
    <phoneticPr fontId="1"/>
  </si>
  <si>
    <t>女子学校対抗</t>
    <rPh sb="0" eb="6">
      <t>ジョシガッコウタイコウ</t>
    </rPh>
    <phoneticPr fontId="1"/>
  </si>
  <si>
    <t>男子学校対抗</t>
    <rPh sb="0" eb="6">
      <t>ダンシガッコウタイコウ</t>
    </rPh>
    <phoneticPr fontId="1"/>
  </si>
  <si>
    <t>令和３年度 香川県高等学校新人卓球大会 順位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シンジン</t>
    </rPh>
    <rPh sb="15" eb="17">
      <t>タッキュウ</t>
    </rPh>
    <rPh sb="17" eb="19">
      <t>タイカイ</t>
    </rPh>
    <rPh sb="20" eb="22">
      <t>ジュンイ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</si>
</sst>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Arial"/>
      <family val="2"/>
    </font>
    <font>
      <sz val="16"/>
      <name val="Arial"/>
      <family val="2"/>
    </font>
    <font>
      <sz val="14"/>
      <name val="Bookman Old Style"/>
      <family val="1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25"/>
      <name val="ＭＳ Ｐ明朝"/>
      <family val="1"/>
      <charset val="128"/>
    </font>
    <font>
      <sz val="20"/>
      <name val="Times New Roman"/>
      <family val="1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theme="1"/>
      </right>
      <top/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</cellStyleXfs>
  <cellXfs count="5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justifyLastLine="1" shrinkToFit="1"/>
    </xf>
    <xf numFmtId="0" fontId="2" fillId="0" borderId="1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5" fillId="0" borderId="0" xfId="2" applyFont="1"/>
    <xf numFmtId="0" fontId="5" fillId="0" borderId="37" xfId="2" applyFont="1" applyBorder="1" applyAlignment="1">
      <alignment horizontal="right"/>
    </xf>
    <xf numFmtId="0" fontId="5" fillId="0" borderId="37" xfId="2" applyFont="1" applyBorder="1" applyAlignment="1">
      <alignment horizontal="center"/>
    </xf>
    <xf numFmtId="0" fontId="5" fillId="0" borderId="37" xfId="2" applyFont="1" applyBorder="1" applyAlignment="1">
      <alignment horizontal="right" vertical="center"/>
    </xf>
    <xf numFmtId="0" fontId="5" fillId="0" borderId="43" xfId="2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5" fillId="0" borderId="47" xfId="2" applyFont="1" applyBorder="1" applyAlignment="1">
      <alignment horizontal="center" vertical="center"/>
    </xf>
    <xf numFmtId="0" fontId="5" fillId="0" borderId="0" xfId="2" applyFont="1" applyAlignment="1">
      <alignment horizontal="right"/>
    </xf>
    <xf numFmtId="0" fontId="9" fillId="0" borderId="37" xfId="2" applyFont="1" applyBorder="1" applyAlignment="1">
      <alignment horizontal="center" vertical="center"/>
    </xf>
    <xf numFmtId="0" fontId="5" fillId="0" borderId="37" xfId="3" applyFont="1" applyBorder="1" applyAlignment="1">
      <alignment horizontal="center" vertical="center"/>
    </xf>
    <xf numFmtId="0" fontId="5" fillId="0" borderId="36" xfId="2" applyFont="1" applyBorder="1" applyAlignment="1">
      <alignment horizontal="center" vertical="center"/>
    </xf>
    <xf numFmtId="0" fontId="5" fillId="0" borderId="52" xfId="2" applyFont="1" applyBorder="1" applyAlignment="1">
      <alignment horizontal="center" vertical="center"/>
    </xf>
    <xf numFmtId="0" fontId="2" fillId="0" borderId="0" xfId="4" applyFont="1"/>
    <xf numFmtId="0" fontId="5" fillId="0" borderId="0" xfId="4" applyFont="1"/>
    <xf numFmtId="0" fontId="2" fillId="0" borderId="37" xfId="4" applyFont="1" applyBorder="1" applyAlignment="1">
      <alignment horizontal="right"/>
    </xf>
    <xf numFmtId="0" fontId="2" fillId="0" borderId="37" xfId="4" applyFont="1" applyBorder="1"/>
    <xf numFmtId="0" fontId="2" fillId="0" borderId="37" xfId="4" applyFont="1" applyBorder="1" applyAlignment="1">
      <alignment horizontal="right" vertical="center"/>
    </xf>
    <xf numFmtId="0" fontId="6" fillId="0" borderId="43" xfId="4" applyFont="1" applyBorder="1" applyAlignment="1">
      <alignment horizontal="center" vertical="center"/>
    </xf>
    <xf numFmtId="0" fontId="11" fillId="0" borderId="0" xfId="4" applyFont="1"/>
    <xf numFmtId="0" fontId="5" fillId="0" borderId="37" xfId="4" applyFont="1" applyBorder="1" applyAlignment="1">
      <alignment horizontal="center" vertical="center"/>
    </xf>
    <xf numFmtId="0" fontId="5" fillId="0" borderId="33" xfId="4" applyFont="1" applyBorder="1" applyAlignment="1">
      <alignment horizontal="center" vertical="center"/>
    </xf>
    <xf numFmtId="0" fontId="5" fillId="0" borderId="35" xfId="4" applyFont="1" applyBorder="1" applyAlignment="1">
      <alignment horizontal="center" vertical="center"/>
    </xf>
    <xf numFmtId="0" fontId="5" fillId="0" borderId="47" xfId="4" applyFont="1" applyBorder="1" applyAlignment="1">
      <alignment horizontal="center" vertical="center"/>
    </xf>
    <xf numFmtId="0" fontId="2" fillId="0" borderId="0" xfId="4" applyFont="1" applyAlignment="1">
      <alignment horizontal="right"/>
    </xf>
    <xf numFmtId="0" fontId="2" fillId="0" borderId="0" xfId="4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2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57" xfId="0" applyFont="1" applyBorder="1" applyAlignment="1">
      <alignment vertical="center" shrinkToFit="1"/>
    </xf>
    <xf numFmtId="0" fontId="2" fillId="0" borderId="58" xfId="0" applyFont="1" applyBorder="1">
      <alignment vertical="center"/>
    </xf>
    <xf numFmtId="0" fontId="2" fillId="0" borderId="58" xfId="0" applyFont="1" applyBorder="1" applyAlignment="1">
      <alignment vertical="center" shrinkToFit="1"/>
    </xf>
    <xf numFmtId="0" fontId="2" fillId="0" borderId="59" xfId="0" applyFont="1" applyBorder="1">
      <alignment vertical="center"/>
    </xf>
    <xf numFmtId="0" fontId="2" fillId="0" borderId="60" xfId="0" applyFont="1" applyBorder="1">
      <alignment vertical="center"/>
    </xf>
    <xf numFmtId="0" fontId="2" fillId="0" borderId="61" xfId="0" applyFont="1" applyBorder="1">
      <alignment vertical="center"/>
    </xf>
    <xf numFmtId="0" fontId="2" fillId="0" borderId="62" xfId="0" applyFont="1" applyBorder="1">
      <alignment vertical="center"/>
    </xf>
    <xf numFmtId="0" fontId="2" fillId="0" borderId="63" xfId="0" applyFont="1" applyBorder="1">
      <alignment vertical="center"/>
    </xf>
    <xf numFmtId="0" fontId="2" fillId="0" borderId="64" xfId="0" applyFont="1" applyBorder="1">
      <alignment vertical="center"/>
    </xf>
    <xf numFmtId="0" fontId="2" fillId="0" borderId="65" xfId="0" applyFont="1" applyBorder="1">
      <alignment vertical="center"/>
    </xf>
    <xf numFmtId="0" fontId="2" fillId="0" borderId="66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68" xfId="0" applyFont="1" applyBorder="1">
      <alignment vertical="center"/>
    </xf>
    <xf numFmtId="0" fontId="2" fillId="0" borderId="69" xfId="0" applyFont="1" applyBorder="1">
      <alignment vertical="center"/>
    </xf>
    <xf numFmtId="0" fontId="14" fillId="0" borderId="1" xfId="1" applyFont="1" applyBorder="1" applyAlignment="1">
      <alignment horizontal="right" vertical="center" justifyLastLine="1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2" fillId="0" borderId="0" xfId="2" applyFont="1" applyAlignment="1">
      <alignment vertical="center"/>
    </xf>
    <xf numFmtId="0" fontId="2" fillId="0" borderId="63" xfId="2" applyFont="1" applyBorder="1" applyAlignment="1">
      <alignment vertical="center"/>
    </xf>
    <xf numFmtId="0" fontId="2" fillId="0" borderId="58" xfId="2" applyFont="1" applyBorder="1" applyAlignment="1">
      <alignment vertical="center"/>
    </xf>
    <xf numFmtId="0" fontId="2" fillId="0" borderId="66" xfId="2" applyFont="1" applyBorder="1" applyAlignment="1">
      <alignment vertical="center"/>
    </xf>
    <xf numFmtId="0" fontId="2" fillId="0" borderId="69" xfId="2" applyFont="1" applyBorder="1" applyAlignment="1">
      <alignment vertical="center"/>
    </xf>
    <xf numFmtId="0" fontId="2" fillId="0" borderId="65" xfId="2" applyFont="1" applyBorder="1" applyAlignment="1">
      <alignment vertical="center"/>
    </xf>
    <xf numFmtId="0" fontId="2" fillId="0" borderId="8" xfId="2" applyFont="1" applyBorder="1" applyAlignment="1">
      <alignment vertical="center"/>
    </xf>
    <xf numFmtId="0" fontId="2" fillId="0" borderId="4" xfId="2" applyFont="1" applyBorder="1" applyAlignment="1">
      <alignment vertical="center"/>
    </xf>
    <xf numFmtId="0" fontId="2" fillId="0" borderId="64" xfId="2" applyFont="1" applyBorder="1" applyAlignment="1">
      <alignment vertical="center"/>
    </xf>
    <xf numFmtId="0" fontId="2" fillId="0" borderId="62" xfId="2" applyFont="1" applyBorder="1" applyAlignment="1">
      <alignment vertical="center"/>
    </xf>
    <xf numFmtId="0" fontId="2" fillId="0" borderId="5" xfId="2" applyFont="1" applyBorder="1" applyAlignment="1">
      <alignment vertical="center"/>
    </xf>
    <xf numFmtId="0" fontId="2" fillId="0" borderId="6" xfId="2" applyFont="1" applyBorder="1" applyAlignment="1">
      <alignment vertical="center"/>
    </xf>
    <xf numFmtId="0" fontId="2" fillId="0" borderId="58" xfId="2" applyFont="1" applyBorder="1" applyAlignment="1">
      <alignment vertical="center" shrinkToFit="1"/>
    </xf>
    <xf numFmtId="0" fontId="2" fillId="0" borderId="67" xfId="2" applyFont="1" applyBorder="1" applyAlignment="1">
      <alignment vertical="center"/>
    </xf>
    <xf numFmtId="0" fontId="2" fillId="0" borderId="6" xfId="2" applyFont="1" applyBorder="1" applyAlignment="1">
      <alignment vertical="center" shrinkToFit="1"/>
    </xf>
    <xf numFmtId="0" fontId="2" fillId="0" borderId="7" xfId="2" applyFont="1" applyBorder="1" applyAlignment="1">
      <alignment vertical="center"/>
    </xf>
    <xf numFmtId="0" fontId="2" fillId="0" borderId="0" xfId="2" applyFont="1" applyAlignment="1">
      <alignment vertical="center" shrinkToFit="1"/>
    </xf>
    <xf numFmtId="0" fontId="2" fillId="0" borderId="68" xfId="2" applyFont="1" applyBorder="1" applyAlignment="1">
      <alignment vertical="center"/>
    </xf>
    <xf numFmtId="0" fontId="2" fillId="0" borderId="59" xfId="2" applyFont="1" applyBorder="1" applyAlignment="1">
      <alignment vertical="center"/>
    </xf>
    <xf numFmtId="0" fontId="2" fillId="0" borderId="61" xfId="2" applyFont="1" applyBorder="1" applyAlignment="1">
      <alignment vertical="center"/>
    </xf>
    <xf numFmtId="0" fontId="2" fillId="0" borderId="1" xfId="2" applyFont="1" applyBorder="1" applyAlignment="1">
      <alignment vertical="center" shrinkToFit="1"/>
    </xf>
    <xf numFmtId="0" fontId="2" fillId="0" borderId="2" xfId="2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3" fillId="0" borderId="0" xfId="0" applyFont="1" applyAlignment="1">
      <alignment horizontal="distributed" vertical="center" justifyLastLine="1" shrinkToFi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distributed" vertical="center" justifyLastLine="1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distributed" textRotation="255" justifyLastLine="1"/>
    </xf>
    <xf numFmtId="0" fontId="3" fillId="0" borderId="33" xfId="0" applyFont="1" applyBorder="1" applyAlignment="1">
      <alignment horizontal="center" vertical="distributed" textRotation="255" justifyLastLine="1"/>
    </xf>
    <xf numFmtId="0" fontId="11" fillId="0" borderId="0" xfId="0" applyFont="1" applyAlignment="1">
      <alignment horizontal="center" vertical="center" shrinkToFit="1"/>
    </xf>
    <xf numFmtId="0" fontId="11" fillId="0" borderId="23" xfId="0" applyFont="1" applyBorder="1" applyAlignment="1">
      <alignment horizontal="distributed" vertical="center" justifyLastLine="1" shrinkToFit="1"/>
    </xf>
    <xf numFmtId="0" fontId="11" fillId="0" borderId="26" xfId="0" applyFont="1" applyBorder="1" applyAlignment="1">
      <alignment horizontal="distributed" vertical="center" justifyLastLine="1" shrinkToFit="1"/>
    </xf>
    <xf numFmtId="0" fontId="11" fillId="0" borderId="6" xfId="0" applyFont="1" applyBorder="1" applyAlignment="1">
      <alignment horizontal="distributed" vertical="center" justifyLastLine="1" shrinkToFit="1"/>
    </xf>
    <xf numFmtId="0" fontId="11" fillId="0" borderId="7" xfId="0" applyFont="1" applyBorder="1" applyAlignment="1">
      <alignment horizontal="distributed" vertical="center" justifyLastLine="1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13" fillId="0" borderId="71" xfId="2" applyFont="1" applyBorder="1" applyAlignment="1">
      <alignment horizontal="center" vertical="center"/>
    </xf>
    <xf numFmtId="0" fontId="13" fillId="0" borderId="7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0" borderId="78" xfId="2" applyFont="1" applyBorder="1" applyAlignment="1">
      <alignment horizontal="center" vertical="center"/>
    </xf>
    <xf numFmtId="0" fontId="13" fillId="0" borderId="79" xfId="2" applyFont="1" applyBorder="1" applyAlignment="1">
      <alignment horizontal="center" vertical="center"/>
    </xf>
    <xf numFmtId="0" fontId="13" fillId="0" borderId="75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70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11" fillId="0" borderId="1" xfId="0" applyFont="1" applyBorder="1" applyAlignment="1">
      <alignment horizontal="distributed" vertical="center" justifyLastLine="1" shrinkToFit="1"/>
    </xf>
    <xf numFmtId="0" fontId="11" fillId="0" borderId="2" xfId="0" applyFont="1" applyBorder="1" applyAlignment="1">
      <alignment horizontal="distributed" vertical="center" justifyLastLine="1" shrinkToFit="1"/>
    </xf>
    <xf numFmtId="0" fontId="11" fillId="0" borderId="13" xfId="0" applyFont="1" applyBorder="1" applyAlignment="1">
      <alignment horizontal="distributed" vertical="center" justifyLastLine="1" shrinkToFit="1"/>
    </xf>
    <xf numFmtId="0" fontId="11" fillId="0" borderId="14" xfId="0" applyFont="1" applyBorder="1" applyAlignment="1">
      <alignment horizontal="distributed" vertical="center" justifyLastLine="1" shrinkToFit="1"/>
    </xf>
    <xf numFmtId="0" fontId="13" fillId="0" borderId="40" xfId="2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2" fillId="0" borderId="25" xfId="2" applyFont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2" fillId="0" borderId="24" xfId="2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 shrinkToFit="1"/>
    </xf>
    <xf numFmtId="0" fontId="3" fillId="0" borderId="26" xfId="2" applyFont="1" applyBorder="1" applyAlignment="1">
      <alignment horizontal="center" vertical="center" shrinkToFit="1"/>
    </xf>
    <xf numFmtId="0" fontId="2" fillId="0" borderId="25" xfId="2" applyFont="1" applyBorder="1" applyAlignment="1">
      <alignment horizontal="center" vertical="center" shrinkToFit="1"/>
    </xf>
    <xf numFmtId="0" fontId="2" fillId="0" borderId="23" xfId="2" applyFont="1" applyBorder="1" applyAlignment="1">
      <alignment horizontal="center" vertical="center" shrinkToFit="1"/>
    </xf>
    <xf numFmtId="0" fontId="2" fillId="0" borderId="5" xfId="2" applyFont="1" applyBorder="1" applyAlignment="1">
      <alignment horizontal="center" vertical="center" shrinkToFit="1"/>
    </xf>
    <xf numFmtId="0" fontId="2" fillId="0" borderId="6" xfId="2" applyFont="1" applyBorder="1" applyAlignment="1">
      <alignment horizontal="center" vertical="center" shrinkToFit="1"/>
    </xf>
    <xf numFmtId="0" fontId="2" fillId="0" borderId="2" xfId="2" applyFont="1" applyBorder="1" applyAlignment="1">
      <alignment horizontal="center" vertical="center"/>
    </xf>
    <xf numFmtId="0" fontId="2" fillId="0" borderId="28" xfId="2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/>
    </xf>
    <xf numFmtId="0" fontId="2" fillId="0" borderId="73" xfId="2" applyFont="1" applyBorder="1" applyAlignment="1">
      <alignment horizontal="center" vertical="center"/>
    </xf>
    <xf numFmtId="0" fontId="2" fillId="0" borderId="74" xfId="2" applyFont="1" applyBorder="1" applyAlignment="1">
      <alignment horizontal="center" vertical="center"/>
    </xf>
    <xf numFmtId="0" fontId="2" fillId="0" borderId="75" xfId="2" applyFont="1" applyBorder="1" applyAlignment="1">
      <alignment horizontal="center" vertical="center"/>
    </xf>
    <xf numFmtId="0" fontId="2" fillId="0" borderId="76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11" fillId="0" borderId="0" xfId="2" applyFont="1" applyAlignment="1">
      <alignment horizontal="distributed" vertical="center" justifyLastLine="1" shrinkToFit="1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2" xfId="2" applyFont="1" applyBorder="1" applyAlignment="1">
      <alignment horizontal="center" vertical="center"/>
    </xf>
    <xf numFmtId="0" fontId="2" fillId="0" borderId="33" xfId="2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textRotation="255" shrinkToFit="1"/>
    </xf>
    <xf numFmtId="0" fontId="3" fillId="0" borderId="33" xfId="0" applyFont="1" applyBorder="1" applyAlignment="1">
      <alignment horizontal="center" vertical="center" textRotation="255" shrinkToFit="1"/>
    </xf>
    <xf numFmtId="0" fontId="3" fillId="0" borderId="32" xfId="0" applyFont="1" applyBorder="1" applyAlignment="1">
      <alignment horizontal="center" vertical="center" textRotation="255" shrinkToFit="1"/>
    </xf>
    <xf numFmtId="0" fontId="2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distributed" textRotation="255" justifyLastLine="1"/>
    </xf>
    <xf numFmtId="0" fontId="11" fillId="0" borderId="0" xfId="2" applyFont="1" applyAlignment="1">
      <alignment horizontal="distributed" vertical="center"/>
    </xf>
    <xf numFmtId="49" fontId="2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3" fillId="0" borderId="32" xfId="2" applyFont="1" applyBorder="1" applyAlignment="1">
      <alignment horizontal="center" vertical="center" textRotation="255" shrinkToFit="1"/>
    </xf>
    <xf numFmtId="0" fontId="3" fillId="0" borderId="33" xfId="2" applyFont="1" applyBorder="1" applyAlignment="1">
      <alignment horizontal="center" vertical="center" textRotation="255" shrinkToFit="1"/>
    </xf>
    <xf numFmtId="0" fontId="11" fillId="0" borderId="0" xfId="2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15" fillId="0" borderId="35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5" fillId="0" borderId="55" xfId="1" applyFont="1" applyBorder="1" applyAlignment="1">
      <alignment horizontal="distributed" vertical="center" justifyLastLine="1"/>
    </xf>
    <xf numFmtId="0" fontId="5" fillId="0" borderId="38" xfId="1" applyFont="1" applyBorder="1" applyAlignment="1">
      <alignment horizontal="distributed" vertical="center" justifyLastLine="1"/>
    </xf>
    <xf numFmtId="0" fontId="5" fillId="0" borderId="36" xfId="1" applyFont="1" applyBorder="1" applyAlignment="1">
      <alignment horizontal="distributed" vertical="center" justifyLastLine="1"/>
    </xf>
    <xf numFmtId="0" fontId="7" fillId="0" borderId="0" xfId="1" applyFont="1" applyAlignment="1">
      <alignment horizontal="center" vertical="center"/>
    </xf>
    <xf numFmtId="0" fontId="5" fillId="0" borderId="35" xfId="1" applyFont="1" applyBorder="1" applyAlignment="1">
      <alignment horizontal="distributed" vertical="center" justifyLastLine="1"/>
    </xf>
    <xf numFmtId="0" fontId="2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56" xfId="1" applyFont="1" applyBorder="1" applyAlignment="1">
      <alignment horizontal="distributed" vertical="center" justifyLastLine="1"/>
    </xf>
    <xf numFmtId="0" fontId="6" fillId="0" borderId="32" xfId="1" applyFont="1" applyBorder="1" applyAlignment="1">
      <alignment horizontal="distributed" vertical="center" justifyLastLine="1"/>
    </xf>
    <xf numFmtId="0" fontId="6" fillId="0" borderId="34" xfId="1" applyFont="1" applyBorder="1" applyAlignment="1">
      <alignment horizontal="distributed" vertical="center" justifyLastLine="1"/>
    </xf>
    <xf numFmtId="0" fontId="6" fillId="0" borderId="33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left" vertical="center"/>
    </xf>
    <xf numFmtId="0" fontId="2" fillId="0" borderId="3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/>
    </xf>
    <xf numFmtId="0" fontId="5" fillId="0" borderId="34" xfId="2" applyFont="1" applyBorder="1" applyAlignment="1">
      <alignment horizontal="center"/>
    </xf>
    <xf numFmtId="0" fontId="5" fillId="0" borderId="33" xfId="2" applyFont="1" applyBorder="1" applyAlignment="1">
      <alignment horizontal="center"/>
    </xf>
    <xf numFmtId="0" fontId="5" fillId="0" borderId="53" xfId="2" applyFont="1" applyBorder="1" applyAlignment="1">
      <alignment horizontal="center" vertical="center"/>
    </xf>
    <xf numFmtId="0" fontId="5" fillId="0" borderId="54" xfId="2" applyFont="1" applyBorder="1" applyAlignment="1">
      <alignment horizontal="center" vertical="center"/>
    </xf>
    <xf numFmtId="0" fontId="5" fillId="0" borderId="45" xfId="2" applyFont="1" applyBorder="1" applyAlignment="1">
      <alignment horizontal="center" vertical="center"/>
    </xf>
    <xf numFmtId="0" fontId="5" fillId="0" borderId="46" xfId="2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49" fontId="5" fillId="0" borderId="32" xfId="2" applyNumberFormat="1" applyFont="1" applyBorder="1" applyAlignment="1">
      <alignment horizontal="center" vertical="center"/>
    </xf>
    <xf numFmtId="49" fontId="5" fillId="0" borderId="42" xfId="2" applyNumberFormat="1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 wrapText="1"/>
    </xf>
    <xf numFmtId="0" fontId="5" fillId="0" borderId="42" xfId="2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0" fontId="5" fillId="0" borderId="32" xfId="3" applyFont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0" fontId="5" fillId="0" borderId="44" xfId="3" applyFont="1" applyBorder="1" applyAlignment="1">
      <alignment horizontal="center" vertical="center"/>
    </xf>
    <xf numFmtId="0" fontId="5" fillId="0" borderId="33" xfId="3" applyFont="1" applyBorder="1" applyAlignment="1">
      <alignment horizontal="center" vertical="center"/>
    </xf>
    <xf numFmtId="0" fontId="5" fillId="0" borderId="48" xfId="2" applyFont="1" applyBorder="1" applyAlignment="1">
      <alignment horizontal="center" vertical="center"/>
    </xf>
    <xf numFmtId="0" fontId="5" fillId="0" borderId="49" xfId="2" applyFont="1" applyBorder="1" applyAlignment="1">
      <alignment horizontal="center" vertical="center"/>
    </xf>
    <xf numFmtId="0" fontId="5" fillId="0" borderId="50" xfId="2" applyFont="1" applyBorder="1" applyAlignment="1">
      <alignment horizontal="center" vertical="center"/>
    </xf>
    <xf numFmtId="0" fontId="5" fillId="0" borderId="51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4" fillId="0" borderId="0" xfId="4" applyAlignment="1">
      <alignment horizontal="center" vertical="center"/>
    </xf>
    <xf numFmtId="0" fontId="2" fillId="0" borderId="0" xfId="4" applyFont="1" applyAlignment="1">
      <alignment horizontal="center"/>
    </xf>
    <xf numFmtId="0" fontId="2" fillId="0" borderId="32" xfId="4" applyFont="1" applyBorder="1" applyAlignment="1">
      <alignment horizontal="center" vertical="center"/>
    </xf>
    <xf numFmtId="0" fontId="2" fillId="0" borderId="42" xfId="4" applyFont="1" applyBorder="1" applyAlignment="1">
      <alignment horizontal="center" vertical="center"/>
    </xf>
    <xf numFmtId="0" fontId="2" fillId="0" borderId="34" xfId="4" applyFont="1" applyBorder="1" applyAlignment="1">
      <alignment horizontal="center" vertical="center"/>
    </xf>
    <xf numFmtId="0" fontId="2" fillId="0" borderId="33" xfId="4" applyFont="1" applyBorder="1" applyAlignment="1">
      <alignment horizontal="center" vertical="center"/>
    </xf>
    <xf numFmtId="0" fontId="2" fillId="0" borderId="32" xfId="4" applyFont="1" applyBorder="1" applyAlignment="1">
      <alignment horizontal="center"/>
    </xf>
    <xf numFmtId="0" fontId="2" fillId="0" borderId="34" xfId="4" applyFont="1" applyBorder="1" applyAlignment="1">
      <alignment horizontal="center"/>
    </xf>
    <xf numFmtId="0" fontId="2" fillId="0" borderId="33" xfId="4" applyFont="1" applyBorder="1" applyAlignment="1">
      <alignment horizontal="center"/>
    </xf>
    <xf numFmtId="0" fontId="2" fillId="0" borderId="44" xfId="4" applyFont="1" applyBorder="1" applyAlignment="1">
      <alignment horizontal="center" vertical="center"/>
    </xf>
    <xf numFmtId="0" fontId="2" fillId="0" borderId="53" xfId="4" applyFont="1" applyBorder="1" applyAlignment="1">
      <alignment horizontal="center" vertical="center"/>
    </xf>
    <xf numFmtId="0" fontId="2" fillId="0" borderId="54" xfId="4" applyFont="1" applyBorder="1" applyAlignment="1">
      <alignment horizontal="center" vertical="center"/>
    </xf>
    <xf numFmtId="0" fontId="2" fillId="0" borderId="45" xfId="4" applyFont="1" applyBorder="1" applyAlignment="1">
      <alignment horizontal="center" vertical="center"/>
    </xf>
    <xf numFmtId="0" fontId="2" fillId="0" borderId="46" xfId="4" applyFont="1" applyBorder="1" applyAlignment="1">
      <alignment horizontal="center" vertical="center"/>
    </xf>
    <xf numFmtId="0" fontId="2" fillId="0" borderId="32" xfId="4" applyFont="1" applyBorder="1" applyAlignment="1">
      <alignment horizontal="center" vertical="center" wrapText="1"/>
    </xf>
    <xf numFmtId="0" fontId="4" fillId="0" borderId="42" xfId="4" applyBorder="1" applyAlignment="1">
      <alignment horizontal="center" vertical="center"/>
    </xf>
    <xf numFmtId="0" fontId="4" fillId="0" borderId="33" xfId="4" applyBorder="1" applyAlignment="1">
      <alignment horizontal="center" vertical="center"/>
    </xf>
    <xf numFmtId="0" fontId="5" fillId="0" borderId="0" xfId="4" applyFont="1" applyAlignment="1">
      <alignment horizontal="center"/>
    </xf>
    <xf numFmtId="0" fontId="17" fillId="0" borderId="0" xfId="5" applyFont="1" applyAlignment="1">
      <alignment horizontal="center" vertical="center" shrinkToFit="1"/>
    </xf>
    <xf numFmtId="0" fontId="18" fillId="0" borderId="0" xfId="5" applyFont="1" applyAlignment="1">
      <alignment horizontal="center" vertical="center" shrinkToFit="1"/>
    </xf>
    <xf numFmtId="0" fontId="19" fillId="0" borderId="0" xfId="5" applyFont="1" applyAlignment="1">
      <alignment horizontal="center" vertical="center" shrinkToFit="1"/>
    </xf>
    <xf numFmtId="0" fontId="20" fillId="0" borderId="0" xfId="5" applyFont="1" applyAlignment="1">
      <alignment horizontal="center" vertical="center" shrinkToFit="1"/>
    </xf>
    <xf numFmtId="0" fontId="20" fillId="0" borderId="0" xfId="5" applyFont="1" applyAlignment="1">
      <alignment horizontal="left" vertical="center" shrinkToFit="1"/>
    </xf>
    <xf numFmtId="0" fontId="17" fillId="0" borderId="7" xfId="5" applyFont="1" applyBorder="1" applyAlignment="1">
      <alignment horizontal="center" vertical="center" shrinkToFit="1"/>
    </xf>
    <xf numFmtId="0" fontId="17" fillId="0" borderId="6" xfId="5" applyFont="1" applyBorder="1" applyAlignment="1">
      <alignment horizontal="center" vertical="center" shrinkToFit="1"/>
    </xf>
    <xf numFmtId="0" fontId="19" fillId="0" borderId="6" xfId="5" applyFont="1" applyBorder="1" applyAlignment="1">
      <alignment horizontal="center" vertical="center" shrinkToFit="1"/>
    </xf>
    <xf numFmtId="0" fontId="20" fillId="0" borderId="6" xfId="5" applyFont="1" applyBorder="1" applyAlignment="1">
      <alignment horizontal="center" vertical="center" shrinkToFit="1"/>
    </xf>
    <xf numFmtId="0" fontId="20" fillId="0" borderId="6" xfId="5" applyFont="1" applyBorder="1" applyAlignment="1">
      <alignment horizontal="left" vertical="center" shrinkToFit="1"/>
    </xf>
    <xf numFmtId="0" fontId="18" fillId="0" borderId="6" xfId="5" applyFont="1" applyBorder="1" applyAlignment="1">
      <alignment horizontal="center" vertical="center" shrinkToFit="1"/>
    </xf>
    <xf numFmtId="0" fontId="17" fillId="0" borderId="5" xfId="5" applyFont="1" applyBorder="1" applyAlignment="1">
      <alignment horizontal="center" vertical="center" shrinkToFit="1"/>
    </xf>
    <xf numFmtId="0" fontId="17" fillId="0" borderId="4" xfId="5" applyFont="1" applyBorder="1" applyAlignment="1">
      <alignment horizontal="center" vertical="center" shrinkToFit="1"/>
    </xf>
    <xf numFmtId="0" fontId="18" fillId="0" borderId="0" xfId="5" applyFont="1" applyAlignment="1">
      <alignment horizontal="center" vertical="center" shrinkToFit="1"/>
    </xf>
    <xf numFmtId="0" fontId="19" fillId="0" borderId="0" xfId="5" applyFont="1" applyAlignment="1">
      <alignment horizontal="center" vertical="center" shrinkToFit="1"/>
    </xf>
    <xf numFmtId="0" fontId="20" fillId="0" borderId="0" xfId="5" applyFont="1" applyAlignment="1">
      <alignment horizontal="center" vertical="center" shrinkToFit="1"/>
    </xf>
    <xf numFmtId="0" fontId="20" fillId="0" borderId="0" xfId="5" applyFont="1" applyAlignment="1">
      <alignment horizontal="left" vertical="center" shrinkToFit="1"/>
    </xf>
    <xf numFmtId="0" fontId="20" fillId="0" borderId="0" xfId="5" applyFont="1" applyAlignment="1">
      <alignment horizontal="center" vertical="center"/>
    </xf>
    <xf numFmtId="0" fontId="20" fillId="0" borderId="81" xfId="5" applyFont="1" applyBorder="1" applyAlignment="1">
      <alignment horizontal="center" vertical="center"/>
    </xf>
    <xf numFmtId="0" fontId="20" fillId="0" borderId="82" xfId="5" applyFont="1" applyBorder="1" applyAlignment="1">
      <alignment horizontal="center" vertical="center"/>
    </xf>
    <xf numFmtId="0" fontId="20" fillId="0" borderId="83" xfId="5" applyFont="1" applyBorder="1" applyAlignment="1">
      <alignment horizontal="center" vertical="center"/>
    </xf>
    <xf numFmtId="0" fontId="20" fillId="0" borderId="1" xfId="5" applyFont="1" applyBorder="1" applyAlignment="1">
      <alignment horizontal="center" vertical="center"/>
    </xf>
    <xf numFmtId="0" fontId="20" fillId="0" borderId="84" xfId="5" applyFont="1" applyBorder="1" applyAlignment="1">
      <alignment horizontal="center" vertical="center"/>
    </xf>
    <xf numFmtId="0" fontId="20" fillId="0" borderId="85" xfId="5" applyFont="1" applyBorder="1" applyAlignment="1">
      <alignment horizontal="center" vertical="center"/>
    </xf>
    <xf numFmtId="0" fontId="20" fillId="0" borderId="0" xfId="5" applyFont="1"/>
    <xf numFmtId="0" fontId="21" fillId="0" borderId="0" xfId="5" applyFont="1" applyAlignment="1">
      <alignment horizontal="center" vertical="center" shrinkToFit="1"/>
    </xf>
    <xf numFmtId="0" fontId="20" fillId="0" borderId="5" xfId="5" applyFont="1" applyBorder="1" applyAlignment="1">
      <alignment horizontal="center" vertical="center"/>
    </xf>
    <xf numFmtId="0" fontId="20" fillId="0" borderId="38" xfId="5" applyFont="1" applyBorder="1" applyAlignment="1">
      <alignment horizontal="center" vertical="center"/>
    </xf>
    <xf numFmtId="0" fontId="20" fillId="0" borderId="4" xfId="5" applyFont="1" applyBorder="1" applyAlignment="1">
      <alignment horizontal="center" vertical="center"/>
    </xf>
    <xf numFmtId="0" fontId="20" fillId="0" borderId="86" xfId="5" applyFont="1" applyBorder="1" applyAlignment="1">
      <alignment horizontal="center" vertical="center"/>
    </xf>
    <xf numFmtId="0" fontId="20" fillId="0" borderId="8" xfId="5" applyFont="1" applyBorder="1" applyAlignment="1">
      <alignment horizontal="center" vertical="center"/>
    </xf>
    <xf numFmtId="0" fontId="20" fillId="0" borderId="7" xfId="5" applyFont="1" applyBorder="1" applyAlignment="1">
      <alignment horizontal="center" vertical="center"/>
    </xf>
    <xf numFmtId="0" fontId="20" fillId="0" borderId="87" xfId="5" applyFont="1" applyBorder="1" applyAlignment="1">
      <alignment horizontal="center" vertical="center"/>
    </xf>
    <xf numFmtId="0" fontId="17" fillId="0" borderId="1" xfId="5" applyFont="1" applyBorder="1" applyAlignment="1">
      <alignment horizontal="center" vertical="center" shrinkToFit="1"/>
    </xf>
    <xf numFmtId="0" fontId="20" fillId="0" borderId="88" xfId="5" applyFont="1" applyBorder="1" applyAlignment="1">
      <alignment horizontal="center" vertical="center"/>
    </xf>
    <xf numFmtId="0" fontId="22" fillId="0" borderId="0" xfId="5" applyFont="1" applyAlignment="1">
      <alignment horizontal="center" vertical="center" shrinkToFit="1"/>
    </xf>
    <xf numFmtId="0" fontId="22" fillId="0" borderId="8" xfId="5" applyFont="1" applyBorder="1" applyAlignment="1">
      <alignment horizontal="center" vertical="center" shrinkToFit="1"/>
    </xf>
    <xf numFmtId="0" fontId="4" fillId="0" borderId="4" xfId="5" applyBorder="1" applyAlignment="1">
      <alignment horizontal="center" vertical="center" shrinkToFit="1"/>
    </xf>
    <xf numFmtId="0" fontId="4" fillId="0" borderId="0" xfId="5" applyAlignment="1">
      <alignment horizontal="center" vertical="center" shrinkToFit="1"/>
    </xf>
    <xf numFmtId="0" fontId="4" fillId="0" borderId="8" xfId="5" applyBorder="1" applyAlignment="1">
      <alignment horizontal="center" vertical="center" shrinkToFit="1"/>
    </xf>
    <xf numFmtId="0" fontId="22" fillId="0" borderId="4" xfId="5" applyFont="1" applyBorder="1" applyAlignment="1">
      <alignment horizontal="center" vertical="center" shrinkToFit="1"/>
    </xf>
    <xf numFmtId="0" fontId="23" fillId="0" borderId="0" xfId="5" applyFont="1" applyAlignment="1">
      <alignment horizontal="center" vertical="center" shrinkToFit="1"/>
    </xf>
    <xf numFmtId="0" fontId="23" fillId="0" borderId="8" xfId="5" applyFont="1" applyBorder="1" applyAlignment="1">
      <alignment horizontal="center" vertical="center" shrinkToFit="1"/>
    </xf>
    <xf numFmtId="0" fontId="20" fillId="0" borderId="89" xfId="5" applyFont="1" applyBorder="1" applyAlignment="1">
      <alignment horizontal="center" vertical="center"/>
    </xf>
    <xf numFmtId="0" fontId="20" fillId="0" borderId="6" xfId="5" applyFont="1" applyBorder="1" applyAlignment="1">
      <alignment horizontal="center" vertical="center"/>
    </xf>
    <xf numFmtId="0" fontId="24" fillId="0" borderId="0" xfId="5" applyFont="1" applyAlignment="1">
      <alignment horizontal="center" vertical="center" textRotation="255" shrinkToFit="1"/>
    </xf>
    <xf numFmtId="0" fontId="24" fillId="0" borderId="8" xfId="5" applyFont="1" applyBorder="1" applyAlignment="1">
      <alignment horizontal="center" vertical="center" textRotation="255" shrinkToFit="1"/>
    </xf>
    <xf numFmtId="0" fontId="24" fillId="0" borderId="4" xfId="5" applyFont="1" applyBorder="1" applyAlignment="1">
      <alignment horizontal="center" vertical="center" textRotation="255" shrinkToFit="1"/>
    </xf>
    <xf numFmtId="0" fontId="20" fillId="0" borderId="90" xfId="5" applyFont="1" applyBorder="1" applyAlignment="1">
      <alignment horizontal="center" vertical="center"/>
    </xf>
    <xf numFmtId="0" fontId="20" fillId="0" borderId="91" xfId="5" applyFont="1" applyBorder="1" applyAlignment="1">
      <alignment horizontal="center" vertical="center"/>
    </xf>
    <xf numFmtId="0" fontId="20" fillId="0" borderId="92" xfId="5" applyFont="1" applyBorder="1" applyAlignment="1">
      <alignment horizontal="center" vertical="center"/>
    </xf>
    <xf numFmtId="0" fontId="20" fillId="0" borderId="93" xfId="5" applyFont="1" applyBorder="1" applyAlignment="1">
      <alignment horizontal="center" vertical="center"/>
    </xf>
    <xf numFmtId="0" fontId="17" fillId="0" borderId="69" xfId="5" applyFont="1" applyBorder="1" applyAlignment="1">
      <alignment horizontal="center" vertical="center" shrinkToFit="1"/>
    </xf>
    <xf numFmtId="0" fontId="17" fillId="0" borderId="82" xfId="5" applyFont="1" applyBorder="1" applyAlignment="1">
      <alignment horizontal="center" vertical="center" shrinkToFit="1"/>
    </xf>
    <xf numFmtId="0" fontId="20" fillId="0" borderId="94" xfId="5" applyFont="1" applyBorder="1" applyAlignment="1">
      <alignment horizontal="center" vertical="center"/>
    </xf>
    <xf numFmtId="0" fontId="20" fillId="0" borderId="95" xfId="5" applyFont="1" applyBorder="1" applyAlignment="1">
      <alignment horizontal="center" vertical="center"/>
    </xf>
    <xf numFmtId="0" fontId="17" fillId="0" borderId="8" xfId="5" applyFont="1" applyBorder="1" applyAlignment="1">
      <alignment horizontal="center" vertical="center" shrinkToFit="1"/>
    </xf>
    <xf numFmtId="0" fontId="17" fillId="0" borderId="96" xfId="5" applyFont="1" applyBorder="1" applyAlignment="1">
      <alignment horizontal="center" vertical="center" shrinkToFit="1"/>
    </xf>
    <xf numFmtId="0" fontId="17" fillId="0" borderId="88" xfId="5" applyFont="1" applyBorder="1" applyAlignment="1">
      <alignment horizontal="center" vertical="center" shrinkToFit="1"/>
    </xf>
    <xf numFmtId="0" fontId="17" fillId="0" borderId="83" xfId="5" applyFont="1" applyBorder="1" applyAlignment="1">
      <alignment horizontal="center" vertical="center" shrinkToFit="1"/>
    </xf>
    <xf numFmtId="0" fontId="27" fillId="0" borderId="0" xfId="5" applyFont="1" applyAlignment="1">
      <alignment horizontal="center" vertical="center" textRotation="255" shrinkToFit="1"/>
    </xf>
    <xf numFmtId="0" fontId="28" fillId="0" borderId="0" xfId="5" applyFont="1" applyAlignment="1">
      <alignment horizontal="center" vertical="center" textRotation="255" shrinkToFit="1"/>
    </xf>
    <xf numFmtId="0" fontId="27" fillId="0" borderId="0" xfId="5" applyFont="1" applyAlignment="1">
      <alignment horizontal="center" vertical="center" textRotation="255" shrinkToFit="1"/>
    </xf>
    <xf numFmtId="0" fontId="20" fillId="0" borderId="97" xfId="5" applyFont="1" applyBorder="1" applyAlignment="1">
      <alignment horizontal="center" vertical="center"/>
    </xf>
    <xf numFmtId="0" fontId="20" fillId="0" borderId="98" xfId="5" applyFont="1" applyBorder="1" applyAlignment="1">
      <alignment horizontal="center" vertical="center"/>
    </xf>
    <xf numFmtId="0" fontId="29" fillId="0" borderId="0" xfId="5" applyFont="1" applyAlignment="1">
      <alignment horizontal="center" vertical="center" textRotation="255" shrinkToFit="1"/>
    </xf>
    <xf numFmtId="0" fontId="30" fillId="0" borderId="0" xfId="5" applyFont="1" applyAlignment="1">
      <alignment horizontal="center" vertical="center" textRotation="255" shrinkToFit="1"/>
    </xf>
    <xf numFmtId="0" fontId="4" fillId="0" borderId="0" xfId="5" applyAlignment="1">
      <alignment vertical="center" shrinkToFit="1"/>
    </xf>
    <xf numFmtId="0" fontId="2" fillId="0" borderId="0" xfId="5" applyFont="1" applyAlignment="1">
      <alignment horizontal="right" vertical="center" shrinkToFit="1"/>
    </xf>
    <xf numFmtId="0" fontId="30" fillId="0" borderId="0" xfId="5" applyFont="1" applyAlignment="1">
      <alignment horizontal="distributed" vertical="center" shrinkToFit="1"/>
    </xf>
    <xf numFmtId="0" fontId="31" fillId="0" borderId="0" xfId="5" applyFont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18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left" vertical="center" shrinkToFit="1"/>
    </xf>
    <xf numFmtId="0" fontId="18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left" vertical="center" shrinkToFit="1"/>
    </xf>
    <xf numFmtId="0" fontId="20" fillId="0" borderId="0" xfId="2" applyFont="1" applyAlignment="1">
      <alignment horizontal="center" vertical="center"/>
    </xf>
    <xf numFmtId="0" fontId="20" fillId="0" borderId="81" xfId="2" applyFont="1" applyBorder="1" applyAlignment="1">
      <alignment horizontal="center" vertical="center"/>
    </xf>
    <xf numFmtId="0" fontId="20" fillId="0" borderId="82" xfId="2" applyFont="1" applyBorder="1" applyAlignment="1">
      <alignment horizontal="center" vertical="center"/>
    </xf>
    <xf numFmtId="0" fontId="20" fillId="0" borderId="83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20" fillId="0" borderId="84" xfId="2" applyFont="1" applyBorder="1" applyAlignment="1">
      <alignment horizontal="center" vertical="center"/>
    </xf>
    <xf numFmtId="0" fontId="20" fillId="0" borderId="85" xfId="2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/>
    </xf>
    <xf numFmtId="0" fontId="20" fillId="0" borderId="8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20" fillId="0" borderId="87" xfId="2" applyFont="1" applyBorder="1" applyAlignment="1">
      <alignment horizontal="center" vertical="center"/>
    </xf>
    <xf numFmtId="0" fontId="20" fillId="0" borderId="88" xfId="2" applyFont="1" applyBorder="1" applyAlignment="1">
      <alignment horizontal="center" vertical="center"/>
    </xf>
    <xf numFmtId="0" fontId="20" fillId="0" borderId="89" xfId="2" applyFont="1" applyBorder="1" applyAlignment="1">
      <alignment horizontal="center" vertical="center"/>
    </xf>
    <xf numFmtId="0" fontId="20" fillId="0" borderId="92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20" fillId="0" borderId="90" xfId="2" applyFont="1" applyBorder="1" applyAlignment="1">
      <alignment horizontal="center" vertical="center"/>
    </xf>
    <xf numFmtId="0" fontId="20" fillId="0" borderId="95" xfId="2" applyFont="1" applyBorder="1" applyAlignment="1">
      <alignment horizontal="center" vertical="center"/>
    </xf>
    <xf numFmtId="0" fontId="20" fillId="0" borderId="94" xfId="2" applyFont="1" applyBorder="1" applyAlignment="1">
      <alignment horizontal="center" vertical="center"/>
    </xf>
    <xf numFmtId="0" fontId="20" fillId="0" borderId="93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shrinkToFit="1"/>
    </xf>
    <xf numFmtId="0" fontId="4" fillId="0" borderId="4" xfId="2" applyBorder="1" applyAlignment="1">
      <alignment horizontal="center" vertical="center" shrinkToFit="1"/>
    </xf>
    <xf numFmtId="0" fontId="4" fillId="0" borderId="0" xfId="2" applyAlignment="1">
      <alignment horizontal="center" vertical="center" shrinkToFit="1"/>
    </xf>
    <xf numFmtId="0" fontId="4" fillId="0" borderId="8" xfId="2" applyBorder="1" applyAlignment="1">
      <alignment horizontal="center" vertical="center" shrinkToFit="1"/>
    </xf>
    <xf numFmtId="0" fontId="23" fillId="0" borderId="0" xfId="2" applyFont="1" applyAlignment="1">
      <alignment horizontal="center" vertical="center" shrinkToFit="1"/>
    </xf>
    <xf numFmtId="0" fontId="23" fillId="0" borderId="8" xfId="2" applyFont="1" applyBorder="1" applyAlignment="1">
      <alignment horizontal="center" vertical="center" shrinkToFit="1"/>
    </xf>
    <xf numFmtId="0" fontId="22" fillId="0" borderId="0" xfId="2" applyFont="1" applyAlignment="1">
      <alignment horizontal="center" vertical="center" shrinkToFit="1"/>
    </xf>
    <xf numFmtId="0" fontId="22" fillId="0" borderId="8" xfId="2" applyFont="1" applyBorder="1" applyAlignment="1">
      <alignment horizontal="center" vertical="center" shrinkToFit="1"/>
    </xf>
    <xf numFmtId="0" fontId="22" fillId="0" borderId="4" xfId="2" applyFont="1" applyBorder="1" applyAlignment="1">
      <alignment horizontal="center" vertical="center" shrinkToFit="1"/>
    </xf>
    <xf numFmtId="0" fontId="20" fillId="0" borderId="96" xfId="2" applyFont="1" applyBorder="1" applyAlignment="1">
      <alignment horizontal="center" vertical="center"/>
    </xf>
    <xf numFmtId="0" fontId="20" fillId="0" borderId="99" xfId="2" applyFont="1" applyBorder="1" applyAlignment="1">
      <alignment horizontal="center" vertical="center"/>
    </xf>
    <xf numFmtId="0" fontId="20" fillId="0" borderId="91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 shrinkToFit="1"/>
    </xf>
    <xf numFmtId="0" fontId="27" fillId="0" borderId="0" xfId="2" applyFont="1" applyAlignment="1">
      <alignment horizontal="center" vertical="center" textRotation="255" shrinkToFit="1"/>
    </xf>
    <xf numFmtId="0" fontId="28" fillId="0" borderId="0" xfId="2" applyFont="1" applyAlignment="1">
      <alignment horizontal="center" vertical="center" textRotation="255" shrinkToFit="1"/>
    </xf>
    <xf numFmtId="0" fontId="27" fillId="0" borderId="0" xfId="2" applyFont="1" applyAlignment="1">
      <alignment horizontal="center" vertical="center" textRotation="255" shrinkToFit="1"/>
    </xf>
    <xf numFmtId="0" fontId="29" fillId="0" borderId="0" xfId="2" applyFont="1" applyAlignment="1">
      <alignment horizontal="center" vertical="center" textRotation="255" shrinkToFit="1"/>
    </xf>
    <xf numFmtId="0" fontId="30" fillId="0" borderId="0" xfId="2" applyFont="1" applyAlignment="1">
      <alignment horizontal="center" vertical="center" textRotation="255" shrinkToFit="1"/>
    </xf>
    <xf numFmtId="0" fontId="4" fillId="0" borderId="0" xfId="2" applyAlignment="1">
      <alignment vertical="center" shrinkToFit="1"/>
    </xf>
    <xf numFmtId="0" fontId="2" fillId="0" borderId="0" xfId="2" applyFont="1" applyAlignment="1">
      <alignment horizontal="right" vertical="center" shrinkToFit="1"/>
    </xf>
    <xf numFmtId="0" fontId="30" fillId="0" borderId="0" xfId="2" applyFont="1" applyAlignment="1">
      <alignment horizontal="distributed" vertical="center" shrinkToFit="1"/>
    </xf>
    <xf numFmtId="0" fontId="31" fillId="0" borderId="0" xfId="2" applyFont="1" applyAlignment="1">
      <alignment horizontal="center" vertical="center" shrinkToFit="1"/>
    </xf>
    <xf numFmtId="0" fontId="17" fillId="0" borderId="7" xfId="2" applyFont="1" applyBorder="1" applyAlignment="1">
      <alignment horizontal="center" vertical="center" shrinkToFit="1"/>
    </xf>
    <xf numFmtId="0" fontId="19" fillId="0" borderId="6" xfId="2" applyFont="1" applyBorder="1" applyAlignment="1">
      <alignment horizontal="center" vertical="center" shrinkToFit="1"/>
    </xf>
    <xf numFmtId="0" fontId="20" fillId="0" borderId="6" xfId="2" applyFont="1" applyBorder="1" applyAlignment="1">
      <alignment horizontal="center" vertical="center" shrinkToFit="1"/>
    </xf>
    <xf numFmtId="0" fontId="20" fillId="0" borderId="6" xfId="2" applyFont="1" applyBorder="1" applyAlignment="1">
      <alignment horizontal="left" vertical="center" shrinkToFit="1"/>
    </xf>
    <xf numFmtId="0" fontId="18" fillId="0" borderId="6" xfId="2" applyFont="1" applyBorder="1" applyAlignment="1">
      <alignment horizontal="center" vertical="center" shrinkToFit="1"/>
    </xf>
    <xf numFmtId="0" fontId="17" fillId="0" borderId="5" xfId="2" applyFont="1" applyBorder="1" applyAlignment="1">
      <alignment horizontal="center" vertical="center" shrinkToFit="1"/>
    </xf>
    <xf numFmtId="0" fontId="17" fillId="0" borderId="4" xfId="2" applyFont="1" applyBorder="1" applyAlignment="1">
      <alignment horizontal="center" vertical="center" shrinkToFit="1"/>
    </xf>
    <xf numFmtId="0" fontId="20" fillId="0" borderId="0" xfId="2" applyFont="1"/>
    <xf numFmtId="0" fontId="21" fillId="0" borderId="0" xfId="2" applyFont="1" applyAlignment="1">
      <alignment horizontal="center" vertical="center" shrinkToFit="1"/>
    </xf>
    <xf numFmtId="0" fontId="20" fillId="0" borderId="86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 textRotation="255" shrinkToFit="1"/>
    </xf>
    <xf numFmtId="0" fontId="24" fillId="0" borderId="8" xfId="2" applyFont="1" applyBorder="1" applyAlignment="1">
      <alignment horizontal="center" vertical="center" textRotation="255" shrinkToFit="1"/>
    </xf>
    <xf numFmtId="0" fontId="24" fillId="0" borderId="4" xfId="2" applyFont="1" applyBorder="1" applyAlignment="1">
      <alignment horizontal="center" vertical="center" textRotation="255" shrinkToFit="1"/>
    </xf>
    <xf numFmtId="0" fontId="17" fillId="0" borderId="69" xfId="2" applyFont="1" applyBorder="1" applyAlignment="1">
      <alignment horizontal="center" vertical="center" shrinkToFit="1"/>
    </xf>
    <xf numFmtId="0" fontId="17" fillId="0" borderId="82" xfId="2" applyFont="1" applyBorder="1" applyAlignment="1">
      <alignment horizontal="center" vertical="center" shrinkToFit="1"/>
    </xf>
    <xf numFmtId="0" fontId="20" fillId="0" borderId="100" xfId="2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 shrinkToFit="1"/>
    </xf>
    <xf numFmtId="0" fontId="17" fillId="0" borderId="96" xfId="2" applyFont="1" applyBorder="1" applyAlignment="1">
      <alignment horizontal="center" vertical="center" shrinkToFit="1"/>
    </xf>
    <xf numFmtId="0" fontId="17" fillId="0" borderId="88" xfId="2" applyFont="1" applyBorder="1" applyAlignment="1">
      <alignment horizontal="center" vertical="center" shrinkToFit="1"/>
    </xf>
    <xf numFmtId="0" fontId="17" fillId="0" borderId="101" xfId="2" applyFont="1" applyBorder="1" applyAlignment="1">
      <alignment horizontal="center" vertical="center" shrinkToFit="1"/>
    </xf>
    <xf numFmtId="0" fontId="17" fillId="0" borderId="83" xfId="2" applyFont="1" applyBorder="1" applyAlignment="1">
      <alignment horizontal="center" vertical="center" shrinkToFit="1"/>
    </xf>
    <xf numFmtId="176" fontId="32" fillId="0" borderId="0" xfId="2" applyNumberFormat="1" applyFont="1" applyAlignment="1">
      <alignment horizontal="center" vertical="center" shrinkToFit="1"/>
    </xf>
    <xf numFmtId="0" fontId="17" fillId="0" borderId="84" xfId="2" applyFont="1" applyBorder="1" applyAlignment="1">
      <alignment horizontal="center" vertical="center" shrinkToFit="1"/>
    </xf>
    <xf numFmtId="0" fontId="17" fillId="0" borderId="102" xfId="2" applyFont="1" applyBorder="1" applyAlignment="1">
      <alignment horizontal="center" vertical="center" shrinkToFit="1"/>
    </xf>
    <xf numFmtId="0" fontId="30" fillId="0" borderId="0" xfId="2" applyFont="1" applyAlignment="1">
      <alignment horizontal="center" vertical="center" textRotation="255" shrinkToFit="1"/>
    </xf>
    <xf numFmtId="0" fontId="20" fillId="0" borderId="103" xfId="2" applyFont="1" applyBorder="1" applyAlignment="1">
      <alignment horizontal="center" vertical="center"/>
    </xf>
    <xf numFmtId="0" fontId="20" fillId="0" borderId="97" xfId="2" applyFont="1" applyBorder="1" applyAlignment="1">
      <alignment horizontal="center" vertical="center"/>
    </xf>
    <xf numFmtId="0" fontId="20" fillId="0" borderId="102" xfId="2" applyFont="1" applyBorder="1" applyAlignment="1">
      <alignment horizontal="center" vertical="center"/>
    </xf>
    <xf numFmtId="0" fontId="20" fillId="0" borderId="104" xfId="2" applyFont="1" applyBorder="1" applyAlignment="1">
      <alignment horizontal="center" vertical="center"/>
    </xf>
    <xf numFmtId="0" fontId="20" fillId="0" borderId="0" xfId="6" applyFont="1" applyAlignment="1">
      <alignment horizontal="center" vertical="center"/>
    </xf>
    <xf numFmtId="0" fontId="20" fillId="0" borderId="105" xfId="6" applyFont="1" applyBorder="1" applyAlignment="1">
      <alignment horizontal="center" vertical="center"/>
    </xf>
    <xf numFmtId="0" fontId="20" fillId="0" borderId="106" xfId="6" applyFont="1" applyBorder="1" applyAlignment="1">
      <alignment horizontal="center" vertical="center"/>
    </xf>
    <xf numFmtId="0" fontId="20" fillId="0" borderId="107" xfId="6" applyFont="1" applyBorder="1" applyAlignment="1">
      <alignment horizontal="center" vertical="center"/>
    </xf>
    <xf numFmtId="0" fontId="20" fillId="0" borderId="108" xfId="6" applyFont="1" applyBorder="1" applyAlignment="1">
      <alignment horizontal="center" vertical="center"/>
    </xf>
    <xf numFmtId="0" fontId="20" fillId="0" borderId="109" xfId="6" applyFont="1" applyBorder="1" applyAlignment="1">
      <alignment horizontal="center" vertical="center"/>
    </xf>
    <xf numFmtId="0" fontId="20" fillId="0" borderId="110" xfId="6" applyFont="1" applyBorder="1" applyAlignment="1">
      <alignment horizontal="center" vertical="center"/>
    </xf>
    <xf numFmtId="0" fontId="20" fillId="0" borderId="111" xfId="6" applyFont="1" applyBorder="1" applyAlignment="1">
      <alignment horizontal="center" vertical="center"/>
    </xf>
    <xf numFmtId="0" fontId="20" fillId="0" borderId="112" xfId="6" applyFont="1" applyBorder="1" applyAlignment="1">
      <alignment horizontal="center" vertical="center"/>
    </xf>
    <xf numFmtId="0" fontId="20" fillId="0" borderId="113" xfId="6" applyFont="1" applyBorder="1" applyAlignment="1">
      <alignment horizontal="center" vertical="center"/>
    </xf>
    <xf numFmtId="0" fontId="20" fillId="0" borderId="114" xfId="6" applyFont="1" applyBorder="1" applyAlignment="1">
      <alignment horizontal="center" vertical="center"/>
    </xf>
    <xf numFmtId="0" fontId="20" fillId="0" borderId="115" xfId="6" applyFont="1" applyBorder="1" applyAlignment="1">
      <alignment horizontal="center" vertical="center"/>
    </xf>
    <xf numFmtId="0" fontId="20" fillId="0" borderId="116" xfId="6" applyFont="1" applyBorder="1" applyAlignment="1">
      <alignment horizontal="center" vertical="center"/>
    </xf>
    <xf numFmtId="0" fontId="20" fillId="0" borderId="54" xfId="6" applyFont="1" applyBorder="1" applyAlignment="1">
      <alignment horizontal="center" vertical="center"/>
    </xf>
    <xf numFmtId="0" fontId="20" fillId="0" borderId="117" xfId="6" applyFont="1" applyBorder="1" applyAlignment="1">
      <alignment horizontal="center" vertical="center"/>
    </xf>
    <xf numFmtId="0" fontId="20" fillId="0" borderId="118" xfId="6" applyFont="1" applyBorder="1" applyAlignment="1">
      <alignment horizontal="center" vertical="center"/>
    </xf>
    <xf numFmtId="0" fontId="20" fillId="0" borderId="119" xfId="6" applyFont="1" applyBorder="1" applyAlignment="1">
      <alignment horizontal="center" vertical="center"/>
    </xf>
    <xf numFmtId="0" fontId="20" fillId="0" borderId="120" xfId="6" applyFont="1" applyBorder="1" applyAlignment="1">
      <alignment horizontal="center" vertical="center"/>
    </xf>
    <xf numFmtId="0" fontId="20" fillId="0" borderId="121" xfId="6" applyFont="1" applyBorder="1" applyAlignment="1">
      <alignment horizontal="center" vertical="center"/>
    </xf>
    <xf numFmtId="0" fontId="20" fillId="0" borderId="122" xfId="6" applyFont="1" applyBorder="1" applyAlignment="1">
      <alignment horizontal="center" vertical="center"/>
    </xf>
    <xf numFmtId="0" fontId="20" fillId="0" borderId="42" xfId="6" applyFont="1" applyBorder="1" applyAlignment="1">
      <alignment horizontal="center" vertical="center"/>
    </xf>
    <xf numFmtId="0" fontId="20" fillId="0" borderId="123" xfId="6" applyFont="1" applyBorder="1" applyAlignment="1">
      <alignment horizontal="center" vertical="center"/>
    </xf>
    <xf numFmtId="0" fontId="20" fillId="0" borderId="124" xfId="6" applyFont="1" applyBorder="1" applyAlignment="1">
      <alignment horizontal="center" vertical="center"/>
    </xf>
    <xf numFmtId="0" fontId="20" fillId="0" borderId="125" xfId="6" applyFont="1" applyBorder="1" applyAlignment="1">
      <alignment horizontal="center" vertical="center"/>
    </xf>
    <xf numFmtId="0" fontId="20" fillId="0" borderId="126" xfId="6" applyFont="1" applyBorder="1" applyAlignment="1">
      <alignment horizontal="center" vertical="center"/>
    </xf>
    <xf numFmtId="0" fontId="20" fillId="0" borderId="111" xfId="6" applyFont="1" applyBorder="1" applyAlignment="1">
      <alignment horizontal="center" vertical="center"/>
    </xf>
    <xf numFmtId="0" fontId="20" fillId="0" borderId="127" xfId="6" applyFont="1" applyBorder="1" applyAlignment="1">
      <alignment horizontal="center" vertical="center"/>
    </xf>
    <xf numFmtId="0" fontId="20" fillId="0" borderId="128" xfId="6" applyFont="1" applyBorder="1" applyAlignment="1">
      <alignment horizontal="center" vertical="center"/>
    </xf>
    <xf numFmtId="0" fontId="20" fillId="0" borderId="129" xfId="6" applyFont="1" applyBorder="1" applyAlignment="1">
      <alignment horizontal="center" vertical="center"/>
    </xf>
    <xf numFmtId="0" fontId="20" fillId="0" borderId="0" xfId="6" applyFont="1" applyAlignment="1">
      <alignment horizontal="center" vertical="center"/>
    </xf>
    <xf numFmtId="0" fontId="20" fillId="0" borderId="130" xfId="6" applyFont="1" applyBorder="1" applyAlignment="1">
      <alignment horizontal="distributed" vertical="center" indent="3"/>
    </xf>
    <xf numFmtId="0" fontId="20" fillId="0" borderId="131" xfId="6" applyFont="1" applyBorder="1" applyAlignment="1">
      <alignment horizontal="distributed" vertical="center" indent="3"/>
    </xf>
    <xf numFmtId="0" fontId="20" fillId="0" borderId="132" xfId="6" applyFont="1" applyBorder="1" applyAlignment="1">
      <alignment horizontal="distributed" vertical="center" indent="3"/>
    </xf>
    <xf numFmtId="0" fontId="20" fillId="0" borderId="133" xfId="6" applyFont="1" applyBorder="1" applyAlignment="1">
      <alignment horizontal="distributed" vertical="center" indent="3"/>
    </xf>
    <xf numFmtId="0" fontId="20" fillId="0" borderId="134" xfId="6" applyFont="1" applyBorder="1" applyAlignment="1">
      <alignment horizontal="distributed" vertical="center" indent="3"/>
    </xf>
    <xf numFmtId="0" fontId="20" fillId="0" borderId="135" xfId="6" applyFont="1" applyBorder="1" applyAlignment="1">
      <alignment horizontal="distributed" vertical="center" indent="3"/>
    </xf>
    <xf numFmtId="0" fontId="20" fillId="0" borderId="136" xfId="6" applyFont="1" applyBorder="1" applyAlignment="1">
      <alignment horizontal="distributed" vertical="center" indent="3"/>
    </xf>
    <xf numFmtId="0" fontId="20" fillId="0" borderId="137" xfId="6" applyFont="1" applyBorder="1" applyAlignment="1">
      <alignment horizontal="distributed" vertical="center" indent="3"/>
    </xf>
    <xf numFmtId="0" fontId="20" fillId="0" borderId="138" xfId="6" applyFont="1" applyBorder="1" applyAlignment="1">
      <alignment horizontal="distributed" vertical="center" indent="3"/>
    </xf>
    <xf numFmtId="0" fontId="20" fillId="0" borderId="139" xfId="6" applyFont="1" applyBorder="1" applyAlignment="1">
      <alignment horizontal="distributed" vertical="center" indent="3"/>
    </xf>
    <xf numFmtId="0" fontId="20" fillId="0" borderId="140" xfId="6" applyFont="1" applyBorder="1" applyAlignment="1">
      <alignment horizontal="center" vertical="center"/>
    </xf>
    <xf numFmtId="0" fontId="20" fillId="0" borderId="141" xfId="6" applyFont="1" applyBorder="1" applyAlignment="1">
      <alignment horizontal="center" vertical="center"/>
    </xf>
    <xf numFmtId="0" fontId="33" fillId="0" borderId="0" xfId="6" applyFont="1" applyAlignment="1">
      <alignment horizontal="center" vertical="center"/>
    </xf>
  </cellXfs>
  <cellStyles count="7">
    <cellStyle name="標準" xfId="0" builtinId="0"/>
    <cellStyle name="標準 2" xfId="2" xr:uid="{80E2C604-15F1-4F1D-A51F-CD40D5670A0B}"/>
    <cellStyle name="標準 3" xfId="3" xr:uid="{3C6E466A-EBBD-48BD-8063-1CA49AFFFC3A}"/>
    <cellStyle name="標準 4" xfId="4" xr:uid="{2870834D-6077-4A16-9761-901330C8AF4B}"/>
    <cellStyle name="標準 5" xfId="5" xr:uid="{D4E0EE4B-BA1C-4BEC-931C-60A68B6DBCC5}"/>
    <cellStyle name="標準_決勝リーグ記録" xfId="1" xr:uid="{EA034227-F7DE-4407-A9AB-442EA93ED33C}"/>
    <cellStyle name="標準_新人大会結果（決勝リーグも）２１" xfId="6" xr:uid="{5628539E-EDFE-45C2-BFC4-2DCC1A3713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15</xdr:row>
      <xdr:rowOff>0</xdr:rowOff>
    </xdr:from>
    <xdr:to>
      <xdr:col>12</xdr:col>
      <xdr:colOff>0</xdr:colOff>
      <xdr:row>17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FA3920-37D0-46EE-85D3-D0BBA604EE49}"/>
            </a:ext>
          </a:extLst>
        </xdr:cNvPr>
        <xdr:cNvSpPr txBox="1"/>
      </xdr:nvSpPr>
      <xdr:spPr>
        <a:xfrm>
          <a:off x="1172308" y="1758462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17</xdr:row>
      <xdr:rowOff>0</xdr:rowOff>
    </xdr:from>
    <xdr:to>
      <xdr:col>12</xdr:col>
      <xdr:colOff>0</xdr:colOff>
      <xdr:row>19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A14608-8A1A-4DB4-B817-06F8C0E8E0B6}"/>
            </a:ext>
          </a:extLst>
        </xdr:cNvPr>
        <xdr:cNvSpPr txBox="1"/>
      </xdr:nvSpPr>
      <xdr:spPr>
        <a:xfrm>
          <a:off x="1172308" y="1992923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19</xdr:row>
      <xdr:rowOff>0</xdr:rowOff>
    </xdr:from>
    <xdr:to>
      <xdr:col>13</xdr:col>
      <xdr:colOff>117230</xdr:colOff>
      <xdr:row>21</xdr:row>
      <xdr:rowOff>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D3814F0-46C6-4C3B-9CEE-8415DF127FA7}"/>
            </a:ext>
          </a:extLst>
        </xdr:cNvPr>
        <xdr:cNvSpPr txBox="1"/>
      </xdr:nvSpPr>
      <xdr:spPr>
        <a:xfrm>
          <a:off x="1406769" y="2227385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21</xdr:row>
      <xdr:rowOff>0</xdr:rowOff>
    </xdr:from>
    <xdr:to>
      <xdr:col>13</xdr:col>
      <xdr:colOff>117230</xdr:colOff>
      <xdr:row>23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711297B-FE5C-47AB-8D97-7432A93E679D}"/>
            </a:ext>
          </a:extLst>
        </xdr:cNvPr>
        <xdr:cNvSpPr txBox="1"/>
      </xdr:nvSpPr>
      <xdr:spPr>
        <a:xfrm>
          <a:off x="1406769" y="2461846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23</xdr:row>
      <xdr:rowOff>0</xdr:rowOff>
    </xdr:from>
    <xdr:to>
      <xdr:col>13</xdr:col>
      <xdr:colOff>117230</xdr:colOff>
      <xdr:row>25</xdr:row>
      <xdr:rowOff>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D891847-643B-4A6D-A3AC-1C283C5516DA}"/>
            </a:ext>
          </a:extLst>
        </xdr:cNvPr>
        <xdr:cNvSpPr txBox="1"/>
      </xdr:nvSpPr>
      <xdr:spPr>
        <a:xfrm>
          <a:off x="1406769" y="2696308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25</xdr:row>
      <xdr:rowOff>0</xdr:rowOff>
    </xdr:from>
    <xdr:to>
      <xdr:col>13</xdr:col>
      <xdr:colOff>117230</xdr:colOff>
      <xdr:row>27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77A4F2D-4B17-43EA-ADE1-F981D0D2BDAD}"/>
            </a:ext>
          </a:extLst>
        </xdr:cNvPr>
        <xdr:cNvSpPr txBox="1"/>
      </xdr:nvSpPr>
      <xdr:spPr>
        <a:xfrm>
          <a:off x="1406769" y="2930769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27</xdr:row>
      <xdr:rowOff>0</xdr:rowOff>
    </xdr:from>
    <xdr:to>
      <xdr:col>13</xdr:col>
      <xdr:colOff>117230</xdr:colOff>
      <xdr:row>29</xdr:row>
      <xdr:rowOff>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FF8BF20-9EB3-4B27-97BB-946057F60EFE}"/>
            </a:ext>
          </a:extLst>
        </xdr:cNvPr>
        <xdr:cNvSpPr txBox="1"/>
      </xdr:nvSpPr>
      <xdr:spPr>
        <a:xfrm>
          <a:off x="1406769" y="3165231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29</xdr:row>
      <xdr:rowOff>0</xdr:rowOff>
    </xdr:from>
    <xdr:to>
      <xdr:col>13</xdr:col>
      <xdr:colOff>117230</xdr:colOff>
      <xdr:row>31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B8A772B-925A-4BC2-BF0E-F0F15942A078}"/>
            </a:ext>
          </a:extLst>
        </xdr:cNvPr>
        <xdr:cNvSpPr txBox="1"/>
      </xdr:nvSpPr>
      <xdr:spPr>
        <a:xfrm>
          <a:off x="1406769" y="3399692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31</xdr:row>
      <xdr:rowOff>0</xdr:rowOff>
    </xdr:from>
    <xdr:to>
      <xdr:col>13</xdr:col>
      <xdr:colOff>117230</xdr:colOff>
      <xdr:row>33</xdr:row>
      <xdr:rowOff>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A1EEEB0-5469-438E-A4C4-065D6C7B231A}"/>
            </a:ext>
          </a:extLst>
        </xdr:cNvPr>
        <xdr:cNvSpPr txBox="1"/>
      </xdr:nvSpPr>
      <xdr:spPr>
        <a:xfrm>
          <a:off x="1406769" y="3634154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33</xdr:row>
      <xdr:rowOff>0</xdr:rowOff>
    </xdr:from>
    <xdr:to>
      <xdr:col>13</xdr:col>
      <xdr:colOff>117230</xdr:colOff>
      <xdr:row>35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2E0135-4E66-41A5-B32D-A936009DC22C}"/>
            </a:ext>
          </a:extLst>
        </xdr:cNvPr>
        <xdr:cNvSpPr txBox="1"/>
      </xdr:nvSpPr>
      <xdr:spPr>
        <a:xfrm>
          <a:off x="1406769" y="3868615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35</xdr:row>
      <xdr:rowOff>0</xdr:rowOff>
    </xdr:from>
    <xdr:to>
      <xdr:col>13</xdr:col>
      <xdr:colOff>117230</xdr:colOff>
      <xdr:row>37</xdr:row>
      <xdr:rowOff>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4B68EF-70A7-4D78-BFA2-DE29AD769301}"/>
            </a:ext>
          </a:extLst>
        </xdr:cNvPr>
        <xdr:cNvSpPr txBox="1"/>
      </xdr:nvSpPr>
      <xdr:spPr>
        <a:xfrm>
          <a:off x="1406769" y="4103077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36</xdr:row>
      <xdr:rowOff>117230</xdr:rowOff>
    </xdr:from>
    <xdr:to>
      <xdr:col>13</xdr:col>
      <xdr:colOff>117230</xdr:colOff>
      <xdr:row>39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9D9342E-6C6B-4916-B092-A6648383534B}"/>
            </a:ext>
          </a:extLst>
        </xdr:cNvPr>
        <xdr:cNvSpPr txBox="1"/>
      </xdr:nvSpPr>
      <xdr:spPr>
        <a:xfrm>
          <a:off x="1406769" y="4337538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39</xdr:row>
      <xdr:rowOff>0</xdr:rowOff>
    </xdr:from>
    <xdr:to>
      <xdr:col>13</xdr:col>
      <xdr:colOff>117230</xdr:colOff>
      <xdr:row>41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4EE3C75-28E7-4595-9473-CB647318CD96}"/>
            </a:ext>
          </a:extLst>
        </xdr:cNvPr>
        <xdr:cNvSpPr txBox="1"/>
      </xdr:nvSpPr>
      <xdr:spPr>
        <a:xfrm>
          <a:off x="1406769" y="4572000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40</xdr:row>
      <xdr:rowOff>117230</xdr:rowOff>
    </xdr:from>
    <xdr:to>
      <xdr:col>13</xdr:col>
      <xdr:colOff>117230</xdr:colOff>
      <xdr:row>43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31E971E-9063-42CF-9413-B1C1CE5CAD54}"/>
            </a:ext>
          </a:extLst>
        </xdr:cNvPr>
        <xdr:cNvSpPr txBox="1"/>
      </xdr:nvSpPr>
      <xdr:spPr>
        <a:xfrm>
          <a:off x="1406769" y="4806461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43</xdr:row>
      <xdr:rowOff>0</xdr:rowOff>
    </xdr:from>
    <xdr:to>
      <xdr:col>13</xdr:col>
      <xdr:colOff>117230</xdr:colOff>
      <xdr:row>45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9843397-B93A-43B2-8ED3-97FF2A5FF0E1}"/>
            </a:ext>
          </a:extLst>
        </xdr:cNvPr>
        <xdr:cNvSpPr txBox="1"/>
      </xdr:nvSpPr>
      <xdr:spPr>
        <a:xfrm>
          <a:off x="1406769" y="5040923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44</xdr:row>
      <xdr:rowOff>117230</xdr:rowOff>
    </xdr:from>
    <xdr:to>
      <xdr:col>13</xdr:col>
      <xdr:colOff>117230</xdr:colOff>
      <xdr:row>47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A932D27-A328-49E4-93BD-77D055A94B7A}"/>
            </a:ext>
          </a:extLst>
        </xdr:cNvPr>
        <xdr:cNvSpPr txBox="1"/>
      </xdr:nvSpPr>
      <xdr:spPr>
        <a:xfrm>
          <a:off x="1406769" y="5275384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13</xdr:row>
      <xdr:rowOff>0</xdr:rowOff>
    </xdr:from>
    <xdr:to>
      <xdr:col>31</xdr:col>
      <xdr:colOff>117230</xdr:colOff>
      <xdr:row>15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743B83F-4519-436A-9B2D-FCCD88FA5601}"/>
            </a:ext>
          </a:extLst>
        </xdr:cNvPr>
        <xdr:cNvSpPr txBox="1"/>
      </xdr:nvSpPr>
      <xdr:spPr>
        <a:xfrm>
          <a:off x="3516923" y="1524000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14</xdr:row>
      <xdr:rowOff>117230</xdr:rowOff>
    </xdr:from>
    <xdr:to>
      <xdr:col>31</xdr:col>
      <xdr:colOff>117230</xdr:colOff>
      <xdr:row>17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3E420E7-FF53-4C2C-93C8-D33BBDFE76A7}"/>
            </a:ext>
          </a:extLst>
        </xdr:cNvPr>
        <xdr:cNvSpPr txBox="1"/>
      </xdr:nvSpPr>
      <xdr:spPr>
        <a:xfrm>
          <a:off x="3516923" y="1758461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17</xdr:row>
      <xdr:rowOff>0</xdr:rowOff>
    </xdr:from>
    <xdr:to>
      <xdr:col>31</xdr:col>
      <xdr:colOff>117230</xdr:colOff>
      <xdr:row>19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F322A12-994D-4E07-8D10-25F1559C61AB}"/>
            </a:ext>
          </a:extLst>
        </xdr:cNvPr>
        <xdr:cNvSpPr txBox="1"/>
      </xdr:nvSpPr>
      <xdr:spPr>
        <a:xfrm>
          <a:off x="3516923" y="1992923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18</xdr:row>
      <xdr:rowOff>117230</xdr:rowOff>
    </xdr:from>
    <xdr:to>
      <xdr:col>31</xdr:col>
      <xdr:colOff>117230</xdr:colOff>
      <xdr:row>21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3AD9AC8-AC36-4FEA-83D5-B4AD8B49EE35}"/>
            </a:ext>
          </a:extLst>
        </xdr:cNvPr>
        <xdr:cNvSpPr txBox="1"/>
      </xdr:nvSpPr>
      <xdr:spPr>
        <a:xfrm>
          <a:off x="3516923" y="2227384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21</xdr:row>
      <xdr:rowOff>0</xdr:rowOff>
    </xdr:from>
    <xdr:to>
      <xdr:col>31</xdr:col>
      <xdr:colOff>117230</xdr:colOff>
      <xdr:row>23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61E0AF4A-2239-4BE0-9F2A-4AD71FBF0815}"/>
            </a:ext>
          </a:extLst>
        </xdr:cNvPr>
        <xdr:cNvSpPr txBox="1"/>
      </xdr:nvSpPr>
      <xdr:spPr>
        <a:xfrm>
          <a:off x="3516923" y="2461846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22</xdr:row>
      <xdr:rowOff>117230</xdr:rowOff>
    </xdr:from>
    <xdr:to>
      <xdr:col>31</xdr:col>
      <xdr:colOff>117230</xdr:colOff>
      <xdr:row>25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1A96F37-6F21-4859-8907-F07EE009DFB4}"/>
            </a:ext>
          </a:extLst>
        </xdr:cNvPr>
        <xdr:cNvSpPr txBox="1"/>
      </xdr:nvSpPr>
      <xdr:spPr>
        <a:xfrm>
          <a:off x="3516923" y="2696307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25</xdr:row>
      <xdr:rowOff>0</xdr:rowOff>
    </xdr:from>
    <xdr:to>
      <xdr:col>31</xdr:col>
      <xdr:colOff>117230</xdr:colOff>
      <xdr:row>27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E80220E-DD00-433D-889E-D09AD3CDF2F2}"/>
            </a:ext>
          </a:extLst>
        </xdr:cNvPr>
        <xdr:cNvSpPr txBox="1"/>
      </xdr:nvSpPr>
      <xdr:spPr>
        <a:xfrm>
          <a:off x="3516923" y="2930769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26</xdr:row>
      <xdr:rowOff>117230</xdr:rowOff>
    </xdr:from>
    <xdr:to>
      <xdr:col>31</xdr:col>
      <xdr:colOff>117230</xdr:colOff>
      <xdr:row>29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11AAB2D-C18C-4A0F-B6EA-2B4E5CAF02AA}"/>
            </a:ext>
          </a:extLst>
        </xdr:cNvPr>
        <xdr:cNvSpPr txBox="1"/>
      </xdr:nvSpPr>
      <xdr:spPr>
        <a:xfrm>
          <a:off x="3516923" y="3165230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29</xdr:row>
      <xdr:rowOff>0</xdr:rowOff>
    </xdr:from>
    <xdr:to>
      <xdr:col>31</xdr:col>
      <xdr:colOff>117230</xdr:colOff>
      <xdr:row>31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3CA2451-EE21-4B46-A52B-7037F3DC0B39}"/>
            </a:ext>
          </a:extLst>
        </xdr:cNvPr>
        <xdr:cNvSpPr txBox="1"/>
      </xdr:nvSpPr>
      <xdr:spPr>
        <a:xfrm>
          <a:off x="3516923" y="3399692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30</xdr:row>
      <xdr:rowOff>117230</xdr:rowOff>
    </xdr:from>
    <xdr:to>
      <xdr:col>31</xdr:col>
      <xdr:colOff>117230</xdr:colOff>
      <xdr:row>33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B0983FC-650D-488C-9EEF-358B89599C89}"/>
            </a:ext>
          </a:extLst>
        </xdr:cNvPr>
        <xdr:cNvSpPr txBox="1"/>
      </xdr:nvSpPr>
      <xdr:spPr>
        <a:xfrm>
          <a:off x="3516923" y="3634153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33</xdr:row>
      <xdr:rowOff>0</xdr:rowOff>
    </xdr:from>
    <xdr:to>
      <xdr:col>31</xdr:col>
      <xdr:colOff>117230</xdr:colOff>
      <xdr:row>35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A40D885-7CC9-4357-A7F5-30FAB2942B70}"/>
            </a:ext>
          </a:extLst>
        </xdr:cNvPr>
        <xdr:cNvSpPr txBox="1"/>
      </xdr:nvSpPr>
      <xdr:spPr>
        <a:xfrm>
          <a:off x="3516923" y="3868615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34</xdr:row>
      <xdr:rowOff>117230</xdr:rowOff>
    </xdr:from>
    <xdr:to>
      <xdr:col>31</xdr:col>
      <xdr:colOff>117230</xdr:colOff>
      <xdr:row>36</xdr:row>
      <xdr:rowOff>117230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77D1FF9-9053-4E8F-9F5F-35950A12B080}"/>
            </a:ext>
          </a:extLst>
        </xdr:cNvPr>
        <xdr:cNvSpPr txBox="1"/>
      </xdr:nvSpPr>
      <xdr:spPr>
        <a:xfrm>
          <a:off x="3516923" y="4103076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36</xdr:row>
      <xdr:rowOff>117230</xdr:rowOff>
    </xdr:from>
    <xdr:to>
      <xdr:col>31</xdr:col>
      <xdr:colOff>117230</xdr:colOff>
      <xdr:row>39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949F1898-805A-4000-8AD2-86F781CB7A23}"/>
            </a:ext>
          </a:extLst>
        </xdr:cNvPr>
        <xdr:cNvSpPr txBox="1"/>
      </xdr:nvSpPr>
      <xdr:spPr>
        <a:xfrm>
          <a:off x="3516923" y="4337538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38</xdr:row>
      <xdr:rowOff>117230</xdr:rowOff>
    </xdr:from>
    <xdr:to>
      <xdr:col>31</xdr:col>
      <xdr:colOff>117230</xdr:colOff>
      <xdr:row>40</xdr:row>
      <xdr:rowOff>117230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1E9937C9-8118-45E9-B31E-9CFC532BFA99}"/>
            </a:ext>
          </a:extLst>
        </xdr:cNvPr>
        <xdr:cNvSpPr txBox="1"/>
      </xdr:nvSpPr>
      <xdr:spPr>
        <a:xfrm>
          <a:off x="3516923" y="4571999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31</xdr:col>
      <xdr:colOff>117230</xdr:colOff>
      <xdr:row>43</xdr:row>
      <xdr:rowOff>1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440536C6-E461-4B14-B827-90B2CDF52E4B}"/>
            </a:ext>
          </a:extLst>
        </xdr:cNvPr>
        <xdr:cNvSpPr txBox="1"/>
      </xdr:nvSpPr>
      <xdr:spPr>
        <a:xfrm>
          <a:off x="3516923" y="4806462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43</xdr:row>
      <xdr:rowOff>0</xdr:rowOff>
    </xdr:from>
    <xdr:to>
      <xdr:col>31</xdr:col>
      <xdr:colOff>117230</xdr:colOff>
      <xdr:row>45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0BE243D-C725-4651-8670-E2DB91249B84}"/>
            </a:ext>
          </a:extLst>
        </xdr:cNvPr>
        <xdr:cNvSpPr txBox="1"/>
      </xdr:nvSpPr>
      <xdr:spPr>
        <a:xfrm>
          <a:off x="3516923" y="5040923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0</xdr:colOff>
      <xdr:row>14</xdr:row>
      <xdr:rowOff>0</xdr:rowOff>
    </xdr:from>
    <xdr:to>
      <xdr:col>16</xdr:col>
      <xdr:colOff>0</xdr:colOff>
      <xdr:row>16</xdr:row>
      <xdr:rowOff>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DD26499-8857-40E4-883B-061C243BAE6C}"/>
            </a:ext>
          </a:extLst>
        </xdr:cNvPr>
        <xdr:cNvSpPr txBox="1"/>
      </xdr:nvSpPr>
      <xdr:spPr>
        <a:xfrm>
          <a:off x="1641231" y="1641231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0</xdr:colOff>
      <xdr:row>20</xdr:row>
      <xdr:rowOff>0</xdr:rowOff>
    </xdr:from>
    <xdr:to>
      <xdr:col>16</xdr:col>
      <xdr:colOff>0</xdr:colOff>
      <xdr:row>22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5B4225E8-8882-4BE2-92BA-C3AD234FF286}"/>
            </a:ext>
          </a:extLst>
        </xdr:cNvPr>
        <xdr:cNvSpPr txBox="1"/>
      </xdr:nvSpPr>
      <xdr:spPr>
        <a:xfrm>
          <a:off x="1641231" y="2344615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0</xdr:colOff>
      <xdr:row>23</xdr:row>
      <xdr:rowOff>117230</xdr:rowOff>
    </xdr:from>
    <xdr:to>
      <xdr:col>16</xdr:col>
      <xdr:colOff>0</xdr:colOff>
      <xdr:row>26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B684E7C9-F3EF-4F50-896F-15BDB33EF7C2}"/>
            </a:ext>
          </a:extLst>
        </xdr:cNvPr>
        <xdr:cNvSpPr txBox="1"/>
      </xdr:nvSpPr>
      <xdr:spPr>
        <a:xfrm>
          <a:off x="1641231" y="2813538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0</xdr:colOff>
      <xdr:row>28</xdr:row>
      <xdr:rowOff>0</xdr:rowOff>
    </xdr:from>
    <xdr:to>
      <xdr:col>16</xdr:col>
      <xdr:colOff>0</xdr:colOff>
      <xdr:row>30</xdr:row>
      <xdr:rowOff>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E22B1D9-F973-4661-9BF4-0055EBF2CD79}"/>
            </a:ext>
          </a:extLst>
        </xdr:cNvPr>
        <xdr:cNvSpPr txBox="1"/>
      </xdr:nvSpPr>
      <xdr:spPr>
        <a:xfrm>
          <a:off x="1641231" y="3282462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0</xdr:colOff>
      <xdr:row>32</xdr:row>
      <xdr:rowOff>0</xdr:rowOff>
    </xdr:from>
    <xdr:to>
      <xdr:col>16</xdr:col>
      <xdr:colOff>0</xdr:colOff>
      <xdr:row>34</xdr:row>
      <xdr:rowOff>1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EDF8851B-345A-4E1B-9E8C-C5D2EC68A3F0}"/>
            </a:ext>
          </a:extLst>
        </xdr:cNvPr>
        <xdr:cNvSpPr txBox="1"/>
      </xdr:nvSpPr>
      <xdr:spPr>
        <a:xfrm>
          <a:off x="1641231" y="3751385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0</xdr:colOff>
      <xdr:row>36</xdr:row>
      <xdr:rowOff>1</xdr:rowOff>
    </xdr:from>
    <xdr:to>
      <xdr:col>16</xdr:col>
      <xdr:colOff>0</xdr:colOff>
      <xdr:row>38</xdr:row>
      <xdr:rowOff>2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6A6D5C01-47D0-4E56-AA3F-6AF994ACE505}"/>
            </a:ext>
          </a:extLst>
        </xdr:cNvPr>
        <xdr:cNvSpPr txBox="1"/>
      </xdr:nvSpPr>
      <xdr:spPr>
        <a:xfrm>
          <a:off x="1641231" y="4220309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0</xdr:colOff>
      <xdr:row>40</xdr:row>
      <xdr:rowOff>0</xdr:rowOff>
    </xdr:from>
    <xdr:to>
      <xdr:col>16</xdr:col>
      <xdr:colOff>0</xdr:colOff>
      <xdr:row>42</xdr:row>
      <xdr:rowOff>1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6E26D891-DCE3-428D-B13E-CA530A4A097E}"/>
            </a:ext>
          </a:extLst>
        </xdr:cNvPr>
        <xdr:cNvSpPr txBox="1"/>
      </xdr:nvSpPr>
      <xdr:spPr>
        <a:xfrm>
          <a:off x="1641231" y="4689231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0</xdr:colOff>
      <xdr:row>44</xdr:row>
      <xdr:rowOff>1</xdr:rowOff>
    </xdr:from>
    <xdr:to>
      <xdr:col>16</xdr:col>
      <xdr:colOff>0</xdr:colOff>
      <xdr:row>46</xdr:row>
      <xdr:rowOff>2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25B8C2C-89A7-4675-99B2-403F96264395}"/>
            </a:ext>
          </a:extLst>
        </xdr:cNvPr>
        <xdr:cNvSpPr txBox="1"/>
      </xdr:nvSpPr>
      <xdr:spPr>
        <a:xfrm>
          <a:off x="1641231" y="5158155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0</xdr:colOff>
      <xdr:row>14</xdr:row>
      <xdr:rowOff>0</xdr:rowOff>
    </xdr:from>
    <xdr:to>
      <xdr:col>30</xdr:col>
      <xdr:colOff>0</xdr:colOff>
      <xdr:row>16</xdr:row>
      <xdr:rowOff>1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66050D3E-9976-4775-8AEE-71B232101B00}"/>
            </a:ext>
          </a:extLst>
        </xdr:cNvPr>
        <xdr:cNvSpPr txBox="1"/>
      </xdr:nvSpPr>
      <xdr:spPr>
        <a:xfrm>
          <a:off x="3282462" y="1641231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0</xdr:colOff>
      <xdr:row>18</xdr:row>
      <xdr:rowOff>1</xdr:rowOff>
    </xdr:from>
    <xdr:to>
      <xdr:col>30</xdr:col>
      <xdr:colOff>0</xdr:colOff>
      <xdr:row>20</xdr:row>
      <xdr:rowOff>2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B4A2EE6-A542-42C1-A184-DC966A019CB0}"/>
            </a:ext>
          </a:extLst>
        </xdr:cNvPr>
        <xdr:cNvSpPr txBox="1"/>
      </xdr:nvSpPr>
      <xdr:spPr>
        <a:xfrm>
          <a:off x="3282462" y="2110155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0</xdr:colOff>
      <xdr:row>22</xdr:row>
      <xdr:rowOff>0</xdr:rowOff>
    </xdr:from>
    <xdr:to>
      <xdr:col>30</xdr:col>
      <xdr:colOff>0</xdr:colOff>
      <xdr:row>24</xdr:row>
      <xdr:rowOff>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88487A0-18A2-40E3-A9F1-99AE4757FA0A}"/>
            </a:ext>
          </a:extLst>
        </xdr:cNvPr>
        <xdr:cNvSpPr txBox="1"/>
      </xdr:nvSpPr>
      <xdr:spPr>
        <a:xfrm>
          <a:off x="3282462" y="2579077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0</xdr:colOff>
      <xdr:row>26</xdr:row>
      <xdr:rowOff>1</xdr:rowOff>
    </xdr:from>
    <xdr:to>
      <xdr:col>30</xdr:col>
      <xdr:colOff>0</xdr:colOff>
      <xdr:row>28</xdr:row>
      <xdr:rowOff>1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64129A59-C537-4814-9F4F-FB7B5AD2970A}"/>
            </a:ext>
          </a:extLst>
        </xdr:cNvPr>
        <xdr:cNvSpPr txBox="1"/>
      </xdr:nvSpPr>
      <xdr:spPr>
        <a:xfrm>
          <a:off x="3282462" y="3048001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0</xdr:colOff>
      <xdr:row>30</xdr:row>
      <xdr:rowOff>0</xdr:rowOff>
    </xdr:from>
    <xdr:to>
      <xdr:col>30</xdr:col>
      <xdr:colOff>0</xdr:colOff>
      <xdr:row>32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4A32B3B-B263-41B6-9907-6CDF9037BD3F}"/>
            </a:ext>
          </a:extLst>
        </xdr:cNvPr>
        <xdr:cNvSpPr txBox="1"/>
      </xdr:nvSpPr>
      <xdr:spPr>
        <a:xfrm>
          <a:off x="3282462" y="3516923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0</xdr:colOff>
      <xdr:row>34</xdr:row>
      <xdr:rowOff>1</xdr:rowOff>
    </xdr:from>
    <xdr:to>
      <xdr:col>30</xdr:col>
      <xdr:colOff>0</xdr:colOff>
      <xdr:row>36</xdr:row>
      <xdr:rowOff>1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3FDACD00-392F-4B6B-955D-35CB12FF7220}"/>
            </a:ext>
          </a:extLst>
        </xdr:cNvPr>
        <xdr:cNvSpPr txBox="1"/>
      </xdr:nvSpPr>
      <xdr:spPr>
        <a:xfrm>
          <a:off x="3282462" y="3985847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0</xdr:colOff>
      <xdr:row>38</xdr:row>
      <xdr:rowOff>0</xdr:rowOff>
    </xdr:from>
    <xdr:to>
      <xdr:col>30</xdr:col>
      <xdr:colOff>0</xdr:colOff>
      <xdr:row>40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783D3BFF-89C5-48C9-80C2-99B8EE309EC7}"/>
            </a:ext>
          </a:extLst>
        </xdr:cNvPr>
        <xdr:cNvSpPr txBox="1"/>
      </xdr:nvSpPr>
      <xdr:spPr>
        <a:xfrm>
          <a:off x="3282462" y="4454769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0</xdr:colOff>
      <xdr:row>42</xdr:row>
      <xdr:rowOff>1</xdr:rowOff>
    </xdr:from>
    <xdr:to>
      <xdr:col>30</xdr:col>
      <xdr:colOff>0</xdr:colOff>
      <xdr:row>44</xdr:row>
      <xdr:rowOff>1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1D62953B-AA00-4845-99C6-DB287CEFFCF8}"/>
            </a:ext>
          </a:extLst>
        </xdr:cNvPr>
        <xdr:cNvSpPr txBox="1"/>
      </xdr:nvSpPr>
      <xdr:spPr>
        <a:xfrm>
          <a:off x="3282462" y="4923693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13</xdr:row>
      <xdr:rowOff>1</xdr:rowOff>
    </xdr:from>
    <xdr:to>
      <xdr:col>13</xdr:col>
      <xdr:colOff>117230</xdr:colOff>
      <xdr:row>15</xdr:row>
      <xdr:rowOff>1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B9D114AE-D567-4984-98D9-F6299E3DC11F}"/>
            </a:ext>
          </a:extLst>
        </xdr:cNvPr>
        <xdr:cNvSpPr txBox="1"/>
      </xdr:nvSpPr>
      <xdr:spPr>
        <a:xfrm>
          <a:off x="1406769" y="1524001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16</xdr:row>
      <xdr:rowOff>0</xdr:rowOff>
    </xdr:from>
    <xdr:to>
      <xdr:col>13</xdr:col>
      <xdr:colOff>117230</xdr:colOff>
      <xdr:row>18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1A915D3C-E05B-49EC-BD52-2F8D5B610349}"/>
            </a:ext>
          </a:extLst>
        </xdr:cNvPr>
        <xdr:cNvSpPr txBox="1"/>
      </xdr:nvSpPr>
      <xdr:spPr>
        <a:xfrm>
          <a:off x="1406769" y="1875692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0</xdr:colOff>
      <xdr:row>17</xdr:row>
      <xdr:rowOff>0</xdr:rowOff>
    </xdr:from>
    <xdr:to>
      <xdr:col>17</xdr:col>
      <xdr:colOff>117230</xdr:colOff>
      <xdr:row>19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67FDFF99-B12E-480F-8910-4F6F28C6BFC8}"/>
            </a:ext>
          </a:extLst>
        </xdr:cNvPr>
        <xdr:cNvSpPr txBox="1"/>
      </xdr:nvSpPr>
      <xdr:spPr>
        <a:xfrm>
          <a:off x="1875692" y="1992923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0</xdr:colOff>
      <xdr:row>26</xdr:row>
      <xdr:rowOff>0</xdr:rowOff>
    </xdr:from>
    <xdr:to>
      <xdr:col>17</xdr:col>
      <xdr:colOff>117230</xdr:colOff>
      <xdr:row>28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C6BA5422-37C9-4D90-AFA4-BAA051FAA0EB}"/>
            </a:ext>
          </a:extLst>
        </xdr:cNvPr>
        <xdr:cNvSpPr txBox="1"/>
      </xdr:nvSpPr>
      <xdr:spPr>
        <a:xfrm>
          <a:off x="1875692" y="3048000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0</xdr:colOff>
      <xdr:row>34</xdr:row>
      <xdr:rowOff>0</xdr:rowOff>
    </xdr:from>
    <xdr:to>
      <xdr:col>17</xdr:col>
      <xdr:colOff>117230</xdr:colOff>
      <xdr:row>36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8572A6F-70F7-4798-927F-08EC41F14F2F}"/>
            </a:ext>
          </a:extLst>
        </xdr:cNvPr>
        <xdr:cNvSpPr txBox="1"/>
      </xdr:nvSpPr>
      <xdr:spPr>
        <a:xfrm>
          <a:off x="1875692" y="3985846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0</xdr:colOff>
      <xdr:row>42</xdr:row>
      <xdr:rowOff>0</xdr:rowOff>
    </xdr:from>
    <xdr:to>
      <xdr:col>17</xdr:col>
      <xdr:colOff>117230</xdr:colOff>
      <xdr:row>44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367261E7-852D-4054-A73D-07C99F077882}"/>
            </a:ext>
          </a:extLst>
        </xdr:cNvPr>
        <xdr:cNvSpPr txBox="1"/>
      </xdr:nvSpPr>
      <xdr:spPr>
        <a:xfrm>
          <a:off x="1875692" y="4923692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27</xdr:col>
      <xdr:colOff>117230</xdr:colOff>
      <xdr:row>18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DCC295C7-A2A7-4AA1-B805-615B7641CD3A}"/>
            </a:ext>
          </a:extLst>
        </xdr:cNvPr>
        <xdr:cNvSpPr txBox="1"/>
      </xdr:nvSpPr>
      <xdr:spPr>
        <a:xfrm>
          <a:off x="3048000" y="1875692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27</xdr:col>
      <xdr:colOff>117230</xdr:colOff>
      <xdr:row>34</xdr:row>
      <xdr:rowOff>1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41B9321B-DCE8-483B-AED9-ECC8CBAA562B}"/>
            </a:ext>
          </a:extLst>
        </xdr:cNvPr>
        <xdr:cNvSpPr txBox="1"/>
      </xdr:nvSpPr>
      <xdr:spPr>
        <a:xfrm>
          <a:off x="3048000" y="3751385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27</xdr:col>
      <xdr:colOff>117230</xdr:colOff>
      <xdr:row>42</xdr:row>
      <xdr:rowOff>1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D9F72E76-6F4E-4681-A12C-3ABF116FE8BA}"/>
            </a:ext>
          </a:extLst>
        </xdr:cNvPr>
        <xdr:cNvSpPr txBox="1"/>
      </xdr:nvSpPr>
      <xdr:spPr>
        <a:xfrm>
          <a:off x="3048000" y="4689231"/>
          <a:ext cx="234461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23</xdr:row>
      <xdr:rowOff>112643</xdr:rowOff>
    </xdr:from>
    <xdr:to>
      <xdr:col>28</xdr:col>
      <xdr:colOff>4587</xdr:colOff>
      <xdr:row>26</xdr:row>
      <xdr:rowOff>1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8269ED7A-A459-43C4-8105-7133C233683E}"/>
            </a:ext>
          </a:extLst>
        </xdr:cNvPr>
        <xdr:cNvSpPr txBox="1"/>
      </xdr:nvSpPr>
      <xdr:spPr>
        <a:xfrm>
          <a:off x="2928730" y="2703443"/>
          <a:ext cx="229874" cy="225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1</xdr:colOff>
      <xdr:row>21</xdr:row>
      <xdr:rowOff>0</xdr:rowOff>
    </xdr:from>
    <xdr:to>
      <xdr:col>57</xdr:col>
      <xdr:colOff>0</xdr:colOff>
      <xdr:row>23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318F9516-CCDF-4065-871E-E2C74ED4E4A5}"/>
            </a:ext>
          </a:extLst>
        </xdr:cNvPr>
        <xdr:cNvSpPr txBox="1"/>
      </xdr:nvSpPr>
      <xdr:spPr>
        <a:xfrm>
          <a:off x="6705601" y="2400300"/>
          <a:ext cx="243839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13</xdr:row>
      <xdr:rowOff>0</xdr:rowOff>
    </xdr:from>
    <xdr:to>
      <xdr:col>60</xdr:col>
      <xdr:colOff>1</xdr:colOff>
      <xdr:row>15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F0CA8B58-18A0-4A1D-95AB-4CC14FC0CBF7}"/>
            </a:ext>
          </a:extLst>
        </xdr:cNvPr>
        <xdr:cNvSpPr txBox="1"/>
      </xdr:nvSpPr>
      <xdr:spPr>
        <a:xfrm>
          <a:off x="7071360" y="1485900"/>
          <a:ext cx="24384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68</xdr:col>
      <xdr:colOff>0</xdr:colOff>
      <xdr:row>14</xdr:row>
      <xdr:rowOff>117230</xdr:rowOff>
    </xdr:from>
    <xdr:to>
      <xdr:col>70</xdr:col>
      <xdr:colOff>0</xdr:colOff>
      <xdr:row>17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4EF91333-1095-435B-95B3-AACC0ABA4E74}"/>
            </a:ext>
          </a:extLst>
        </xdr:cNvPr>
        <xdr:cNvSpPr txBox="1"/>
      </xdr:nvSpPr>
      <xdr:spPr>
        <a:xfrm>
          <a:off x="8290560" y="1717430"/>
          <a:ext cx="243840" cy="225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71</xdr:col>
      <xdr:colOff>0</xdr:colOff>
      <xdr:row>13</xdr:row>
      <xdr:rowOff>0</xdr:rowOff>
    </xdr:from>
    <xdr:to>
      <xdr:col>73</xdr:col>
      <xdr:colOff>1</xdr:colOff>
      <xdr:row>15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CED1D1AF-E9B5-43E3-A842-DECA4E54AE8C}"/>
            </a:ext>
          </a:extLst>
        </xdr:cNvPr>
        <xdr:cNvSpPr txBox="1"/>
      </xdr:nvSpPr>
      <xdr:spPr>
        <a:xfrm>
          <a:off x="8656320" y="1485900"/>
          <a:ext cx="24384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71</xdr:col>
      <xdr:colOff>0</xdr:colOff>
      <xdr:row>17</xdr:row>
      <xdr:rowOff>0</xdr:rowOff>
    </xdr:from>
    <xdr:to>
      <xdr:col>72</xdr:col>
      <xdr:colOff>123092</xdr:colOff>
      <xdr:row>19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42E610E6-CB5E-4ACB-84CD-DB76D5EEC2FD}"/>
            </a:ext>
          </a:extLst>
        </xdr:cNvPr>
        <xdr:cNvSpPr txBox="1"/>
      </xdr:nvSpPr>
      <xdr:spPr>
        <a:xfrm>
          <a:off x="8656320" y="1943100"/>
          <a:ext cx="245012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71</xdr:col>
      <xdr:colOff>0</xdr:colOff>
      <xdr:row>21</xdr:row>
      <xdr:rowOff>0</xdr:rowOff>
    </xdr:from>
    <xdr:to>
      <xdr:col>72</xdr:col>
      <xdr:colOff>123092</xdr:colOff>
      <xdr:row>23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6DD72EBA-B9AB-457D-8D93-FCD8B90DCBF9}"/>
            </a:ext>
          </a:extLst>
        </xdr:cNvPr>
        <xdr:cNvSpPr txBox="1"/>
      </xdr:nvSpPr>
      <xdr:spPr>
        <a:xfrm>
          <a:off x="8656320" y="2400300"/>
          <a:ext cx="245012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70</xdr:col>
      <xdr:colOff>123091</xdr:colOff>
      <xdr:row>25</xdr:row>
      <xdr:rowOff>0</xdr:rowOff>
    </xdr:from>
    <xdr:to>
      <xdr:col>72</xdr:col>
      <xdr:colOff>123092</xdr:colOff>
      <xdr:row>27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E0C0A280-9A2D-402D-B0E6-F940F61DB5A3}"/>
            </a:ext>
          </a:extLst>
        </xdr:cNvPr>
        <xdr:cNvSpPr txBox="1"/>
      </xdr:nvSpPr>
      <xdr:spPr>
        <a:xfrm>
          <a:off x="8657491" y="2857500"/>
          <a:ext cx="24384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68</xdr:col>
      <xdr:colOff>1</xdr:colOff>
      <xdr:row>23</xdr:row>
      <xdr:rowOff>0</xdr:rowOff>
    </xdr:from>
    <xdr:to>
      <xdr:col>70</xdr:col>
      <xdr:colOff>0</xdr:colOff>
      <xdr:row>25</xdr:row>
      <xdr:rowOff>1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1D638A17-F583-4023-BC03-241065251E7B}"/>
            </a:ext>
          </a:extLst>
        </xdr:cNvPr>
        <xdr:cNvSpPr txBox="1"/>
      </xdr:nvSpPr>
      <xdr:spPr>
        <a:xfrm>
          <a:off x="8290561" y="2628900"/>
          <a:ext cx="243839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0</xdr:colOff>
      <xdr:row>17</xdr:row>
      <xdr:rowOff>0</xdr:rowOff>
    </xdr:from>
    <xdr:to>
      <xdr:col>57</xdr:col>
      <xdr:colOff>0</xdr:colOff>
      <xdr:row>19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391C31BF-7B2B-4002-93B5-D1EEF0203E1C}"/>
            </a:ext>
          </a:extLst>
        </xdr:cNvPr>
        <xdr:cNvSpPr txBox="1"/>
      </xdr:nvSpPr>
      <xdr:spPr>
        <a:xfrm>
          <a:off x="6705600" y="1943100"/>
          <a:ext cx="24384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19</xdr:row>
      <xdr:rowOff>0</xdr:rowOff>
    </xdr:from>
    <xdr:to>
      <xdr:col>59</xdr:col>
      <xdr:colOff>123092</xdr:colOff>
      <xdr:row>21</xdr:row>
      <xdr:rowOff>1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D424D9BD-80AB-4072-A2AE-67E2F063AE9C}"/>
            </a:ext>
          </a:extLst>
        </xdr:cNvPr>
        <xdr:cNvSpPr txBox="1"/>
      </xdr:nvSpPr>
      <xdr:spPr>
        <a:xfrm>
          <a:off x="7071360" y="2171700"/>
          <a:ext cx="245012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71</xdr:col>
      <xdr:colOff>0</xdr:colOff>
      <xdr:row>29</xdr:row>
      <xdr:rowOff>0</xdr:rowOff>
    </xdr:from>
    <xdr:to>
      <xdr:col>73</xdr:col>
      <xdr:colOff>1</xdr:colOff>
      <xdr:row>31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F5D8597E-1253-49F7-82A9-1E76EBA78163}"/>
            </a:ext>
          </a:extLst>
        </xdr:cNvPr>
        <xdr:cNvSpPr txBox="1"/>
      </xdr:nvSpPr>
      <xdr:spPr>
        <a:xfrm>
          <a:off x="8656320" y="3314700"/>
          <a:ext cx="24384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71</xdr:col>
      <xdr:colOff>0</xdr:colOff>
      <xdr:row>41</xdr:row>
      <xdr:rowOff>0</xdr:rowOff>
    </xdr:from>
    <xdr:to>
      <xdr:col>73</xdr:col>
      <xdr:colOff>1</xdr:colOff>
      <xdr:row>43</xdr:row>
      <xdr:rowOff>1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4E77D1A1-29D5-4328-8623-E61D541950B6}"/>
            </a:ext>
          </a:extLst>
        </xdr:cNvPr>
        <xdr:cNvSpPr txBox="1"/>
      </xdr:nvSpPr>
      <xdr:spPr>
        <a:xfrm>
          <a:off x="8656320" y="4686300"/>
          <a:ext cx="243841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68</xdr:col>
      <xdr:colOff>0</xdr:colOff>
      <xdr:row>39</xdr:row>
      <xdr:rowOff>0</xdr:rowOff>
    </xdr:from>
    <xdr:to>
      <xdr:col>70</xdr:col>
      <xdr:colOff>0</xdr:colOff>
      <xdr:row>41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114DABA5-DEBE-4CDF-948F-C278F61FCD22}"/>
            </a:ext>
          </a:extLst>
        </xdr:cNvPr>
        <xdr:cNvSpPr txBox="1"/>
      </xdr:nvSpPr>
      <xdr:spPr>
        <a:xfrm>
          <a:off x="8290560" y="4457700"/>
          <a:ext cx="24384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0</xdr:colOff>
      <xdr:row>36</xdr:row>
      <xdr:rowOff>117230</xdr:rowOff>
    </xdr:from>
    <xdr:to>
      <xdr:col>57</xdr:col>
      <xdr:colOff>0</xdr:colOff>
      <xdr:row>39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6700767-8E22-4F2B-B8AD-9E339656F231}"/>
            </a:ext>
          </a:extLst>
        </xdr:cNvPr>
        <xdr:cNvSpPr txBox="1"/>
      </xdr:nvSpPr>
      <xdr:spPr>
        <a:xfrm>
          <a:off x="6705600" y="4232030"/>
          <a:ext cx="243840" cy="225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123091</xdr:colOff>
      <xdr:row>35</xdr:row>
      <xdr:rowOff>0</xdr:rowOff>
    </xdr:from>
    <xdr:to>
      <xdr:col>59</xdr:col>
      <xdr:colOff>123092</xdr:colOff>
      <xdr:row>37</xdr:row>
      <xdr:rowOff>1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576C926C-9EDC-4768-819C-E7C749991F18}"/>
            </a:ext>
          </a:extLst>
        </xdr:cNvPr>
        <xdr:cNvSpPr txBox="1"/>
      </xdr:nvSpPr>
      <xdr:spPr>
        <a:xfrm>
          <a:off x="7072531" y="4000500"/>
          <a:ext cx="243841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0</xdr:colOff>
      <xdr:row>25</xdr:row>
      <xdr:rowOff>0</xdr:rowOff>
    </xdr:from>
    <xdr:to>
      <xdr:col>57</xdr:col>
      <xdr:colOff>0</xdr:colOff>
      <xdr:row>27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6CE8E79C-DAD8-41D4-A642-011E6A5C3FBE}"/>
            </a:ext>
          </a:extLst>
        </xdr:cNvPr>
        <xdr:cNvSpPr txBox="1"/>
      </xdr:nvSpPr>
      <xdr:spPr>
        <a:xfrm>
          <a:off x="6705600" y="2857500"/>
          <a:ext cx="24384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71</xdr:col>
      <xdr:colOff>0</xdr:colOff>
      <xdr:row>33</xdr:row>
      <xdr:rowOff>0</xdr:rowOff>
    </xdr:from>
    <xdr:to>
      <xdr:col>72</xdr:col>
      <xdr:colOff>123092</xdr:colOff>
      <xdr:row>35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34C6687D-1585-4170-9851-7BD352694801}"/>
            </a:ext>
          </a:extLst>
        </xdr:cNvPr>
        <xdr:cNvSpPr txBox="1"/>
      </xdr:nvSpPr>
      <xdr:spPr>
        <a:xfrm>
          <a:off x="8656320" y="3771900"/>
          <a:ext cx="245012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68</xdr:col>
      <xdr:colOff>1</xdr:colOff>
      <xdr:row>30</xdr:row>
      <xdr:rowOff>117230</xdr:rowOff>
    </xdr:from>
    <xdr:to>
      <xdr:col>70</xdr:col>
      <xdr:colOff>0</xdr:colOff>
      <xdr:row>33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2ABED6CD-F108-443A-A80E-B2D8F91096CF}"/>
            </a:ext>
          </a:extLst>
        </xdr:cNvPr>
        <xdr:cNvSpPr txBox="1"/>
      </xdr:nvSpPr>
      <xdr:spPr>
        <a:xfrm>
          <a:off x="8290561" y="3546230"/>
          <a:ext cx="243839" cy="225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26</xdr:row>
      <xdr:rowOff>117230</xdr:rowOff>
    </xdr:from>
    <xdr:to>
      <xdr:col>59</xdr:col>
      <xdr:colOff>123092</xdr:colOff>
      <xdr:row>29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0DE7F6B4-B47F-4018-B1FC-DCCD9E49BB1E}"/>
            </a:ext>
          </a:extLst>
        </xdr:cNvPr>
        <xdr:cNvSpPr txBox="1"/>
      </xdr:nvSpPr>
      <xdr:spPr>
        <a:xfrm>
          <a:off x="7071360" y="3089030"/>
          <a:ext cx="245012" cy="225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1</xdr:colOff>
      <xdr:row>29</xdr:row>
      <xdr:rowOff>0</xdr:rowOff>
    </xdr:from>
    <xdr:to>
      <xdr:col>57</xdr:col>
      <xdr:colOff>0</xdr:colOff>
      <xdr:row>31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56860C6A-8D96-4017-A103-FAE733195BD9}"/>
            </a:ext>
          </a:extLst>
        </xdr:cNvPr>
        <xdr:cNvSpPr txBox="1"/>
      </xdr:nvSpPr>
      <xdr:spPr>
        <a:xfrm>
          <a:off x="6705601" y="3314700"/>
          <a:ext cx="243839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0</xdr:colOff>
      <xdr:row>33</xdr:row>
      <xdr:rowOff>0</xdr:rowOff>
    </xdr:from>
    <xdr:to>
      <xdr:col>56</xdr:col>
      <xdr:colOff>123092</xdr:colOff>
      <xdr:row>35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66AF8F7E-B576-4506-924F-CA25E2D49C60}"/>
            </a:ext>
          </a:extLst>
        </xdr:cNvPr>
        <xdr:cNvSpPr txBox="1"/>
      </xdr:nvSpPr>
      <xdr:spPr>
        <a:xfrm>
          <a:off x="6705600" y="3771900"/>
          <a:ext cx="245012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71</xdr:col>
      <xdr:colOff>0</xdr:colOff>
      <xdr:row>36</xdr:row>
      <xdr:rowOff>117230</xdr:rowOff>
    </xdr:from>
    <xdr:to>
      <xdr:col>72</xdr:col>
      <xdr:colOff>123092</xdr:colOff>
      <xdr:row>39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BD4C7605-FFA1-4370-9416-14AE3AA65112}"/>
            </a:ext>
          </a:extLst>
        </xdr:cNvPr>
        <xdr:cNvSpPr txBox="1"/>
      </xdr:nvSpPr>
      <xdr:spPr>
        <a:xfrm>
          <a:off x="8656320" y="4232030"/>
          <a:ext cx="245012" cy="225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0</xdr:colOff>
      <xdr:row>52</xdr:row>
      <xdr:rowOff>0</xdr:rowOff>
    </xdr:from>
    <xdr:to>
      <xdr:col>73</xdr:col>
      <xdr:colOff>0</xdr:colOff>
      <xdr:row>52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BBCB1AE-F1F3-4A17-AFB2-BC60787D99CE}"/>
            </a:ext>
          </a:extLst>
        </xdr:cNvPr>
        <xdr:cNvCxnSpPr/>
      </xdr:nvCxnSpPr>
      <xdr:spPr>
        <a:xfrm>
          <a:off x="41353740" y="87172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38</xdr:row>
      <xdr:rowOff>0</xdr:rowOff>
    </xdr:from>
    <xdr:to>
      <xdr:col>73</xdr:col>
      <xdr:colOff>0</xdr:colOff>
      <xdr:row>38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D5D7746-71DA-4930-8618-D945C1E5EC8A}"/>
            </a:ext>
          </a:extLst>
        </xdr:cNvPr>
        <xdr:cNvCxnSpPr/>
      </xdr:nvCxnSpPr>
      <xdr:spPr>
        <a:xfrm>
          <a:off x="41353740" y="63703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1F012D0-6BA1-401B-9511-0E4B7385BD21}"/>
            </a:ext>
          </a:extLst>
        </xdr:cNvPr>
        <xdr:cNvSpPr txBox="1"/>
      </xdr:nvSpPr>
      <xdr:spPr>
        <a:xfrm>
          <a:off x="678942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E000EE1-98BD-48CC-ABA2-52F52B4539C4}"/>
            </a:ext>
          </a:extLst>
        </xdr:cNvPr>
        <xdr:cNvSpPr txBox="1"/>
      </xdr:nvSpPr>
      <xdr:spPr>
        <a:xfrm>
          <a:off x="67894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27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E989354-0551-4A97-96F8-6B41D0142164}"/>
            </a:ext>
          </a:extLst>
        </xdr:cNvPr>
        <xdr:cNvSpPr txBox="1"/>
      </xdr:nvSpPr>
      <xdr:spPr>
        <a:xfrm>
          <a:off x="6789420" y="4526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DFAEA70-F58C-4549-984C-8CD7B0B9B415}"/>
            </a:ext>
          </a:extLst>
        </xdr:cNvPr>
        <xdr:cNvSpPr txBox="1"/>
      </xdr:nvSpPr>
      <xdr:spPr>
        <a:xfrm>
          <a:off x="6789420" y="6202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7683458-6B02-471F-81D9-905421D25C27}"/>
            </a:ext>
          </a:extLst>
        </xdr:cNvPr>
        <xdr:cNvSpPr txBox="1"/>
      </xdr:nvSpPr>
      <xdr:spPr>
        <a:xfrm>
          <a:off x="74066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32</xdr:row>
      <xdr:rowOff>0</xdr:rowOff>
    </xdr:from>
    <xdr:to>
      <xdr:col>13</xdr:col>
      <xdr:colOff>0</xdr:colOff>
      <xdr:row>34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2D65997-973B-4E02-8710-FA4E7A631493}"/>
            </a:ext>
          </a:extLst>
        </xdr:cNvPr>
        <xdr:cNvSpPr txBox="1"/>
      </xdr:nvSpPr>
      <xdr:spPr>
        <a:xfrm>
          <a:off x="740664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47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0BCBC10-E095-4107-9348-D56E4A70C7E1}"/>
            </a:ext>
          </a:extLst>
        </xdr:cNvPr>
        <xdr:cNvSpPr txBox="1"/>
      </xdr:nvSpPr>
      <xdr:spPr>
        <a:xfrm>
          <a:off x="6789420" y="7879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4A692D2-D68F-4119-B095-06789449BDA2}"/>
            </a:ext>
          </a:extLst>
        </xdr:cNvPr>
        <xdr:cNvSpPr txBox="1"/>
      </xdr:nvSpPr>
      <xdr:spPr>
        <a:xfrm>
          <a:off x="678942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64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200C8E2-DA7A-423B-A906-406F76C99DB0}"/>
            </a:ext>
          </a:extLst>
        </xdr:cNvPr>
        <xdr:cNvSpPr txBox="1"/>
      </xdr:nvSpPr>
      <xdr:spPr>
        <a:xfrm>
          <a:off x="678942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73</xdr:row>
      <xdr:rowOff>0</xdr:rowOff>
    </xdr:from>
    <xdr:to>
      <xdr:col>12</xdr:col>
      <xdr:colOff>0</xdr:colOff>
      <xdr:row>75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9716F1A-DD14-4B89-A895-CDA593178C16}"/>
            </a:ext>
          </a:extLst>
        </xdr:cNvPr>
        <xdr:cNvSpPr txBox="1"/>
      </xdr:nvSpPr>
      <xdr:spPr>
        <a:xfrm>
          <a:off x="6789420" y="12237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45</xdr:row>
      <xdr:rowOff>0</xdr:rowOff>
    </xdr:from>
    <xdr:to>
      <xdr:col>26</xdr:col>
      <xdr:colOff>0</xdr:colOff>
      <xdr:row>47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F078211-DD41-4749-8869-0AFC9B4896F5}"/>
            </a:ext>
          </a:extLst>
        </xdr:cNvPr>
        <xdr:cNvSpPr txBox="1"/>
      </xdr:nvSpPr>
      <xdr:spPr>
        <a:xfrm>
          <a:off x="15430500" y="7543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C6BD2AF-73D0-4107-817F-14FAE427BBB0}"/>
            </a:ext>
          </a:extLst>
        </xdr:cNvPr>
        <xdr:cNvSpPr txBox="1"/>
      </xdr:nvSpPr>
      <xdr:spPr>
        <a:xfrm>
          <a:off x="1543050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62</xdr:row>
      <xdr:rowOff>0</xdr:rowOff>
    </xdr:from>
    <xdr:to>
      <xdr:col>26</xdr:col>
      <xdr:colOff>0</xdr:colOff>
      <xdr:row>64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7D5B917-CAEA-448D-AB02-37CFAEA6ACDF}"/>
            </a:ext>
          </a:extLst>
        </xdr:cNvPr>
        <xdr:cNvSpPr txBox="1"/>
      </xdr:nvSpPr>
      <xdr:spPr>
        <a:xfrm>
          <a:off x="1543050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71</xdr:row>
      <xdr:rowOff>0</xdr:rowOff>
    </xdr:from>
    <xdr:to>
      <xdr:col>26</xdr:col>
      <xdr:colOff>0</xdr:colOff>
      <xdr:row>73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F15F505-8B48-4932-9FD6-B960DF53C36E}"/>
            </a:ext>
          </a:extLst>
        </xdr:cNvPr>
        <xdr:cNvSpPr txBox="1"/>
      </xdr:nvSpPr>
      <xdr:spPr>
        <a:xfrm>
          <a:off x="15430500" y="11902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49B221F-9621-411F-85E3-722B4D6B0B51}"/>
            </a:ext>
          </a:extLst>
        </xdr:cNvPr>
        <xdr:cNvSpPr txBox="1"/>
      </xdr:nvSpPr>
      <xdr:spPr>
        <a:xfrm>
          <a:off x="1543050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1141968-4D32-48DF-B831-D3903BFB922A}"/>
            </a:ext>
          </a:extLst>
        </xdr:cNvPr>
        <xdr:cNvSpPr txBox="1"/>
      </xdr:nvSpPr>
      <xdr:spPr>
        <a:xfrm>
          <a:off x="1543050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88D110C-5C1E-479B-9D30-2FF477CD5AA2}"/>
            </a:ext>
          </a:extLst>
        </xdr:cNvPr>
        <xdr:cNvSpPr txBox="1"/>
      </xdr:nvSpPr>
      <xdr:spPr>
        <a:xfrm>
          <a:off x="154305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0</xdr:colOff>
      <xdr:row>37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324FC2E-A22F-439A-9498-A9F0782E18ED}"/>
            </a:ext>
          </a:extLst>
        </xdr:cNvPr>
        <xdr:cNvSpPr txBox="1"/>
      </xdr:nvSpPr>
      <xdr:spPr>
        <a:xfrm>
          <a:off x="15430500" y="5867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BC1757F-36F9-412E-BDF4-DBBD2E298420}"/>
            </a:ext>
          </a:extLst>
        </xdr:cNvPr>
        <xdr:cNvSpPr txBox="1"/>
      </xdr:nvSpPr>
      <xdr:spPr>
        <a:xfrm>
          <a:off x="1481328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25</xdr:col>
      <xdr:colOff>0</xdr:colOff>
      <xdr:row>32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4A2C96F-6D0D-42C0-9BD5-2EDCD909EA6F}"/>
            </a:ext>
          </a:extLst>
        </xdr:cNvPr>
        <xdr:cNvSpPr txBox="1"/>
      </xdr:nvSpPr>
      <xdr:spPr>
        <a:xfrm>
          <a:off x="1481328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6F7F712-5467-490E-AABA-DFB837FC7628}"/>
            </a:ext>
          </a:extLst>
        </xdr:cNvPr>
        <xdr:cNvSpPr txBox="1"/>
      </xdr:nvSpPr>
      <xdr:spPr>
        <a:xfrm>
          <a:off x="1481328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66</xdr:row>
      <xdr:rowOff>0</xdr:rowOff>
    </xdr:from>
    <xdr:to>
      <xdr:col>25</xdr:col>
      <xdr:colOff>0</xdr:colOff>
      <xdr:row>68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7397334C-43B5-4ABA-8ED7-B5B141B50114}"/>
            </a:ext>
          </a:extLst>
        </xdr:cNvPr>
        <xdr:cNvSpPr txBox="1"/>
      </xdr:nvSpPr>
      <xdr:spPr>
        <a:xfrm>
          <a:off x="1481328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13</xdr:col>
      <xdr:colOff>0</xdr:colOff>
      <xdr:row>54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21D5DFC-C70B-4524-BE2D-60762B1CDAB1}"/>
            </a:ext>
          </a:extLst>
        </xdr:cNvPr>
        <xdr:cNvSpPr txBox="1"/>
      </xdr:nvSpPr>
      <xdr:spPr>
        <a:xfrm>
          <a:off x="740664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68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ACF5D84-9B2E-462C-A87E-A85C780C653B}"/>
            </a:ext>
          </a:extLst>
        </xdr:cNvPr>
        <xdr:cNvSpPr txBox="1"/>
      </xdr:nvSpPr>
      <xdr:spPr>
        <a:xfrm>
          <a:off x="7406640" y="11399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90D26968-956E-4816-B629-F7519FDDDACD}"/>
            </a:ext>
          </a:extLst>
        </xdr:cNvPr>
        <xdr:cNvSpPr txBox="1"/>
      </xdr:nvSpPr>
      <xdr:spPr>
        <a:xfrm>
          <a:off x="80238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60</xdr:row>
      <xdr:rowOff>0</xdr:rowOff>
    </xdr:from>
    <xdr:to>
      <xdr:col>14</xdr:col>
      <xdr:colOff>0</xdr:colOff>
      <xdr:row>62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6E77347-12E4-48D1-8AFC-0E41E83AF87D}"/>
            </a:ext>
          </a:extLst>
        </xdr:cNvPr>
        <xdr:cNvSpPr txBox="1"/>
      </xdr:nvSpPr>
      <xdr:spPr>
        <a:xfrm>
          <a:off x="802386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58</xdr:row>
      <xdr:rowOff>0</xdr:rowOff>
    </xdr:from>
    <xdr:to>
      <xdr:col>24</xdr:col>
      <xdr:colOff>0</xdr:colOff>
      <xdr:row>60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8FE6BBF-18BD-4CB2-946B-59AE9C255B70}"/>
            </a:ext>
          </a:extLst>
        </xdr:cNvPr>
        <xdr:cNvSpPr txBox="1"/>
      </xdr:nvSpPr>
      <xdr:spPr>
        <a:xfrm>
          <a:off x="1419606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DD79E45F-8E89-44C0-8672-A36CDE21D439}"/>
            </a:ext>
          </a:extLst>
        </xdr:cNvPr>
        <xdr:cNvSpPr txBox="1"/>
      </xdr:nvSpPr>
      <xdr:spPr>
        <a:xfrm>
          <a:off x="141960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8</xdr:row>
      <xdr:rowOff>114300</xdr:rowOff>
    </xdr:from>
    <xdr:to>
      <xdr:col>49</xdr:col>
      <xdr:colOff>0</xdr:colOff>
      <xdr:row>10</xdr:row>
      <xdr:rowOff>114300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1CBEB4F-3F70-45EA-BE24-D15D07D4D14F}"/>
            </a:ext>
          </a:extLst>
        </xdr:cNvPr>
        <xdr:cNvSpPr txBox="1"/>
      </xdr:nvSpPr>
      <xdr:spPr>
        <a:xfrm>
          <a:off x="29626560" y="14554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17</xdr:row>
      <xdr:rowOff>114300</xdr:rowOff>
    </xdr:from>
    <xdr:to>
      <xdr:col>49</xdr:col>
      <xdr:colOff>0</xdr:colOff>
      <xdr:row>19</xdr:row>
      <xdr:rowOff>114300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326BC95C-67C5-4B02-992A-46D33CBBB069}"/>
            </a:ext>
          </a:extLst>
        </xdr:cNvPr>
        <xdr:cNvSpPr txBox="1"/>
      </xdr:nvSpPr>
      <xdr:spPr>
        <a:xfrm>
          <a:off x="29626560" y="29641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114300</xdr:rowOff>
    </xdr:from>
    <xdr:to>
      <xdr:col>49</xdr:col>
      <xdr:colOff>0</xdr:colOff>
      <xdr:row>28</xdr:row>
      <xdr:rowOff>114300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196B470-90A9-4858-ADCA-4DEF12C2C1ED}"/>
            </a:ext>
          </a:extLst>
        </xdr:cNvPr>
        <xdr:cNvSpPr txBox="1"/>
      </xdr:nvSpPr>
      <xdr:spPr>
        <a:xfrm>
          <a:off x="29626560" y="44729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36</xdr:row>
      <xdr:rowOff>91440</xdr:rowOff>
    </xdr:from>
    <xdr:to>
      <xdr:col>49</xdr:col>
      <xdr:colOff>0</xdr:colOff>
      <xdr:row>38</xdr:row>
      <xdr:rowOff>91440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28F4CB3-EDBD-46AF-BAF7-CC89960F324F}"/>
            </a:ext>
          </a:extLst>
        </xdr:cNvPr>
        <xdr:cNvSpPr txBox="1"/>
      </xdr:nvSpPr>
      <xdr:spPr>
        <a:xfrm>
          <a:off x="29626560" y="6126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9</xdr:row>
      <xdr:rowOff>22860</xdr:rowOff>
    </xdr:from>
    <xdr:to>
      <xdr:col>63</xdr:col>
      <xdr:colOff>0</xdr:colOff>
      <xdr:row>11</xdr:row>
      <xdr:rowOff>22860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1347F1F9-A8C3-46F5-8FE9-831ADDD0C5A1}"/>
            </a:ext>
          </a:extLst>
        </xdr:cNvPr>
        <xdr:cNvSpPr txBox="1"/>
      </xdr:nvSpPr>
      <xdr:spPr>
        <a:xfrm>
          <a:off x="38267640" y="15316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18</xdr:row>
      <xdr:rowOff>22860</xdr:rowOff>
    </xdr:from>
    <xdr:to>
      <xdr:col>63</xdr:col>
      <xdr:colOff>0</xdr:colOff>
      <xdr:row>20</xdr:row>
      <xdr:rowOff>22860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18449C8-DCCA-46E7-88D2-98866B14EB03}"/>
            </a:ext>
          </a:extLst>
        </xdr:cNvPr>
        <xdr:cNvSpPr txBox="1"/>
      </xdr:nvSpPr>
      <xdr:spPr>
        <a:xfrm>
          <a:off x="38267640" y="30403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688FEF65-2ED4-4295-A4BA-A1C92209340F}"/>
            </a:ext>
          </a:extLst>
        </xdr:cNvPr>
        <xdr:cNvSpPr txBox="1"/>
      </xdr:nvSpPr>
      <xdr:spPr>
        <a:xfrm>
          <a:off x="3826764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35</xdr:row>
      <xdr:rowOff>0</xdr:rowOff>
    </xdr:from>
    <xdr:to>
      <xdr:col>63</xdr:col>
      <xdr:colOff>0</xdr:colOff>
      <xdr:row>37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9F06F595-8D50-413C-A883-1800F1A2A4D1}"/>
            </a:ext>
          </a:extLst>
        </xdr:cNvPr>
        <xdr:cNvSpPr txBox="1"/>
      </xdr:nvSpPr>
      <xdr:spPr>
        <a:xfrm>
          <a:off x="38267640" y="5867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45</xdr:row>
      <xdr:rowOff>0</xdr:rowOff>
    </xdr:from>
    <xdr:to>
      <xdr:col>63</xdr:col>
      <xdr:colOff>0</xdr:colOff>
      <xdr:row>47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A5475B9E-E6F9-41B6-9E1F-F0AEB4825FE7}"/>
            </a:ext>
          </a:extLst>
        </xdr:cNvPr>
        <xdr:cNvSpPr txBox="1"/>
      </xdr:nvSpPr>
      <xdr:spPr>
        <a:xfrm>
          <a:off x="38267640" y="7543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55</xdr:row>
      <xdr:rowOff>0</xdr:rowOff>
    </xdr:from>
    <xdr:to>
      <xdr:col>63</xdr:col>
      <xdr:colOff>0</xdr:colOff>
      <xdr:row>57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D2E82AF9-C822-4941-86B0-C3554057EF52}"/>
            </a:ext>
          </a:extLst>
        </xdr:cNvPr>
        <xdr:cNvSpPr txBox="1"/>
      </xdr:nvSpPr>
      <xdr:spPr>
        <a:xfrm>
          <a:off x="38267640" y="9220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64</xdr:row>
      <xdr:rowOff>0</xdr:rowOff>
    </xdr:from>
    <xdr:to>
      <xdr:col>63</xdr:col>
      <xdr:colOff>0</xdr:colOff>
      <xdr:row>66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73047925-2C86-42AC-9707-A6658D004729}"/>
            </a:ext>
          </a:extLst>
        </xdr:cNvPr>
        <xdr:cNvSpPr txBox="1"/>
      </xdr:nvSpPr>
      <xdr:spPr>
        <a:xfrm>
          <a:off x="3826764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72</xdr:row>
      <xdr:rowOff>114300</xdr:rowOff>
    </xdr:from>
    <xdr:to>
      <xdr:col>63</xdr:col>
      <xdr:colOff>0</xdr:colOff>
      <xdr:row>74</xdr:row>
      <xdr:rowOff>114300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5AA3A100-A8C0-4766-AC16-D3A9732704FD}"/>
            </a:ext>
          </a:extLst>
        </xdr:cNvPr>
        <xdr:cNvSpPr txBox="1"/>
      </xdr:nvSpPr>
      <xdr:spPr>
        <a:xfrm>
          <a:off x="38267640" y="121843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47</xdr:row>
      <xdr:rowOff>22860</xdr:rowOff>
    </xdr:from>
    <xdr:to>
      <xdr:col>49</xdr:col>
      <xdr:colOff>0</xdr:colOff>
      <xdr:row>49</xdr:row>
      <xdr:rowOff>22860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2F4533D5-244B-4CE0-876E-4D43DAD03D35}"/>
            </a:ext>
          </a:extLst>
        </xdr:cNvPr>
        <xdr:cNvSpPr txBox="1"/>
      </xdr:nvSpPr>
      <xdr:spPr>
        <a:xfrm>
          <a:off x="29626560" y="79019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56</xdr:row>
      <xdr:rowOff>22860</xdr:rowOff>
    </xdr:from>
    <xdr:to>
      <xdr:col>49</xdr:col>
      <xdr:colOff>0</xdr:colOff>
      <xdr:row>58</xdr:row>
      <xdr:rowOff>22860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99E572A5-3C23-4207-AFD2-51BBD92873C2}"/>
            </a:ext>
          </a:extLst>
        </xdr:cNvPr>
        <xdr:cNvSpPr txBox="1"/>
      </xdr:nvSpPr>
      <xdr:spPr>
        <a:xfrm>
          <a:off x="29626560" y="94107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63</xdr:row>
      <xdr:rowOff>99060</xdr:rowOff>
    </xdr:from>
    <xdr:to>
      <xdr:col>49</xdr:col>
      <xdr:colOff>0</xdr:colOff>
      <xdr:row>65</xdr:row>
      <xdr:rowOff>99060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3849063E-E48B-409A-B5BF-DC17AF1C69E3}"/>
            </a:ext>
          </a:extLst>
        </xdr:cNvPr>
        <xdr:cNvSpPr txBox="1"/>
      </xdr:nvSpPr>
      <xdr:spPr>
        <a:xfrm>
          <a:off x="29626560" y="106603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73</xdr:row>
      <xdr:rowOff>7620</xdr:rowOff>
    </xdr:from>
    <xdr:to>
      <xdr:col>49</xdr:col>
      <xdr:colOff>0</xdr:colOff>
      <xdr:row>75</xdr:row>
      <xdr:rowOff>7620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F647064F-90F7-4C8D-AB9B-B767AAF1414A}"/>
            </a:ext>
          </a:extLst>
        </xdr:cNvPr>
        <xdr:cNvSpPr txBox="1"/>
      </xdr:nvSpPr>
      <xdr:spPr>
        <a:xfrm>
          <a:off x="29626560" y="122453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30480</xdr:rowOff>
    </xdr:from>
    <xdr:to>
      <xdr:col>50</xdr:col>
      <xdr:colOff>0</xdr:colOff>
      <xdr:row>16</xdr:row>
      <xdr:rowOff>30480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2198FD8D-6BFA-42EC-BAFC-AE288304308F}"/>
            </a:ext>
          </a:extLst>
        </xdr:cNvPr>
        <xdr:cNvSpPr txBox="1"/>
      </xdr:nvSpPr>
      <xdr:spPr>
        <a:xfrm>
          <a:off x="30243780" y="2377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32</xdr:row>
      <xdr:rowOff>0</xdr:rowOff>
    </xdr:from>
    <xdr:to>
      <xdr:col>50</xdr:col>
      <xdr:colOff>0</xdr:colOff>
      <xdr:row>34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E551A9D-7EC1-4809-8F72-A3D0516F0E16}"/>
            </a:ext>
          </a:extLst>
        </xdr:cNvPr>
        <xdr:cNvSpPr txBox="1"/>
      </xdr:nvSpPr>
      <xdr:spPr>
        <a:xfrm>
          <a:off x="3024378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90FB2680-156E-40EC-B6DA-D6288700F095}"/>
            </a:ext>
          </a:extLst>
        </xdr:cNvPr>
        <xdr:cNvSpPr txBox="1"/>
      </xdr:nvSpPr>
      <xdr:spPr>
        <a:xfrm>
          <a:off x="376504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30</xdr:row>
      <xdr:rowOff>0</xdr:rowOff>
    </xdr:from>
    <xdr:to>
      <xdr:col>62</xdr:col>
      <xdr:colOff>0</xdr:colOff>
      <xdr:row>32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26C57978-7AB8-4773-8BC9-F0851B714BA4}"/>
            </a:ext>
          </a:extLst>
        </xdr:cNvPr>
        <xdr:cNvSpPr txBox="1"/>
      </xdr:nvSpPr>
      <xdr:spPr>
        <a:xfrm>
          <a:off x="3765042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52</xdr:row>
      <xdr:rowOff>0</xdr:rowOff>
    </xdr:from>
    <xdr:to>
      <xdr:col>50</xdr:col>
      <xdr:colOff>0</xdr:colOff>
      <xdr:row>54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3C452240-A437-4B5C-9727-B13E8F1807A2}"/>
            </a:ext>
          </a:extLst>
        </xdr:cNvPr>
        <xdr:cNvSpPr txBox="1"/>
      </xdr:nvSpPr>
      <xdr:spPr>
        <a:xfrm>
          <a:off x="3024378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68</xdr:row>
      <xdr:rowOff>0</xdr:rowOff>
    </xdr:from>
    <xdr:to>
      <xdr:col>50</xdr:col>
      <xdr:colOff>0</xdr:colOff>
      <xdr:row>70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CDFA9CF6-291F-455D-9087-47F90520C709}"/>
            </a:ext>
          </a:extLst>
        </xdr:cNvPr>
        <xdr:cNvSpPr txBox="1"/>
      </xdr:nvSpPr>
      <xdr:spPr>
        <a:xfrm>
          <a:off x="30243780" y="11399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50</xdr:row>
      <xdr:rowOff>0</xdr:rowOff>
    </xdr:from>
    <xdr:to>
      <xdr:col>62</xdr:col>
      <xdr:colOff>0</xdr:colOff>
      <xdr:row>52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ECB42E6B-4702-4479-BC6C-25281BFFBC61}"/>
            </a:ext>
          </a:extLst>
        </xdr:cNvPr>
        <xdr:cNvSpPr txBox="1"/>
      </xdr:nvSpPr>
      <xdr:spPr>
        <a:xfrm>
          <a:off x="3765042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67</xdr:row>
      <xdr:rowOff>106680</xdr:rowOff>
    </xdr:from>
    <xdr:to>
      <xdr:col>62</xdr:col>
      <xdr:colOff>0</xdr:colOff>
      <xdr:row>69</xdr:row>
      <xdr:rowOff>106680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C5BCA9D1-C5D5-4FAF-9BD1-D0A25E3DBAC9}"/>
            </a:ext>
          </a:extLst>
        </xdr:cNvPr>
        <xdr:cNvSpPr txBox="1"/>
      </xdr:nvSpPr>
      <xdr:spPr>
        <a:xfrm>
          <a:off x="37650420" y="11338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162C0D98-2E74-4061-AB72-FA315AA139CA}"/>
            </a:ext>
          </a:extLst>
        </xdr:cNvPr>
        <xdr:cNvSpPr txBox="1"/>
      </xdr:nvSpPr>
      <xdr:spPr>
        <a:xfrm>
          <a:off x="3086100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21</xdr:row>
      <xdr:rowOff>99060</xdr:rowOff>
    </xdr:from>
    <xdr:to>
      <xdr:col>61</xdr:col>
      <xdr:colOff>0</xdr:colOff>
      <xdr:row>23</xdr:row>
      <xdr:rowOff>99060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F1515E70-4DF1-4E21-AF94-26F59AA3D46C}"/>
            </a:ext>
          </a:extLst>
        </xdr:cNvPr>
        <xdr:cNvSpPr txBox="1"/>
      </xdr:nvSpPr>
      <xdr:spPr>
        <a:xfrm>
          <a:off x="37033200" y="36195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60</xdr:row>
      <xdr:rowOff>0</xdr:rowOff>
    </xdr:from>
    <xdr:to>
      <xdr:col>51</xdr:col>
      <xdr:colOff>0</xdr:colOff>
      <xdr:row>62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E10A35B7-0346-42F4-8E0E-7FAA2000DBC6}"/>
            </a:ext>
          </a:extLst>
        </xdr:cNvPr>
        <xdr:cNvSpPr txBox="1"/>
      </xdr:nvSpPr>
      <xdr:spPr>
        <a:xfrm>
          <a:off x="3086100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60</xdr:row>
      <xdr:rowOff>0</xdr:rowOff>
    </xdr:from>
    <xdr:to>
      <xdr:col>61</xdr:col>
      <xdr:colOff>0</xdr:colOff>
      <xdr:row>62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41706C9C-CAE8-4FF2-81C2-722F6E5F3C41}"/>
            </a:ext>
          </a:extLst>
        </xdr:cNvPr>
        <xdr:cNvSpPr txBox="1"/>
      </xdr:nvSpPr>
      <xdr:spPr>
        <a:xfrm>
          <a:off x="3703320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38</xdr:col>
      <xdr:colOff>0</xdr:colOff>
      <xdr:row>58</xdr:row>
      <xdr:rowOff>0</xdr:rowOff>
    </xdr:from>
    <xdr:to>
      <xdr:col>44</xdr:col>
      <xdr:colOff>0</xdr:colOff>
      <xdr:row>58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F0A40335-53CB-42B1-A674-0CD703005D50}"/>
            </a:ext>
          </a:extLst>
        </xdr:cNvPr>
        <xdr:cNvCxnSpPr/>
      </xdr:nvCxnSpPr>
      <xdr:spPr>
        <a:xfrm>
          <a:off x="23454360" y="97231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10</xdr:row>
      <xdr:rowOff>0</xdr:rowOff>
    </xdr:from>
    <xdr:to>
      <xdr:col>44</xdr:col>
      <xdr:colOff>0</xdr:colOff>
      <xdr:row>10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5763D58C-ED70-448C-A696-7A730B653E90}"/>
            </a:ext>
          </a:extLst>
        </xdr:cNvPr>
        <xdr:cNvCxnSpPr/>
      </xdr:nvCxnSpPr>
      <xdr:spPr>
        <a:xfrm>
          <a:off x="23454360" y="16764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533AEC56-4E26-444D-A54C-E50AEE979D40}"/>
            </a:ext>
          </a:extLst>
        </xdr:cNvPr>
        <xdr:cNvCxnSpPr/>
      </xdr:nvCxnSpPr>
      <xdr:spPr>
        <a:xfrm>
          <a:off x="617220" y="13411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0</xdr:rowOff>
    </xdr:from>
    <xdr:to>
      <xdr:col>7</xdr:col>
      <xdr:colOff>0</xdr:colOff>
      <xdr:row>18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AF226D49-6465-4BE0-9C26-B959E7BE760C}"/>
            </a:ext>
          </a:extLst>
        </xdr:cNvPr>
        <xdr:cNvCxnSpPr/>
      </xdr:nvCxnSpPr>
      <xdr:spPr>
        <a:xfrm>
          <a:off x="617220" y="30175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32</xdr:row>
      <xdr:rowOff>0</xdr:rowOff>
    </xdr:from>
    <xdr:to>
      <xdr:col>7</xdr:col>
      <xdr:colOff>0</xdr:colOff>
      <xdr:row>32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CAFE847D-652E-40E4-B2F9-5CF9D215903F}"/>
            </a:ext>
          </a:extLst>
        </xdr:cNvPr>
        <xdr:cNvCxnSpPr/>
      </xdr:nvCxnSpPr>
      <xdr:spPr>
        <a:xfrm>
          <a:off x="617220" y="53644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DBD999-B736-4BD4-B4D5-058F2415426F}"/>
            </a:ext>
          </a:extLst>
        </xdr:cNvPr>
        <xdr:cNvSpPr txBox="1"/>
      </xdr:nvSpPr>
      <xdr:spPr>
        <a:xfrm>
          <a:off x="617220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E66889-C36C-4B67-A242-7EE9B4F9C986}"/>
            </a:ext>
          </a:extLst>
        </xdr:cNvPr>
        <xdr:cNvSpPr txBox="1"/>
      </xdr:nvSpPr>
      <xdr:spPr>
        <a:xfrm>
          <a:off x="6172200" y="2011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11</xdr:col>
      <xdr:colOff>0</xdr:colOff>
      <xdr:row>18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B3D88A0-3256-4B49-8A56-E2C7E1499F50}"/>
            </a:ext>
          </a:extLst>
        </xdr:cNvPr>
        <xdr:cNvSpPr txBox="1"/>
      </xdr:nvSpPr>
      <xdr:spPr>
        <a:xfrm>
          <a:off x="6172200" y="2682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205CBE6-1743-4E31-AC18-DC8C80DF3885}"/>
            </a:ext>
          </a:extLst>
        </xdr:cNvPr>
        <xdr:cNvSpPr txBox="1"/>
      </xdr:nvSpPr>
      <xdr:spPr>
        <a:xfrm>
          <a:off x="617220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4C92BF6-012F-4316-BE81-E1F1A3C61165}"/>
            </a:ext>
          </a:extLst>
        </xdr:cNvPr>
        <xdr:cNvSpPr txBox="1"/>
      </xdr:nvSpPr>
      <xdr:spPr>
        <a:xfrm>
          <a:off x="617220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8D3F1EB-F190-4325-B29D-CA59602C0E4D}"/>
            </a:ext>
          </a:extLst>
        </xdr:cNvPr>
        <xdr:cNvSpPr txBox="1"/>
      </xdr:nvSpPr>
      <xdr:spPr>
        <a:xfrm>
          <a:off x="617220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6D09F41-1019-46F8-940B-0C82FBEC5861}"/>
            </a:ext>
          </a:extLst>
        </xdr:cNvPr>
        <xdr:cNvSpPr txBox="1"/>
      </xdr:nvSpPr>
      <xdr:spPr>
        <a:xfrm>
          <a:off x="617220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9002AE9-F227-4002-BDED-8BA343321728}"/>
            </a:ext>
          </a:extLst>
        </xdr:cNvPr>
        <xdr:cNvSpPr txBox="1"/>
      </xdr:nvSpPr>
      <xdr:spPr>
        <a:xfrm>
          <a:off x="617220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911D4C3-189D-4785-A6F6-3EB4C08A723F}"/>
            </a:ext>
          </a:extLst>
        </xdr:cNvPr>
        <xdr:cNvSpPr txBox="1"/>
      </xdr:nvSpPr>
      <xdr:spPr>
        <a:xfrm>
          <a:off x="678942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32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A096EAB-30A8-486B-866E-7811EBA89FED}"/>
            </a:ext>
          </a:extLst>
        </xdr:cNvPr>
        <xdr:cNvSpPr txBox="1"/>
      </xdr:nvSpPr>
      <xdr:spPr>
        <a:xfrm>
          <a:off x="678942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0</xdr:colOff>
      <xdr:row>40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4B62DC4-F2ED-41AA-B795-3E9B8220F8F8}"/>
            </a:ext>
          </a:extLst>
        </xdr:cNvPr>
        <xdr:cNvSpPr txBox="1"/>
      </xdr:nvSpPr>
      <xdr:spPr>
        <a:xfrm>
          <a:off x="740664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4BE474D-07D1-4E49-9D0A-40133F0D965A}"/>
            </a:ext>
          </a:extLst>
        </xdr:cNvPr>
        <xdr:cNvSpPr txBox="1"/>
      </xdr:nvSpPr>
      <xdr:spPr>
        <a:xfrm>
          <a:off x="678942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1112106-86B9-4E58-8173-DDFCAA75029D}"/>
            </a:ext>
          </a:extLst>
        </xdr:cNvPr>
        <xdr:cNvSpPr txBox="1"/>
      </xdr:nvSpPr>
      <xdr:spPr>
        <a:xfrm>
          <a:off x="678942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17AA6C7-CBDE-47A7-95D1-74134DC1E645}"/>
            </a:ext>
          </a:extLst>
        </xdr:cNvPr>
        <xdr:cNvSpPr txBox="1"/>
      </xdr:nvSpPr>
      <xdr:spPr>
        <a:xfrm>
          <a:off x="74066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D3B5CF7-2A68-483A-B7AD-EE8A4ECF4D47}"/>
            </a:ext>
          </a:extLst>
        </xdr:cNvPr>
        <xdr:cNvSpPr txBox="1"/>
      </xdr:nvSpPr>
      <xdr:spPr>
        <a:xfrm>
          <a:off x="1604772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084D810-427F-45D0-8049-14A2CBF17E69}"/>
            </a:ext>
          </a:extLst>
        </xdr:cNvPr>
        <xdr:cNvSpPr txBox="1"/>
      </xdr:nvSpPr>
      <xdr:spPr>
        <a:xfrm>
          <a:off x="160477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E174B63-0474-4DE3-BFCF-48775DFA36A9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18</xdr:row>
      <xdr:rowOff>0</xdr:rowOff>
    </xdr:from>
    <xdr:to>
      <xdr:col>27</xdr:col>
      <xdr:colOff>0</xdr:colOff>
      <xdr:row>20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EB303B9-D302-4F68-882A-785AC2FA71CD}"/>
            </a:ext>
          </a:extLst>
        </xdr:cNvPr>
        <xdr:cNvSpPr txBox="1"/>
      </xdr:nvSpPr>
      <xdr:spPr>
        <a:xfrm>
          <a:off x="160477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387934A-435F-4321-B1B9-EDA1D9EA31F2}"/>
            </a:ext>
          </a:extLst>
        </xdr:cNvPr>
        <xdr:cNvSpPr txBox="1"/>
      </xdr:nvSpPr>
      <xdr:spPr>
        <a:xfrm>
          <a:off x="1604772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BE7915B-8B8B-466F-8F85-859984F5FCEF}"/>
            </a:ext>
          </a:extLst>
        </xdr:cNvPr>
        <xdr:cNvSpPr txBox="1"/>
      </xdr:nvSpPr>
      <xdr:spPr>
        <a:xfrm>
          <a:off x="1543050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16</xdr:row>
      <xdr:rowOff>0</xdr:rowOff>
    </xdr:from>
    <xdr:to>
      <xdr:col>25</xdr:col>
      <xdr:colOff>0</xdr:colOff>
      <xdr:row>18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178F2A9-C33A-45F5-B7C1-B2FD1FA5F3FF}"/>
            </a:ext>
          </a:extLst>
        </xdr:cNvPr>
        <xdr:cNvSpPr txBox="1"/>
      </xdr:nvSpPr>
      <xdr:spPr>
        <a:xfrm>
          <a:off x="14813280" y="2682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F2894D8-69B7-4381-A73F-155320F5FFA5}"/>
            </a:ext>
          </a:extLst>
        </xdr:cNvPr>
        <xdr:cNvSpPr txBox="1"/>
      </xdr:nvSpPr>
      <xdr:spPr>
        <a:xfrm>
          <a:off x="1604772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532C17C-04AB-46C3-9B74-919376ED6C04}"/>
            </a:ext>
          </a:extLst>
        </xdr:cNvPr>
        <xdr:cNvSpPr txBox="1"/>
      </xdr:nvSpPr>
      <xdr:spPr>
        <a:xfrm>
          <a:off x="1604772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5C1806D-0D9F-4B6C-821F-4BB5314E97AE}"/>
            </a:ext>
          </a:extLst>
        </xdr:cNvPr>
        <xdr:cNvSpPr txBox="1"/>
      </xdr:nvSpPr>
      <xdr:spPr>
        <a:xfrm>
          <a:off x="1543050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40</xdr:row>
      <xdr:rowOff>0</xdr:rowOff>
    </xdr:from>
    <xdr:to>
      <xdr:col>25</xdr:col>
      <xdr:colOff>0</xdr:colOff>
      <xdr:row>42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AFEACBA-BEE7-428C-9A81-9938F8A45C0B}"/>
            </a:ext>
          </a:extLst>
        </xdr:cNvPr>
        <xdr:cNvSpPr txBox="1"/>
      </xdr:nvSpPr>
      <xdr:spPr>
        <a:xfrm>
          <a:off x="1481328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4CA146-FDEA-49EA-AFD1-1D40B81A0793}"/>
            </a:ext>
          </a:extLst>
        </xdr:cNvPr>
        <xdr:cNvSpPr txBox="1"/>
      </xdr:nvSpPr>
      <xdr:spPr>
        <a:xfrm>
          <a:off x="1604772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48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DF57682-44F9-40D0-971F-BDBBEC1AC324}"/>
            </a:ext>
          </a:extLst>
        </xdr:cNvPr>
        <xdr:cNvSpPr txBox="1"/>
      </xdr:nvSpPr>
      <xdr:spPr>
        <a:xfrm>
          <a:off x="1604772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45</xdr:row>
      <xdr:rowOff>0</xdr:rowOff>
    </xdr:from>
    <xdr:to>
      <xdr:col>26</xdr:col>
      <xdr:colOff>0</xdr:colOff>
      <xdr:row>47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36166B2-6188-4A88-8599-6BBD7A33797D}"/>
            </a:ext>
          </a:extLst>
        </xdr:cNvPr>
        <xdr:cNvSpPr txBox="1"/>
      </xdr:nvSpPr>
      <xdr:spPr>
        <a:xfrm>
          <a:off x="15430500" y="7543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48</xdr:row>
      <xdr:rowOff>0</xdr:rowOff>
    </xdr:from>
    <xdr:to>
      <xdr:col>36</xdr:col>
      <xdr:colOff>0</xdr:colOff>
      <xdr:row>48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A9231FC0-D2FE-467B-BA53-970F1B7ECEDE}"/>
            </a:ext>
          </a:extLst>
        </xdr:cNvPr>
        <xdr:cNvCxnSpPr/>
      </xdr:nvCxnSpPr>
      <xdr:spPr>
        <a:xfrm>
          <a:off x="18516600" y="80467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8</xdr:row>
      <xdr:rowOff>0</xdr:rowOff>
    </xdr:from>
    <xdr:to>
      <xdr:col>7</xdr:col>
      <xdr:colOff>0</xdr:colOff>
      <xdr:row>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92B95F1-D2BC-4D13-9D33-34AD72205EA3}"/>
            </a:ext>
          </a:extLst>
        </xdr:cNvPr>
        <xdr:cNvCxnSpPr/>
      </xdr:nvCxnSpPr>
      <xdr:spPr>
        <a:xfrm>
          <a:off x="624840" y="1341120"/>
          <a:ext cx="3695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38</xdr:row>
      <xdr:rowOff>0</xdr:rowOff>
    </xdr:from>
    <xdr:to>
      <xdr:col>7</xdr:col>
      <xdr:colOff>0</xdr:colOff>
      <xdr:row>38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51DA4CA-27CB-4F96-82E5-709258BC2AB9}"/>
            </a:ext>
          </a:extLst>
        </xdr:cNvPr>
        <xdr:cNvCxnSpPr/>
      </xdr:nvCxnSpPr>
      <xdr:spPr>
        <a:xfrm>
          <a:off x="624840" y="6370320"/>
          <a:ext cx="3695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42</xdr:row>
      <xdr:rowOff>0</xdr:rowOff>
    </xdr:from>
    <xdr:to>
      <xdr:col>7</xdr:col>
      <xdr:colOff>0</xdr:colOff>
      <xdr:row>42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1B03FE0-88CE-4892-A9A5-E4982C9D7428}"/>
            </a:ext>
          </a:extLst>
        </xdr:cNvPr>
        <xdr:cNvCxnSpPr/>
      </xdr:nvCxnSpPr>
      <xdr:spPr>
        <a:xfrm>
          <a:off x="624840" y="7040880"/>
          <a:ext cx="3695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62</xdr:row>
      <xdr:rowOff>0</xdr:rowOff>
    </xdr:from>
    <xdr:to>
      <xdr:col>43</xdr:col>
      <xdr:colOff>114300</xdr:colOff>
      <xdr:row>62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84677C6-C375-4B69-8346-0FCA014587DD}"/>
            </a:ext>
          </a:extLst>
        </xdr:cNvPr>
        <xdr:cNvCxnSpPr/>
      </xdr:nvCxnSpPr>
      <xdr:spPr>
        <a:xfrm>
          <a:off x="23454360" y="10393680"/>
          <a:ext cx="3200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54</xdr:row>
      <xdr:rowOff>0</xdr:rowOff>
    </xdr:from>
    <xdr:to>
      <xdr:col>72</xdr:col>
      <xdr:colOff>289560</xdr:colOff>
      <xdr:row>54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B99EAC8-96D6-40D3-B9B3-C04FED004F18}"/>
            </a:ext>
          </a:extLst>
        </xdr:cNvPr>
        <xdr:cNvCxnSpPr/>
      </xdr:nvCxnSpPr>
      <xdr:spPr>
        <a:xfrm>
          <a:off x="41353740" y="9052560"/>
          <a:ext cx="33756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164</xdr:row>
      <xdr:rowOff>0</xdr:rowOff>
    </xdr:from>
    <xdr:to>
      <xdr:col>35</xdr:col>
      <xdr:colOff>289560</xdr:colOff>
      <xdr:row>164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388A312-0F6A-4F4F-8AB0-29EE2BFCD9D7}"/>
            </a:ext>
          </a:extLst>
        </xdr:cNvPr>
        <xdr:cNvCxnSpPr/>
      </xdr:nvCxnSpPr>
      <xdr:spPr>
        <a:xfrm>
          <a:off x="18516600" y="27492960"/>
          <a:ext cx="33756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180</xdr:row>
      <xdr:rowOff>0</xdr:rowOff>
    </xdr:from>
    <xdr:to>
      <xdr:col>35</xdr:col>
      <xdr:colOff>289560</xdr:colOff>
      <xdr:row>180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E26031B-17F7-49D6-80CE-65332B97D09E}"/>
            </a:ext>
          </a:extLst>
        </xdr:cNvPr>
        <xdr:cNvCxnSpPr/>
      </xdr:nvCxnSpPr>
      <xdr:spPr>
        <a:xfrm>
          <a:off x="18516600" y="30175200"/>
          <a:ext cx="33756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164</xdr:row>
      <xdr:rowOff>0</xdr:rowOff>
    </xdr:from>
    <xdr:to>
      <xdr:col>43</xdr:col>
      <xdr:colOff>114300</xdr:colOff>
      <xdr:row>164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F187E773-CC96-4928-A4BF-5712687DF3DB}"/>
            </a:ext>
          </a:extLst>
        </xdr:cNvPr>
        <xdr:cNvCxnSpPr/>
      </xdr:nvCxnSpPr>
      <xdr:spPr>
        <a:xfrm>
          <a:off x="23454360" y="27492960"/>
          <a:ext cx="3200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7620</xdr:colOff>
      <xdr:row>156</xdr:row>
      <xdr:rowOff>0</xdr:rowOff>
    </xdr:from>
    <xdr:to>
      <xdr:col>44</xdr:col>
      <xdr:colOff>0</xdr:colOff>
      <xdr:row>156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DCF5255-8354-44D3-AF22-DD4518EAAC60}"/>
            </a:ext>
          </a:extLst>
        </xdr:cNvPr>
        <xdr:cNvCxnSpPr/>
      </xdr:nvCxnSpPr>
      <xdr:spPr>
        <a:xfrm>
          <a:off x="23461980" y="26151840"/>
          <a:ext cx="3695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7620</xdr:colOff>
      <xdr:row>154</xdr:row>
      <xdr:rowOff>0</xdr:rowOff>
    </xdr:from>
    <xdr:to>
      <xdr:col>44</xdr:col>
      <xdr:colOff>0</xdr:colOff>
      <xdr:row>154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FFD108AC-A40F-45ED-9636-9F60B0226617}"/>
            </a:ext>
          </a:extLst>
        </xdr:cNvPr>
        <xdr:cNvCxnSpPr/>
      </xdr:nvCxnSpPr>
      <xdr:spPr>
        <a:xfrm>
          <a:off x="23461980" y="25816560"/>
          <a:ext cx="3695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150</xdr:row>
      <xdr:rowOff>0</xdr:rowOff>
    </xdr:from>
    <xdr:to>
      <xdr:col>72</xdr:col>
      <xdr:colOff>289560</xdr:colOff>
      <xdr:row>150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B15E450E-20CE-4B7C-B6BB-3CFA54903A1D}"/>
            </a:ext>
          </a:extLst>
        </xdr:cNvPr>
        <xdr:cNvCxnSpPr/>
      </xdr:nvCxnSpPr>
      <xdr:spPr>
        <a:xfrm>
          <a:off x="41353740" y="25146000"/>
          <a:ext cx="33756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152</xdr:row>
      <xdr:rowOff>0</xdr:rowOff>
    </xdr:from>
    <xdr:to>
      <xdr:col>72</xdr:col>
      <xdr:colOff>289560</xdr:colOff>
      <xdr:row>152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6948EFA-3A80-4B0B-A8B8-D44558E50B1B}"/>
            </a:ext>
          </a:extLst>
        </xdr:cNvPr>
        <xdr:cNvCxnSpPr/>
      </xdr:nvCxnSpPr>
      <xdr:spPr>
        <a:xfrm>
          <a:off x="41353740" y="25481280"/>
          <a:ext cx="33756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154</xdr:row>
      <xdr:rowOff>0</xdr:rowOff>
    </xdr:from>
    <xdr:to>
      <xdr:col>72</xdr:col>
      <xdr:colOff>289560</xdr:colOff>
      <xdr:row>154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DE345596-0308-4CA1-8DB9-27EF31BEF3F2}"/>
            </a:ext>
          </a:extLst>
        </xdr:cNvPr>
        <xdr:cNvCxnSpPr/>
      </xdr:nvCxnSpPr>
      <xdr:spPr>
        <a:xfrm>
          <a:off x="41353740" y="25816560"/>
          <a:ext cx="33756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166</xdr:row>
      <xdr:rowOff>0</xdr:rowOff>
    </xdr:from>
    <xdr:to>
      <xdr:col>72</xdr:col>
      <xdr:colOff>289560</xdr:colOff>
      <xdr:row>166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F74A6C69-8B07-4D8D-8677-D03DB52CC65C}"/>
            </a:ext>
          </a:extLst>
        </xdr:cNvPr>
        <xdr:cNvCxnSpPr/>
      </xdr:nvCxnSpPr>
      <xdr:spPr>
        <a:xfrm>
          <a:off x="41353740" y="27828240"/>
          <a:ext cx="33756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170</xdr:row>
      <xdr:rowOff>0</xdr:rowOff>
    </xdr:from>
    <xdr:to>
      <xdr:col>72</xdr:col>
      <xdr:colOff>289560</xdr:colOff>
      <xdr:row>170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A5F2536D-B48D-4FE7-9654-31872093E003}"/>
            </a:ext>
          </a:extLst>
        </xdr:cNvPr>
        <xdr:cNvCxnSpPr/>
      </xdr:nvCxnSpPr>
      <xdr:spPr>
        <a:xfrm>
          <a:off x="41353740" y="28498800"/>
          <a:ext cx="33756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7620</xdr:colOff>
      <xdr:row>116</xdr:row>
      <xdr:rowOff>0</xdr:rowOff>
    </xdr:from>
    <xdr:to>
      <xdr:col>73</xdr:col>
      <xdr:colOff>0</xdr:colOff>
      <xdr:row>116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70F83555-F1F6-44D4-8D46-BFFAEEDA7937}"/>
            </a:ext>
          </a:extLst>
        </xdr:cNvPr>
        <xdr:cNvCxnSpPr/>
      </xdr:nvCxnSpPr>
      <xdr:spPr>
        <a:xfrm>
          <a:off x="41978580" y="19446240"/>
          <a:ext cx="30784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104</xdr:row>
      <xdr:rowOff>0</xdr:rowOff>
    </xdr:from>
    <xdr:to>
      <xdr:col>43</xdr:col>
      <xdr:colOff>114300</xdr:colOff>
      <xdr:row>104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ECF1783C-EBD7-41D0-A724-E0A30B3907EF}"/>
            </a:ext>
          </a:extLst>
        </xdr:cNvPr>
        <xdr:cNvCxnSpPr/>
      </xdr:nvCxnSpPr>
      <xdr:spPr>
        <a:xfrm>
          <a:off x="23454360" y="17434560"/>
          <a:ext cx="3200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A7AF639-B21B-40D8-9C67-08D25308C804}"/>
            </a:ext>
          </a:extLst>
        </xdr:cNvPr>
        <xdr:cNvSpPr txBox="1"/>
      </xdr:nvSpPr>
      <xdr:spPr>
        <a:xfrm>
          <a:off x="678942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DE6C79A-E057-4A1E-B913-92292F1F966D}"/>
            </a:ext>
          </a:extLst>
        </xdr:cNvPr>
        <xdr:cNvSpPr txBox="1"/>
      </xdr:nvSpPr>
      <xdr:spPr>
        <a:xfrm>
          <a:off x="678942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12</xdr:col>
      <xdr:colOff>0</xdr:colOff>
      <xdr:row>33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0E66DA4-2030-4B76-A4B2-8EA2E4B9A496}"/>
            </a:ext>
          </a:extLst>
        </xdr:cNvPr>
        <xdr:cNvSpPr txBox="1"/>
      </xdr:nvSpPr>
      <xdr:spPr>
        <a:xfrm>
          <a:off x="6789420" y="5196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43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AA99243-BB4D-4B12-8C6C-CB6F3EF0CFCF}"/>
            </a:ext>
          </a:extLst>
        </xdr:cNvPr>
        <xdr:cNvSpPr txBox="1"/>
      </xdr:nvSpPr>
      <xdr:spPr>
        <a:xfrm>
          <a:off x="6789420" y="6873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FB13DAF-C7AD-496B-AC04-4403381C7062}"/>
            </a:ext>
          </a:extLst>
        </xdr:cNvPr>
        <xdr:cNvSpPr txBox="1"/>
      </xdr:nvSpPr>
      <xdr:spPr>
        <a:xfrm>
          <a:off x="1543050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39C00616-3A31-4DB7-BBB1-1A4E2613545C}"/>
            </a:ext>
          </a:extLst>
        </xdr:cNvPr>
        <xdr:cNvSpPr txBox="1"/>
      </xdr:nvSpPr>
      <xdr:spPr>
        <a:xfrm>
          <a:off x="1543050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31</xdr:row>
      <xdr:rowOff>0</xdr:rowOff>
    </xdr:from>
    <xdr:to>
      <xdr:col>26</xdr:col>
      <xdr:colOff>0</xdr:colOff>
      <xdr:row>33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C473C2B-4CAE-472F-A610-E0FB7087CE2F}"/>
            </a:ext>
          </a:extLst>
        </xdr:cNvPr>
        <xdr:cNvSpPr txBox="1"/>
      </xdr:nvSpPr>
      <xdr:spPr>
        <a:xfrm>
          <a:off x="15430500" y="5196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41</xdr:row>
      <xdr:rowOff>0</xdr:rowOff>
    </xdr:from>
    <xdr:to>
      <xdr:col>26</xdr:col>
      <xdr:colOff>0</xdr:colOff>
      <xdr:row>43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760BA06-B702-4FB8-A24A-76730CAEE5E2}"/>
            </a:ext>
          </a:extLst>
        </xdr:cNvPr>
        <xdr:cNvSpPr txBox="1"/>
      </xdr:nvSpPr>
      <xdr:spPr>
        <a:xfrm>
          <a:off x="15430500" y="6873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577016B-F1B1-470A-B91F-50B4AA40C6EA}"/>
            </a:ext>
          </a:extLst>
        </xdr:cNvPr>
        <xdr:cNvSpPr txBox="1"/>
      </xdr:nvSpPr>
      <xdr:spPr>
        <a:xfrm>
          <a:off x="6789420" y="8549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62</xdr:row>
      <xdr:rowOff>0</xdr:rowOff>
    </xdr:from>
    <xdr:to>
      <xdr:col>12</xdr:col>
      <xdr:colOff>0</xdr:colOff>
      <xdr:row>64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D1312C91-64BA-4FE7-AD4B-5418F6B587CC}"/>
            </a:ext>
          </a:extLst>
        </xdr:cNvPr>
        <xdr:cNvSpPr txBox="1"/>
      </xdr:nvSpPr>
      <xdr:spPr>
        <a:xfrm>
          <a:off x="678942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73</xdr:row>
      <xdr:rowOff>106680</xdr:rowOff>
    </xdr:from>
    <xdr:to>
      <xdr:col>12</xdr:col>
      <xdr:colOff>0</xdr:colOff>
      <xdr:row>75</xdr:row>
      <xdr:rowOff>106680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5825204-982B-4B04-8AB0-1C9397029D2C}"/>
            </a:ext>
          </a:extLst>
        </xdr:cNvPr>
        <xdr:cNvSpPr txBox="1"/>
      </xdr:nvSpPr>
      <xdr:spPr>
        <a:xfrm>
          <a:off x="6789420" y="12344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85</xdr:row>
      <xdr:rowOff>0</xdr:rowOff>
    </xdr:from>
    <xdr:to>
      <xdr:col>12</xdr:col>
      <xdr:colOff>0</xdr:colOff>
      <xdr:row>87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00B97BA-540F-4B88-9967-CC550337ABB2}"/>
            </a:ext>
          </a:extLst>
        </xdr:cNvPr>
        <xdr:cNvSpPr txBox="1"/>
      </xdr:nvSpPr>
      <xdr:spPr>
        <a:xfrm>
          <a:off x="6789420" y="14249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51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DB43D82B-BC64-46E4-81A8-5BF46A745F75}"/>
            </a:ext>
          </a:extLst>
        </xdr:cNvPr>
        <xdr:cNvSpPr txBox="1"/>
      </xdr:nvSpPr>
      <xdr:spPr>
        <a:xfrm>
          <a:off x="15430500" y="8549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60</xdr:row>
      <xdr:rowOff>106680</xdr:rowOff>
    </xdr:from>
    <xdr:to>
      <xdr:col>26</xdr:col>
      <xdr:colOff>0</xdr:colOff>
      <xdr:row>62</xdr:row>
      <xdr:rowOff>106680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C87C3C-B61C-4562-90DF-62130BE94732}"/>
            </a:ext>
          </a:extLst>
        </xdr:cNvPr>
        <xdr:cNvSpPr txBox="1"/>
      </xdr:nvSpPr>
      <xdr:spPr>
        <a:xfrm>
          <a:off x="15430500" y="10165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72</xdr:row>
      <xdr:rowOff>0</xdr:rowOff>
    </xdr:from>
    <xdr:to>
      <xdr:col>26</xdr:col>
      <xdr:colOff>0</xdr:colOff>
      <xdr:row>74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561F6F3D-1A44-491A-AA3C-F333466E6719}"/>
            </a:ext>
          </a:extLst>
        </xdr:cNvPr>
        <xdr:cNvSpPr txBox="1"/>
      </xdr:nvSpPr>
      <xdr:spPr>
        <a:xfrm>
          <a:off x="1543050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83</xdr:row>
      <xdr:rowOff>0</xdr:rowOff>
    </xdr:from>
    <xdr:to>
      <xdr:col>26</xdr:col>
      <xdr:colOff>0</xdr:colOff>
      <xdr:row>85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162F27B-60A8-4409-8BEB-B3D923831F6C}"/>
            </a:ext>
          </a:extLst>
        </xdr:cNvPr>
        <xdr:cNvSpPr txBox="1"/>
      </xdr:nvSpPr>
      <xdr:spPr>
        <a:xfrm>
          <a:off x="15430500" y="13914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63D66103-D3B3-45E1-A94F-B3545A473636}"/>
            </a:ext>
          </a:extLst>
        </xdr:cNvPr>
        <xdr:cNvSpPr txBox="1"/>
      </xdr:nvSpPr>
      <xdr:spPr>
        <a:xfrm>
          <a:off x="2962656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20</xdr:row>
      <xdr:rowOff>0</xdr:rowOff>
    </xdr:from>
    <xdr:to>
      <xdr:col>49</xdr:col>
      <xdr:colOff>0</xdr:colOff>
      <xdr:row>22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E2D63E6-9B3D-468A-8059-B9BFC0672219}"/>
            </a:ext>
          </a:extLst>
        </xdr:cNvPr>
        <xdr:cNvSpPr txBox="1"/>
      </xdr:nvSpPr>
      <xdr:spPr>
        <a:xfrm>
          <a:off x="2962656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31</xdr:row>
      <xdr:rowOff>0</xdr:rowOff>
    </xdr:from>
    <xdr:to>
      <xdr:col>49</xdr:col>
      <xdr:colOff>0</xdr:colOff>
      <xdr:row>33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36030BB7-E844-4D3C-95AE-A1365AFD85D4}"/>
            </a:ext>
          </a:extLst>
        </xdr:cNvPr>
        <xdr:cNvSpPr txBox="1"/>
      </xdr:nvSpPr>
      <xdr:spPr>
        <a:xfrm>
          <a:off x="29626560" y="5196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41</xdr:row>
      <xdr:rowOff>0</xdr:rowOff>
    </xdr:from>
    <xdr:to>
      <xdr:col>49</xdr:col>
      <xdr:colOff>0</xdr:colOff>
      <xdr:row>43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A7F522DE-9A56-445D-8A27-628C317344EE}"/>
            </a:ext>
          </a:extLst>
        </xdr:cNvPr>
        <xdr:cNvSpPr txBox="1"/>
      </xdr:nvSpPr>
      <xdr:spPr>
        <a:xfrm>
          <a:off x="29626560" y="6873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9D7D2A25-5146-4B61-BF71-D9694163032D}"/>
            </a:ext>
          </a:extLst>
        </xdr:cNvPr>
        <xdr:cNvSpPr txBox="1"/>
      </xdr:nvSpPr>
      <xdr:spPr>
        <a:xfrm>
          <a:off x="3826764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20</xdr:row>
      <xdr:rowOff>0</xdr:rowOff>
    </xdr:from>
    <xdr:to>
      <xdr:col>63</xdr:col>
      <xdr:colOff>0</xdr:colOff>
      <xdr:row>22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B40DD149-4A82-4703-920B-E2C5D04A13EA}"/>
            </a:ext>
          </a:extLst>
        </xdr:cNvPr>
        <xdr:cNvSpPr txBox="1"/>
      </xdr:nvSpPr>
      <xdr:spPr>
        <a:xfrm>
          <a:off x="3826764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31</xdr:row>
      <xdr:rowOff>0</xdr:rowOff>
    </xdr:from>
    <xdr:to>
      <xdr:col>63</xdr:col>
      <xdr:colOff>0</xdr:colOff>
      <xdr:row>33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C90285A5-B408-4629-B6D1-10D81808CC7E}"/>
            </a:ext>
          </a:extLst>
        </xdr:cNvPr>
        <xdr:cNvSpPr txBox="1"/>
      </xdr:nvSpPr>
      <xdr:spPr>
        <a:xfrm>
          <a:off x="38267640" y="5196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41</xdr:row>
      <xdr:rowOff>0</xdr:rowOff>
    </xdr:from>
    <xdr:to>
      <xdr:col>63</xdr:col>
      <xdr:colOff>0</xdr:colOff>
      <xdr:row>43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A98907F2-D479-47EE-A104-EA56C94A9D25}"/>
            </a:ext>
          </a:extLst>
        </xdr:cNvPr>
        <xdr:cNvSpPr txBox="1"/>
      </xdr:nvSpPr>
      <xdr:spPr>
        <a:xfrm>
          <a:off x="38267640" y="6873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51</xdr:row>
      <xdr:rowOff>0</xdr:rowOff>
    </xdr:from>
    <xdr:to>
      <xdr:col>49</xdr:col>
      <xdr:colOff>0</xdr:colOff>
      <xdr:row>53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FDE44D8F-994C-41FD-BB73-B5793D445EA6}"/>
            </a:ext>
          </a:extLst>
        </xdr:cNvPr>
        <xdr:cNvSpPr txBox="1"/>
      </xdr:nvSpPr>
      <xdr:spPr>
        <a:xfrm>
          <a:off x="29626560" y="8549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61</xdr:row>
      <xdr:rowOff>0</xdr:rowOff>
    </xdr:from>
    <xdr:to>
      <xdr:col>49</xdr:col>
      <xdr:colOff>0</xdr:colOff>
      <xdr:row>63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8CB8FAC6-24DB-44EA-B9A6-72D347221B05}"/>
            </a:ext>
          </a:extLst>
        </xdr:cNvPr>
        <xdr:cNvSpPr txBox="1"/>
      </xdr:nvSpPr>
      <xdr:spPr>
        <a:xfrm>
          <a:off x="29626560" y="10226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72</xdr:row>
      <xdr:rowOff>0</xdr:rowOff>
    </xdr:from>
    <xdr:to>
      <xdr:col>49</xdr:col>
      <xdr:colOff>0</xdr:colOff>
      <xdr:row>74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A47106B3-401E-4CEC-A95E-DEA7EB6CA43A}"/>
            </a:ext>
          </a:extLst>
        </xdr:cNvPr>
        <xdr:cNvSpPr txBox="1"/>
      </xdr:nvSpPr>
      <xdr:spPr>
        <a:xfrm>
          <a:off x="2962656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83</xdr:row>
      <xdr:rowOff>0</xdr:rowOff>
    </xdr:from>
    <xdr:to>
      <xdr:col>49</xdr:col>
      <xdr:colOff>0</xdr:colOff>
      <xdr:row>85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31196D5-D398-453B-945A-F56EFBE7FC14}"/>
            </a:ext>
          </a:extLst>
        </xdr:cNvPr>
        <xdr:cNvSpPr txBox="1"/>
      </xdr:nvSpPr>
      <xdr:spPr>
        <a:xfrm>
          <a:off x="29626560" y="13914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51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4CBA76B2-F382-4546-8043-52B47AD6E12A}"/>
            </a:ext>
          </a:extLst>
        </xdr:cNvPr>
        <xdr:cNvSpPr txBox="1"/>
      </xdr:nvSpPr>
      <xdr:spPr>
        <a:xfrm>
          <a:off x="38267640" y="8549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61</xdr:row>
      <xdr:rowOff>0</xdr:rowOff>
    </xdr:from>
    <xdr:to>
      <xdr:col>63</xdr:col>
      <xdr:colOff>0</xdr:colOff>
      <xdr:row>63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4BA1CD9B-3C70-4674-8A2E-8A2228737C03}"/>
            </a:ext>
          </a:extLst>
        </xdr:cNvPr>
        <xdr:cNvSpPr txBox="1"/>
      </xdr:nvSpPr>
      <xdr:spPr>
        <a:xfrm>
          <a:off x="38267640" y="10226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72</xdr:row>
      <xdr:rowOff>0</xdr:rowOff>
    </xdr:from>
    <xdr:to>
      <xdr:col>63</xdr:col>
      <xdr:colOff>0</xdr:colOff>
      <xdr:row>74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E09952B3-BDCA-4E5E-A0AB-54A2DC64B84A}"/>
            </a:ext>
          </a:extLst>
        </xdr:cNvPr>
        <xdr:cNvSpPr txBox="1"/>
      </xdr:nvSpPr>
      <xdr:spPr>
        <a:xfrm>
          <a:off x="3826764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83</xdr:row>
      <xdr:rowOff>0</xdr:rowOff>
    </xdr:from>
    <xdr:to>
      <xdr:col>63</xdr:col>
      <xdr:colOff>0</xdr:colOff>
      <xdr:row>85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97BE041C-FEC6-43D9-B078-91B42F84AAC8}"/>
            </a:ext>
          </a:extLst>
        </xdr:cNvPr>
        <xdr:cNvSpPr txBox="1"/>
      </xdr:nvSpPr>
      <xdr:spPr>
        <a:xfrm>
          <a:off x="38267640" y="13914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B1D4741D-8827-4241-953E-BEE001B5AAC7}"/>
            </a:ext>
          </a:extLst>
        </xdr:cNvPr>
        <xdr:cNvSpPr txBox="1"/>
      </xdr:nvSpPr>
      <xdr:spPr>
        <a:xfrm>
          <a:off x="74066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25</xdr:row>
      <xdr:rowOff>106680</xdr:rowOff>
    </xdr:from>
    <xdr:to>
      <xdr:col>14</xdr:col>
      <xdr:colOff>0</xdr:colOff>
      <xdr:row>27</xdr:row>
      <xdr:rowOff>106680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5D369967-965B-47CF-9796-FBA4ABB76580}"/>
            </a:ext>
          </a:extLst>
        </xdr:cNvPr>
        <xdr:cNvSpPr txBox="1"/>
      </xdr:nvSpPr>
      <xdr:spPr>
        <a:xfrm>
          <a:off x="8023860" y="4297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26</xdr:row>
      <xdr:rowOff>0</xdr:rowOff>
    </xdr:from>
    <xdr:to>
      <xdr:col>24</xdr:col>
      <xdr:colOff>0</xdr:colOff>
      <xdr:row>28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591E5B24-DB37-47EA-9679-0B1963FA141C}"/>
            </a:ext>
          </a:extLst>
        </xdr:cNvPr>
        <xdr:cNvSpPr txBox="1"/>
      </xdr:nvSpPr>
      <xdr:spPr>
        <a:xfrm>
          <a:off x="1419606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4DA79D44-652C-4BBD-A3D9-A03EC0DF1430}"/>
            </a:ext>
          </a:extLst>
        </xdr:cNvPr>
        <xdr:cNvSpPr txBox="1"/>
      </xdr:nvSpPr>
      <xdr:spPr>
        <a:xfrm>
          <a:off x="1481328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36</xdr:row>
      <xdr:rowOff>0</xdr:rowOff>
    </xdr:from>
    <xdr:to>
      <xdr:col>13</xdr:col>
      <xdr:colOff>0</xdr:colOff>
      <xdr:row>38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EDC5D99E-4B56-4041-A97B-18B4E4BABE2A}"/>
            </a:ext>
          </a:extLst>
        </xdr:cNvPr>
        <xdr:cNvSpPr txBox="1"/>
      </xdr:nvSpPr>
      <xdr:spPr>
        <a:xfrm>
          <a:off x="740664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36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D3EE320E-7889-43B1-8B5E-188D9FC1B378}"/>
            </a:ext>
          </a:extLst>
        </xdr:cNvPr>
        <xdr:cNvSpPr txBox="1"/>
      </xdr:nvSpPr>
      <xdr:spPr>
        <a:xfrm>
          <a:off x="1481328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56</xdr:row>
      <xdr:rowOff>0</xdr:rowOff>
    </xdr:from>
    <xdr:to>
      <xdr:col>13</xdr:col>
      <xdr:colOff>0</xdr:colOff>
      <xdr:row>58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AB9602C1-6BDD-4D5E-90B3-D482D241E651}"/>
            </a:ext>
          </a:extLst>
        </xdr:cNvPr>
        <xdr:cNvSpPr txBox="1"/>
      </xdr:nvSpPr>
      <xdr:spPr>
        <a:xfrm>
          <a:off x="740664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56</xdr:row>
      <xdr:rowOff>0</xdr:rowOff>
    </xdr:from>
    <xdr:to>
      <xdr:col>25</xdr:col>
      <xdr:colOff>0</xdr:colOff>
      <xdr:row>58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FF0BE66A-F47E-4228-934F-016E003145BE}"/>
            </a:ext>
          </a:extLst>
        </xdr:cNvPr>
        <xdr:cNvSpPr txBox="1"/>
      </xdr:nvSpPr>
      <xdr:spPr>
        <a:xfrm>
          <a:off x="1481328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68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29702458-53B9-48F9-9B42-7997DB00AC06}"/>
            </a:ext>
          </a:extLst>
        </xdr:cNvPr>
        <xdr:cNvSpPr txBox="1"/>
      </xdr:nvSpPr>
      <xdr:spPr>
        <a:xfrm>
          <a:off x="8023860" y="11399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80</xdr:row>
      <xdr:rowOff>0</xdr:rowOff>
    </xdr:from>
    <xdr:to>
      <xdr:col>13</xdr:col>
      <xdr:colOff>0</xdr:colOff>
      <xdr:row>82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F1FD8319-98A6-4F85-8BFB-AEE538A65D10}"/>
            </a:ext>
          </a:extLst>
        </xdr:cNvPr>
        <xdr:cNvSpPr txBox="1"/>
      </xdr:nvSpPr>
      <xdr:spPr>
        <a:xfrm>
          <a:off x="7406640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78</xdr:row>
      <xdr:rowOff>0</xdr:rowOff>
    </xdr:from>
    <xdr:to>
      <xdr:col>25</xdr:col>
      <xdr:colOff>0</xdr:colOff>
      <xdr:row>80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24C7C93B-7C43-4CA1-AFA7-99E476FEC460}"/>
            </a:ext>
          </a:extLst>
        </xdr:cNvPr>
        <xdr:cNvSpPr txBox="1"/>
      </xdr:nvSpPr>
      <xdr:spPr>
        <a:xfrm>
          <a:off x="14813280" y="13075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66</xdr:row>
      <xdr:rowOff>0</xdr:rowOff>
    </xdr:from>
    <xdr:to>
      <xdr:col>24</xdr:col>
      <xdr:colOff>0</xdr:colOff>
      <xdr:row>68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39FE2866-B218-4DB4-8188-9219F5351658}"/>
            </a:ext>
          </a:extLst>
        </xdr:cNvPr>
        <xdr:cNvSpPr txBox="1"/>
      </xdr:nvSpPr>
      <xdr:spPr>
        <a:xfrm>
          <a:off x="1419606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4DEA1564-82FE-4354-A942-2517FBC16D89}"/>
            </a:ext>
          </a:extLst>
        </xdr:cNvPr>
        <xdr:cNvSpPr txBox="1"/>
      </xdr:nvSpPr>
      <xdr:spPr>
        <a:xfrm>
          <a:off x="3024378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8C993505-1F8F-47CC-8D6B-0840E6298063}"/>
            </a:ext>
          </a:extLst>
        </xdr:cNvPr>
        <xdr:cNvSpPr txBox="1"/>
      </xdr:nvSpPr>
      <xdr:spPr>
        <a:xfrm>
          <a:off x="376504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26</xdr:row>
      <xdr:rowOff>0</xdr:rowOff>
    </xdr:from>
    <xdr:to>
      <xdr:col>51</xdr:col>
      <xdr:colOff>0</xdr:colOff>
      <xdr:row>28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E8228EED-9312-4DC1-A67A-42097AED98C6}"/>
            </a:ext>
          </a:extLst>
        </xdr:cNvPr>
        <xdr:cNvSpPr txBox="1"/>
      </xdr:nvSpPr>
      <xdr:spPr>
        <a:xfrm>
          <a:off x="308610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26</xdr:row>
      <xdr:rowOff>0</xdr:rowOff>
    </xdr:from>
    <xdr:to>
      <xdr:col>61</xdr:col>
      <xdr:colOff>0</xdr:colOff>
      <xdr:row>28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A19919C1-B648-4809-A096-D46416741570}"/>
            </a:ext>
          </a:extLst>
        </xdr:cNvPr>
        <xdr:cNvSpPr txBox="1"/>
      </xdr:nvSpPr>
      <xdr:spPr>
        <a:xfrm>
          <a:off x="370332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36</xdr:row>
      <xdr:rowOff>0</xdr:rowOff>
    </xdr:from>
    <xdr:to>
      <xdr:col>50</xdr:col>
      <xdr:colOff>0</xdr:colOff>
      <xdr:row>38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71ED1F6B-7710-473B-852E-B76AD2B54643}"/>
            </a:ext>
          </a:extLst>
        </xdr:cNvPr>
        <xdr:cNvSpPr txBox="1"/>
      </xdr:nvSpPr>
      <xdr:spPr>
        <a:xfrm>
          <a:off x="3024378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36</xdr:row>
      <xdr:rowOff>0</xdr:rowOff>
    </xdr:from>
    <xdr:to>
      <xdr:col>62</xdr:col>
      <xdr:colOff>0</xdr:colOff>
      <xdr:row>38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5F6C1A62-0B2C-47F8-8A1E-70A15BC60FE5}"/>
            </a:ext>
          </a:extLst>
        </xdr:cNvPr>
        <xdr:cNvSpPr txBox="1"/>
      </xdr:nvSpPr>
      <xdr:spPr>
        <a:xfrm>
          <a:off x="3765042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56</xdr:row>
      <xdr:rowOff>0</xdr:rowOff>
    </xdr:from>
    <xdr:to>
      <xdr:col>50</xdr:col>
      <xdr:colOff>0</xdr:colOff>
      <xdr:row>58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31E73371-F61F-40D0-8496-BF633B913F29}"/>
            </a:ext>
          </a:extLst>
        </xdr:cNvPr>
        <xdr:cNvSpPr txBox="1"/>
      </xdr:nvSpPr>
      <xdr:spPr>
        <a:xfrm>
          <a:off x="3024378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56</xdr:row>
      <xdr:rowOff>0</xdr:rowOff>
    </xdr:from>
    <xdr:to>
      <xdr:col>62</xdr:col>
      <xdr:colOff>0</xdr:colOff>
      <xdr:row>58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7A430709-602F-4DDB-A846-0D8A9617F3FC}"/>
            </a:ext>
          </a:extLst>
        </xdr:cNvPr>
        <xdr:cNvSpPr txBox="1"/>
      </xdr:nvSpPr>
      <xdr:spPr>
        <a:xfrm>
          <a:off x="3765042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66</xdr:row>
      <xdr:rowOff>0</xdr:rowOff>
    </xdr:from>
    <xdr:to>
      <xdr:col>61</xdr:col>
      <xdr:colOff>0</xdr:colOff>
      <xdr:row>68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EF79D31D-06CE-4DB3-BA98-085531729EEF}"/>
            </a:ext>
          </a:extLst>
        </xdr:cNvPr>
        <xdr:cNvSpPr txBox="1"/>
      </xdr:nvSpPr>
      <xdr:spPr>
        <a:xfrm>
          <a:off x="3703320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66</xdr:row>
      <xdr:rowOff>0</xdr:rowOff>
    </xdr:from>
    <xdr:to>
      <xdr:col>51</xdr:col>
      <xdr:colOff>0</xdr:colOff>
      <xdr:row>68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A1B006AA-2235-4867-AB29-0C55488F80B9}"/>
            </a:ext>
          </a:extLst>
        </xdr:cNvPr>
        <xdr:cNvSpPr txBox="1"/>
      </xdr:nvSpPr>
      <xdr:spPr>
        <a:xfrm>
          <a:off x="3086100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78</xdr:row>
      <xdr:rowOff>0</xdr:rowOff>
    </xdr:from>
    <xdr:to>
      <xdr:col>50</xdr:col>
      <xdr:colOff>0</xdr:colOff>
      <xdr:row>80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E5A6E144-2A24-4357-866F-B566B53AF1A2}"/>
            </a:ext>
          </a:extLst>
        </xdr:cNvPr>
        <xdr:cNvSpPr txBox="1"/>
      </xdr:nvSpPr>
      <xdr:spPr>
        <a:xfrm>
          <a:off x="30243780" y="13075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78</xdr:row>
      <xdr:rowOff>0</xdr:rowOff>
    </xdr:from>
    <xdr:to>
      <xdr:col>62</xdr:col>
      <xdr:colOff>0</xdr:colOff>
      <xdr:row>80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B4C8C096-6CD6-4B0A-956C-81A2EAD0A771}"/>
            </a:ext>
          </a:extLst>
        </xdr:cNvPr>
        <xdr:cNvSpPr txBox="1"/>
      </xdr:nvSpPr>
      <xdr:spPr>
        <a:xfrm>
          <a:off x="37650420" y="13075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103</xdr:row>
      <xdr:rowOff>0</xdr:rowOff>
    </xdr:from>
    <xdr:to>
      <xdr:col>12</xdr:col>
      <xdr:colOff>0</xdr:colOff>
      <xdr:row>105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A0A4FFF5-E85E-42A4-84CA-D4F59B129D9C}"/>
            </a:ext>
          </a:extLst>
        </xdr:cNvPr>
        <xdr:cNvSpPr txBox="1"/>
      </xdr:nvSpPr>
      <xdr:spPr>
        <a:xfrm>
          <a:off x="6789420" y="17266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114</xdr:row>
      <xdr:rowOff>0</xdr:rowOff>
    </xdr:from>
    <xdr:to>
      <xdr:col>12</xdr:col>
      <xdr:colOff>0</xdr:colOff>
      <xdr:row>116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79BB26E1-B779-4A4B-B69B-C1C6AC301FC0}"/>
            </a:ext>
          </a:extLst>
        </xdr:cNvPr>
        <xdr:cNvSpPr txBox="1"/>
      </xdr:nvSpPr>
      <xdr:spPr>
        <a:xfrm>
          <a:off x="6789420" y="19110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125</xdr:row>
      <xdr:rowOff>0</xdr:rowOff>
    </xdr:from>
    <xdr:to>
      <xdr:col>12</xdr:col>
      <xdr:colOff>0</xdr:colOff>
      <xdr:row>127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6B3BCD92-1CC1-48EF-8B25-95F2B6F49D12}"/>
            </a:ext>
          </a:extLst>
        </xdr:cNvPr>
        <xdr:cNvSpPr txBox="1"/>
      </xdr:nvSpPr>
      <xdr:spPr>
        <a:xfrm>
          <a:off x="6789420" y="20955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135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33494129-0E45-4C71-B50A-0FC65BCDFA36}"/>
            </a:ext>
          </a:extLst>
        </xdr:cNvPr>
        <xdr:cNvSpPr txBox="1"/>
      </xdr:nvSpPr>
      <xdr:spPr>
        <a:xfrm>
          <a:off x="6789420" y="22631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145</xdr:row>
      <xdr:rowOff>0</xdr:rowOff>
    </xdr:from>
    <xdr:to>
      <xdr:col>12</xdr:col>
      <xdr:colOff>0</xdr:colOff>
      <xdr:row>147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278F2FDB-AAC4-42A5-8332-49E5F27FFD2C}"/>
            </a:ext>
          </a:extLst>
        </xdr:cNvPr>
        <xdr:cNvSpPr txBox="1"/>
      </xdr:nvSpPr>
      <xdr:spPr>
        <a:xfrm>
          <a:off x="6789420" y="24307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156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96B856D5-DF3F-470C-9816-8CCF5624B5DB}"/>
            </a:ext>
          </a:extLst>
        </xdr:cNvPr>
        <xdr:cNvSpPr txBox="1"/>
      </xdr:nvSpPr>
      <xdr:spPr>
        <a:xfrm>
          <a:off x="6789420" y="26151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168</xdr:row>
      <xdr:rowOff>0</xdr:rowOff>
    </xdr:from>
    <xdr:to>
      <xdr:col>12</xdr:col>
      <xdr:colOff>0</xdr:colOff>
      <xdr:row>170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3D74AAAA-6627-4361-AC87-90A908BE3171}"/>
            </a:ext>
          </a:extLst>
        </xdr:cNvPr>
        <xdr:cNvSpPr txBox="1"/>
      </xdr:nvSpPr>
      <xdr:spPr>
        <a:xfrm>
          <a:off x="6789420" y="28163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179</xdr:row>
      <xdr:rowOff>0</xdr:rowOff>
    </xdr:from>
    <xdr:to>
      <xdr:col>12</xdr:col>
      <xdr:colOff>0</xdr:colOff>
      <xdr:row>181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89363F96-3EC2-472B-9866-3891A7FA0D71}"/>
            </a:ext>
          </a:extLst>
        </xdr:cNvPr>
        <xdr:cNvSpPr txBox="1"/>
      </xdr:nvSpPr>
      <xdr:spPr>
        <a:xfrm>
          <a:off x="6789420" y="30007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145</xdr:row>
      <xdr:rowOff>0</xdr:rowOff>
    </xdr:from>
    <xdr:to>
      <xdr:col>26</xdr:col>
      <xdr:colOff>0</xdr:colOff>
      <xdr:row>147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49F2C5D5-F5F6-4CB4-B52F-9863674F99FA}"/>
            </a:ext>
          </a:extLst>
        </xdr:cNvPr>
        <xdr:cNvSpPr txBox="1"/>
      </xdr:nvSpPr>
      <xdr:spPr>
        <a:xfrm>
          <a:off x="15430500" y="24307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155</xdr:row>
      <xdr:rowOff>0</xdr:rowOff>
    </xdr:from>
    <xdr:to>
      <xdr:col>26</xdr:col>
      <xdr:colOff>0</xdr:colOff>
      <xdr:row>157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85BEFEA5-2FAE-44B3-8CF3-3F57940D675E}"/>
            </a:ext>
          </a:extLst>
        </xdr:cNvPr>
        <xdr:cNvSpPr txBox="1"/>
      </xdr:nvSpPr>
      <xdr:spPr>
        <a:xfrm>
          <a:off x="15430500" y="25984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166</xdr:row>
      <xdr:rowOff>0</xdr:rowOff>
    </xdr:from>
    <xdr:to>
      <xdr:col>26</xdr:col>
      <xdr:colOff>0</xdr:colOff>
      <xdr:row>168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087CD3AC-479D-4ABF-BE72-16A60B2CE043}"/>
            </a:ext>
          </a:extLst>
        </xdr:cNvPr>
        <xdr:cNvSpPr txBox="1"/>
      </xdr:nvSpPr>
      <xdr:spPr>
        <a:xfrm>
          <a:off x="15430500" y="27828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177</xdr:row>
      <xdr:rowOff>0</xdr:rowOff>
    </xdr:from>
    <xdr:to>
      <xdr:col>26</xdr:col>
      <xdr:colOff>0</xdr:colOff>
      <xdr:row>179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44F2C68C-A8A7-425C-9FE1-6E24BD96ECF5}"/>
            </a:ext>
          </a:extLst>
        </xdr:cNvPr>
        <xdr:cNvSpPr txBox="1"/>
      </xdr:nvSpPr>
      <xdr:spPr>
        <a:xfrm>
          <a:off x="15430500" y="29672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103</xdr:row>
      <xdr:rowOff>0</xdr:rowOff>
    </xdr:from>
    <xdr:to>
      <xdr:col>26</xdr:col>
      <xdr:colOff>0</xdr:colOff>
      <xdr:row>105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CE04D975-B6F0-4142-8DC3-16927CA0C4C0}"/>
            </a:ext>
          </a:extLst>
        </xdr:cNvPr>
        <xdr:cNvSpPr txBox="1"/>
      </xdr:nvSpPr>
      <xdr:spPr>
        <a:xfrm>
          <a:off x="15430500" y="17266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114</xdr:row>
      <xdr:rowOff>0</xdr:rowOff>
    </xdr:from>
    <xdr:to>
      <xdr:col>26</xdr:col>
      <xdr:colOff>0</xdr:colOff>
      <xdr:row>116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FCEF7168-2C12-4DF1-9232-F0D634FCE350}"/>
            </a:ext>
          </a:extLst>
        </xdr:cNvPr>
        <xdr:cNvSpPr txBox="1"/>
      </xdr:nvSpPr>
      <xdr:spPr>
        <a:xfrm>
          <a:off x="15430500" y="19110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125</xdr:row>
      <xdr:rowOff>0</xdr:rowOff>
    </xdr:from>
    <xdr:to>
      <xdr:col>26</xdr:col>
      <xdr:colOff>0</xdr:colOff>
      <xdr:row>127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4231BB65-7604-4DE7-8685-E182AD0F0C15}"/>
            </a:ext>
          </a:extLst>
        </xdr:cNvPr>
        <xdr:cNvSpPr txBox="1"/>
      </xdr:nvSpPr>
      <xdr:spPr>
        <a:xfrm>
          <a:off x="15430500" y="20955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135</xdr:row>
      <xdr:rowOff>0</xdr:rowOff>
    </xdr:from>
    <xdr:to>
      <xdr:col>26</xdr:col>
      <xdr:colOff>0</xdr:colOff>
      <xdr:row>137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D0501448-B71B-4826-B87A-F26AA1ED9662}"/>
            </a:ext>
          </a:extLst>
        </xdr:cNvPr>
        <xdr:cNvSpPr txBox="1"/>
      </xdr:nvSpPr>
      <xdr:spPr>
        <a:xfrm>
          <a:off x="15430500" y="22631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103</xdr:row>
      <xdr:rowOff>0</xdr:rowOff>
    </xdr:from>
    <xdr:to>
      <xdr:col>49</xdr:col>
      <xdr:colOff>0</xdr:colOff>
      <xdr:row>105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7D6A2315-473D-4DF5-8FED-FBBB3735A561}"/>
            </a:ext>
          </a:extLst>
        </xdr:cNvPr>
        <xdr:cNvSpPr txBox="1"/>
      </xdr:nvSpPr>
      <xdr:spPr>
        <a:xfrm>
          <a:off x="29626560" y="17266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114</xdr:row>
      <xdr:rowOff>0</xdr:rowOff>
    </xdr:from>
    <xdr:to>
      <xdr:col>49</xdr:col>
      <xdr:colOff>0</xdr:colOff>
      <xdr:row>116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00FFD12B-7CFC-4338-86AA-BF4FF9FA2719}"/>
            </a:ext>
          </a:extLst>
        </xdr:cNvPr>
        <xdr:cNvSpPr txBox="1"/>
      </xdr:nvSpPr>
      <xdr:spPr>
        <a:xfrm>
          <a:off x="29626560" y="19110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125</xdr:row>
      <xdr:rowOff>0</xdr:rowOff>
    </xdr:from>
    <xdr:to>
      <xdr:col>49</xdr:col>
      <xdr:colOff>0</xdr:colOff>
      <xdr:row>127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ED433F11-DE3F-4567-9F9E-3EDBEDF73A26}"/>
            </a:ext>
          </a:extLst>
        </xdr:cNvPr>
        <xdr:cNvSpPr txBox="1"/>
      </xdr:nvSpPr>
      <xdr:spPr>
        <a:xfrm>
          <a:off x="29626560" y="20955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135</xdr:row>
      <xdr:rowOff>0</xdr:rowOff>
    </xdr:from>
    <xdr:to>
      <xdr:col>49</xdr:col>
      <xdr:colOff>0</xdr:colOff>
      <xdr:row>137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C74DAD3A-16A7-47C5-BE2C-318B40F83D18}"/>
            </a:ext>
          </a:extLst>
        </xdr:cNvPr>
        <xdr:cNvSpPr txBox="1"/>
      </xdr:nvSpPr>
      <xdr:spPr>
        <a:xfrm>
          <a:off x="29626560" y="22631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145</xdr:row>
      <xdr:rowOff>0</xdr:rowOff>
    </xdr:from>
    <xdr:to>
      <xdr:col>49</xdr:col>
      <xdr:colOff>0</xdr:colOff>
      <xdr:row>147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A21B369A-25F1-400D-A72E-122737DAD840}"/>
            </a:ext>
          </a:extLst>
        </xdr:cNvPr>
        <xdr:cNvSpPr txBox="1"/>
      </xdr:nvSpPr>
      <xdr:spPr>
        <a:xfrm>
          <a:off x="29626560" y="24307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155</xdr:row>
      <xdr:rowOff>0</xdr:rowOff>
    </xdr:from>
    <xdr:to>
      <xdr:col>49</xdr:col>
      <xdr:colOff>0</xdr:colOff>
      <xdr:row>157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E5373F03-8E6D-44AD-9902-C995FF63D836}"/>
            </a:ext>
          </a:extLst>
        </xdr:cNvPr>
        <xdr:cNvSpPr txBox="1"/>
      </xdr:nvSpPr>
      <xdr:spPr>
        <a:xfrm>
          <a:off x="29626560" y="25984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166</xdr:row>
      <xdr:rowOff>0</xdr:rowOff>
    </xdr:from>
    <xdr:to>
      <xdr:col>49</xdr:col>
      <xdr:colOff>0</xdr:colOff>
      <xdr:row>168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0A078883-0275-4677-89B9-A8C59869C297}"/>
            </a:ext>
          </a:extLst>
        </xdr:cNvPr>
        <xdr:cNvSpPr txBox="1"/>
      </xdr:nvSpPr>
      <xdr:spPr>
        <a:xfrm>
          <a:off x="29626560" y="27828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177</xdr:row>
      <xdr:rowOff>0</xdr:rowOff>
    </xdr:from>
    <xdr:to>
      <xdr:col>49</xdr:col>
      <xdr:colOff>0</xdr:colOff>
      <xdr:row>179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29020EBD-E63A-4033-9F54-3AFFF7B270BA}"/>
            </a:ext>
          </a:extLst>
        </xdr:cNvPr>
        <xdr:cNvSpPr txBox="1"/>
      </xdr:nvSpPr>
      <xdr:spPr>
        <a:xfrm>
          <a:off x="29626560" y="29672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147</xdr:row>
      <xdr:rowOff>0</xdr:rowOff>
    </xdr:from>
    <xdr:to>
      <xdr:col>63</xdr:col>
      <xdr:colOff>0</xdr:colOff>
      <xdr:row>149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75FCA5FB-5CC7-4878-8E10-AE1FD7CAC466}"/>
            </a:ext>
          </a:extLst>
        </xdr:cNvPr>
        <xdr:cNvSpPr txBox="1"/>
      </xdr:nvSpPr>
      <xdr:spPr>
        <a:xfrm>
          <a:off x="38267640" y="24643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157</xdr:row>
      <xdr:rowOff>0</xdr:rowOff>
    </xdr:from>
    <xdr:to>
      <xdr:col>63</xdr:col>
      <xdr:colOff>0</xdr:colOff>
      <xdr:row>159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5BC91FDA-72D0-449E-A6B1-A3A80D1EF22B}"/>
            </a:ext>
          </a:extLst>
        </xdr:cNvPr>
        <xdr:cNvSpPr txBox="1"/>
      </xdr:nvSpPr>
      <xdr:spPr>
        <a:xfrm>
          <a:off x="38267640" y="26319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168</xdr:row>
      <xdr:rowOff>0</xdr:rowOff>
    </xdr:from>
    <xdr:to>
      <xdr:col>63</xdr:col>
      <xdr:colOff>0</xdr:colOff>
      <xdr:row>170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9DF68E5D-1612-4CEE-90D7-A268F05A0B3E}"/>
            </a:ext>
          </a:extLst>
        </xdr:cNvPr>
        <xdr:cNvSpPr txBox="1"/>
      </xdr:nvSpPr>
      <xdr:spPr>
        <a:xfrm>
          <a:off x="38267640" y="28163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179</xdr:row>
      <xdr:rowOff>0</xdr:rowOff>
    </xdr:from>
    <xdr:to>
      <xdr:col>63</xdr:col>
      <xdr:colOff>0</xdr:colOff>
      <xdr:row>181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5C04017D-E47E-4E08-9968-42C789455D24}"/>
            </a:ext>
          </a:extLst>
        </xdr:cNvPr>
        <xdr:cNvSpPr txBox="1"/>
      </xdr:nvSpPr>
      <xdr:spPr>
        <a:xfrm>
          <a:off x="38267640" y="30007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103</xdr:row>
      <xdr:rowOff>0</xdr:rowOff>
    </xdr:from>
    <xdr:to>
      <xdr:col>63</xdr:col>
      <xdr:colOff>0</xdr:colOff>
      <xdr:row>105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3050097B-78C2-4DDE-8F30-7FC03D1C99A9}"/>
            </a:ext>
          </a:extLst>
        </xdr:cNvPr>
        <xdr:cNvSpPr txBox="1"/>
      </xdr:nvSpPr>
      <xdr:spPr>
        <a:xfrm>
          <a:off x="38267640" y="17266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114</xdr:row>
      <xdr:rowOff>0</xdr:rowOff>
    </xdr:from>
    <xdr:to>
      <xdr:col>63</xdr:col>
      <xdr:colOff>0</xdr:colOff>
      <xdr:row>116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E6ACE57A-4E1B-46F8-A654-B9E89EE71271}"/>
            </a:ext>
          </a:extLst>
        </xdr:cNvPr>
        <xdr:cNvSpPr txBox="1"/>
      </xdr:nvSpPr>
      <xdr:spPr>
        <a:xfrm>
          <a:off x="38267640" y="19110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126</xdr:row>
      <xdr:rowOff>0</xdr:rowOff>
    </xdr:from>
    <xdr:to>
      <xdr:col>63</xdr:col>
      <xdr:colOff>0</xdr:colOff>
      <xdr:row>128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4FCA7E29-D23D-4867-83B9-97CA9C990944}"/>
            </a:ext>
          </a:extLst>
        </xdr:cNvPr>
        <xdr:cNvSpPr txBox="1"/>
      </xdr:nvSpPr>
      <xdr:spPr>
        <a:xfrm>
          <a:off x="38267640" y="21122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137</xdr:row>
      <xdr:rowOff>0</xdr:rowOff>
    </xdr:from>
    <xdr:to>
      <xdr:col>63</xdr:col>
      <xdr:colOff>0</xdr:colOff>
      <xdr:row>139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592F0BC5-3312-41A4-8E5A-9C49D0BAFF56}"/>
            </a:ext>
          </a:extLst>
        </xdr:cNvPr>
        <xdr:cNvSpPr txBox="1"/>
      </xdr:nvSpPr>
      <xdr:spPr>
        <a:xfrm>
          <a:off x="38267640" y="22966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108</xdr:row>
      <xdr:rowOff>0</xdr:rowOff>
    </xdr:from>
    <xdr:to>
      <xdr:col>13</xdr:col>
      <xdr:colOff>0</xdr:colOff>
      <xdr:row>110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9D93FB79-04E6-4C2D-80D0-F140D444961B}"/>
            </a:ext>
          </a:extLst>
        </xdr:cNvPr>
        <xdr:cNvSpPr txBox="1"/>
      </xdr:nvSpPr>
      <xdr:spPr>
        <a:xfrm>
          <a:off x="740664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120</xdr:row>
      <xdr:rowOff>0</xdr:rowOff>
    </xdr:from>
    <xdr:to>
      <xdr:col>14</xdr:col>
      <xdr:colOff>0</xdr:colOff>
      <xdr:row>122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F687914A-D2D5-4182-8D33-0B613B5298AD}"/>
            </a:ext>
          </a:extLst>
        </xdr:cNvPr>
        <xdr:cNvSpPr txBox="1"/>
      </xdr:nvSpPr>
      <xdr:spPr>
        <a:xfrm>
          <a:off x="8023860" y="20116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130</xdr:row>
      <xdr:rowOff>0</xdr:rowOff>
    </xdr:from>
    <xdr:to>
      <xdr:col>13</xdr:col>
      <xdr:colOff>0</xdr:colOff>
      <xdr:row>132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C3E7B707-1A6D-4044-80E1-33288BE7F138}"/>
            </a:ext>
          </a:extLst>
        </xdr:cNvPr>
        <xdr:cNvSpPr txBox="1"/>
      </xdr:nvSpPr>
      <xdr:spPr>
        <a:xfrm>
          <a:off x="7406640" y="21793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108</xdr:row>
      <xdr:rowOff>0</xdr:rowOff>
    </xdr:from>
    <xdr:to>
      <xdr:col>25</xdr:col>
      <xdr:colOff>0</xdr:colOff>
      <xdr:row>110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C4128024-2FC2-4631-AC45-171366CCD8D8}"/>
            </a:ext>
          </a:extLst>
        </xdr:cNvPr>
        <xdr:cNvSpPr txBox="1"/>
      </xdr:nvSpPr>
      <xdr:spPr>
        <a:xfrm>
          <a:off x="1481328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120</xdr:row>
      <xdr:rowOff>0</xdr:rowOff>
    </xdr:from>
    <xdr:to>
      <xdr:col>24</xdr:col>
      <xdr:colOff>0</xdr:colOff>
      <xdr:row>122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67E9DFA3-80FA-426A-A7B5-324F74E583F3}"/>
            </a:ext>
          </a:extLst>
        </xdr:cNvPr>
        <xdr:cNvSpPr txBox="1"/>
      </xdr:nvSpPr>
      <xdr:spPr>
        <a:xfrm>
          <a:off x="14196060" y="20116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130</xdr:row>
      <xdr:rowOff>0</xdr:rowOff>
    </xdr:from>
    <xdr:to>
      <xdr:col>25</xdr:col>
      <xdr:colOff>0</xdr:colOff>
      <xdr:row>132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D814F92D-82C9-4FF8-AF0A-9F0608DA1F84}"/>
            </a:ext>
          </a:extLst>
        </xdr:cNvPr>
        <xdr:cNvSpPr txBox="1"/>
      </xdr:nvSpPr>
      <xdr:spPr>
        <a:xfrm>
          <a:off x="14813280" y="21793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13</xdr:col>
      <xdr:colOff>0</xdr:colOff>
      <xdr:row>152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3A1B35B0-F51E-4BD0-A7A5-343BB05ECFD0}"/>
            </a:ext>
          </a:extLst>
        </xdr:cNvPr>
        <xdr:cNvSpPr txBox="1"/>
      </xdr:nvSpPr>
      <xdr:spPr>
        <a:xfrm>
          <a:off x="7406640" y="25146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174</xdr:row>
      <xdr:rowOff>0</xdr:rowOff>
    </xdr:from>
    <xdr:to>
      <xdr:col>13</xdr:col>
      <xdr:colOff>0</xdr:colOff>
      <xdr:row>176</xdr:row>
      <xdr:rowOff>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C8A26646-213A-4EDA-8D23-B583650ADCF4}"/>
            </a:ext>
          </a:extLst>
        </xdr:cNvPr>
        <xdr:cNvSpPr txBox="1"/>
      </xdr:nvSpPr>
      <xdr:spPr>
        <a:xfrm>
          <a:off x="7406640" y="29169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161</xdr:row>
      <xdr:rowOff>114300</xdr:rowOff>
    </xdr:from>
    <xdr:to>
      <xdr:col>14</xdr:col>
      <xdr:colOff>0</xdr:colOff>
      <xdr:row>163</xdr:row>
      <xdr:rowOff>114300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0CB33B1D-E3D1-4F11-ADF9-5DD3B9788953}"/>
            </a:ext>
          </a:extLst>
        </xdr:cNvPr>
        <xdr:cNvSpPr txBox="1"/>
      </xdr:nvSpPr>
      <xdr:spPr>
        <a:xfrm>
          <a:off x="8023860" y="271043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160</xdr:row>
      <xdr:rowOff>0</xdr:rowOff>
    </xdr:from>
    <xdr:to>
      <xdr:col>24</xdr:col>
      <xdr:colOff>0</xdr:colOff>
      <xdr:row>162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019C6BC2-02AB-4821-AF2C-D18A18220F0F}"/>
            </a:ext>
          </a:extLst>
        </xdr:cNvPr>
        <xdr:cNvSpPr txBox="1"/>
      </xdr:nvSpPr>
      <xdr:spPr>
        <a:xfrm>
          <a:off x="14196060" y="26822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172</xdr:row>
      <xdr:rowOff>0</xdr:rowOff>
    </xdr:from>
    <xdr:to>
      <xdr:col>25</xdr:col>
      <xdr:colOff>0</xdr:colOff>
      <xdr:row>174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DB26A62B-41B2-494D-B799-361C030A562F}"/>
            </a:ext>
          </a:extLst>
        </xdr:cNvPr>
        <xdr:cNvSpPr txBox="1"/>
      </xdr:nvSpPr>
      <xdr:spPr>
        <a:xfrm>
          <a:off x="14813280" y="28834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150</xdr:row>
      <xdr:rowOff>22860</xdr:rowOff>
    </xdr:from>
    <xdr:to>
      <xdr:col>25</xdr:col>
      <xdr:colOff>0</xdr:colOff>
      <xdr:row>152</xdr:row>
      <xdr:rowOff>22860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276F8331-7408-410D-9B5B-64668C6377B5}"/>
            </a:ext>
          </a:extLst>
        </xdr:cNvPr>
        <xdr:cNvSpPr txBox="1"/>
      </xdr:nvSpPr>
      <xdr:spPr>
        <a:xfrm>
          <a:off x="14813280" y="251688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150</xdr:row>
      <xdr:rowOff>0</xdr:rowOff>
    </xdr:from>
    <xdr:to>
      <xdr:col>50</xdr:col>
      <xdr:colOff>0</xdr:colOff>
      <xdr:row>152</xdr:row>
      <xdr:rowOff>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265C406F-BBA3-49C6-952A-DD49073C2097}"/>
            </a:ext>
          </a:extLst>
        </xdr:cNvPr>
        <xdr:cNvSpPr txBox="1"/>
      </xdr:nvSpPr>
      <xdr:spPr>
        <a:xfrm>
          <a:off x="30243780" y="25146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172</xdr:row>
      <xdr:rowOff>0</xdr:rowOff>
    </xdr:from>
    <xdr:to>
      <xdr:col>50</xdr:col>
      <xdr:colOff>0</xdr:colOff>
      <xdr:row>174</xdr:row>
      <xdr:rowOff>0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CF3BDD7A-8F32-488D-B509-A94706D921DC}"/>
            </a:ext>
          </a:extLst>
        </xdr:cNvPr>
        <xdr:cNvSpPr txBox="1"/>
      </xdr:nvSpPr>
      <xdr:spPr>
        <a:xfrm>
          <a:off x="30243780" y="28834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160</xdr:row>
      <xdr:rowOff>0</xdr:rowOff>
    </xdr:from>
    <xdr:to>
      <xdr:col>51</xdr:col>
      <xdr:colOff>0</xdr:colOff>
      <xdr:row>162</xdr:row>
      <xdr:rowOff>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0975B486-43FC-4EC2-958F-05E3DA065BFD}"/>
            </a:ext>
          </a:extLst>
        </xdr:cNvPr>
        <xdr:cNvSpPr txBox="1"/>
      </xdr:nvSpPr>
      <xdr:spPr>
        <a:xfrm>
          <a:off x="30861000" y="26822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162</xdr:row>
      <xdr:rowOff>0</xdr:rowOff>
    </xdr:from>
    <xdr:to>
      <xdr:col>61</xdr:col>
      <xdr:colOff>0</xdr:colOff>
      <xdr:row>164</xdr:row>
      <xdr:rowOff>0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E1E78F44-7A55-4088-B178-E054BF58CE07}"/>
            </a:ext>
          </a:extLst>
        </xdr:cNvPr>
        <xdr:cNvSpPr txBox="1"/>
      </xdr:nvSpPr>
      <xdr:spPr>
        <a:xfrm>
          <a:off x="37033200" y="27157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174</xdr:row>
      <xdr:rowOff>0</xdr:rowOff>
    </xdr:from>
    <xdr:to>
      <xdr:col>62</xdr:col>
      <xdr:colOff>0</xdr:colOff>
      <xdr:row>176</xdr:row>
      <xdr:rowOff>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57841003-ACA0-44CE-A5C2-C18A03830954}"/>
            </a:ext>
          </a:extLst>
        </xdr:cNvPr>
        <xdr:cNvSpPr txBox="1"/>
      </xdr:nvSpPr>
      <xdr:spPr>
        <a:xfrm>
          <a:off x="37650420" y="29169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152</xdr:row>
      <xdr:rowOff>0</xdr:rowOff>
    </xdr:from>
    <xdr:to>
      <xdr:col>62</xdr:col>
      <xdr:colOff>0</xdr:colOff>
      <xdr:row>154</xdr:row>
      <xdr:rowOff>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63DA69EE-27A4-497B-8A6D-8733EC7BA64B}"/>
            </a:ext>
          </a:extLst>
        </xdr:cNvPr>
        <xdr:cNvSpPr txBox="1"/>
      </xdr:nvSpPr>
      <xdr:spPr>
        <a:xfrm>
          <a:off x="37650420" y="25481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108</xdr:row>
      <xdr:rowOff>0</xdr:rowOff>
    </xdr:from>
    <xdr:to>
      <xdr:col>50</xdr:col>
      <xdr:colOff>0</xdr:colOff>
      <xdr:row>110</xdr:row>
      <xdr:rowOff>0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EF2CF679-EB2B-4444-A5DA-B4B782BFC302}"/>
            </a:ext>
          </a:extLst>
        </xdr:cNvPr>
        <xdr:cNvSpPr txBox="1"/>
      </xdr:nvSpPr>
      <xdr:spPr>
        <a:xfrm>
          <a:off x="3024378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130</xdr:row>
      <xdr:rowOff>0</xdr:rowOff>
    </xdr:from>
    <xdr:to>
      <xdr:col>50</xdr:col>
      <xdr:colOff>0</xdr:colOff>
      <xdr:row>132</xdr:row>
      <xdr:rowOff>0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C5DEC4C2-9D28-4BD0-990E-D2D9C5C11859}"/>
            </a:ext>
          </a:extLst>
        </xdr:cNvPr>
        <xdr:cNvSpPr txBox="1"/>
      </xdr:nvSpPr>
      <xdr:spPr>
        <a:xfrm>
          <a:off x="30243780" y="21793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119</xdr:row>
      <xdr:rowOff>114300</xdr:rowOff>
    </xdr:from>
    <xdr:to>
      <xdr:col>51</xdr:col>
      <xdr:colOff>0</xdr:colOff>
      <xdr:row>121</xdr:row>
      <xdr:rowOff>114300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58885666-AB40-43A9-86E7-EFAF1B0C3E4C}"/>
            </a:ext>
          </a:extLst>
        </xdr:cNvPr>
        <xdr:cNvSpPr txBox="1"/>
      </xdr:nvSpPr>
      <xdr:spPr>
        <a:xfrm>
          <a:off x="30861000" y="200634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120</xdr:row>
      <xdr:rowOff>0</xdr:rowOff>
    </xdr:from>
    <xdr:to>
      <xdr:col>61</xdr:col>
      <xdr:colOff>0</xdr:colOff>
      <xdr:row>122</xdr:row>
      <xdr:rowOff>0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6F0A036B-FB88-46BE-9502-FDB40959C369}"/>
            </a:ext>
          </a:extLst>
        </xdr:cNvPr>
        <xdr:cNvSpPr txBox="1"/>
      </xdr:nvSpPr>
      <xdr:spPr>
        <a:xfrm>
          <a:off x="37033200" y="20116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132</xdr:row>
      <xdr:rowOff>0</xdr:rowOff>
    </xdr:from>
    <xdr:to>
      <xdr:col>62</xdr:col>
      <xdr:colOff>0</xdr:colOff>
      <xdr:row>134</xdr:row>
      <xdr:rowOff>0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470DABA1-02AB-4BF7-90F9-AC4EEE101DB5}"/>
            </a:ext>
          </a:extLst>
        </xdr:cNvPr>
        <xdr:cNvSpPr txBox="1"/>
      </xdr:nvSpPr>
      <xdr:spPr>
        <a:xfrm>
          <a:off x="37650420" y="22128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108</xdr:row>
      <xdr:rowOff>0</xdr:rowOff>
    </xdr:from>
    <xdr:to>
      <xdr:col>62</xdr:col>
      <xdr:colOff>0</xdr:colOff>
      <xdr:row>110</xdr:row>
      <xdr:rowOff>0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CC118739-52AD-425C-82D9-62328AE1A3A2}"/>
            </a:ext>
          </a:extLst>
        </xdr:cNvPr>
        <xdr:cNvSpPr txBox="1"/>
      </xdr:nvSpPr>
      <xdr:spPr>
        <a:xfrm>
          <a:off x="3765042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7DAACC-5580-448E-9137-82C5D336E0BC}"/>
            </a:ext>
          </a:extLst>
        </xdr:cNvPr>
        <xdr:cNvSpPr txBox="1"/>
      </xdr:nvSpPr>
      <xdr:spPr>
        <a:xfrm>
          <a:off x="617220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4698BD-04FD-44F7-8234-E4375909B61E}"/>
            </a:ext>
          </a:extLst>
        </xdr:cNvPr>
        <xdr:cNvSpPr txBox="1"/>
      </xdr:nvSpPr>
      <xdr:spPr>
        <a:xfrm>
          <a:off x="617220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3481D3A-25B7-4ADA-BAAE-07240ACEEDBE}"/>
            </a:ext>
          </a:extLst>
        </xdr:cNvPr>
        <xdr:cNvSpPr txBox="1"/>
      </xdr:nvSpPr>
      <xdr:spPr>
        <a:xfrm>
          <a:off x="678942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7A84749-A731-474B-BDAE-B3AB37E0E0C8}"/>
            </a:ext>
          </a:extLst>
        </xdr:cNvPr>
        <xdr:cNvSpPr txBox="1"/>
      </xdr:nvSpPr>
      <xdr:spPr>
        <a:xfrm>
          <a:off x="617220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2396976-3F6C-4054-878D-37FDA4EA2FFF}"/>
            </a:ext>
          </a:extLst>
        </xdr:cNvPr>
        <xdr:cNvSpPr txBox="1"/>
      </xdr:nvSpPr>
      <xdr:spPr>
        <a:xfrm>
          <a:off x="617220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5155AC3-AB4A-4403-B075-47E68DFD854F}"/>
            </a:ext>
          </a:extLst>
        </xdr:cNvPr>
        <xdr:cNvSpPr txBox="1"/>
      </xdr:nvSpPr>
      <xdr:spPr>
        <a:xfrm>
          <a:off x="678942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0E8B6A5-0537-4675-9DB8-FD9187D99EF3}"/>
            </a:ext>
          </a:extLst>
        </xdr:cNvPr>
        <xdr:cNvSpPr txBox="1"/>
      </xdr:nvSpPr>
      <xdr:spPr>
        <a:xfrm>
          <a:off x="7406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F58A844-09B7-4305-B5DA-FE389DF144B2}"/>
            </a:ext>
          </a:extLst>
        </xdr:cNvPr>
        <xdr:cNvSpPr txBox="1"/>
      </xdr:nvSpPr>
      <xdr:spPr>
        <a:xfrm>
          <a:off x="1604772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23B4BF8-568E-4D3D-910B-754273285075}"/>
            </a:ext>
          </a:extLst>
        </xdr:cNvPr>
        <xdr:cNvSpPr txBox="1"/>
      </xdr:nvSpPr>
      <xdr:spPr>
        <a:xfrm>
          <a:off x="160477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48DD06-8899-4620-8097-1D4163AB2940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AFB2290-463B-4C44-80BF-68CF2C279EF7}"/>
            </a:ext>
          </a:extLst>
        </xdr:cNvPr>
        <xdr:cNvSpPr txBox="1"/>
      </xdr:nvSpPr>
      <xdr:spPr>
        <a:xfrm>
          <a:off x="1604772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A8DEE03-78E1-486C-AB1B-A45A30B9641E}"/>
            </a:ext>
          </a:extLst>
        </xdr:cNvPr>
        <xdr:cNvSpPr txBox="1"/>
      </xdr:nvSpPr>
      <xdr:spPr>
        <a:xfrm>
          <a:off x="1604772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0D7A3E2-AE2B-47DC-AB6E-9A14769AC488}"/>
            </a:ext>
          </a:extLst>
        </xdr:cNvPr>
        <xdr:cNvSpPr txBox="1"/>
      </xdr:nvSpPr>
      <xdr:spPr>
        <a:xfrm>
          <a:off x="154305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0AAD7B5-2E9E-4034-AF56-533035F3E830}"/>
            </a:ext>
          </a:extLst>
        </xdr:cNvPr>
        <xdr:cNvSpPr txBox="1"/>
      </xdr:nvSpPr>
      <xdr:spPr>
        <a:xfrm>
          <a:off x="148132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34</xdr:row>
      <xdr:rowOff>0</xdr:rowOff>
    </xdr:from>
    <xdr:to>
      <xdr:col>11</xdr:col>
      <xdr:colOff>0</xdr:colOff>
      <xdr:row>36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E52B1FD-205F-4DD0-9C04-9DFD3DB6B55E}"/>
            </a:ext>
          </a:extLst>
        </xdr:cNvPr>
        <xdr:cNvSpPr txBox="1"/>
      </xdr:nvSpPr>
      <xdr:spPr>
        <a:xfrm>
          <a:off x="617220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42</xdr:row>
      <xdr:rowOff>0</xdr:rowOff>
    </xdr:from>
    <xdr:to>
      <xdr:col>11</xdr:col>
      <xdr:colOff>0</xdr:colOff>
      <xdr:row>44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11C8D66-2D3A-4AC3-8011-4802DBFA57A2}"/>
            </a:ext>
          </a:extLst>
        </xdr:cNvPr>
        <xdr:cNvSpPr txBox="1"/>
      </xdr:nvSpPr>
      <xdr:spPr>
        <a:xfrm>
          <a:off x="617220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38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94D91BB-C729-444C-86C7-AC67DF7D9AD1}"/>
            </a:ext>
          </a:extLst>
        </xdr:cNvPr>
        <xdr:cNvSpPr txBox="1"/>
      </xdr:nvSpPr>
      <xdr:spPr>
        <a:xfrm>
          <a:off x="678942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46</xdr:row>
      <xdr:rowOff>0</xdr:rowOff>
    </xdr:from>
    <xdr:to>
      <xdr:col>13</xdr:col>
      <xdr:colOff>0</xdr:colOff>
      <xdr:row>48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DD38DBD-96AF-421B-B644-E30692EDE67C}"/>
            </a:ext>
          </a:extLst>
        </xdr:cNvPr>
        <xdr:cNvSpPr txBox="1"/>
      </xdr:nvSpPr>
      <xdr:spPr>
        <a:xfrm>
          <a:off x="740664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50</xdr:row>
      <xdr:rowOff>0</xdr:rowOff>
    </xdr:from>
    <xdr:to>
      <xdr:col>11</xdr:col>
      <xdr:colOff>0</xdr:colOff>
      <xdr:row>52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B352E26-88D4-4093-8A5F-E37A2BBC471F}"/>
            </a:ext>
          </a:extLst>
        </xdr:cNvPr>
        <xdr:cNvSpPr txBox="1"/>
      </xdr:nvSpPr>
      <xdr:spPr>
        <a:xfrm>
          <a:off x="617220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58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697035C-A119-422E-BFB8-486ACF5CAE87}"/>
            </a:ext>
          </a:extLst>
        </xdr:cNvPr>
        <xdr:cNvSpPr txBox="1"/>
      </xdr:nvSpPr>
      <xdr:spPr>
        <a:xfrm>
          <a:off x="617220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54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F88FED59-692A-4C58-B848-14617F683F65}"/>
            </a:ext>
          </a:extLst>
        </xdr:cNvPr>
        <xdr:cNvSpPr txBox="1"/>
      </xdr:nvSpPr>
      <xdr:spPr>
        <a:xfrm>
          <a:off x="678942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1336725-380A-4E2D-904D-AF0504BC6943}"/>
            </a:ext>
          </a:extLst>
        </xdr:cNvPr>
        <xdr:cNvSpPr txBox="1"/>
      </xdr:nvSpPr>
      <xdr:spPr>
        <a:xfrm>
          <a:off x="1604772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572F3700-6C2F-4153-A393-6CDA4648F4E2}"/>
            </a:ext>
          </a:extLst>
        </xdr:cNvPr>
        <xdr:cNvSpPr txBox="1"/>
      </xdr:nvSpPr>
      <xdr:spPr>
        <a:xfrm>
          <a:off x="1604772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3E202C5-D7C6-429F-AE2F-D15A07D03FD0}"/>
            </a:ext>
          </a:extLst>
        </xdr:cNvPr>
        <xdr:cNvSpPr txBox="1"/>
      </xdr:nvSpPr>
      <xdr:spPr>
        <a:xfrm>
          <a:off x="1604772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58</xdr:row>
      <xdr:rowOff>0</xdr:rowOff>
    </xdr:from>
    <xdr:to>
      <xdr:col>27</xdr:col>
      <xdr:colOff>0</xdr:colOff>
      <xdr:row>60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6B13BCE-4E90-46F8-BBA2-283AE530BB6E}"/>
            </a:ext>
          </a:extLst>
        </xdr:cNvPr>
        <xdr:cNvSpPr txBox="1"/>
      </xdr:nvSpPr>
      <xdr:spPr>
        <a:xfrm>
          <a:off x="1604772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1636D6A-AC06-4A39-92C1-954F4602DBB1}"/>
            </a:ext>
          </a:extLst>
        </xdr:cNvPr>
        <xdr:cNvSpPr txBox="1"/>
      </xdr:nvSpPr>
      <xdr:spPr>
        <a:xfrm>
          <a:off x="1543050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26</xdr:col>
      <xdr:colOff>0</xdr:colOff>
      <xdr:row>40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3D7322A-8674-4615-8874-E2FFC8C546DE}"/>
            </a:ext>
          </a:extLst>
        </xdr:cNvPr>
        <xdr:cNvSpPr txBox="1"/>
      </xdr:nvSpPr>
      <xdr:spPr>
        <a:xfrm>
          <a:off x="1543050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46</xdr:row>
      <xdr:rowOff>0</xdr:rowOff>
    </xdr:from>
    <xdr:to>
      <xdr:col>25</xdr:col>
      <xdr:colOff>0</xdr:colOff>
      <xdr:row>48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E08632F-2A0E-4628-A286-52AEE8C5629A}"/>
            </a:ext>
          </a:extLst>
        </xdr:cNvPr>
        <xdr:cNvSpPr txBox="1"/>
      </xdr:nvSpPr>
      <xdr:spPr>
        <a:xfrm>
          <a:off x="1481328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7DA036B-FB44-4DBC-A93A-ABF3F3F11367}"/>
            </a:ext>
          </a:extLst>
        </xdr:cNvPr>
        <xdr:cNvSpPr txBox="1"/>
      </xdr:nvSpPr>
      <xdr:spPr>
        <a:xfrm>
          <a:off x="2900934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E2495A5C-1D99-4CD0-8202-F007D48C8BD1}"/>
            </a:ext>
          </a:extLst>
        </xdr:cNvPr>
        <xdr:cNvSpPr txBox="1"/>
      </xdr:nvSpPr>
      <xdr:spPr>
        <a:xfrm>
          <a:off x="290093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72BCA8D1-AF16-41FD-A3C8-103DAC47C345}"/>
            </a:ext>
          </a:extLst>
        </xdr:cNvPr>
        <xdr:cNvSpPr txBox="1"/>
      </xdr:nvSpPr>
      <xdr:spPr>
        <a:xfrm>
          <a:off x="2962656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1E5183B7-F10E-468A-8F15-BB5775B79275}"/>
            </a:ext>
          </a:extLst>
        </xdr:cNvPr>
        <xdr:cNvSpPr txBox="1"/>
      </xdr:nvSpPr>
      <xdr:spPr>
        <a:xfrm>
          <a:off x="302437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48</xdr:col>
      <xdr:colOff>0</xdr:colOff>
      <xdr:row>24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B22F751A-6A22-4369-B690-AF36670E6072}"/>
            </a:ext>
          </a:extLst>
        </xdr:cNvPr>
        <xdr:cNvSpPr txBox="1"/>
      </xdr:nvSpPr>
      <xdr:spPr>
        <a:xfrm>
          <a:off x="2900934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57DF2C76-883F-48E6-97EA-DB82957B7136}"/>
            </a:ext>
          </a:extLst>
        </xdr:cNvPr>
        <xdr:cNvSpPr txBox="1"/>
      </xdr:nvSpPr>
      <xdr:spPr>
        <a:xfrm>
          <a:off x="2900934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BB4585D0-6DC7-4FD9-8E6E-B92EFE70D5CD}"/>
            </a:ext>
          </a:extLst>
        </xdr:cNvPr>
        <xdr:cNvSpPr txBox="1"/>
      </xdr:nvSpPr>
      <xdr:spPr>
        <a:xfrm>
          <a:off x="2962656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6E7D5A18-26D0-4AED-A5B7-3FCE405F0B25}"/>
            </a:ext>
          </a:extLst>
        </xdr:cNvPr>
        <xdr:cNvSpPr txBox="1"/>
      </xdr:nvSpPr>
      <xdr:spPr>
        <a:xfrm>
          <a:off x="376504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7FDC6901-6433-4591-818E-FCF8F3EE0B5A}"/>
            </a:ext>
          </a:extLst>
        </xdr:cNvPr>
        <xdr:cNvSpPr txBox="1"/>
      </xdr:nvSpPr>
      <xdr:spPr>
        <a:xfrm>
          <a:off x="3826764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D09608C4-6E6A-415A-ADB5-BCD7A4CF3BC2}"/>
            </a:ext>
          </a:extLst>
        </xdr:cNvPr>
        <xdr:cNvSpPr txBox="1"/>
      </xdr:nvSpPr>
      <xdr:spPr>
        <a:xfrm>
          <a:off x="3888486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22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A63468B1-6A65-4A27-AC31-38C4A6392536}"/>
            </a:ext>
          </a:extLst>
        </xdr:cNvPr>
        <xdr:cNvSpPr txBox="1"/>
      </xdr:nvSpPr>
      <xdr:spPr>
        <a:xfrm>
          <a:off x="388848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CC21317-D076-41DC-827B-F49DE3E4FA43}"/>
            </a:ext>
          </a:extLst>
        </xdr:cNvPr>
        <xdr:cNvSpPr txBox="1"/>
      </xdr:nvSpPr>
      <xdr:spPr>
        <a:xfrm>
          <a:off x="3888486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9A20AA9A-8088-44ED-A0C8-DC1B8E033171}"/>
            </a:ext>
          </a:extLst>
        </xdr:cNvPr>
        <xdr:cNvSpPr txBox="1"/>
      </xdr:nvSpPr>
      <xdr:spPr>
        <a:xfrm>
          <a:off x="3888486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D2E1F53E-73A3-4800-A2E6-775E95FCBC0B}"/>
            </a:ext>
          </a:extLst>
        </xdr:cNvPr>
        <xdr:cNvSpPr txBox="1"/>
      </xdr:nvSpPr>
      <xdr:spPr>
        <a:xfrm>
          <a:off x="3826764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34</xdr:row>
      <xdr:rowOff>0</xdr:rowOff>
    </xdr:from>
    <xdr:to>
      <xdr:col>48</xdr:col>
      <xdr:colOff>0</xdr:colOff>
      <xdr:row>36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88B3CF7D-678A-4E13-98AF-38C0CCFA65CD}"/>
            </a:ext>
          </a:extLst>
        </xdr:cNvPr>
        <xdr:cNvSpPr txBox="1"/>
      </xdr:nvSpPr>
      <xdr:spPr>
        <a:xfrm>
          <a:off x="2900934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42</xdr:row>
      <xdr:rowOff>0</xdr:rowOff>
    </xdr:from>
    <xdr:to>
      <xdr:col>48</xdr:col>
      <xdr:colOff>0</xdr:colOff>
      <xdr:row>44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959BD028-C117-4340-A400-D92157D89543}"/>
            </a:ext>
          </a:extLst>
        </xdr:cNvPr>
        <xdr:cNvSpPr txBox="1"/>
      </xdr:nvSpPr>
      <xdr:spPr>
        <a:xfrm>
          <a:off x="2900934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38</xdr:row>
      <xdr:rowOff>0</xdr:rowOff>
    </xdr:from>
    <xdr:to>
      <xdr:col>49</xdr:col>
      <xdr:colOff>0</xdr:colOff>
      <xdr:row>40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1DE1BF42-1FA7-481C-AE18-B212E781F425}"/>
            </a:ext>
          </a:extLst>
        </xdr:cNvPr>
        <xdr:cNvSpPr txBox="1"/>
      </xdr:nvSpPr>
      <xdr:spPr>
        <a:xfrm>
          <a:off x="2962656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46</xdr:row>
      <xdr:rowOff>0</xdr:rowOff>
    </xdr:from>
    <xdr:to>
      <xdr:col>50</xdr:col>
      <xdr:colOff>0</xdr:colOff>
      <xdr:row>48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5631ECAB-1F6F-4BC9-B3DC-C7E302F270F1}"/>
            </a:ext>
          </a:extLst>
        </xdr:cNvPr>
        <xdr:cNvSpPr txBox="1"/>
      </xdr:nvSpPr>
      <xdr:spPr>
        <a:xfrm>
          <a:off x="3024378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54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55EAD972-1FC9-4E5C-8E5D-F03974EEB00E}"/>
            </a:ext>
          </a:extLst>
        </xdr:cNvPr>
        <xdr:cNvSpPr txBox="1"/>
      </xdr:nvSpPr>
      <xdr:spPr>
        <a:xfrm>
          <a:off x="2962656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50</xdr:row>
      <xdr:rowOff>0</xdr:rowOff>
    </xdr:from>
    <xdr:to>
      <xdr:col>48</xdr:col>
      <xdr:colOff>0</xdr:colOff>
      <xdr:row>52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818DF0E8-D072-4D91-85DC-56CF67FEC69A}"/>
            </a:ext>
          </a:extLst>
        </xdr:cNvPr>
        <xdr:cNvSpPr txBox="1"/>
      </xdr:nvSpPr>
      <xdr:spPr>
        <a:xfrm>
          <a:off x="2900934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58</xdr:row>
      <xdr:rowOff>0</xdr:rowOff>
    </xdr:from>
    <xdr:to>
      <xdr:col>48</xdr:col>
      <xdr:colOff>0</xdr:colOff>
      <xdr:row>60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E27A9916-B8C4-429C-AEFF-39191789DBDA}"/>
            </a:ext>
          </a:extLst>
        </xdr:cNvPr>
        <xdr:cNvSpPr txBox="1"/>
      </xdr:nvSpPr>
      <xdr:spPr>
        <a:xfrm>
          <a:off x="2900934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54</xdr:row>
      <xdr:rowOff>0</xdr:rowOff>
    </xdr:from>
    <xdr:to>
      <xdr:col>63</xdr:col>
      <xdr:colOff>0</xdr:colOff>
      <xdr:row>56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A5F34D0F-9E0F-4B90-9F17-2F38A4AE3FFB}"/>
            </a:ext>
          </a:extLst>
        </xdr:cNvPr>
        <xdr:cNvSpPr txBox="1"/>
      </xdr:nvSpPr>
      <xdr:spPr>
        <a:xfrm>
          <a:off x="3826764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38</xdr:row>
      <xdr:rowOff>0</xdr:rowOff>
    </xdr:from>
    <xdr:to>
      <xdr:col>63</xdr:col>
      <xdr:colOff>0</xdr:colOff>
      <xdr:row>40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FB010CF5-8BAD-4117-B916-EBA4F3E5AFF3}"/>
            </a:ext>
          </a:extLst>
        </xdr:cNvPr>
        <xdr:cNvSpPr txBox="1"/>
      </xdr:nvSpPr>
      <xdr:spPr>
        <a:xfrm>
          <a:off x="3826764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34</xdr:row>
      <xdr:rowOff>0</xdr:rowOff>
    </xdr:from>
    <xdr:to>
      <xdr:col>64</xdr:col>
      <xdr:colOff>0</xdr:colOff>
      <xdr:row>36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82592C44-BA50-4FE9-A226-18DE97E37D56}"/>
            </a:ext>
          </a:extLst>
        </xdr:cNvPr>
        <xdr:cNvSpPr txBox="1"/>
      </xdr:nvSpPr>
      <xdr:spPr>
        <a:xfrm>
          <a:off x="3888486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42</xdr:row>
      <xdr:rowOff>0</xdr:rowOff>
    </xdr:from>
    <xdr:to>
      <xdr:col>64</xdr:col>
      <xdr:colOff>0</xdr:colOff>
      <xdr:row>44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56FDBB19-8975-4CB2-B966-4B47F24F4563}"/>
            </a:ext>
          </a:extLst>
        </xdr:cNvPr>
        <xdr:cNvSpPr txBox="1"/>
      </xdr:nvSpPr>
      <xdr:spPr>
        <a:xfrm>
          <a:off x="3888486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50</xdr:row>
      <xdr:rowOff>0</xdr:rowOff>
    </xdr:from>
    <xdr:to>
      <xdr:col>64</xdr:col>
      <xdr:colOff>0</xdr:colOff>
      <xdr:row>52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16F5E1E4-4D4C-48F9-9454-16E356FD58EB}"/>
            </a:ext>
          </a:extLst>
        </xdr:cNvPr>
        <xdr:cNvSpPr txBox="1"/>
      </xdr:nvSpPr>
      <xdr:spPr>
        <a:xfrm>
          <a:off x="3888486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58</xdr:row>
      <xdr:rowOff>0</xdr:rowOff>
    </xdr:from>
    <xdr:to>
      <xdr:col>64</xdr:col>
      <xdr:colOff>0</xdr:colOff>
      <xdr:row>60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AFF7B084-DB97-4E27-B82E-35C067660244}"/>
            </a:ext>
          </a:extLst>
        </xdr:cNvPr>
        <xdr:cNvSpPr txBox="1"/>
      </xdr:nvSpPr>
      <xdr:spPr>
        <a:xfrm>
          <a:off x="3888486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46</xdr:row>
      <xdr:rowOff>0</xdr:rowOff>
    </xdr:from>
    <xdr:to>
      <xdr:col>62</xdr:col>
      <xdr:colOff>0</xdr:colOff>
      <xdr:row>48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F7552642-72D3-4CE0-8309-9DC8B9438A9A}"/>
            </a:ext>
          </a:extLst>
        </xdr:cNvPr>
        <xdr:cNvSpPr txBox="1"/>
      </xdr:nvSpPr>
      <xdr:spPr>
        <a:xfrm>
          <a:off x="3765042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7</xdr:col>
      <xdr:colOff>0</xdr:colOff>
      <xdr:row>10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EF70B966-0E95-484D-A8F9-D3FB35E34F3B}"/>
            </a:ext>
          </a:extLst>
        </xdr:cNvPr>
        <xdr:cNvCxnSpPr/>
      </xdr:nvCxnSpPr>
      <xdr:spPr>
        <a:xfrm>
          <a:off x="617220" y="16764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</xdr:row>
      <xdr:rowOff>0</xdr:rowOff>
    </xdr:from>
    <xdr:to>
      <xdr:col>7</xdr:col>
      <xdr:colOff>0</xdr:colOff>
      <xdr:row>12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107B8F41-BF26-4D7C-A20C-8AEB36B29FF4}"/>
            </a:ext>
          </a:extLst>
        </xdr:cNvPr>
        <xdr:cNvCxnSpPr/>
      </xdr:nvCxnSpPr>
      <xdr:spPr>
        <a:xfrm>
          <a:off x="617220" y="20116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0</xdr:row>
          <xdr:rowOff>137160</xdr:rowOff>
        </xdr:from>
        <xdr:to>
          <xdr:col>22</xdr:col>
          <xdr:colOff>228600</xdr:colOff>
          <xdr:row>2</xdr:row>
          <xdr:rowOff>152400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データ消去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190500</xdr:colOff>
          <xdr:row>0</xdr:row>
          <xdr:rowOff>137160</xdr:rowOff>
        </xdr:from>
        <xdr:to>
          <xdr:col>22</xdr:col>
          <xdr:colOff>381000</xdr:colOff>
          <xdr:row>2</xdr:row>
          <xdr:rowOff>152400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データ消去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20-020\mksci50\Users\nm_ok\Desktop\&#39640;&#20307;&#36899;\&#20107;&#21209;&#23616;\0.&#22823;&#20250;&#38306;&#20418;\&#9319;&#26032;&#20154;&#22823;&#20250;\R03\&#30007;&#23376;&#12471;&#12531;&#12464;&#12523;&#1247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19;&#26032;&#20154;&#22823;&#20250;/R02/04&#26032;&#20154;&#25126;/R02_&#36984;&#25163;&#30331;&#37682;&#12304;&#26032;&#20154;&#25126;&#12305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19;&#26032;&#20154;&#22823;&#20250;/R03/&#30007;&#23376;&#12480;&#12502;&#12523;&#12473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899;&#23376;&#12480;&#12502;&#12523;&#12473;&#28168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899;&#23376;&#12471;&#12531;&#12464;&#12523;&#12473;&#28168;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3_&#26032;&#20154;&#22823;&#20250;_&#38918;&#20301;.xlsx" TargetMode="External"/><Relationship Id="rId1" Type="http://schemas.openxmlformats.org/officeDocument/2006/relationships/externalLinkPath" Target="/Users/nm_ok/Downloads/R03_&#26032;&#20154;&#22823;&#20250;_&#38918;&#203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坂　東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3401</v>
          </cell>
          <cell r="E3" t="str">
            <v>大　恵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1</v>
          </cell>
          <cell r="AA3">
            <v>1</v>
          </cell>
          <cell r="AB3">
            <v>1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3403</v>
          </cell>
          <cell r="E4" t="str">
            <v>泉　川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3402</v>
          </cell>
          <cell r="E5" t="str">
            <v>大　川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1</v>
          </cell>
          <cell r="AA5">
            <v>1</v>
          </cell>
          <cell r="AB5">
            <v>1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3404</v>
          </cell>
          <cell r="E6" t="str">
            <v>久　德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1</v>
          </cell>
          <cell r="AA6">
            <v>1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3702</v>
          </cell>
          <cell r="E7" t="str">
            <v>三　谷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1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3703</v>
          </cell>
          <cell r="E8" t="str">
            <v>　南</v>
          </cell>
          <cell r="F8" t="str">
            <v>香川西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3706</v>
          </cell>
          <cell r="E9" t="str">
            <v>秋　月</v>
          </cell>
          <cell r="F9" t="str">
            <v>香川西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3405</v>
          </cell>
          <cell r="E10" t="str">
            <v>町　野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1</v>
          </cell>
          <cell r="AA10">
            <v>1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3410</v>
          </cell>
          <cell r="E11" t="str">
            <v>平　石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1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1001</v>
          </cell>
          <cell r="E12" t="str">
            <v>宮　崎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3704</v>
          </cell>
          <cell r="E13" t="str">
            <v>西　村</v>
          </cell>
          <cell r="F13" t="str">
            <v>香川西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3705</v>
          </cell>
          <cell r="E14" t="str">
            <v>長　野</v>
          </cell>
          <cell r="F14" t="str">
            <v>香川西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3406</v>
          </cell>
          <cell r="E15" t="str">
            <v>山　伏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1101</v>
          </cell>
          <cell r="E16" t="str">
            <v>庄　田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3409</v>
          </cell>
          <cell r="E17" t="str">
            <v>鉄　本</v>
          </cell>
          <cell r="F17" t="str">
            <v>尽　誠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1104</v>
          </cell>
          <cell r="E18" t="str">
            <v>髙　坂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1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3407</v>
          </cell>
          <cell r="E19" t="str">
            <v>荒　木</v>
          </cell>
          <cell r="F19" t="str">
            <v>尽　誠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3707</v>
          </cell>
          <cell r="E20" t="str">
            <v>村　石</v>
          </cell>
          <cell r="F20" t="str">
            <v>香川西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3408</v>
          </cell>
          <cell r="E21" t="str">
            <v>近　石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1002</v>
          </cell>
          <cell r="E22" t="str">
            <v>酒　井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1801</v>
          </cell>
          <cell r="E23" t="str">
            <v>高　橋</v>
          </cell>
          <cell r="F23" t="str">
            <v>高工芸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1007</v>
          </cell>
          <cell r="E24" t="str">
            <v>田　井</v>
          </cell>
          <cell r="F24" t="str">
            <v>高中央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1102</v>
          </cell>
          <cell r="E25" t="str">
            <v>谷　定</v>
          </cell>
          <cell r="F25" t="str">
            <v>高松商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1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1006</v>
          </cell>
          <cell r="E26" t="str">
            <v>帯　包</v>
          </cell>
          <cell r="F26" t="str">
            <v>高中央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1802</v>
          </cell>
          <cell r="E27" t="str">
            <v>後　藤</v>
          </cell>
          <cell r="F27" t="str">
            <v>高工芸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1005</v>
          </cell>
          <cell r="E28" t="str">
            <v>田　中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3601</v>
          </cell>
          <cell r="E29" t="str">
            <v>造　酒</v>
          </cell>
          <cell r="F29" t="str">
            <v>高　瀬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1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①</v>
          </cell>
          <cell r="D30">
            <v>2801</v>
          </cell>
          <cell r="E30" t="str">
            <v>直　江</v>
          </cell>
          <cell r="F30" t="str">
            <v>丸　亀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1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①</v>
          </cell>
          <cell r="D31">
            <v>1103</v>
          </cell>
          <cell r="E31" t="str">
            <v>中　川</v>
          </cell>
          <cell r="F31" t="str">
            <v>高松商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1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①</v>
          </cell>
          <cell r="D32">
            <v>1003</v>
          </cell>
          <cell r="E32" t="str">
            <v>中　藤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1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①</v>
          </cell>
          <cell r="D33">
            <v>1004</v>
          </cell>
          <cell r="E33" t="str">
            <v>中　井</v>
          </cell>
          <cell r="F33" t="str">
            <v>高中央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1201</v>
          </cell>
          <cell r="E34" t="str">
            <v>　林</v>
          </cell>
          <cell r="F34" t="str">
            <v>高　松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2802</v>
          </cell>
          <cell r="E35" t="str">
            <v>近　藤</v>
          </cell>
          <cell r="F35" t="str">
            <v>丸　亀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1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2101</v>
          </cell>
          <cell r="E36" t="str">
            <v>片　岡</v>
          </cell>
          <cell r="F36" t="str">
            <v>高松西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1</v>
          </cell>
          <cell r="AB36">
            <v>1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3901</v>
          </cell>
          <cell r="E37" t="str">
            <v>白　井</v>
          </cell>
          <cell r="F37" t="str">
            <v>観　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1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601</v>
          </cell>
          <cell r="E38" t="str">
            <v>青　山</v>
          </cell>
          <cell r="F38" t="str">
            <v>志　度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1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3201</v>
          </cell>
          <cell r="E39" t="str">
            <v>山　本</v>
          </cell>
          <cell r="F39" t="str">
            <v>多度津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1011</v>
          </cell>
          <cell r="E40" t="str">
            <v>　林</v>
          </cell>
          <cell r="F40" t="str">
            <v>高中央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1601</v>
          </cell>
          <cell r="E41" t="str">
            <v>山　下翔</v>
          </cell>
          <cell r="F41" t="str">
            <v>香中央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1803</v>
          </cell>
          <cell r="E42" t="str">
            <v>原　田</v>
          </cell>
          <cell r="F42" t="str">
            <v>高工芸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1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3902</v>
          </cell>
          <cell r="E43" t="str">
            <v>小　前</v>
          </cell>
          <cell r="F43" t="str">
            <v>観　一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1</v>
          </cell>
          <cell r="AA43">
            <v>1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602</v>
          </cell>
          <cell r="E44" t="str">
            <v>猪　池</v>
          </cell>
          <cell r="F44" t="str">
            <v>志　度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3202</v>
          </cell>
          <cell r="E45" t="str">
            <v>岩　里</v>
          </cell>
          <cell r="F45" t="str">
            <v>多度津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1008</v>
          </cell>
          <cell r="E46" t="str">
            <v>國　本</v>
          </cell>
          <cell r="F46" t="str">
            <v>高中央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1009</v>
          </cell>
          <cell r="E47" t="str">
            <v>小　西</v>
          </cell>
          <cell r="F47" t="str">
            <v>高中央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1202</v>
          </cell>
          <cell r="E48" t="str">
            <v>平　木</v>
          </cell>
          <cell r="F48" t="str">
            <v>高　松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4501</v>
          </cell>
          <cell r="E49" t="str">
            <v>富　澤</v>
          </cell>
          <cell r="F49" t="str">
            <v>高専詫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1</v>
          </cell>
          <cell r="AB49">
            <v>1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6</v>
          </cell>
          <cell r="C50" t="str">
            <v>①</v>
          </cell>
          <cell r="D50">
            <v>2401</v>
          </cell>
          <cell r="E50" t="str">
            <v>飯　田</v>
          </cell>
          <cell r="F50" t="str">
            <v>坂　出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6</v>
          </cell>
          <cell r="C51" t="str">
            <v>①</v>
          </cell>
          <cell r="D51">
            <v>1401</v>
          </cell>
          <cell r="E51" t="str">
            <v>藤　渕</v>
          </cell>
          <cell r="F51" t="str">
            <v>高桜井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6</v>
          </cell>
          <cell r="C52" t="str">
            <v>①</v>
          </cell>
          <cell r="D52">
            <v>4001</v>
          </cell>
          <cell r="E52" t="str">
            <v>高　橋</v>
          </cell>
          <cell r="F52" t="str">
            <v>観総合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6</v>
          </cell>
          <cell r="C53" t="str">
            <v>①</v>
          </cell>
          <cell r="D53">
            <v>1902</v>
          </cell>
          <cell r="E53" t="str">
            <v>末　吉</v>
          </cell>
          <cell r="F53" t="str">
            <v>大手高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6</v>
          </cell>
          <cell r="C54" t="str">
            <v>①</v>
          </cell>
          <cell r="D54">
            <v>1105</v>
          </cell>
          <cell r="E54" t="str">
            <v>久　保</v>
          </cell>
          <cell r="F54" t="str">
            <v>高松商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6</v>
          </cell>
          <cell r="C55" t="str">
            <v>①</v>
          </cell>
          <cell r="D55">
            <v>3411</v>
          </cell>
          <cell r="E55" t="str">
            <v>　河</v>
          </cell>
          <cell r="F55" t="str">
            <v>尽　誠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6</v>
          </cell>
          <cell r="C56" t="str">
            <v>①</v>
          </cell>
          <cell r="D56">
            <v>2402</v>
          </cell>
          <cell r="E56" t="str">
            <v>清　水</v>
          </cell>
          <cell r="F56" t="str">
            <v>坂　出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1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6</v>
          </cell>
          <cell r="C57" t="str">
            <v>①</v>
          </cell>
          <cell r="D57">
            <v>1010</v>
          </cell>
          <cell r="E57" t="str">
            <v>栗　谷</v>
          </cell>
          <cell r="F57" t="str">
            <v>高中央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6</v>
          </cell>
          <cell r="C58" t="str">
            <v>①</v>
          </cell>
          <cell r="D58">
            <v>1501</v>
          </cell>
          <cell r="E58" t="str">
            <v>仙　波</v>
          </cell>
          <cell r="F58" t="str">
            <v>高松南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6</v>
          </cell>
          <cell r="C59" t="str">
            <v>①</v>
          </cell>
          <cell r="D59">
            <v>3604</v>
          </cell>
          <cell r="E59" t="str">
            <v>宮　崎</v>
          </cell>
          <cell r="F59" t="str">
            <v>高　瀬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6</v>
          </cell>
          <cell r="C60" t="str">
            <v>①</v>
          </cell>
          <cell r="D60">
            <v>1602</v>
          </cell>
          <cell r="E60" t="str">
            <v>二　川</v>
          </cell>
          <cell r="F60" t="str">
            <v>香中央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6</v>
          </cell>
          <cell r="C61" t="str">
            <v>①</v>
          </cell>
          <cell r="D61">
            <v>1012</v>
          </cell>
          <cell r="E61" t="str">
            <v>末　本</v>
          </cell>
          <cell r="F61" t="str">
            <v>高中央</v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1</v>
          </cell>
          <cell r="AA61">
            <v>1</v>
          </cell>
          <cell r="AB61">
            <v>1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6</v>
          </cell>
          <cell r="C62" t="str">
            <v>①</v>
          </cell>
          <cell r="D62">
            <v>1606</v>
          </cell>
          <cell r="E62" t="str">
            <v>二　宮</v>
          </cell>
          <cell r="F62" t="str">
            <v>香中央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1</v>
          </cell>
          <cell r="AA62">
            <v>1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6</v>
          </cell>
          <cell r="C63" t="str">
            <v>①</v>
          </cell>
          <cell r="D63">
            <v>1205</v>
          </cell>
          <cell r="E63" t="str">
            <v>平　田</v>
          </cell>
          <cell r="F63" t="str">
            <v>高　松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6</v>
          </cell>
          <cell r="C64" t="str">
            <v>①</v>
          </cell>
          <cell r="D64">
            <v>4502</v>
          </cell>
          <cell r="E64" t="str">
            <v>森　本</v>
          </cell>
          <cell r="F64" t="str">
            <v>高専詫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1</v>
          </cell>
          <cell r="AA64">
            <v>1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6</v>
          </cell>
          <cell r="C65" t="str">
            <v>①</v>
          </cell>
          <cell r="D65">
            <v>3101</v>
          </cell>
          <cell r="E65" t="str">
            <v>八　木</v>
          </cell>
          <cell r="F65" t="str">
            <v>藤　井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1604</v>
          </cell>
          <cell r="E66" t="str">
            <v>漆　原</v>
          </cell>
          <cell r="F66" t="str">
            <v>香中央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1209</v>
          </cell>
          <cell r="E67" t="str">
            <v>松　熊</v>
          </cell>
          <cell r="F67" t="str">
            <v>高　松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1</v>
          </cell>
          <cell r="AA67">
            <v>1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2901</v>
          </cell>
          <cell r="E68" t="str">
            <v>綾　田</v>
          </cell>
          <cell r="F68" t="str">
            <v>丸城西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1013</v>
          </cell>
          <cell r="E69" t="str">
            <v>山　口</v>
          </cell>
          <cell r="F69" t="str">
            <v>高中央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1</v>
          </cell>
          <cell r="AA69">
            <v>1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3209</v>
          </cell>
          <cell r="E70" t="str">
            <v>長　門</v>
          </cell>
          <cell r="F70" t="str">
            <v>多度津</v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1</v>
          </cell>
          <cell r="AA70">
            <v>1</v>
          </cell>
          <cell r="AB70">
            <v>1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2105</v>
          </cell>
          <cell r="E71" t="str">
            <v>渡　辺</v>
          </cell>
          <cell r="F71" t="str">
            <v>高松西</v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1502</v>
          </cell>
          <cell r="E72" t="str">
            <v>野　中</v>
          </cell>
          <cell r="F72" t="str">
            <v>高松南</v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2201</v>
          </cell>
          <cell r="E73" t="str">
            <v>川　田</v>
          </cell>
          <cell r="F73" t="str">
            <v>農　経</v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1301</v>
          </cell>
          <cell r="E74" t="str">
            <v>橋　本</v>
          </cell>
          <cell r="F74" t="str">
            <v>高松一</v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1</v>
          </cell>
          <cell r="AA74">
            <v>1</v>
          </cell>
          <cell r="AB74">
            <v>1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1204</v>
          </cell>
          <cell r="E75" t="str">
            <v>岩　原</v>
          </cell>
          <cell r="F75" t="str">
            <v>高　松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1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1503</v>
          </cell>
          <cell r="E76" t="str">
            <v>佐々木</v>
          </cell>
          <cell r="F76" t="str">
            <v>高松南</v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1701</v>
          </cell>
          <cell r="E77" t="str">
            <v>大　木</v>
          </cell>
          <cell r="F77" t="str">
            <v>英　明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3205</v>
          </cell>
          <cell r="E78" t="str">
            <v>　林</v>
          </cell>
          <cell r="F78" t="str">
            <v>多度津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3602</v>
          </cell>
          <cell r="E79" t="str">
            <v>　森</v>
          </cell>
          <cell r="F79" t="str">
            <v>高　瀬</v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1805</v>
          </cell>
          <cell r="E80" t="str">
            <v>堀　口</v>
          </cell>
          <cell r="F80" t="str">
            <v>高工芸</v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3203</v>
          </cell>
          <cell r="E81" t="str">
            <v>木　下</v>
          </cell>
          <cell r="F81" t="str">
            <v>多度津</v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1402</v>
          </cell>
          <cell r="E82" t="str">
            <v>寺　嶋</v>
          </cell>
          <cell r="F82" t="str">
            <v>高桜井</v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901</v>
          </cell>
          <cell r="E83" t="str">
            <v>中　山</v>
          </cell>
          <cell r="F83" t="str">
            <v>高松東</v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301</v>
          </cell>
          <cell r="E84" t="str">
            <v>河　野</v>
          </cell>
          <cell r="F84" t="str">
            <v>津　田</v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3301</v>
          </cell>
          <cell r="E85" t="str">
            <v>橋　崎</v>
          </cell>
          <cell r="F85" t="str">
            <v>善　一</v>
          </cell>
          <cell r="G85">
            <v>173</v>
          </cell>
          <cell r="H85">
            <v>4007</v>
          </cell>
          <cell r="I85" t="str">
            <v>荒　木</v>
          </cell>
          <cell r="J85">
            <v>40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1403</v>
          </cell>
          <cell r="E86" t="str">
            <v>　林</v>
          </cell>
          <cell r="F86" t="str">
            <v>高桜井</v>
          </cell>
          <cell r="G86">
            <v>172</v>
          </cell>
          <cell r="H86">
            <v>2404</v>
          </cell>
          <cell r="I86" t="str">
            <v>長　尾</v>
          </cell>
          <cell r="J86">
            <v>24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1609</v>
          </cell>
          <cell r="E87" t="str">
            <v>川　松</v>
          </cell>
          <cell r="F87" t="str">
            <v>香中央</v>
          </cell>
          <cell r="G87">
            <v>171</v>
          </cell>
          <cell r="H87">
            <v>3307</v>
          </cell>
          <cell r="I87" t="str">
            <v>松　田</v>
          </cell>
          <cell r="J87">
            <v>33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401</v>
          </cell>
          <cell r="E88" t="str">
            <v>藤　田</v>
          </cell>
          <cell r="F88" t="str">
            <v>藤井寒</v>
          </cell>
          <cell r="G88">
            <v>170</v>
          </cell>
          <cell r="H88">
            <v>3609</v>
          </cell>
          <cell r="I88" t="str">
            <v>大　塚</v>
          </cell>
          <cell r="J88">
            <v>36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1</v>
          </cell>
          <cell r="AA88">
            <v>1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2301</v>
          </cell>
          <cell r="E89" t="str">
            <v>髙　畠</v>
          </cell>
          <cell r="F89" t="str">
            <v>飯　山</v>
          </cell>
          <cell r="G89">
            <v>169</v>
          </cell>
          <cell r="H89">
            <v>3503</v>
          </cell>
          <cell r="I89" t="str">
            <v>三　井</v>
          </cell>
          <cell r="J89">
            <v>35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1</v>
          </cell>
          <cell r="AA89">
            <v>0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902</v>
          </cell>
          <cell r="E90" t="str">
            <v>國　宗</v>
          </cell>
          <cell r="F90" t="str">
            <v>高松東</v>
          </cell>
          <cell r="G90">
            <v>168</v>
          </cell>
          <cell r="H90">
            <v>3412</v>
          </cell>
          <cell r="I90" t="str">
            <v>古　竹</v>
          </cell>
          <cell r="J90">
            <v>34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3302</v>
          </cell>
          <cell r="E91" t="str">
            <v>井　上</v>
          </cell>
          <cell r="F91" t="str">
            <v>善　一</v>
          </cell>
          <cell r="G91">
            <v>167</v>
          </cell>
          <cell r="H91">
            <v>3104</v>
          </cell>
          <cell r="I91" t="str">
            <v>　関</v>
          </cell>
          <cell r="J91">
            <v>31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501</v>
          </cell>
          <cell r="E92" t="str">
            <v>長　門</v>
          </cell>
          <cell r="F92" t="str">
            <v>石　田</v>
          </cell>
          <cell r="G92">
            <v>166</v>
          </cell>
          <cell r="H92">
            <v>1707</v>
          </cell>
          <cell r="I92" t="str">
            <v>更　紗</v>
          </cell>
          <cell r="J92">
            <v>17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×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4002</v>
          </cell>
          <cell r="E93" t="str">
            <v>井　口</v>
          </cell>
          <cell r="F93" t="str">
            <v>観総合</v>
          </cell>
          <cell r="G93">
            <v>165</v>
          </cell>
          <cell r="H93">
            <v>1203</v>
          </cell>
          <cell r="I93" t="str">
            <v>池　田壮</v>
          </cell>
          <cell r="J93">
            <v>12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×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201</v>
          </cell>
          <cell r="E94" t="str">
            <v>寒　川</v>
          </cell>
          <cell r="F94" t="str">
            <v>三本松</v>
          </cell>
          <cell r="G94">
            <v>164</v>
          </cell>
          <cell r="H94">
            <v>302</v>
          </cell>
          <cell r="I94" t="str">
            <v>西　本</v>
          </cell>
          <cell r="J94">
            <v>3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3303</v>
          </cell>
          <cell r="E95" t="str">
            <v>河　田</v>
          </cell>
          <cell r="F95" t="str">
            <v>善　一</v>
          </cell>
          <cell r="G95">
            <v>163</v>
          </cell>
          <cell r="H95">
            <v>1014</v>
          </cell>
          <cell r="I95" t="str">
            <v>伊　藤</v>
          </cell>
          <cell r="J95">
            <v>10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1</v>
          </cell>
          <cell r="AB95">
            <v>1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3905</v>
          </cell>
          <cell r="E96" t="str">
            <v>白　川</v>
          </cell>
          <cell r="F96" t="str">
            <v>観　一</v>
          </cell>
          <cell r="G96">
            <v>162</v>
          </cell>
          <cell r="H96">
            <v>3305</v>
          </cell>
          <cell r="I96" t="str">
            <v>平　井</v>
          </cell>
          <cell r="J96">
            <v>33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1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2102</v>
          </cell>
          <cell r="E97" t="str">
            <v>石　川</v>
          </cell>
          <cell r="F97" t="str">
            <v>高松西</v>
          </cell>
          <cell r="G97">
            <v>161</v>
          </cell>
          <cell r="H97">
            <v>3003</v>
          </cell>
          <cell r="I97" t="str">
            <v>美　濃</v>
          </cell>
          <cell r="J97">
            <v>30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2601</v>
          </cell>
          <cell r="E98" t="str">
            <v>鎌　田</v>
          </cell>
          <cell r="F98" t="str">
            <v>坂出一</v>
          </cell>
          <cell r="G98">
            <v>160</v>
          </cell>
          <cell r="H98">
            <v>4005</v>
          </cell>
          <cell r="I98" t="str">
            <v>三　崎</v>
          </cell>
          <cell r="J98">
            <v>40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×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603</v>
          </cell>
          <cell r="E99" t="str">
            <v>川　崎</v>
          </cell>
          <cell r="F99" t="str">
            <v>志　度</v>
          </cell>
          <cell r="G99">
            <v>159</v>
          </cell>
          <cell r="H99">
            <v>2206</v>
          </cell>
          <cell r="I99" t="str">
            <v>後　藤</v>
          </cell>
          <cell r="J99">
            <v>22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1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×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1702</v>
          </cell>
          <cell r="E100" t="str">
            <v>尾　下</v>
          </cell>
          <cell r="F100" t="str">
            <v>英　明</v>
          </cell>
          <cell r="G100">
            <v>158</v>
          </cell>
          <cell r="H100">
            <v>2815</v>
          </cell>
          <cell r="I100" t="str">
            <v>三　野</v>
          </cell>
          <cell r="J100">
            <v>28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1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×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3501</v>
          </cell>
          <cell r="E101" t="str">
            <v>山　根</v>
          </cell>
          <cell r="F101" t="str">
            <v>琴　平</v>
          </cell>
          <cell r="G101">
            <v>157</v>
          </cell>
          <cell r="H101">
            <v>402</v>
          </cell>
          <cell r="I101" t="str">
            <v>福　井</v>
          </cell>
          <cell r="J101">
            <v>4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2103</v>
          </cell>
          <cell r="E102" t="str">
            <v>河　野</v>
          </cell>
          <cell r="F102" t="str">
            <v>高松西</v>
          </cell>
          <cell r="G102">
            <v>156</v>
          </cell>
          <cell r="H102">
            <v>2207</v>
          </cell>
          <cell r="I102" t="str">
            <v>三　谷</v>
          </cell>
          <cell r="J102">
            <v>22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1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×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3001</v>
          </cell>
          <cell r="E103" t="str">
            <v>谷　本</v>
          </cell>
          <cell r="F103" t="str">
            <v>大手丸</v>
          </cell>
          <cell r="G103">
            <v>155</v>
          </cell>
          <cell r="H103">
            <v>2811</v>
          </cell>
          <cell r="I103" t="str">
            <v>木　村</v>
          </cell>
          <cell r="J103">
            <v>28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×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1703</v>
          </cell>
          <cell r="E104" t="str">
            <v>小比賀</v>
          </cell>
          <cell r="F104" t="str">
            <v>英　明</v>
          </cell>
          <cell r="G104">
            <v>154</v>
          </cell>
          <cell r="H104">
            <v>1405</v>
          </cell>
          <cell r="I104" t="str">
            <v>廣　瀨</v>
          </cell>
          <cell r="J104">
            <v>14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×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4505</v>
          </cell>
          <cell r="E105" t="str">
            <v>森　藤</v>
          </cell>
          <cell r="F105" t="str">
            <v>高専詫</v>
          </cell>
          <cell r="G105">
            <v>153</v>
          </cell>
          <cell r="H105">
            <v>3207</v>
          </cell>
          <cell r="I105" t="str">
            <v>横　井</v>
          </cell>
          <cell r="J105">
            <v>32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4003</v>
          </cell>
          <cell r="E106" t="str">
            <v>岩　田</v>
          </cell>
          <cell r="F106" t="str">
            <v>観総合</v>
          </cell>
          <cell r="G106">
            <v>152</v>
          </cell>
          <cell r="H106">
            <v>503</v>
          </cell>
          <cell r="I106" t="str">
            <v>松　村</v>
          </cell>
          <cell r="J106">
            <v>5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1</v>
          </cell>
          <cell r="AA106">
            <v>0</v>
          </cell>
          <cell r="AB106">
            <v>0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101</v>
          </cell>
          <cell r="E107" t="str">
            <v>森　岡</v>
          </cell>
          <cell r="F107" t="str">
            <v>小中央</v>
          </cell>
          <cell r="G107">
            <v>151</v>
          </cell>
          <cell r="H107">
            <v>2813</v>
          </cell>
          <cell r="I107" t="str">
            <v>山　下</v>
          </cell>
          <cell r="J107">
            <v>28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>
            <v>2</v>
          </cell>
          <cell r="R107">
            <v>2</v>
          </cell>
          <cell r="S107">
            <v>7</v>
          </cell>
          <cell r="T107">
            <v>10</v>
          </cell>
          <cell r="U107">
            <v>23</v>
          </cell>
          <cell r="V107">
            <v>23</v>
          </cell>
          <cell r="W107">
            <v>4</v>
          </cell>
          <cell r="X107">
            <v>2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1901</v>
          </cell>
          <cell r="E108" t="str">
            <v>布　施</v>
          </cell>
          <cell r="F108" t="str">
            <v>大手高</v>
          </cell>
          <cell r="G108">
            <v>150</v>
          </cell>
          <cell r="H108">
            <v>2807</v>
          </cell>
          <cell r="I108" t="str">
            <v>前　田</v>
          </cell>
          <cell r="J108">
            <v>28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×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3002</v>
          </cell>
          <cell r="E109" t="str">
            <v>今　村</v>
          </cell>
          <cell r="F109" t="str">
            <v>大手丸</v>
          </cell>
          <cell r="G109">
            <v>149</v>
          </cell>
          <cell r="H109">
            <v>3801</v>
          </cell>
          <cell r="I109" t="str">
            <v>井　上</v>
          </cell>
          <cell r="J109">
            <v>38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502</v>
          </cell>
          <cell r="E110" t="str">
            <v>池　田</v>
          </cell>
          <cell r="F110" t="str">
            <v>石　田</v>
          </cell>
          <cell r="G110">
            <v>148</v>
          </cell>
          <cell r="H110">
            <v>2810</v>
          </cell>
          <cell r="I110" t="str">
            <v>藤　井</v>
          </cell>
          <cell r="J110">
            <v>28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×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2803</v>
          </cell>
          <cell r="E111" t="str">
            <v>中　川</v>
          </cell>
          <cell r="F111" t="str">
            <v>丸　亀</v>
          </cell>
          <cell r="G111">
            <v>147</v>
          </cell>
          <cell r="H111">
            <v>3206</v>
          </cell>
          <cell r="I111" t="str">
            <v>長　船</v>
          </cell>
          <cell r="J111">
            <v>32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2809</v>
          </cell>
          <cell r="E112" t="str">
            <v>村　田</v>
          </cell>
          <cell r="F112" t="str">
            <v>丸　亀</v>
          </cell>
          <cell r="G112">
            <v>146</v>
          </cell>
          <cell r="H112">
            <v>1705</v>
          </cell>
          <cell r="I112" t="str">
            <v>鶴　見</v>
          </cell>
          <cell r="J112">
            <v>17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×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2109</v>
          </cell>
          <cell r="E113" t="str">
            <v>西　谷</v>
          </cell>
          <cell r="F113" t="str">
            <v>高松西</v>
          </cell>
          <cell r="G113">
            <v>145</v>
          </cell>
          <cell r="H113">
            <v>1806</v>
          </cell>
          <cell r="I113" t="str">
            <v>黒　田</v>
          </cell>
          <cell r="J113">
            <v>18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1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2701</v>
          </cell>
          <cell r="E114" t="str">
            <v>高　畠</v>
          </cell>
          <cell r="F114" t="str">
            <v>坂出工</v>
          </cell>
          <cell r="G114">
            <v>144</v>
          </cell>
          <cell r="H114">
            <v>3903</v>
          </cell>
          <cell r="I114" t="str">
            <v>三　宅</v>
          </cell>
          <cell r="J114">
            <v>39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202</v>
          </cell>
          <cell r="E115" t="str">
            <v>西　川</v>
          </cell>
          <cell r="F115" t="str">
            <v>三本松</v>
          </cell>
          <cell r="G115">
            <v>143</v>
          </cell>
          <cell r="H115">
            <v>2104</v>
          </cell>
          <cell r="I115" t="str">
            <v>佐　藤</v>
          </cell>
          <cell r="J115">
            <v>21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403</v>
          </cell>
          <cell r="E116" t="str">
            <v>津　嶋</v>
          </cell>
          <cell r="F116" t="str">
            <v>藤井寒</v>
          </cell>
          <cell r="G116">
            <v>142</v>
          </cell>
          <cell r="H116">
            <v>505</v>
          </cell>
          <cell r="I116" t="str">
            <v>津　田</v>
          </cell>
          <cell r="J116">
            <v>5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3005</v>
          </cell>
          <cell r="E117" t="str">
            <v>岡　田</v>
          </cell>
          <cell r="F117" t="str">
            <v>大手丸</v>
          </cell>
          <cell r="G117">
            <v>141</v>
          </cell>
          <cell r="H117">
            <v>2203</v>
          </cell>
          <cell r="I117" t="str">
            <v>山　品</v>
          </cell>
          <cell r="J117">
            <v>22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×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1607</v>
          </cell>
          <cell r="E118" t="str">
            <v>山　下泰</v>
          </cell>
          <cell r="F118" t="str">
            <v>香中央</v>
          </cell>
          <cell r="G118">
            <v>140</v>
          </cell>
          <cell r="H118">
            <v>3103</v>
          </cell>
          <cell r="I118" t="str">
            <v>吉　村</v>
          </cell>
          <cell r="J118">
            <v>31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3210</v>
          </cell>
          <cell r="E119" t="str">
            <v>　関</v>
          </cell>
          <cell r="F119" t="str">
            <v>多度津</v>
          </cell>
          <cell r="G119">
            <v>139</v>
          </cell>
          <cell r="H119">
            <v>2403</v>
          </cell>
          <cell r="I119" t="str">
            <v>髙　橋</v>
          </cell>
          <cell r="J119">
            <v>24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3204</v>
          </cell>
          <cell r="E120" t="str">
            <v>山　下</v>
          </cell>
          <cell r="F120" t="str">
            <v>多度津</v>
          </cell>
          <cell r="G120">
            <v>138</v>
          </cell>
          <cell r="H120">
            <v>2202</v>
          </cell>
          <cell r="I120" t="str">
            <v>豊　田</v>
          </cell>
          <cell r="J120">
            <v>22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1</v>
          </cell>
          <cell r="AA120">
            <v>0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×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1610</v>
          </cell>
          <cell r="E121" t="str">
            <v>東　原</v>
          </cell>
          <cell r="F121" t="str">
            <v>香中央</v>
          </cell>
          <cell r="G121">
            <v>137</v>
          </cell>
          <cell r="H121">
            <v>3603</v>
          </cell>
          <cell r="I121" t="str">
            <v>豊　嶋</v>
          </cell>
          <cell r="J121">
            <v>36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1</v>
          </cell>
          <cell r="AA121">
            <v>1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D122">
            <v>1206</v>
          </cell>
          <cell r="E122" t="str">
            <v>野　溝</v>
          </cell>
          <cell r="F122" t="str">
            <v>高　松</v>
          </cell>
          <cell r="G122">
            <v>136</v>
          </cell>
          <cell r="H122">
            <v>2804</v>
          </cell>
          <cell r="I122" t="str">
            <v>岡　本</v>
          </cell>
          <cell r="J122">
            <v>28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×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605</v>
          </cell>
          <cell r="E123" t="str">
            <v>橋　本</v>
          </cell>
          <cell r="F123" t="str">
            <v>志　度</v>
          </cell>
          <cell r="G123">
            <v>135</v>
          </cell>
          <cell r="H123">
            <v>2806</v>
          </cell>
          <cell r="I123" t="str">
            <v>臼　杵</v>
          </cell>
          <cell r="J123">
            <v>28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×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1404</v>
          </cell>
          <cell r="E124" t="str">
            <v>松　原</v>
          </cell>
          <cell r="F124" t="str">
            <v>高桜井</v>
          </cell>
          <cell r="G124">
            <v>134</v>
          </cell>
          <cell r="H124">
            <v>801</v>
          </cell>
          <cell r="I124" t="str">
            <v>武　田</v>
          </cell>
          <cell r="J124">
            <v>8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1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D125">
            <v>903</v>
          </cell>
          <cell r="E125" t="str">
            <v>松　本</v>
          </cell>
          <cell r="F125" t="str">
            <v>高松東</v>
          </cell>
          <cell r="G125">
            <v>133</v>
          </cell>
          <cell r="H125">
            <v>2805</v>
          </cell>
          <cell r="I125" t="str">
            <v>竹　内</v>
          </cell>
          <cell r="J125">
            <v>28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1</v>
          </cell>
          <cell r="AA125">
            <v>1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×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D126">
            <v>2817</v>
          </cell>
          <cell r="E126" t="str">
            <v>今　井</v>
          </cell>
          <cell r="F126" t="str">
            <v>丸　亀</v>
          </cell>
          <cell r="G126">
            <v>132</v>
          </cell>
          <cell r="H126">
            <v>905</v>
          </cell>
          <cell r="I126" t="str">
            <v>尾　﨑</v>
          </cell>
          <cell r="J126">
            <v>9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×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904</v>
          </cell>
          <cell r="E127" t="str">
            <v>谷　本</v>
          </cell>
          <cell r="F127" t="str">
            <v>高松東</v>
          </cell>
          <cell r="G127">
            <v>131</v>
          </cell>
          <cell r="H127">
            <v>3102</v>
          </cell>
          <cell r="I127" t="str">
            <v>近　石</v>
          </cell>
          <cell r="J127">
            <v>31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105</v>
          </cell>
          <cell r="E128" t="str">
            <v>松　本</v>
          </cell>
          <cell r="F128" t="str">
            <v>小中央</v>
          </cell>
          <cell r="G128">
            <v>130</v>
          </cell>
          <cell r="H128">
            <v>909</v>
          </cell>
          <cell r="I128" t="str">
            <v>松　原</v>
          </cell>
          <cell r="J128">
            <v>9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>
            <v>2</v>
          </cell>
          <cell r="R128">
            <v>2</v>
          </cell>
          <cell r="S128">
            <v>2</v>
          </cell>
          <cell r="T128">
            <v>2</v>
          </cell>
          <cell r="U128">
            <v>2</v>
          </cell>
          <cell r="V128">
            <v>2</v>
          </cell>
          <cell r="W128">
            <v>4</v>
          </cell>
          <cell r="X128">
            <v>2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×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C129" t="str">
            <v>①</v>
          </cell>
          <cell r="D129">
            <v>1409</v>
          </cell>
          <cell r="E129" t="str">
            <v>小　松</v>
          </cell>
          <cell r="F129" t="str">
            <v>高桜井</v>
          </cell>
          <cell r="G129">
            <v>129</v>
          </cell>
          <cell r="H129">
            <v>2205</v>
          </cell>
          <cell r="I129" t="str">
            <v>クリスピン</v>
          </cell>
          <cell r="J129">
            <v>22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×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2205</v>
          </cell>
          <cell r="E130" t="str">
            <v>クリスピン</v>
          </cell>
          <cell r="F130" t="str">
            <v>農　経</v>
          </cell>
          <cell r="G130">
            <v>128</v>
          </cell>
          <cell r="H130">
            <v>1409</v>
          </cell>
          <cell r="I130" t="str">
            <v>小　松</v>
          </cell>
          <cell r="J130">
            <v>14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×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909</v>
          </cell>
          <cell r="E131" t="str">
            <v>松　原</v>
          </cell>
          <cell r="F131" t="str">
            <v>高松東</v>
          </cell>
          <cell r="G131">
            <v>127</v>
          </cell>
          <cell r="H131">
            <v>105</v>
          </cell>
          <cell r="I131" t="str">
            <v>松　本</v>
          </cell>
          <cell r="J131">
            <v>1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3102</v>
          </cell>
          <cell r="E132" t="str">
            <v>近　石</v>
          </cell>
          <cell r="F132" t="str">
            <v>藤　井</v>
          </cell>
          <cell r="G132">
            <v>126</v>
          </cell>
          <cell r="H132">
            <v>904</v>
          </cell>
          <cell r="I132" t="str">
            <v>谷　本</v>
          </cell>
          <cell r="J132">
            <v>9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×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905</v>
          </cell>
          <cell r="E133" t="str">
            <v>尾　﨑</v>
          </cell>
          <cell r="F133" t="str">
            <v>高松東</v>
          </cell>
          <cell r="G133">
            <v>125</v>
          </cell>
          <cell r="H133">
            <v>2817</v>
          </cell>
          <cell r="I133" t="str">
            <v>今　井</v>
          </cell>
          <cell r="J133">
            <v>28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×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2805</v>
          </cell>
          <cell r="E134" t="str">
            <v>竹　内</v>
          </cell>
          <cell r="F134" t="str">
            <v>丸　亀</v>
          </cell>
          <cell r="G134">
            <v>124</v>
          </cell>
          <cell r="H134">
            <v>903</v>
          </cell>
          <cell r="I134" t="str">
            <v>松　本</v>
          </cell>
          <cell r="J134">
            <v>9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1</v>
          </cell>
          <cell r="AA134">
            <v>1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×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D135">
            <v>801</v>
          </cell>
          <cell r="E135" t="str">
            <v>武　田</v>
          </cell>
          <cell r="F135" t="str">
            <v>高松北</v>
          </cell>
          <cell r="G135">
            <v>123</v>
          </cell>
          <cell r="H135">
            <v>1404</v>
          </cell>
          <cell r="I135" t="str">
            <v>松　原</v>
          </cell>
          <cell r="J135">
            <v>14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1</v>
          </cell>
          <cell r="AB135">
            <v>0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×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2806</v>
          </cell>
          <cell r="E136" t="str">
            <v>臼　杵</v>
          </cell>
          <cell r="F136" t="str">
            <v>丸　亀</v>
          </cell>
          <cell r="G136">
            <v>122</v>
          </cell>
          <cell r="H136">
            <v>605</v>
          </cell>
          <cell r="I136" t="str">
            <v>橋　本</v>
          </cell>
          <cell r="J136">
            <v>6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2804</v>
          </cell>
          <cell r="E137" t="str">
            <v>岡　本</v>
          </cell>
          <cell r="F137" t="str">
            <v>丸　亀</v>
          </cell>
          <cell r="G137">
            <v>121</v>
          </cell>
          <cell r="H137">
            <v>1206</v>
          </cell>
          <cell r="I137" t="str">
            <v>野　溝</v>
          </cell>
          <cell r="J137">
            <v>12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×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3603</v>
          </cell>
          <cell r="E138" t="str">
            <v>豊　嶋</v>
          </cell>
          <cell r="F138" t="str">
            <v>高　瀬</v>
          </cell>
          <cell r="G138">
            <v>120</v>
          </cell>
          <cell r="H138">
            <v>1610</v>
          </cell>
          <cell r="I138" t="str">
            <v>東　原</v>
          </cell>
          <cell r="J138">
            <v>16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1</v>
          </cell>
          <cell r="AA138">
            <v>1</v>
          </cell>
          <cell r="AB138">
            <v>0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×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2202</v>
          </cell>
          <cell r="E139" t="str">
            <v>豊　田</v>
          </cell>
          <cell r="F139" t="str">
            <v>農　経</v>
          </cell>
          <cell r="G139">
            <v>119</v>
          </cell>
          <cell r="H139">
            <v>3204</v>
          </cell>
          <cell r="I139" t="str">
            <v>山　下</v>
          </cell>
          <cell r="J139">
            <v>32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1</v>
          </cell>
          <cell r="AA139">
            <v>0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D140">
            <v>2403</v>
          </cell>
          <cell r="E140" t="str">
            <v>髙　橋</v>
          </cell>
          <cell r="F140" t="str">
            <v>坂　出</v>
          </cell>
          <cell r="G140">
            <v>118</v>
          </cell>
          <cell r="H140">
            <v>3210</v>
          </cell>
          <cell r="I140" t="str">
            <v>　関</v>
          </cell>
          <cell r="J140">
            <v>32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3103</v>
          </cell>
          <cell r="E141" t="str">
            <v>吉　村</v>
          </cell>
          <cell r="F141" t="str">
            <v>藤　井</v>
          </cell>
          <cell r="G141">
            <v>117</v>
          </cell>
          <cell r="H141">
            <v>1607</v>
          </cell>
          <cell r="I141" t="str">
            <v>山　下泰</v>
          </cell>
          <cell r="J141">
            <v>16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×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2203</v>
          </cell>
          <cell r="E142" t="str">
            <v>山　品</v>
          </cell>
          <cell r="F142" t="str">
            <v>農　経</v>
          </cell>
          <cell r="G142">
            <v>116</v>
          </cell>
          <cell r="H142">
            <v>3005</v>
          </cell>
          <cell r="I142" t="str">
            <v>岡　田</v>
          </cell>
          <cell r="J142">
            <v>30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505</v>
          </cell>
          <cell r="E143" t="str">
            <v>津　田</v>
          </cell>
          <cell r="F143" t="str">
            <v>石　田</v>
          </cell>
          <cell r="G143">
            <v>115</v>
          </cell>
          <cell r="H143">
            <v>403</v>
          </cell>
          <cell r="I143" t="str">
            <v>津　嶋</v>
          </cell>
          <cell r="J143">
            <v>4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2104</v>
          </cell>
          <cell r="E144" t="str">
            <v>佐　藤</v>
          </cell>
          <cell r="F144" t="str">
            <v>高松西</v>
          </cell>
          <cell r="G144">
            <v>114</v>
          </cell>
          <cell r="H144">
            <v>202</v>
          </cell>
          <cell r="I144" t="str">
            <v>西　川</v>
          </cell>
          <cell r="J144">
            <v>2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3903</v>
          </cell>
          <cell r="E145" t="str">
            <v>三　宅</v>
          </cell>
          <cell r="F145" t="str">
            <v>観　一</v>
          </cell>
          <cell r="G145">
            <v>113</v>
          </cell>
          <cell r="H145">
            <v>2701</v>
          </cell>
          <cell r="I145" t="str">
            <v>高　畠</v>
          </cell>
          <cell r="J145">
            <v>27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1</v>
          </cell>
          <cell r="AA145">
            <v>0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1806</v>
          </cell>
          <cell r="E146" t="str">
            <v>黒　田</v>
          </cell>
          <cell r="F146" t="str">
            <v>高工芸</v>
          </cell>
          <cell r="G146">
            <v>112</v>
          </cell>
          <cell r="H146">
            <v>2109</v>
          </cell>
          <cell r="I146" t="str">
            <v>西　谷</v>
          </cell>
          <cell r="J146">
            <v>21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1</v>
          </cell>
          <cell r="AA146">
            <v>1</v>
          </cell>
          <cell r="AB146">
            <v>0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1705</v>
          </cell>
          <cell r="E147" t="str">
            <v>鶴　見</v>
          </cell>
          <cell r="F147" t="str">
            <v>英　明</v>
          </cell>
          <cell r="G147">
            <v>111</v>
          </cell>
          <cell r="H147">
            <v>2809</v>
          </cell>
          <cell r="I147" t="str">
            <v>村　田</v>
          </cell>
          <cell r="J147">
            <v>28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×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3206</v>
          </cell>
          <cell r="E148" t="str">
            <v>長　船</v>
          </cell>
          <cell r="F148" t="str">
            <v>多度津</v>
          </cell>
          <cell r="G148">
            <v>110</v>
          </cell>
          <cell r="H148">
            <v>2803</v>
          </cell>
          <cell r="I148" t="str">
            <v>中　川</v>
          </cell>
          <cell r="J148">
            <v>28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×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2810</v>
          </cell>
          <cell r="E149" t="str">
            <v>藤　井</v>
          </cell>
          <cell r="F149" t="str">
            <v>丸　亀</v>
          </cell>
          <cell r="G149">
            <v>109</v>
          </cell>
          <cell r="H149">
            <v>502</v>
          </cell>
          <cell r="I149" t="str">
            <v>池　田</v>
          </cell>
          <cell r="J149">
            <v>5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3801</v>
          </cell>
          <cell r="E150" t="str">
            <v>井　上</v>
          </cell>
          <cell r="F150" t="str">
            <v>笠　田</v>
          </cell>
          <cell r="G150">
            <v>108</v>
          </cell>
          <cell r="H150">
            <v>3002</v>
          </cell>
          <cell r="I150" t="str">
            <v>今　村</v>
          </cell>
          <cell r="J150">
            <v>30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2807</v>
          </cell>
          <cell r="E151" t="str">
            <v>前　田</v>
          </cell>
          <cell r="F151" t="str">
            <v>丸　亀</v>
          </cell>
          <cell r="G151">
            <v>107</v>
          </cell>
          <cell r="H151">
            <v>1901</v>
          </cell>
          <cell r="I151" t="str">
            <v>布　施</v>
          </cell>
          <cell r="J151">
            <v>19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2813</v>
          </cell>
          <cell r="E152" t="str">
            <v>山　下</v>
          </cell>
          <cell r="F152" t="str">
            <v>丸　亀</v>
          </cell>
          <cell r="G152">
            <v>106</v>
          </cell>
          <cell r="H152">
            <v>101</v>
          </cell>
          <cell r="I152" t="str">
            <v>森　岡</v>
          </cell>
          <cell r="J152">
            <v>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1</v>
          </cell>
          <cell r="AA152">
            <v>1</v>
          </cell>
          <cell r="AB152">
            <v>1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D153">
            <v>503</v>
          </cell>
          <cell r="E153" t="str">
            <v>松　村</v>
          </cell>
          <cell r="F153" t="str">
            <v>石　田</v>
          </cell>
          <cell r="G153">
            <v>105</v>
          </cell>
          <cell r="H153">
            <v>4003</v>
          </cell>
          <cell r="I153" t="str">
            <v>岩　田</v>
          </cell>
          <cell r="J153">
            <v>40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1</v>
          </cell>
          <cell r="AA153">
            <v>0</v>
          </cell>
          <cell r="AB153">
            <v>0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×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3207</v>
          </cell>
          <cell r="E154" t="str">
            <v>横　井</v>
          </cell>
          <cell r="F154" t="str">
            <v>多度津</v>
          </cell>
          <cell r="G154">
            <v>104</v>
          </cell>
          <cell r="H154">
            <v>4505</v>
          </cell>
          <cell r="I154" t="str">
            <v>森　藤</v>
          </cell>
          <cell r="J154">
            <v>45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1405</v>
          </cell>
          <cell r="E155" t="str">
            <v>廣　瀨</v>
          </cell>
          <cell r="F155" t="str">
            <v>高桜井</v>
          </cell>
          <cell r="G155">
            <v>103</v>
          </cell>
          <cell r="H155">
            <v>1703</v>
          </cell>
          <cell r="I155" t="str">
            <v>小比賀</v>
          </cell>
          <cell r="J155">
            <v>17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×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2811</v>
          </cell>
          <cell r="E156" t="str">
            <v>木　村</v>
          </cell>
          <cell r="F156" t="str">
            <v>丸　亀</v>
          </cell>
          <cell r="G156">
            <v>102</v>
          </cell>
          <cell r="H156">
            <v>3001</v>
          </cell>
          <cell r="I156" t="str">
            <v>谷　本</v>
          </cell>
          <cell r="J156">
            <v>30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1</v>
          </cell>
          <cell r="AA156">
            <v>0</v>
          </cell>
          <cell r="AB156">
            <v>0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2207</v>
          </cell>
          <cell r="E157" t="str">
            <v>三　谷</v>
          </cell>
          <cell r="F157" t="str">
            <v>農　経</v>
          </cell>
          <cell r="G157">
            <v>101</v>
          </cell>
          <cell r="H157">
            <v>2103</v>
          </cell>
          <cell r="I157" t="str">
            <v>河　野</v>
          </cell>
          <cell r="J157">
            <v>21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1</v>
          </cell>
          <cell r="AA157">
            <v>0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D158">
            <v>402</v>
          </cell>
          <cell r="E158" t="str">
            <v>福　井</v>
          </cell>
          <cell r="F158" t="str">
            <v>藤井寒</v>
          </cell>
          <cell r="G158">
            <v>100</v>
          </cell>
          <cell r="H158">
            <v>3501</v>
          </cell>
          <cell r="I158" t="str">
            <v>山　根</v>
          </cell>
          <cell r="J158">
            <v>35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1</v>
          </cell>
          <cell r="AA158">
            <v>0</v>
          </cell>
          <cell r="AB158">
            <v>0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2815</v>
          </cell>
          <cell r="E159" t="str">
            <v>三　野</v>
          </cell>
          <cell r="F159" t="str">
            <v>丸　亀</v>
          </cell>
          <cell r="G159">
            <v>99</v>
          </cell>
          <cell r="H159">
            <v>1702</v>
          </cell>
          <cell r="I159" t="str">
            <v>尾　下</v>
          </cell>
          <cell r="J159">
            <v>17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1</v>
          </cell>
          <cell r="AA159">
            <v>1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×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2206</v>
          </cell>
          <cell r="E160" t="str">
            <v>後　藤</v>
          </cell>
          <cell r="F160" t="str">
            <v>農　経</v>
          </cell>
          <cell r="G160">
            <v>98</v>
          </cell>
          <cell r="H160">
            <v>603</v>
          </cell>
          <cell r="I160" t="str">
            <v>川　崎</v>
          </cell>
          <cell r="J160">
            <v>6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1</v>
          </cell>
          <cell r="AA160">
            <v>0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4005</v>
          </cell>
          <cell r="E161" t="str">
            <v>三　崎</v>
          </cell>
          <cell r="F161" t="str">
            <v>観総合</v>
          </cell>
          <cell r="G161">
            <v>97</v>
          </cell>
          <cell r="H161">
            <v>2601</v>
          </cell>
          <cell r="I161" t="str">
            <v>鎌　田</v>
          </cell>
          <cell r="J161">
            <v>26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3003</v>
          </cell>
          <cell r="E162" t="str">
            <v>美　濃</v>
          </cell>
          <cell r="F162" t="str">
            <v>大手丸</v>
          </cell>
          <cell r="G162">
            <v>96</v>
          </cell>
          <cell r="H162">
            <v>2102</v>
          </cell>
          <cell r="I162" t="str">
            <v>石　川</v>
          </cell>
          <cell r="J162">
            <v>21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D163">
            <v>3305</v>
          </cell>
          <cell r="E163" t="str">
            <v>平　井</v>
          </cell>
          <cell r="F163" t="str">
            <v>善　一</v>
          </cell>
          <cell r="G163">
            <v>95</v>
          </cell>
          <cell r="H163">
            <v>3905</v>
          </cell>
          <cell r="I163" t="str">
            <v>白　川</v>
          </cell>
          <cell r="J163">
            <v>39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1</v>
          </cell>
          <cell r="AA163">
            <v>0</v>
          </cell>
          <cell r="AB163">
            <v>0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1014</v>
          </cell>
          <cell r="E164" t="str">
            <v>伊　藤</v>
          </cell>
          <cell r="F164" t="str">
            <v>高中央</v>
          </cell>
          <cell r="G164">
            <v>94</v>
          </cell>
          <cell r="H164">
            <v>3303</v>
          </cell>
          <cell r="I164" t="str">
            <v>河　田</v>
          </cell>
          <cell r="J164">
            <v>33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1</v>
          </cell>
          <cell r="AA164">
            <v>1</v>
          </cell>
          <cell r="AB164">
            <v>1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302</v>
          </cell>
          <cell r="E165" t="str">
            <v>西　本</v>
          </cell>
          <cell r="F165" t="str">
            <v>津　田</v>
          </cell>
          <cell r="G165">
            <v>93</v>
          </cell>
          <cell r="H165">
            <v>201</v>
          </cell>
          <cell r="I165" t="str">
            <v>寒　川</v>
          </cell>
          <cell r="J165">
            <v>2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1</v>
          </cell>
          <cell r="AA165">
            <v>0</v>
          </cell>
          <cell r="AB165">
            <v>0</v>
          </cell>
          <cell r="AC165" t="str">
            <v>×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1203</v>
          </cell>
          <cell r="E166" t="str">
            <v>池　田壮</v>
          </cell>
          <cell r="F166" t="str">
            <v>高　松</v>
          </cell>
          <cell r="G166">
            <v>92</v>
          </cell>
          <cell r="H166">
            <v>4002</v>
          </cell>
          <cell r="I166" t="str">
            <v>井　口</v>
          </cell>
          <cell r="J166">
            <v>40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1</v>
          </cell>
          <cell r="AA166">
            <v>0</v>
          </cell>
          <cell r="AB166">
            <v>0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×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1707</v>
          </cell>
          <cell r="E167" t="str">
            <v>更　紗</v>
          </cell>
          <cell r="F167" t="str">
            <v>英　明</v>
          </cell>
          <cell r="G167">
            <v>91</v>
          </cell>
          <cell r="H167">
            <v>501</v>
          </cell>
          <cell r="I167" t="str">
            <v>長　門</v>
          </cell>
          <cell r="J167">
            <v>5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1</v>
          </cell>
          <cell r="AA167">
            <v>0</v>
          </cell>
          <cell r="AB167">
            <v>0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3104</v>
          </cell>
          <cell r="E168" t="str">
            <v>　関</v>
          </cell>
          <cell r="F168" t="str">
            <v>藤　井</v>
          </cell>
          <cell r="G168">
            <v>90</v>
          </cell>
          <cell r="H168">
            <v>3302</v>
          </cell>
          <cell r="I168" t="str">
            <v>井　上</v>
          </cell>
          <cell r="J168">
            <v>33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D169">
            <v>3412</v>
          </cell>
          <cell r="E169" t="str">
            <v>古　竹</v>
          </cell>
          <cell r="F169" t="str">
            <v>尽　誠</v>
          </cell>
          <cell r="G169">
            <v>89</v>
          </cell>
          <cell r="H169">
            <v>902</v>
          </cell>
          <cell r="I169" t="str">
            <v>國　宗</v>
          </cell>
          <cell r="J169">
            <v>9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×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3503</v>
          </cell>
          <cell r="E170" t="str">
            <v>三　井</v>
          </cell>
          <cell r="F170" t="str">
            <v>琴　平</v>
          </cell>
          <cell r="G170">
            <v>88</v>
          </cell>
          <cell r="H170">
            <v>2301</v>
          </cell>
          <cell r="I170" t="str">
            <v>髙　畠</v>
          </cell>
          <cell r="J170">
            <v>23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1</v>
          </cell>
          <cell r="AA170">
            <v>0</v>
          </cell>
          <cell r="AB170">
            <v>0</v>
          </cell>
          <cell r="AC170" t="str">
            <v>×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D171">
            <v>3609</v>
          </cell>
          <cell r="E171" t="str">
            <v>大　塚</v>
          </cell>
          <cell r="F171" t="str">
            <v>高　瀬</v>
          </cell>
          <cell r="G171">
            <v>87</v>
          </cell>
          <cell r="H171">
            <v>401</v>
          </cell>
          <cell r="I171" t="str">
            <v>藤　田</v>
          </cell>
          <cell r="J171">
            <v>4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1</v>
          </cell>
          <cell r="AA171">
            <v>1</v>
          </cell>
          <cell r="AB171">
            <v>0</v>
          </cell>
          <cell r="AC171" t="str">
            <v>×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3307</v>
          </cell>
          <cell r="E172" t="str">
            <v>松　田</v>
          </cell>
          <cell r="F172" t="str">
            <v>善　一</v>
          </cell>
          <cell r="G172">
            <v>86</v>
          </cell>
          <cell r="H172">
            <v>1609</v>
          </cell>
          <cell r="I172" t="str">
            <v>川　松</v>
          </cell>
          <cell r="J172">
            <v>16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×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2404</v>
          </cell>
          <cell r="E173" t="str">
            <v>長　尾</v>
          </cell>
          <cell r="F173" t="str">
            <v>坂　出</v>
          </cell>
          <cell r="G173">
            <v>85</v>
          </cell>
          <cell r="H173">
            <v>1403</v>
          </cell>
          <cell r="I173" t="str">
            <v>　林</v>
          </cell>
          <cell r="J173">
            <v>14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×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4007</v>
          </cell>
          <cell r="E174" t="str">
            <v>荒　木</v>
          </cell>
          <cell r="F174" t="str">
            <v>観総合</v>
          </cell>
          <cell r="G174">
            <v>84</v>
          </cell>
          <cell r="H174">
            <v>3301</v>
          </cell>
          <cell r="I174" t="str">
            <v>橋　崎</v>
          </cell>
          <cell r="J174">
            <v>33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3309</v>
          </cell>
          <cell r="E175" t="str">
            <v>藤　田</v>
          </cell>
          <cell r="F175" t="str">
            <v>善　一</v>
          </cell>
          <cell r="G175">
            <v>339</v>
          </cell>
          <cell r="H175">
            <v>1709</v>
          </cell>
          <cell r="I175" t="str">
            <v>出　井</v>
          </cell>
          <cell r="J175">
            <v>17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×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D176">
            <v>4004</v>
          </cell>
          <cell r="E176" t="str">
            <v>國　土</v>
          </cell>
          <cell r="F176" t="str">
            <v>観総合</v>
          </cell>
          <cell r="G176">
            <v>338</v>
          </cell>
          <cell r="H176">
            <v>3211</v>
          </cell>
          <cell r="I176" t="str">
            <v>酒　井</v>
          </cell>
          <cell r="J176">
            <v>32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1704</v>
          </cell>
          <cell r="E177" t="str">
            <v>宮　﨑</v>
          </cell>
          <cell r="F177" t="str">
            <v>英　明</v>
          </cell>
          <cell r="G177">
            <v>337</v>
          </cell>
          <cell r="H177">
            <v>1616</v>
          </cell>
          <cell r="I177" t="str">
            <v>和　泉</v>
          </cell>
          <cell r="J177">
            <v>16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1</v>
          </cell>
          <cell r="AA177">
            <v>1</v>
          </cell>
          <cell r="AB177">
            <v>1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×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506</v>
          </cell>
          <cell r="E178" t="str">
            <v>三　橋</v>
          </cell>
          <cell r="F178" t="str">
            <v>石　田</v>
          </cell>
          <cell r="G178">
            <v>336</v>
          </cell>
          <cell r="H178">
            <v>1213</v>
          </cell>
          <cell r="I178" t="str">
            <v>赤　澤</v>
          </cell>
          <cell r="J178">
            <v>12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1</v>
          </cell>
          <cell r="AA178">
            <v>0</v>
          </cell>
          <cell r="AB178">
            <v>0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×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3605</v>
          </cell>
          <cell r="E179" t="str">
            <v>山　下</v>
          </cell>
          <cell r="F179" t="str">
            <v>高　瀬</v>
          </cell>
          <cell r="G179">
            <v>335</v>
          </cell>
          <cell r="H179">
            <v>2820</v>
          </cell>
          <cell r="I179" t="str">
            <v>佐　藤</v>
          </cell>
          <cell r="J179">
            <v>28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×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1407</v>
          </cell>
          <cell r="E180" t="str">
            <v>長谷川</v>
          </cell>
          <cell r="F180" t="str">
            <v>高桜井</v>
          </cell>
          <cell r="G180">
            <v>334</v>
          </cell>
          <cell r="H180">
            <v>1808</v>
          </cell>
          <cell r="I180" t="str">
            <v>丸　谷</v>
          </cell>
          <cell r="J180">
            <v>18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1706</v>
          </cell>
          <cell r="E181" t="str">
            <v>　原</v>
          </cell>
          <cell r="F181" t="str">
            <v>英　明</v>
          </cell>
          <cell r="G181">
            <v>333</v>
          </cell>
          <cell r="H181">
            <v>1614</v>
          </cell>
          <cell r="I181" t="str">
            <v>飯　間</v>
          </cell>
          <cell r="J181">
            <v>16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×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701</v>
          </cell>
          <cell r="E182" t="str">
            <v>蕪　木</v>
          </cell>
          <cell r="F182" t="str">
            <v>三　木</v>
          </cell>
          <cell r="G182">
            <v>332</v>
          </cell>
          <cell r="H182">
            <v>2821</v>
          </cell>
          <cell r="I182" t="str">
            <v>田　中</v>
          </cell>
          <cell r="J182">
            <v>28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×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1410</v>
          </cell>
          <cell r="E183" t="str">
            <v>　関</v>
          </cell>
          <cell r="F183" t="str">
            <v>高桜井</v>
          </cell>
          <cell r="G183">
            <v>331</v>
          </cell>
          <cell r="H183">
            <v>2602</v>
          </cell>
          <cell r="I183" t="str">
            <v>舛　形</v>
          </cell>
          <cell r="J183">
            <v>26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1903</v>
          </cell>
          <cell r="E184" t="str">
            <v>松　原</v>
          </cell>
          <cell r="F184" t="str">
            <v>大手高</v>
          </cell>
          <cell r="G184">
            <v>330</v>
          </cell>
          <cell r="H184">
            <v>1615</v>
          </cell>
          <cell r="I184" t="str">
            <v>谷　本</v>
          </cell>
          <cell r="J184">
            <v>16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1</v>
          </cell>
          <cell r="AA184">
            <v>0</v>
          </cell>
          <cell r="AB184">
            <v>0</v>
          </cell>
          <cell r="AC184" t="str">
            <v>×</v>
          </cell>
          <cell r="AD184" t="str">
            <v>×</v>
          </cell>
          <cell r="AE184" t="e">
            <v>#N/A</v>
          </cell>
          <cell r="AF184" t="str">
            <v>×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1210</v>
          </cell>
          <cell r="E185" t="str">
            <v>池　田隆</v>
          </cell>
          <cell r="F185" t="str">
            <v>高　松</v>
          </cell>
          <cell r="G185">
            <v>329</v>
          </cell>
          <cell r="H185">
            <v>3308</v>
          </cell>
          <cell r="I185" t="str">
            <v>三　野</v>
          </cell>
          <cell r="J185">
            <v>33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1</v>
          </cell>
          <cell r="AA185">
            <v>1</v>
          </cell>
          <cell r="AB185">
            <v>1</v>
          </cell>
          <cell r="AC185" t="str">
            <v>×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2106</v>
          </cell>
          <cell r="E186" t="str">
            <v>石　原</v>
          </cell>
          <cell r="F186" t="str">
            <v>高松西</v>
          </cell>
          <cell r="G186">
            <v>328</v>
          </cell>
          <cell r="H186">
            <v>607</v>
          </cell>
          <cell r="I186" t="str">
            <v>齊　藤</v>
          </cell>
          <cell r="J186">
            <v>6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2107</v>
          </cell>
          <cell r="E187" t="str">
            <v>中　尾</v>
          </cell>
          <cell r="F187" t="str">
            <v>高松西</v>
          </cell>
          <cell r="G187">
            <v>327</v>
          </cell>
          <cell r="H187">
            <v>304</v>
          </cell>
          <cell r="I187" t="str">
            <v>丸　山</v>
          </cell>
          <cell r="J187">
            <v>3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906</v>
          </cell>
          <cell r="E188" t="str">
            <v>福　田</v>
          </cell>
          <cell r="F188" t="str">
            <v>高松東</v>
          </cell>
          <cell r="G188">
            <v>326</v>
          </cell>
          <cell r="H188">
            <v>3610</v>
          </cell>
          <cell r="I188" t="str">
            <v>髙　田</v>
          </cell>
          <cell r="J188">
            <v>36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1</v>
          </cell>
          <cell r="AA188">
            <v>1</v>
          </cell>
          <cell r="AB188">
            <v>1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1611</v>
          </cell>
          <cell r="E189" t="str">
            <v>御　厩</v>
          </cell>
          <cell r="F189" t="str">
            <v>香中央</v>
          </cell>
          <cell r="G189">
            <v>325</v>
          </cell>
          <cell r="H189">
            <v>1807</v>
          </cell>
          <cell r="I189" t="str">
            <v>池　田</v>
          </cell>
          <cell r="J189">
            <v>18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1</v>
          </cell>
          <cell r="AA189">
            <v>1</v>
          </cell>
          <cell r="AB189">
            <v>1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1207</v>
          </cell>
          <cell r="E190" t="str">
            <v>日　野</v>
          </cell>
          <cell r="F190" t="str">
            <v>高　松</v>
          </cell>
          <cell r="G190">
            <v>324</v>
          </cell>
          <cell r="H190">
            <v>3212</v>
          </cell>
          <cell r="I190" t="str">
            <v>鎌　田</v>
          </cell>
          <cell r="J190">
            <v>32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1</v>
          </cell>
          <cell r="AA190">
            <v>1</v>
          </cell>
          <cell r="AB190">
            <v>0</v>
          </cell>
          <cell r="AC190" t="str">
            <v>×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2702</v>
          </cell>
          <cell r="E191" t="str">
            <v>　峯</v>
          </cell>
          <cell r="F191" t="str">
            <v>坂出工</v>
          </cell>
          <cell r="G191">
            <v>323</v>
          </cell>
          <cell r="H191">
            <v>2818</v>
          </cell>
          <cell r="I191" t="str">
            <v>池　上</v>
          </cell>
          <cell r="J191">
            <v>28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1</v>
          </cell>
          <cell r="AA191">
            <v>0</v>
          </cell>
          <cell r="AB191">
            <v>0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×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3004</v>
          </cell>
          <cell r="E192" t="str">
            <v>青　木</v>
          </cell>
          <cell r="F192" t="str">
            <v>大手丸</v>
          </cell>
          <cell r="G192">
            <v>322</v>
          </cell>
          <cell r="H192">
            <v>707</v>
          </cell>
          <cell r="I192" t="str">
            <v>多　田</v>
          </cell>
          <cell r="J192">
            <v>7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1</v>
          </cell>
          <cell r="AA192">
            <v>1</v>
          </cell>
          <cell r="AB192">
            <v>0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D193">
            <v>3505</v>
          </cell>
          <cell r="E193" t="str">
            <v>高　木</v>
          </cell>
          <cell r="F193" t="str">
            <v>琴　平</v>
          </cell>
          <cell r="G193">
            <v>321</v>
          </cell>
          <cell r="H193">
            <v>2819</v>
          </cell>
          <cell r="I193" t="str">
            <v>窪　田</v>
          </cell>
          <cell r="J193">
            <v>28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×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D194">
            <v>3304</v>
          </cell>
          <cell r="E194" t="str">
            <v>松　本</v>
          </cell>
          <cell r="F194" t="str">
            <v>善　一</v>
          </cell>
          <cell r="G194">
            <v>320</v>
          </cell>
          <cell r="H194">
            <v>3803</v>
          </cell>
          <cell r="I194" t="str">
            <v>香　川</v>
          </cell>
          <cell r="J194">
            <v>38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D195">
            <v>3208</v>
          </cell>
          <cell r="E195" t="str">
            <v>吉　永</v>
          </cell>
          <cell r="F195" t="str">
            <v>多度津</v>
          </cell>
          <cell r="G195">
            <v>319</v>
          </cell>
          <cell r="H195">
            <v>2705</v>
          </cell>
          <cell r="I195" t="str">
            <v>上　村</v>
          </cell>
          <cell r="J195">
            <v>27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1</v>
          </cell>
          <cell r="AA195">
            <v>1</v>
          </cell>
          <cell r="AB195">
            <v>0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2204</v>
          </cell>
          <cell r="E196" t="str">
            <v>小　川</v>
          </cell>
          <cell r="F196" t="str">
            <v>農　経</v>
          </cell>
          <cell r="G196">
            <v>318</v>
          </cell>
          <cell r="H196">
            <v>706</v>
          </cell>
          <cell r="I196" t="str">
            <v>笠　井</v>
          </cell>
          <cell r="J196">
            <v>7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1</v>
          </cell>
          <cell r="AA196">
            <v>0</v>
          </cell>
          <cell r="AB196">
            <v>0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606</v>
          </cell>
          <cell r="E197" t="str">
            <v>多　田</v>
          </cell>
          <cell r="F197" t="str">
            <v>志　度</v>
          </cell>
          <cell r="G197">
            <v>317</v>
          </cell>
          <cell r="H197">
            <v>3312</v>
          </cell>
          <cell r="I197" t="str">
            <v>三　宅</v>
          </cell>
          <cell r="J197">
            <v>33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1</v>
          </cell>
          <cell r="AA197">
            <v>1</v>
          </cell>
          <cell r="AB197">
            <v>0</v>
          </cell>
          <cell r="AC197" t="str">
            <v>×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102</v>
          </cell>
          <cell r="E198" t="str">
            <v>塚　谷</v>
          </cell>
          <cell r="F198" t="str">
            <v>小中央</v>
          </cell>
          <cell r="G198">
            <v>316</v>
          </cell>
          <cell r="H198">
            <v>1412</v>
          </cell>
          <cell r="I198" t="str">
            <v>矢　部</v>
          </cell>
          <cell r="J198">
            <v>14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>
            <v>1</v>
          </cell>
          <cell r="R198">
            <v>4</v>
          </cell>
          <cell r="S198">
            <v>5</v>
          </cell>
          <cell r="T198">
            <v>5</v>
          </cell>
          <cell r="U198">
            <v>5</v>
          </cell>
          <cell r="V198">
            <v>60</v>
          </cell>
          <cell r="W198">
            <v>4</v>
          </cell>
          <cell r="X198">
            <v>2</v>
          </cell>
          <cell r="Y198">
            <v>1</v>
          </cell>
          <cell r="Z198">
            <v>1</v>
          </cell>
          <cell r="AA198">
            <v>1</v>
          </cell>
          <cell r="AB198">
            <v>1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×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1208</v>
          </cell>
          <cell r="E199" t="str">
            <v>藤　原</v>
          </cell>
          <cell r="F199" t="str">
            <v>高　松</v>
          </cell>
          <cell r="G199">
            <v>315</v>
          </cell>
          <cell r="H199">
            <v>107</v>
          </cell>
          <cell r="I199" t="str">
            <v>大　倉</v>
          </cell>
          <cell r="J199">
            <v>1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1</v>
          </cell>
          <cell r="AA199">
            <v>1</v>
          </cell>
          <cell r="AB199">
            <v>1</v>
          </cell>
          <cell r="AC199" t="str">
            <v>×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504</v>
          </cell>
          <cell r="E200" t="str">
            <v>植　松</v>
          </cell>
          <cell r="F200" t="str">
            <v>石　田</v>
          </cell>
          <cell r="G200">
            <v>314</v>
          </cell>
          <cell r="H200">
            <v>1608</v>
          </cell>
          <cell r="I200" t="str">
            <v>岡　田</v>
          </cell>
          <cell r="J200">
            <v>16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×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703</v>
          </cell>
          <cell r="E201" t="str">
            <v>岩　崎</v>
          </cell>
          <cell r="F201" t="str">
            <v>三　木</v>
          </cell>
          <cell r="G201">
            <v>313</v>
          </cell>
          <cell r="H201">
            <v>1414</v>
          </cell>
          <cell r="I201" t="str">
            <v>柳　萬</v>
          </cell>
          <cell r="J201">
            <v>14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×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1708</v>
          </cell>
          <cell r="E202" t="str">
            <v>和　田</v>
          </cell>
          <cell r="F202" t="str">
            <v>英　明</v>
          </cell>
          <cell r="G202">
            <v>312</v>
          </cell>
          <cell r="H202">
            <v>106</v>
          </cell>
          <cell r="I202" t="str">
            <v>木　下</v>
          </cell>
          <cell r="J202">
            <v>1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1</v>
          </cell>
          <cell r="AA202">
            <v>1</v>
          </cell>
          <cell r="AB202">
            <v>1</v>
          </cell>
          <cell r="AC202" t="str">
            <v>×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1411</v>
          </cell>
          <cell r="E203" t="str">
            <v>岡　田</v>
          </cell>
          <cell r="F203" t="str">
            <v>高桜井</v>
          </cell>
          <cell r="G203">
            <v>311</v>
          </cell>
          <cell r="H203">
            <v>908</v>
          </cell>
          <cell r="I203" t="str">
            <v>渡　邊</v>
          </cell>
          <cell r="J203">
            <v>9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1</v>
          </cell>
          <cell r="AA203">
            <v>0</v>
          </cell>
          <cell r="AB203">
            <v>0</v>
          </cell>
          <cell r="AC203" t="str">
            <v>×</v>
          </cell>
          <cell r="AD203" t="str">
            <v>×</v>
          </cell>
          <cell r="AE203" t="e">
            <v>#N/A</v>
          </cell>
          <cell r="AF203" t="str">
            <v>×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D204">
            <v>509</v>
          </cell>
          <cell r="E204" t="str">
            <v>大　林</v>
          </cell>
          <cell r="F204" t="str">
            <v>石　田</v>
          </cell>
          <cell r="G204">
            <v>310</v>
          </cell>
          <cell r="H204">
            <v>3504</v>
          </cell>
          <cell r="I204" t="str">
            <v>中　西</v>
          </cell>
          <cell r="J204">
            <v>35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D205">
            <v>802</v>
          </cell>
          <cell r="E205" t="str">
            <v>香　西</v>
          </cell>
          <cell r="F205" t="str">
            <v>高松北</v>
          </cell>
          <cell r="G205">
            <v>309</v>
          </cell>
          <cell r="H205">
            <v>508</v>
          </cell>
          <cell r="I205" t="str">
            <v>喜　田</v>
          </cell>
          <cell r="J205">
            <v>5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2902</v>
          </cell>
          <cell r="E206" t="str">
            <v>長谷川</v>
          </cell>
          <cell r="F206" t="str">
            <v>丸城西</v>
          </cell>
          <cell r="G206">
            <v>308</v>
          </cell>
          <cell r="H206">
            <v>1804</v>
          </cell>
          <cell r="I206" t="str">
            <v>眞　鍋</v>
          </cell>
          <cell r="J206">
            <v>18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1302</v>
          </cell>
          <cell r="E207" t="str">
            <v>藤　石</v>
          </cell>
          <cell r="F207" t="str">
            <v>高松一</v>
          </cell>
          <cell r="G207">
            <v>307</v>
          </cell>
          <cell r="H207">
            <v>1906</v>
          </cell>
          <cell r="I207" t="str">
            <v>山　口</v>
          </cell>
          <cell r="J207">
            <v>19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D208">
            <v>1505</v>
          </cell>
          <cell r="E208" t="str">
            <v>　森</v>
          </cell>
          <cell r="F208" t="str">
            <v>高松南</v>
          </cell>
          <cell r="G208">
            <v>306</v>
          </cell>
          <cell r="H208">
            <v>1905</v>
          </cell>
          <cell r="I208" t="str">
            <v>久　米</v>
          </cell>
          <cell r="J208">
            <v>19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3606</v>
          </cell>
          <cell r="E209" t="str">
            <v>横　田</v>
          </cell>
          <cell r="F209" t="str">
            <v>高　瀬</v>
          </cell>
          <cell r="G209">
            <v>305</v>
          </cell>
          <cell r="H209">
            <v>3310</v>
          </cell>
          <cell r="I209" t="str">
            <v>佐　藤</v>
          </cell>
          <cell r="J209">
            <v>33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1</v>
          </cell>
          <cell r="AA209">
            <v>0</v>
          </cell>
          <cell r="AB209">
            <v>0</v>
          </cell>
          <cell r="AC209" t="str">
            <v>×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103</v>
          </cell>
          <cell r="E210" t="str">
            <v>平　間</v>
          </cell>
          <cell r="F210" t="str">
            <v>小中央</v>
          </cell>
          <cell r="G210">
            <v>304</v>
          </cell>
          <cell r="H210">
            <v>4012</v>
          </cell>
          <cell r="I210" t="str">
            <v>神　野</v>
          </cell>
          <cell r="J210">
            <v>40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>
            <v>1</v>
          </cell>
          <cell r="R210">
            <v>1</v>
          </cell>
          <cell r="S210">
            <v>1</v>
          </cell>
          <cell r="T210">
            <v>16</v>
          </cell>
          <cell r="U210">
            <v>17</v>
          </cell>
          <cell r="V210">
            <v>48</v>
          </cell>
          <cell r="W210">
            <v>4</v>
          </cell>
          <cell r="X210">
            <v>2</v>
          </cell>
          <cell r="Y210">
            <v>1</v>
          </cell>
          <cell r="Z210">
            <v>1</v>
          </cell>
          <cell r="AA210">
            <v>1</v>
          </cell>
          <cell r="AB210">
            <v>1</v>
          </cell>
          <cell r="AC210" t="str">
            <v>×</v>
          </cell>
          <cell r="AD210" t="str">
            <v>×</v>
          </cell>
          <cell r="AE210" t="e">
            <v>#N/A</v>
          </cell>
          <cell r="AF210" t="str">
            <v>×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1603</v>
          </cell>
          <cell r="E211" t="str">
            <v>兔子尾</v>
          </cell>
          <cell r="F211" t="str">
            <v>香中央</v>
          </cell>
          <cell r="G211">
            <v>303</v>
          </cell>
          <cell r="H211">
            <v>1016</v>
          </cell>
          <cell r="I211" t="str">
            <v>大　黒</v>
          </cell>
          <cell r="J211">
            <v>10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4</v>
          </cell>
          <cell r="X211">
            <v>2</v>
          </cell>
          <cell r="Y211">
            <v>1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4503</v>
          </cell>
          <cell r="E212" t="str">
            <v>安　井</v>
          </cell>
          <cell r="F212" t="str">
            <v>高専詫</v>
          </cell>
          <cell r="G212">
            <v>302</v>
          </cell>
          <cell r="H212">
            <v>204</v>
          </cell>
          <cell r="I212" t="str">
            <v>長　尾</v>
          </cell>
          <cell r="J212">
            <v>2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4</v>
          </cell>
          <cell r="X212">
            <v>2</v>
          </cell>
          <cell r="Y212">
            <v>1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1303</v>
          </cell>
          <cell r="E213" t="str">
            <v>西　井</v>
          </cell>
          <cell r="F213" t="str">
            <v>高松一</v>
          </cell>
          <cell r="G213">
            <v>301</v>
          </cell>
          <cell r="H213">
            <v>705</v>
          </cell>
          <cell r="I213" t="str">
            <v>西　谷</v>
          </cell>
          <cell r="J213">
            <v>7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4</v>
          </cell>
          <cell r="X213">
            <v>2</v>
          </cell>
          <cell r="Y213">
            <v>1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D214">
            <v>2814</v>
          </cell>
          <cell r="E214" t="str">
            <v>岸　本</v>
          </cell>
          <cell r="F214" t="str">
            <v>丸　亀</v>
          </cell>
          <cell r="G214">
            <v>300</v>
          </cell>
          <cell r="H214">
            <v>4504</v>
          </cell>
          <cell r="I214" t="str">
            <v>川　竹</v>
          </cell>
          <cell r="J214">
            <v>45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4</v>
          </cell>
          <cell r="X214">
            <v>2</v>
          </cell>
          <cell r="Y214">
            <v>1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3607</v>
          </cell>
          <cell r="E215" t="str">
            <v>三　好</v>
          </cell>
          <cell r="F215" t="str">
            <v>高　瀬</v>
          </cell>
          <cell r="G215">
            <v>299</v>
          </cell>
          <cell r="H215">
            <v>704</v>
          </cell>
          <cell r="I215" t="str">
            <v>平　福</v>
          </cell>
          <cell r="J215">
            <v>7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4</v>
          </cell>
          <cell r="X215">
            <v>2</v>
          </cell>
          <cell r="Y215">
            <v>1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4006</v>
          </cell>
          <cell r="E216" t="str">
            <v>山　下</v>
          </cell>
          <cell r="F216" t="str">
            <v>観総合</v>
          </cell>
          <cell r="G216">
            <v>298</v>
          </cell>
          <cell r="H216">
            <v>205</v>
          </cell>
          <cell r="I216" t="str">
            <v>山　本</v>
          </cell>
          <cell r="J216">
            <v>2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4</v>
          </cell>
          <cell r="X216">
            <v>2</v>
          </cell>
          <cell r="Y216">
            <v>1</v>
          </cell>
          <cell r="Z216">
            <v>1</v>
          </cell>
          <cell r="AA216">
            <v>1</v>
          </cell>
          <cell r="AB216">
            <v>0</v>
          </cell>
          <cell r="AC216" t="str">
            <v>×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1406</v>
          </cell>
          <cell r="E217" t="str">
            <v>佐　藤</v>
          </cell>
          <cell r="F217" t="str">
            <v>高桜井</v>
          </cell>
          <cell r="G217">
            <v>297</v>
          </cell>
          <cell r="H217">
            <v>303</v>
          </cell>
          <cell r="I217" t="str">
            <v>兒　島</v>
          </cell>
          <cell r="J217">
            <v>3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4</v>
          </cell>
          <cell r="X217">
            <v>2</v>
          </cell>
          <cell r="Y217">
            <v>1</v>
          </cell>
          <cell r="Z217">
            <v>1</v>
          </cell>
          <cell r="AA217">
            <v>0</v>
          </cell>
          <cell r="AB217">
            <v>0</v>
          </cell>
          <cell r="AC217" t="str">
            <v>×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1904</v>
          </cell>
          <cell r="E218" t="str">
            <v>江　郷</v>
          </cell>
          <cell r="F218" t="str">
            <v>大手高</v>
          </cell>
          <cell r="G218">
            <v>296</v>
          </cell>
          <cell r="H218">
            <v>4010</v>
          </cell>
          <cell r="I218" t="str">
            <v>合　田</v>
          </cell>
          <cell r="J218">
            <v>40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4</v>
          </cell>
          <cell r="X218">
            <v>2</v>
          </cell>
          <cell r="Y218">
            <v>1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×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D219">
            <v>1106</v>
          </cell>
          <cell r="E219" t="str">
            <v>加　藤</v>
          </cell>
          <cell r="F219" t="str">
            <v>高松商</v>
          </cell>
          <cell r="G219">
            <v>295</v>
          </cell>
          <cell r="H219">
            <v>2704</v>
          </cell>
          <cell r="I219" t="str">
            <v>太　田</v>
          </cell>
          <cell r="J219">
            <v>27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4</v>
          </cell>
          <cell r="X219">
            <v>2</v>
          </cell>
          <cell r="Y219">
            <v>1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3904</v>
          </cell>
          <cell r="E220" t="str">
            <v>山　本</v>
          </cell>
          <cell r="F220" t="str">
            <v>観　一</v>
          </cell>
          <cell r="G220">
            <v>294</v>
          </cell>
          <cell r="H220">
            <v>2208</v>
          </cell>
          <cell r="I220" t="str">
            <v>椹　口</v>
          </cell>
          <cell r="J220">
            <v>22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4</v>
          </cell>
          <cell r="X220">
            <v>2</v>
          </cell>
          <cell r="Y220">
            <v>1</v>
          </cell>
          <cell r="Z220">
            <v>1</v>
          </cell>
          <cell r="AA220">
            <v>0</v>
          </cell>
          <cell r="AB220">
            <v>0</v>
          </cell>
          <cell r="AC220" t="str">
            <v>×</v>
          </cell>
          <cell r="AD220" t="str">
            <v>×</v>
          </cell>
          <cell r="AE220" t="e">
            <v>#N/A</v>
          </cell>
          <cell r="AF220" t="str">
            <v>×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D221">
            <v>1617</v>
          </cell>
          <cell r="E221" t="str">
            <v>喜　多</v>
          </cell>
          <cell r="F221" t="str">
            <v>香中央</v>
          </cell>
          <cell r="G221">
            <v>293</v>
          </cell>
          <cell r="H221">
            <v>1305</v>
          </cell>
          <cell r="I221" t="str">
            <v>二　川</v>
          </cell>
          <cell r="J221">
            <v>13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4</v>
          </cell>
          <cell r="X221">
            <v>2</v>
          </cell>
          <cell r="Y221">
            <v>1</v>
          </cell>
          <cell r="Z221">
            <v>1</v>
          </cell>
          <cell r="AA221">
            <v>0</v>
          </cell>
          <cell r="AB221">
            <v>0</v>
          </cell>
          <cell r="AC221" t="str">
            <v>×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3608</v>
          </cell>
          <cell r="E222" t="str">
            <v>川　人</v>
          </cell>
          <cell r="F222" t="str">
            <v>高　瀬</v>
          </cell>
          <cell r="G222">
            <v>292</v>
          </cell>
          <cell r="H222">
            <v>4402</v>
          </cell>
          <cell r="I222" t="str">
            <v>山　本</v>
          </cell>
          <cell r="J222">
            <v>44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4</v>
          </cell>
          <cell r="X222">
            <v>2</v>
          </cell>
          <cell r="Y222">
            <v>1</v>
          </cell>
          <cell r="Z222">
            <v>1</v>
          </cell>
          <cell r="AA222">
            <v>0</v>
          </cell>
          <cell r="AB222">
            <v>0</v>
          </cell>
          <cell r="AC222" t="str">
            <v>×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1605</v>
          </cell>
          <cell r="E223" t="str">
            <v>白　川</v>
          </cell>
          <cell r="F223" t="str">
            <v>香中央</v>
          </cell>
          <cell r="G223">
            <v>291</v>
          </cell>
          <cell r="H223">
            <v>104</v>
          </cell>
          <cell r="I223" t="str">
            <v>橋　本</v>
          </cell>
          <cell r="J223">
            <v>1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4</v>
          </cell>
          <cell r="X223">
            <v>2</v>
          </cell>
          <cell r="Y223">
            <v>1</v>
          </cell>
          <cell r="Z223">
            <v>1</v>
          </cell>
          <cell r="AA223">
            <v>1</v>
          </cell>
          <cell r="AB223">
            <v>1</v>
          </cell>
          <cell r="AC223" t="str">
            <v>×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1413</v>
          </cell>
          <cell r="E224" t="str">
            <v>平　田汰</v>
          </cell>
          <cell r="F224" t="str">
            <v>高桜井</v>
          </cell>
          <cell r="G224">
            <v>290</v>
          </cell>
          <cell r="H224">
            <v>1304</v>
          </cell>
          <cell r="I224" t="str">
            <v>　仲</v>
          </cell>
          <cell r="J224">
            <v>13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4</v>
          </cell>
          <cell r="X224">
            <v>2</v>
          </cell>
          <cell r="Y224">
            <v>1</v>
          </cell>
          <cell r="Z224">
            <v>1</v>
          </cell>
          <cell r="AA224">
            <v>0</v>
          </cell>
          <cell r="AB224">
            <v>0</v>
          </cell>
          <cell r="AC224" t="str">
            <v>×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604</v>
          </cell>
          <cell r="E225" t="str">
            <v>木　村</v>
          </cell>
          <cell r="F225" t="str">
            <v>志　度</v>
          </cell>
          <cell r="G225">
            <v>289</v>
          </cell>
          <cell r="H225">
            <v>907</v>
          </cell>
          <cell r="I225" t="str">
            <v>八　木</v>
          </cell>
          <cell r="J225">
            <v>9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4</v>
          </cell>
          <cell r="X225">
            <v>2</v>
          </cell>
          <cell r="Y225">
            <v>1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×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203</v>
          </cell>
          <cell r="E226" t="str">
            <v>阿　佐</v>
          </cell>
          <cell r="F226" t="str">
            <v>三本松</v>
          </cell>
          <cell r="G226">
            <v>288</v>
          </cell>
          <cell r="H226">
            <v>2816</v>
          </cell>
          <cell r="I226" t="str">
            <v>澤　田</v>
          </cell>
          <cell r="J226">
            <v>28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4</v>
          </cell>
          <cell r="X226">
            <v>2</v>
          </cell>
          <cell r="Y226">
            <v>1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×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1612</v>
          </cell>
          <cell r="E227" t="str">
            <v>山　田</v>
          </cell>
          <cell r="F227" t="str">
            <v>香中央</v>
          </cell>
          <cell r="G227">
            <v>287</v>
          </cell>
          <cell r="H227">
            <v>4011</v>
          </cell>
          <cell r="I227" t="str">
            <v>辻󠄀</v>
          </cell>
          <cell r="J227">
            <v>40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4</v>
          </cell>
          <cell r="X227">
            <v>2</v>
          </cell>
          <cell r="Y227">
            <v>1</v>
          </cell>
          <cell r="Z227">
            <v>1</v>
          </cell>
          <cell r="AA227">
            <v>0</v>
          </cell>
          <cell r="AB227">
            <v>0</v>
          </cell>
          <cell r="AC227" t="str">
            <v>×</v>
          </cell>
          <cell r="AD227" t="str">
            <v>×</v>
          </cell>
          <cell r="AE227" t="e">
            <v>#N/A</v>
          </cell>
          <cell r="AF227" t="str">
            <v>×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1415</v>
          </cell>
          <cell r="E228" t="str">
            <v>髙　尾</v>
          </cell>
          <cell r="F228" t="str">
            <v>高桜井</v>
          </cell>
          <cell r="G228">
            <v>286</v>
          </cell>
          <cell r="H228">
            <v>4009</v>
          </cell>
          <cell r="I228" t="str">
            <v>　森</v>
          </cell>
          <cell r="J228">
            <v>40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4</v>
          </cell>
          <cell r="X228">
            <v>2</v>
          </cell>
          <cell r="Y228">
            <v>1</v>
          </cell>
          <cell r="Z228">
            <v>1</v>
          </cell>
          <cell r="AA228">
            <v>1</v>
          </cell>
          <cell r="AB228">
            <v>0</v>
          </cell>
          <cell r="AC228" t="str">
            <v>×</v>
          </cell>
          <cell r="AD228" t="str">
            <v>×</v>
          </cell>
          <cell r="AE228" t="e">
            <v>#N/A</v>
          </cell>
          <cell r="AF228" t="str">
            <v>×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2108</v>
          </cell>
          <cell r="E229" t="str">
            <v>芳　地</v>
          </cell>
          <cell r="F229" t="str">
            <v>高松西</v>
          </cell>
          <cell r="G229">
            <v>285</v>
          </cell>
          <cell r="H229">
            <v>1408</v>
          </cell>
          <cell r="I229" t="str">
            <v>岩　田</v>
          </cell>
          <cell r="J229">
            <v>14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4</v>
          </cell>
          <cell r="X229">
            <v>2</v>
          </cell>
          <cell r="Y229">
            <v>1</v>
          </cell>
          <cell r="Z229">
            <v>1</v>
          </cell>
          <cell r="AA229">
            <v>0</v>
          </cell>
          <cell r="AB229">
            <v>0</v>
          </cell>
          <cell r="AC229" t="str">
            <v>×</v>
          </cell>
          <cell r="AD229" t="str">
            <v>×</v>
          </cell>
          <cell r="AE229" t="e">
            <v>#N/A</v>
          </cell>
          <cell r="AF229" t="str">
            <v>×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3306</v>
          </cell>
          <cell r="E230" t="str">
            <v>渡　辺</v>
          </cell>
          <cell r="F230" t="str">
            <v>善　一</v>
          </cell>
          <cell r="G230">
            <v>284</v>
          </cell>
          <cell r="H230">
            <v>1504</v>
          </cell>
          <cell r="I230" t="str">
            <v>藤　井</v>
          </cell>
          <cell r="J230">
            <v>15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4</v>
          </cell>
          <cell r="X230">
            <v>2</v>
          </cell>
          <cell r="Y230">
            <v>1</v>
          </cell>
          <cell r="Z230">
            <v>1</v>
          </cell>
          <cell r="AA230">
            <v>0</v>
          </cell>
          <cell r="AB230">
            <v>0</v>
          </cell>
          <cell r="AC230" t="str">
            <v>×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D231">
            <v>3802</v>
          </cell>
          <cell r="E231" t="str">
            <v>山　階</v>
          </cell>
          <cell r="F231" t="str">
            <v>笠　田</v>
          </cell>
          <cell r="G231">
            <v>283</v>
          </cell>
          <cell r="H231">
            <v>4008</v>
          </cell>
          <cell r="I231" t="str">
            <v>藤　田</v>
          </cell>
          <cell r="J231">
            <v>40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4</v>
          </cell>
          <cell r="X231">
            <v>2</v>
          </cell>
          <cell r="Y231">
            <v>1</v>
          </cell>
          <cell r="Z231">
            <v>1</v>
          </cell>
          <cell r="AA231">
            <v>0</v>
          </cell>
          <cell r="AB231">
            <v>0</v>
          </cell>
          <cell r="AC231" t="str">
            <v>×</v>
          </cell>
          <cell r="AD231" t="str">
            <v>×</v>
          </cell>
          <cell r="AE231" t="e">
            <v>#N/A</v>
          </cell>
          <cell r="AF231" t="str">
            <v>×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1212</v>
          </cell>
          <cell r="E232" t="str">
            <v>岡　部</v>
          </cell>
          <cell r="F232" t="str">
            <v>高　松</v>
          </cell>
          <cell r="G232">
            <v>282</v>
          </cell>
          <cell r="H232">
            <v>3502</v>
          </cell>
          <cell r="I232" t="str">
            <v>森　近</v>
          </cell>
          <cell r="J232">
            <v>35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4</v>
          </cell>
          <cell r="X232">
            <v>2</v>
          </cell>
          <cell r="Y232">
            <v>1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C233" t="str">
            <v>①</v>
          </cell>
          <cell r="D233">
            <v>510</v>
          </cell>
          <cell r="E233" t="str">
            <v>黒　口</v>
          </cell>
          <cell r="F233" t="str">
            <v>石　田</v>
          </cell>
          <cell r="G233">
            <v>281</v>
          </cell>
          <cell r="H233">
            <v>2406</v>
          </cell>
          <cell r="I233" t="str">
            <v>　秋</v>
          </cell>
          <cell r="J233">
            <v>24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4</v>
          </cell>
          <cell r="X233">
            <v>2</v>
          </cell>
          <cell r="Y233">
            <v>1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2812</v>
          </cell>
          <cell r="E234" t="str">
            <v>山　中</v>
          </cell>
          <cell r="F234" t="str">
            <v>丸　亀</v>
          </cell>
          <cell r="G234">
            <v>280</v>
          </cell>
          <cell r="H234">
            <v>2904</v>
          </cell>
          <cell r="I234" t="str">
            <v>青　木</v>
          </cell>
          <cell r="J234">
            <v>29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4</v>
          </cell>
          <cell r="X234">
            <v>2</v>
          </cell>
          <cell r="Y234">
            <v>1</v>
          </cell>
          <cell r="Z234">
            <v>1</v>
          </cell>
          <cell r="AA234">
            <v>0</v>
          </cell>
          <cell r="AB234">
            <v>0</v>
          </cell>
          <cell r="AC234" t="str">
            <v>×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C235" t="str">
            <v>①</v>
          </cell>
          <cell r="D235">
            <v>2903</v>
          </cell>
          <cell r="E235" t="str">
            <v>夛　田</v>
          </cell>
          <cell r="F235" t="str">
            <v>丸城西</v>
          </cell>
          <cell r="G235">
            <v>279</v>
          </cell>
          <cell r="H235">
            <v>702</v>
          </cell>
          <cell r="I235" t="str">
            <v>山　上</v>
          </cell>
          <cell r="J235">
            <v>7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4</v>
          </cell>
          <cell r="X235">
            <v>2</v>
          </cell>
          <cell r="Y235">
            <v>1</v>
          </cell>
          <cell r="Z235">
            <v>1</v>
          </cell>
          <cell r="AA235">
            <v>1</v>
          </cell>
          <cell r="AB235">
            <v>1</v>
          </cell>
          <cell r="AC235" t="str">
            <v>×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D236">
            <v>4401</v>
          </cell>
          <cell r="E236" t="str">
            <v>佐　野</v>
          </cell>
          <cell r="F236" t="str">
            <v>高専高</v>
          </cell>
          <cell r="G236">
            <v>278</v>
          </cell>
          <cell r="H236">
            <v>2905</v>
          </cell>
          <cell r="I236" t="str">
            <v>石　川</v>
          </cell>
          <cell r="J236">
            <v>29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4</v>
          </cell>
          <cell r="X236">
            <v>2</v>
          </cell>
          <cell r="Y236">
            <v>1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C237" t="str">
            <v>①</v>
          </cell>
          <cell r="D237">
            <v>910</v>
          </cell>
          <cell r="E237" t="str">
            <v>小　西</v>
          </cell>
          <cell r="F237" t="str">
            <v>高松東</v>
          </cell>
          <cell r="G237">
            <v>277</v>
          </cell>
          <cell r="H237">
            <v>2703</v>
          </cell>
          <cell r="I237" t="str">
            <v>音　島</v>
          </cell>
          <cell r="J237">
            <v>27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4</v>
          </cell>
          <cell r="X237">
            <v>2</v>
          </cell>
          <cell r="Y237">
            <v>1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D238">
            <v>1211</v>
          </cell>
          <cell r="E238" t="str">
            <v>能　祖</v>
          </cell>
          <cell r="F238" t="str">
            <v>高　松</v>
          </cell>
          <cell r="G238">
            <v>276</v>
          </cell>
          <cell r="H238">
            <v>3105</v>
          </cell>
          <cell r="I238" t="str">
            <v>氏　家</v>
          </cell>
          <cell r="J238">
            <v>31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4</v>
          </cell>
          <cell r="X238">
            <v>2</v>
          </cell>
          <cell r="Y238">
            <v>1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C239" t="str">
            <v>①</v>
          </cell>
          <cell r="D239">
            <v>1613</v>
          </cell>
          <cell r="E239" t="str">
            <v>谷　川</v>
          </cell>
          <cell r="F239" t="str">
            <v>香中央</v>
          </cell>
          <cell r="G239">
            <v>275</v>
          </cell>
          <cell r="H239">
            <v>2405</v>
          </cell>
          <cell r="I239" t="str">
            <v>三　野</v>
          </cell>
          <cell r="J239">
            <v>24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4</v>
          </cell>
          <cell r="X239">
            <v>2</v>
          </cell>
          <cell r="Y239">
            <v>1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C240" t="str">
            <v>①</v>
          </cell>
          <cell r="D240">
            <v>3311</v>
          </cell>
          <cell r="E240" t="str">
            <v>矢　野</v>
          </cell>
          <cell r="F240" t="str">
            <v>善　一</v>
          </cell>
          <cell r="G240">
            <v>274</v>
          </cell>
          <cell r="H240">
            <v>507</v>
          </cell>
          <cell r="I240" t="str">
            <v>大　隅</v>
          </cell>
          <cell r="J240">
            <v>5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4</v>
          </cell>
          <cell r="X240">
            <v>2</v>
          </cell>
          <cell r="Y240">
            <v>1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C241" t="str">
            <v>①</v>
          </cell>
          <cell r="D241">
            <v>1015</v>
          </cell>
          <cell r="E241" t="str">
            <v>筒　井</v>
          </cell>
          <cell r="F241" t="str">
            <v>高中央</v>
          </cell>
          <cell r="G241">
            <v>273</v>
          </cell>
          <cell r="H241">
            <v>2808</v>
          </cell>
          <cell r="I241" t="str">
            <v>吉　田</v>
          </cell>
          <cell r="J241">
            <v>28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4</v>
          </cell>
          <cell r="X241">
            <v>2</v>
          </cell>
          <cell r="Y241">
            <v>1</v>
          </cell>
          <cell r="Z241">
            <v>1</v>
          </cell>
          <cell r="AA241">
            <v>1</v>
          </cell>
          <cell r="AB241">
            <v>0</v>
          </cell>
          <cell r="AC241" t="str">
            <v>×</v>
          </cell>
          <cell r="AD241" t="str">
            <v>×</v>
          </cell>
          <cell r="AE241" t="e">
            <v>#N/A</v>
          </cell>
          <cell r="AF241" t="str">
            <v>×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1619</v>
          </cell>
          <cell r="E242" t="str">
            <v>金　正</v>
          </cell>
          <cell r="F242" t="str">
            <v>香中央</v>
          </cell>
          <cell r="G242">
            <v>272</v>
          </cell>
          <cell r="H242">
            <v>708</v>
          </cell>
          <cell r="I242" t="str">
            <v>澤　地</v>
          </cell>
          <cell r="J242">
            <v>7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4</v>
          </cell>
          <cell r="X242">
            <v>2</v>
          </cell>
          <cell r="Y242">
            <v>1</v>
          </cell>
          <cell r="Z242">
            <v>1</v>
          </cell>
          <cell r="AA242">
            <v>0</v>
          </cell>
          <cell r="AB242">
            <v>0</v>
          </cell>
          <cell r="AC242" t="str">
            <v>×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1618</v>
          </cell>
          <cell r="E243" t="str">
            <v>高　木</v>
          </cell>
          <cell r="F243" t="str">
            <v>香中央</v>
          </cell>
          <cell r="G243">
            <v>271</v>
          </cell>
          <cell r="H243">
            <v>3506</v>
          </cell>
          <cell r="I243" t="str">
            <v>宮　脇</v>
          </cell>
          <cell r="J243">
            <v>35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4</v>
          </cell>
          <cell r="X243">
            <v>2</v>
          </cell>
          <cell r="Y243">
            <v>1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911</v>
          </cell>
          <cell r="E244" t="str">
            <v>相　原</v>
          </cell>
          <cell r="F244" t="str">
            <v>高松東</v>
          </cell>
          <cell r="G244">
            <v>270</v>
          </cell>
          <cell r="H244">
            <v>2110</v>
          </cell>
          <cell r="I244" t="str">
            <v>和　出</v>
          </cell>
          <cell r="J244">
            <v>21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4</v>
          </cell>
          <cell r="X244">
            <v>2</v>
          </cell>
          <cell r="Y244">
            <v>1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2111</v>
          </cell>
          <cell r="E245" t="str">
            <v>吉　田</v>
          </cell>
          <cell r="F245" t="str">
            <v>高松西</v>
          </cell>
          <cell r="G245">
            <v>269</v>
          </cell>
          <cell r="H245">
            <v>1416</v>
          </cell>
          <cell r="I245" t="str">
            <v>中　村</v>
          </cell>
          <cell r="J245">
            <v>14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4</v>
          </cell>
          <cell r="X245">
            <v>2</v>
          </cell>
          <cell r="Y245">
            <v>1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×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4013</v>
          </cell>
          <cell r="E246" t="str">
            <v>中　林</v>
          </cell>
          <cell r="F246" t="str">
            <v>観総合</v>
          </cell>
          <cell r="G246">
            <v>268</v>
          </cell>
          <cell r="H246">
            <v>1417</v>
          </cell>
          <cell r="I246" t="str">
            <v>平　田雄</v>
          </cell>
          <cell r="J246">
            <v>14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4</v>
          </cell>
          <cell r="X246">
            <v>2</v>
          </cell>
          <cell r="Y246">
            <v>1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×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1214</v>
          </cell>
          <cell r="E247" t="str">
            <v>近　藤</v>
          </cell>
          <cell r="F247" t="str">
            <v>高　松</v>
          </cell>
          <cell r="G247">
            <v>267</v>
          </cell>
          <cell r="H247">
            <v>1620</v>
          </cell>
          <cell r="I247" t="str">
            <v>帯　包</v>
          </cell>
          <cell r="J247">
            <v>16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4</v>
          </cell>
          <cell r="X247">
            <v>2</v>
          </cell>
          <cell r="Y247">
            <v>1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×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2822</v>
          </cell>
          <cell r="E248" t="str">
            <v>大　和</v>
          </cell>
          <cell r="F248" t="str">
            <v>丸　亀</v>
          </cell>
          <cell r="G248">
            <v>266</v>
          </cell>
          <cell r="H248">
            <v>512</v>
          </cell>
          <cell r="I248" t="str">
            <v>桑　島</v>
          </cell>
          <cell r="J248">
            <v>5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4</v>
          </cell>
          <cell r="X248">
            <v>2</v>
          </cell>
          <cell r="Y248">
            <v>1</v>
          </cell>
          <cell r="Z248">
            <v>1</v>
          </cell>
          <cell r="AA248">
            <v>0</v>
          </cell>
          <cell r="AB248">
            <v>0</v>
          </cell>
          <cell r="AC248" t="str">
            <v>×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2823</v>
          </cell>
          <cell r="E249" t="str">
            <v>溝　渕</v>
          </cell>
          <cell r="F249" t="str">
            <v>丸　亀</v>
          </cell>
          <cell r="G249">
            <v>265</v>
          </cell>
          <cell r="H249">
            <v>206</v>
          </cell>
          <cell r="I249" t="str">
            <v>矢　野</v>
          </cell>
          <cell r="J249">
            <v>2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4</v>
          </cell>
          <cell r="X249">
            <v>2</v>
          </cell>
          <cell r="Y249">
            <v>1</v>
          </cell>
          <cell r="Z249">
            <v>1</v>
          </cell>
          <cell r="AA249">
            <v>1</v>
          </cell>
          <cell r="AB249">
            <v>0</v>
          </cell>
          <cell r="AC249" t="str">
            <v>×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3611</v>
          </cell>
          <cell r="E250" t="str">
            <v>眞　鍋</v>
          </cell>
          <cell r="F250" t="str">
            <v>高　瀬</v>
          </cell>
          <cell r="G250">
            <v>264</v>
          </cell>
          <cell r="H250">
            <v>1710</v>
          </cell>
          <cell r="I250" t="str">
            <v>向　山</v>
          </cell>
          <cell r="J250">
            <v>17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4</v>
          </cell>
          <cell r="X250">
            <v>2</v>
          </cell>
          <cell r="Y250">
            <v>1</v>
          </cell>
          <cell r="Z250">
            <v>0</v>
          </cell>
          <cell r="AA250">
            <v>0</v>
          </cell>
          <cell r="AB250">
            <v>0</v>
          </cell>
          <cell r="AC250" t="str">
            <v>○</v>
          </cell>
          <cell r="AD250" t="str">
            <v>×</v>
          </cell>
          <cell r="AE250" t="e">
            <v>#N/A</v>
          </cell>
          <cell r="AF250" t="str">
            <v>×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4014</v>
          </cell>
          <cell r="E251" t="str">
            <v>佐　藤</v>
          </cell>
          <cell r="F251" t="str">
            <v>観総合</v>
          </cell>
          <cell r="G251">
            <v>263</v>
          </cell>
          <cell r="H251">
            <v>4506</v>
          </cell>
          <cell r="I251" t="str">
            <v>合　葉</v>
          </cell>
          <cell r="J251">
            <v>45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4</v>
          </cell>
          <cell r="X251">
            <v>2</v>
          </cell>
          <cell r="Y251">
            <v>1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3313</v>
          </cell>
          <cell r="E252" t="str">
            <v>白　井</v>
          </cell>
          <cell r="F252" t="str">
            <v>善　一</v>
          </cell>
          <cell r="G252">
            <v>262</v>
          </cell>
          <cell r="H252">
            <v>2824</v>
          </cell>
          <cell r="I252" t="str">
            <v>田　岡</v>
          </cell>
          <cell r="J252">
            <v>28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4</v>
          </cell>
          <cell r="X252">
            <v>2</v>
          </cell>
          <cell r="Y252">
            <v>1</v>
          </cell>
          <cell r="Z252">
            <v>1</v>
          </cell>
          <cell r="AA252">
            <v>1</v>
          </cell>
          <cell r="AB252">
            <v>0</v>
          </cell>
          <cell r="AC252" t="str">
            <v>×</v>
          </cell>
          <cell r="AD252" t="str">
            <v>×</v>
          </cell>
          <cell r="AE252" t="e">
            <v>#N/A</v>
          </cell>
          <cell r="AF252" t="str">
            <v>×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511</v>
          </cell>
          <cell r="E253" t="str">
            <v>三　谷</v>
          </cell>
          <cell r="F253" t="str">
            <v>石　田</v>
          </cell>
          <cell r="G253">
            <v>261</v>
          </cell>
          <cell r="H253">
            <v>1907</v>
          </cell>
          <cell r="I253" t="str">
            <v>藤　本</v>
          </cell>
          <cell r="J253">
            <v>19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4</v>
          </cell>
          <cell r="X253">
            <v>2</v>
          </cell>
          <cell r="Y253">
            <v>1</v>
          </cell>
          <cell r="Z253">
            <v>1</v>
          </cell>
          <cell r="AA253">
            <v>1</v>
          </cell>
          <cell r="AB253">
            <v>0</v>
          </cell>
          <cell r="AC253" t="str">
            <v>×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2209</v>
          </cell>
          <cell r="E254" t="str">
            <v>古　川</v>
          </cell>
          <cell r="F254" t="str">
            <v>農　経</v>
          </cell>
          <cell r="G254">
            <v>260</v>
          </cell>
          <cell r="H254">
            <v>108</v>
          </cell>
          <cell r="I254" t="str">
            <v>永　岡</v>
          </cell>
          <cell r="J254">
            <v>1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4</v>
          </cell>
          <cell r="X254">
            <v>2</v>
          </cell>
          <cell r="Y254">
            <v>1</v>
          </cell>
          <cell r="Z254">
            <v>1</v>
          </cell>
          <cell r="AA254">
            <v>1</v>
          </cell>
          <cell r="AB254">
            <v>1</v>
          </cell>
          <cell r="AC254" t="str">
            <v>×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3006</v>
          </cell>
          <cell r="E255" t="str">
            <v>幕　内</v>
          </cell>
          <cell r="F255" t="str">
            <v>大手丸</v>
          </cell>
          <cell r="G255">
            <v>259</v>
          </cell>
          <cell r="H255">
            <v>608</v>
          </cell>
          <cell r="I255" t="str">
            <v>寒　川</v>
          </cell>
          <cell r="J255">
            <v>6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4</v>
          </cell>
          <cell r="X255">
            <v>2</v>
          </cell>
          <cell r="Y255">
            <v>1</v>
          </cell>
          <cell r="Z255">
            <v>1</v>
          </cell>
          <cell r="AA255">
            <v>0</v>
          </cell>
          <cell r="AB255">
            <v>0</v>
          </cell>
          <cell r="AC255" t="str">
            <v>×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2407</v>
          </cell>
          <cell r="E256" t="str">
            <v>田　原</v>
          </cell>
          <cell r="F256" t="str">
            <v>坂　出</v>
          </cell>
          <cell r="G256">
            <v>258</v>
          </cell>
          <cell r="H256">
            <v>3106</v>
          </cell>
          <cell r="I256" t="str">
            <v>藤　原</v>
          </cell>
          <cell r="J256">
            <v>31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4</v>
          </cell>
          <cell r="X256">
            <v>2</v>
          </cell>
          <cell r="Y256">
            <v>1</v>
          </cell>
          <cell r="Z256">
            <v>1</v>
          </cell>
          <cell r="AA256">
            <v>1</v>
          </cell>
          <cell r="AB256">
            <v>1</v>
          </cell>
          <cell r="AC256" t="str">
            <v>×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3213</v>
          </cell>
          <cell r="E257" t="str">
            <v>片　岡</v>
          </cell>
          <cell r="F257" t="str">
            <v>多度津</v>
          </cell>
          <cell r="G257">
            <v>257</v>
          </cell>
          <cell r="H257">
            <v>1809</v>
          </cell>
          <cell r="I257" t="str">
            <v>宮　地</v>
          </cell>
          <cell r="J257">
            <v>18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4</v>
          </cell>
          <cell r="X257">
            <v>2</v>
          </cell>
          <cell r="Y257">
            <v>1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1809</v>
          </cell>
          <cell r="E258" t="str">
            <v>宮　地</v>
          </cell>
          <cell r="F258" t="str">
            <v>高工芸</v>
          </cell>
          <cell r="G258">
            <v>256</v>
          </cell>
          <cell r="H258">
            <v>3213</v>
          </cell>
          <cell r="I258" t="str">
            <v>片　岡</v>
          </cell>
          <cell r="J258">
            <v>32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4</v>
          </cell>
          <cell r="X258">
            <v>2</v>
          </cell>
          <cell r="Y258">
            <v>1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3106</v>
          </cell>
          <cell r="E259" t="str">
            <v>藤　原</v>
          </cell>
          <cell r="F259" t="str">
            <v>藤　井</v>
          </cell>
          <cell r="G259">
            <v>255</v>
          </cell>
          <cell r="H259">
            <v>2407</v>
          </cell>
          <cell r="I259" t="str">
            <v>田　原</v>
          </cell>
          <cell r="J259">
            <v>24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4</v>
          </cell>
          <cell r="X259">
            <v>2</v>
          </cell>
          <cell r="Y259">
            <v>1</v>
          </cell>
          <cell r="Z259">
            <v>1</v>
          </cell>
          <cell r="AA259">
            <v>1</v>
          </cell>
          <cell r="AB259">
            <v>1</v>
          </cell>
          <cell r="AC259" t="str">
            <v>×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608</v>
          </cell>
          <cell r="E260" t="str">
            <v>寒　川</v>
          </cell>
          <cell r="F260" t="str">
            <v>志　度</v>
          </cell>
          <cell r="G260">
            <v>254</v>
          </cell>
          <cell r="H260">
            <v>3006</v>
          </cell>
          <cell r="I260" t="str">
            <v>幕　内</v>
          </cell>
          <cell r="J260">
            <v>30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4</v>
          </cell>
          <cell r="X260">
            <v>2</v>
          </cell>
          <cell r="Y260">
            <v>1</v>
          </cell>
          <cell r="Z260">
            <v>1</v>
          </cell>
          <cell r="AA260">
            <v>0</v>
          </cell>
          <cell r="AB260">
            <v>0</v>
          </cell>
          <cell r="AC260" t="str">
            <v>×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108</v>
          </cell>
          <cell r="E261" t="str">
            <v>永　岡</v>
          </cell>
          <cell r="F261" t="str">
            <v>小中央</v>
          </cell>
          <cell r="G261">
            <v>253</v>
          </cell>
          <cell r="H261">
            <v>2209</v>
          </cell>
          <cell r="I261" t="str">
            <v>古　川</v>
          </cell>
          <cell r="J261">
            <v>22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>
            <v>1</v>
          </cell>
          <cell r="R261">
            <v>4</v>
          </cell>
          <cell r="S261">
            <v>4</v>
          </cell>
          <cell r="T261">
            <v>4</v>
          </cell>
          <cell r="U261">
            <v>4</v>
          </cell>
          <cell r="V261">
            <v>4</v>
          </cell>
          <cell r="W261">
            <v>4</v>
          </cell>
          <cell r="X261">
            <v>2</v>
          </cell>
          <cell r="Y261">
            <v>1</v>
          </cell>
          <cell r="Z261">
            <v>1</v>
          </cell>
          <cell r="AA261">
            <v>1</v>
          </cell>
          <cell r="AB261">
            <v>1</v>
          </cell>
          <cell r="AC261" t="str">
            <v>×</v>
          </cell>
          <cell r="AD261" t="str">
            <v>×</v>
          </cell>
          <cell r="AE261" t="e">
            <v>#N/A</v>
          </cell>
          <cell r="AF261" t="str">
            <v>×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1907</v>
          </cell>
          <cell r="E262" t="str">
            <v>藤　本</v>
          </cell>
          <cell r="F262" t="str">
            <v>大手高</v>
          </cell>
          <cell r="G262">
            <v>252</v>
          </cell>
          <cell r="H262">
            <v>511</v>
          </cell>
          <cell r="I262" t="str">
            <v>三　谷</v>
          </cell>
          <cell r="J262">
            <v>5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4</v>
          </cell>
          <cell r="X262">
            <v>2</v>
          </cell>
          <cell r="Y262">
            <v>1</v>
          </cell>
          <cell r="Z262">
            <v>1</v>
          </cell>
          <cell r="AA262">
            <v>1</v>
          </cell>
          <cell r="AB262">
            <v>0</v>
          </cell>
          <cell r="AC262" t="str">
            <v>×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2824</v>
          </cell>
          <cell r="E263" t="str">
            <v>田　岡</v>
          </cell>
          <cell r="F263" t="str">
            <v>丸　亀</v>
          </cell>
          <cell r="G263">
            <v>251</v>
          </cell>
          <cell r="H263">
            <v>3313</v>
          </cell>
          <cell r="I263" t="str">
            <v>白　井</v>
          </cell>
          <cell r="J263">
            <v>33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4</v>
          </cell>
          <cell r="X263">
            <v>2</v>
          </cell>
          <cell r="Y263">
            <v>1</v>
          </cell>
          <cell r="Z263">
            <v>1</v>
          </cell>
          <cell r="AA263">
            <v>1</v>
          </cell>
          <cell r="AB263">
            <v>0</v>
          </cell>
          <cell r="AC263" t="str">
            <v>×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4506</v>
          </cell>
          <cell r="E264" t="str">
            <v>合　葉</v>
          </cell>
          <cell r="F264" t="str">
            <v>高専詫</v>
          </cell>
          <cell r="G264">
            <v>250</v>
          </cell>
          <cell r="H264">
            <v>4014</v>
          </cell>
          <cell r="I264" t="str">
            <v>佐　藤</v>
          </cell>
          <cell r="J264">
            <v>40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4</v>
          </cell>
          <cell r="X264">
            <v>2</v>
          </cell>
          <cell r="Y264">
            <v>1</v>
          </cell>
          <cell r="Z264">
            <v>0</v>
          </cell>
          <cell r="AA264">
            <v>0</v>
          </cell>
          <cell r="AB264">
            <v>0</v>
          </cell>
          <cell r="AC264" t="str">
            <v>○</v>
          </cell>
          <cell r="AD264" t="str">
            <v>×</v>
          </cell>
          <cell r="AE264" t="e">
            <v>#N/A</v>
          </cell>
          <cell r="AF264" t="str">
            <v>×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1710</v>
          </cell>
          <cell r="E265" t="str">
            <v>向　山</v>
          </cell>
          <cell r="F265" t="str">
            <v>英　明</v>
          </cell>
          <cell r="G265">
            <v>249</v>
          </cell>
          <cell r="H265">
            <v>3611</v>
          </cell>
          <cell r="I265" t="str">
            <v>眞　鍋</v>
          </cell>
          <cell r="J265">
            <v>36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4</v>
          </cell>
          <cell r="X265">
            <v>2</v>
          </cell>
          <cell r="Y265">
            <v>1</v>
          </cell>
          <cell r="Z265">
            <v>0</v>
          </cell>
          <cell r="AA265">
            <v>0</v>
          </cell>
          <cell r="AB265">
            <v>0</v>
          </cell>
          <cell r="AC265" t="str">
            <v>○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206</v>
          </cell>
          <cell r="E266" t="str">
            <v>矢　野</v>
          </cell>
          <cell r="F266" t="str">
            <v>三本松</v>
          </cell>
          <cell r="G266">
            <v>248</v>
          </cell>
          <cell r="H266">
            <v>2823</v>
          </cell>
          <cell r="I266" t="str">
            <v>溝　渕</v>
          </cell>
          <cell r="J266">
            <v>28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4</v>
          </cell>
          <cell r="X266">
            <v>2</v>
          </cell>
          <cell r="Y266">
            <v>1</v>
          </cell>
          <cell r="Z266">
            <v>1</v>
          </cell>
          <cell r="AA266">
            <v>1</v>
          </cell>
          <cell r="AB266">
            <v>0</v>
          </cell>
          <cell r="AC266" t="str">
            <v>×</v>
          </cell>
          <cell r="AD266" t="str">
            <v>×</v>
          </cell>
          <cell r="AE266" t="e">
            <v>#N/A</v>
          </cell>
          <cell r="AF266" t="str">
            <v>×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512</v>
          </cell>
          <cell r="E267" t="str">
            <v>桑　島</v>
          </cell>
          <cell r="F267" t="str">
            <v>石　田</v>
          </cell>
          <cell r="G267">
            <v>247</v>
          </cell>
          <cell r="H267">
            <v>2822</v>
          </cell>
          <cell r="I267" t="str">
            <v>大　和</v>
          </cell>
          <cell r="J267">
            <v>28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4</v>
          </cell>
          <cell r="X267">
            <v>2</v>
          </cell>
          <cell r="Y267">
            <v>1</v>
          </cell>
          <cell r="Z267">
            <v>1</v>
          </cell>
          <cell r="AA267">
            <v>0</v>
          </cell>
          <cell r="AB267">
            <v>0</v>
          </cell>
          <cell r="AC267" t="str">
            <v>×</v>
          </cell>
          <cell r="AD267" t="str">
            <v>×</v>
          </cell>
          <cell r="AE267" t="e">
            <v>#N/A</v>
          </cell>
          <cell r="AF267" t="str">
            <v>×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1620</v>
          </cell>
          <cell r="E268" t="str">
            <v>帯　包</v>
          </cell>
          <cell r="F268" t="str">
            <v>香中央</v>
          </cell>
          <cell r="G268">
            <v>246</v>
          </cell>
          <cell r="H268">
            <v>1214</v>
          </cell>
          <cell r="I268" t="str">
            <v>近　藤</v>
          </cell>
          <cell r="J268">
            <v>12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4</v>
          </cell>
          <cell r="X268">
            <v>2</v>
          </cell>
          <cell r="Y268">
            <v>1</v>
          </cell>
          <cell r="Z268">
            <v>0</v>
          </cell>
          <cell r="AA268">
            <v>0</v>
          </cell>
          <cell r="AB268">
            <v>0</v>
          </cell>
          <cell r="AC268" t="str">
            <v>○</v>
          </cell>
          <cell r="AD268" t="str">
            <v>×</v>
          </cell>
          <cell r="AE268" t="e">
            <v>#N/A</v>
          </cell>
          <cell r="AF268" t="str">
            <v>×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1417</v>
          </cell>
          <cell r="E269" t="str">
            <v>平　田雄</v>
          </cell>
          <cell r="F269" t="str">
            <v>高桜井</v>
          </cell>
          <cell r="G269">
            <v>245</v>
          </cell>
          <cell r="H269">
            <v>4013</v>
          </cell>
          <cell r="I269" t="str">
            <v>中　林</v>
          </cell>
          <cell r="J269">
            <v>40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4</v>
          </cell>
          <cell r="X269">
            <v>2</v>
          </cell>
          <cell r="Y269">
            <v>1</v>
          </cell>
          <cell r="Z269">
            <v>0</v>
          </cell>
          <cell r="AA269">
            <v>0</v>
          </cell>
          <cell r="AB269">
            <v>0</v>
          </cell>
          <cell r="AC269" t="str">
            <v>○</v>
          </cell>
          <cell r="AD269" t="str">
            <v>×</v>
          </cell>
          <cell r="AE269" t="e">
            <v>#N/A</v>
          </cell>
          <cell r="AF269" t="str">
            <v>×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1416</v>
          </cell>
          <cell r="E270" t="str">
            <v>中　村</v>
          </cell>
          <cell r="F270" t="str">
            <v>高桜井</v>
          </cell>
          <cell r="G270">
            <v>244</v>
          </cell>
          <cell r="H270">
            <v>2111</v>
          </cell>
          <cell r="I270" t="str">
            <v>吉　田</v>
          </cell>
          <cell r="J270">
            <v>21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4</v>
          </cell>
          <cell r="X270">
            <v>2</v>
          </cell>
          <cell r="Y270">
            <v>1</v>
          </cell>
          <cell r="Z270">
            <v>0</v>
          </cell>
          <cell r="AA270">
            <v>0</v>
          </cell>
          <cell r="AB270">
            <v>0</v>
          </cell>
          <cell r="AC270" t="str">
            <v>○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2110</v>
          </cell>
          <cell r="E271" t="str">
            <v>和　出</v>
          </cell>
          <cell r="F271" t="str">
            <v>高松西</v>
          </cell>
          <cell r="G271">
            <v>243</v>
          </cell>
          <cell r="H271">
            <v>911</v>
          </cell>
          <cell r="I271" t="str">
            <v>相　原</v>
          </cell>
          <cell r="J271">
            <v>9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4</v>
          </cell>
          <cell r="X271">
            <v>2</v>
          </cell>
          <cell r="Y271">
            <v>1</v>
          </cell>
          <cell r="Z271">
            <v>0</v>
          </cell>
          <cell r="AA271">
            <v>0</v>
          </cell>
          <cell r="AB271">
            <v>0</v>
          </cell>
          <cell r="AC271" t="str">
            <v>○</v>
          </cell>
          <cell r="AD271" t="str">
            <v>×</v>
          </cell>
          <cell r="AE271" t="e">
            <v>#N/A</v>
          </cell>
          <cell r="AF271" t="str">
            <v>×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3506</v>
          </cell>
          <cell r="E272" t="str">
            <v>宮　脇</v>
          </cell>
          <cell r="F272" t="str">
            <v>琴　平</v>
          </cell>
          <cell r="G272">
            <v>242</v>
          </cell>
          <cell r="H272">
            <v>1618</v>
          </cell>
          <cell r="I272" t="str">
            <v>高　木</v>
          </cell>
          <cell r="J272">
            <v>16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4</v>
          </cell>
          <cell r="X272">
            <v>2</v>
          </cell>
          <cell r="Y272">
            <v>1</v>
          </cell>
          <cell r="Z272">
            <v>0</v>
          </cell>
          <cell r="AA272">
            <v>0</v>
          </cell>
          <cell r="AB272">
            <v>0</v>
          </cell>
          <cell r="AC272" t="str">
            <v>○</v>
          </cell>
          <cell r="AD272" t="str">
            <v>×</v>
          </cell>
          <cell r="AE272" t="e">
            <v>#N/A</v>
          </cell>
          <cell r="AF272" t="str">
            <v>×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708</v>
          </cell>
          <cell r="E273" t="str">
            <v>澤　地</v>
          </cell>
          <cell r="F273" t="str">
            <v>三　木</v>
          </cell>
          <cell r="G273">
            <v>241</v>
          </cell>
          <cell r="H273">
            <v>1619</v>
          </cell>
          <cell r="I273" t="str">
            <v>金　正</v>
          </cell>
          <cell r="J273">
            <v>16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4</v>
          </cell>
          <cell r="X273">
            <v>2</v>
          </cell>
          <cell r="Y273">
            <v>1</v>
          </cell>
          <cell r="Z273">
            <v>1</v>
          </cell>
          <cell r="AA273">
            <v>0</v>
          </cell>
          <cell r="AB273">
            <v>0</v>
          </cell>
          <cell r="AC273" t="str">
            <v>×</v>
          </cell>
          <cell r="AD273" t="str">
            <v>×</v>
          </cell>
          <cell r="AE273" t="e">
            <v>#N/A</v>
          </cell>
          <cell r="AF273" t="str">
            <v>×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4</v>
          </cell>
          <cell r="C274" t="str">
            <v>①</v>
          </cell>
          <cell r="D274">
            <v>2808</v>
          </cell>
          <cell r="E274" t="str">
            <v>吉　田</v>
          </cell>
          <cell r="F274" t="str">
            <v>丸　亀</v>
          </cell>
          <cell r="G274">
            <v>240</v>
          </cell>
          <cell r="H274">
            <v>1015</v>
          </cell>
          <cell r="I274" t="str">
            <v>筒　井</v>
          </cell>
          <cell r="J274">
            <v>10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4</v>
          </cell>
          <cell r="X274">
            <v>2</v>
          </cell>
          <cell r="Y274">
            <v>1</v>
          </cell>
          <cell r="Z274">
            <v>1</v>
          </cell>
          <cell r="AA274">
            <v>1</v>
          </cell>
          <cell r="AB274">
            <v>0</v>
          </cell>
          <cell r="AC274" t="str">
            <v>×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4</v>
          </cell>
          <cell r="C275" t="str">
            <v>①</v>
          </cell>
          <cell r="D275">
            <v>507</v>
          </cell>
          <cell r="E275" t="str">
            <v>大　隅</v>
          </cell>
          <cell r="F275" t="str">
            <v>石　田</v>
          </cell>
          <cell r="G275">
            <v>239</v>
          </cell>
          <cell r="H275">
            <v>3311</v>
          </cell>
          <cell r="I275" t="str">
            <v>矢　野</v>
          </cell>
          <cell r="J275">
            <v>33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4</v>
          </cell>
          <cell r="X275">
            <v>2</v>
          </cell>
          <cell r="Y275">
            <v>1</v>
          </cell>
          <cell r="Z275">
            <v>0</v>
          </cell>
          <cell r="AA275">
            <v>0</v>
          </cell>
          <cell r="AB275">
            <v>0</v>
          </cell>
          <cell r="AC275" t="str">
            <v>○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4</v>
          </cell>
          <cell r="C276" t="str">
            <v>①</v>
          </cell>
          <cell r="D276">
            <v>2405</v>
          </cell>
          <cell r="E276" t="str">
            <v>三　野</v>
          </cell>
          <cell r="F276" t="str">
            <v>坂　出</v>
          </cell>
          <cell r="G276">
            <v>238</v>
          </cell>
          <cell r="H276">
            <v>1613</v>
          </cell>
          <cell r="I276" t="str">
            <v>谷　川</v>
          </cell>
          <cell r="J276">
            <v>16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4</v>
          </cell>
          <cell r="X276">
            <v>2</v>
          </cell>
          <cell r="Y276">
            <v>1</v>
          </cell>
          <cell r="Z276">
            <v>0</v>
          </cell>
          <cell r="AA276">
            <v>0</v>
          </cell>
          <cell r="AB276">
            <v>0</v>
          </cell>
          <cell r="AC276" t="str">
            <v>○</v>
          </cell>
          <cell r="AD276" t="str">
            <v>×</v>
          </cell>
          <cell r="AE276" t="e">
            <v>#N/A</v>
          </cell>
          <cell r="AF276" t="str">
            <v>×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4</v>
          </cell>
          <cell r="D277">
            <v>3105</v>
          </cell>
          <cell r="E277" t="str">
            <v>氏　家</v>
          </cell>
          <cell r="F277" t="str">
            <v>藤　井</v>
          </cell>
          <cell r="G277">
            <v>237</v>
          </cell>
          <cell r="H277">
            <v>1211</v>
          </cell>
          <cell r="I277" t="str">
            <v>能　祖</v>
          </cell>
          <cell r="J277">
            <v>12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4</v>
          </cell>
          <cell r="X277">
            <v>2</v>
          </cell>
          <cell r="Y277">
            <v>1</v>
          </cell>
          <cell r="Z277">
            <v>0</v>
          </cell>
          <cell r="AA277">
            <v>0</v>
          </cell>
          <cell r="AB277">
            <v>0</v>
          </cell>
          <cell r="AC277" t="str">
            <v>○</v>
          </cell>
          <cell r="AD277" t="str">
            <v>×</v>
          </cell>
          <cell r="AE277" t="e">
            <v>#N/A</v>
          </cell>
          <cell r="AF277" t="str">
            <v>×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4</v>
          </cell>
          <cell r="C278" t="str">
            <v>①</v>
          </cell>
          <cell r="D278">
            <v>2703</v>
          </cell>
          <cell r="E278" t="str">
            <v>音　島</v>
          </cell>
          <cell r="F278" t="str">
            <v>坂出工</v>
          </cell>
          <cell r="G278">
            <v>236</v>
          </cell>
          <cell r="H278">
            <v>910</v>
          </cell>
          <cell r="I278" t="str">
            <v>小　西</v>
          </cell>
          <cell r="J278">
            <v>9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4</v>
          </cell>
          <cell r="X278">
            <v>2</v>
          </cell>
          <cell r="Y278">
            <v>1</v>
          </cell>
          <cell r="Z278">
            <v>0</v>
          </cell>
          <cell r="AA278">
            <v>0</v>
          </cell>
          <cell r="AB278">
            <v>0</v>
          </cell>
          <cell r="AC278" t="str">
            <v>○</v>
          </cell>
          <cell r="AD278" t="str">
            <v>×</v>
          </cell>
          <cell r="AE278" t="e">
            <v>#N/A</v>
          </cell>
          <cell r="AF278" t="str">
            <v>×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4</v>
          </cell>
          <cell r="D279">
            <v>2905</v>
          </cell>
          <cell r="E279" t="str">
            <v>石　川</v>
          </cell>
          <cell r="F279" t="str">
            <v>丸城西</v>
          </cell>
          <cell r="G279">
            <v>235</v>
          </cell>
          <cell r="H279">
            <v>4401</v>
          </cell>
          <cell r="I279" t="str">
            <v>佐　野</v>
          </cell>
          <cell r="J279">
            <v>44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4</v>
          </cell>
          <cell r="X279">
            <v>2</v>
          </cell>
          <cell r="Y279">
            <v>1</v>
          </cell>
          <cell r="Z279">
            <v>0</v>
          </cell>
          <cell r="AA279">
            <v>0</v>
          </cell>
          <cell r="AB279">
            <v>0</v>
          </cell>
          <cell r="AC279" t="str">
            <v>○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4</v>
          </cell>
          <cell r="C280" t="str">
            <v>①</v>
          </cell>
          <cell r="D280">
            <v>702</v>
          </cell>
          <cell r="E280" t="str">
            <v>山　上</v>
          </cell>
          <cell r="F280" t="str">
            <v>三　木</v>
          </cell>
          <cell r="G280">
            <v>234</v>
          </cell>
          <cell r="H280">
            <v>2903</v>
          </cell>
          <cell r="I280" t="str">
            <v>夛　田</v>
          </cell>
          <cell r="J280">
            <v>29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4</v>
          </cell>
          <cell r="X280">
            <v>2</v>
          </cell>
          <cell r="Y280">
            <v>1</v>
          </cell>
          <cell r="Z280">
            <v>1</v>
          </cell>
          <cell r="AA280">
            <v>1</v>
          </cell>
          <cell r="AB280">
            <v>1</v>
          </cell>
          <cell r="AC280" t="str">
            <v>×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4</v>
          </cell>
          <cell r="C281" t="str">
            <v>①</v>
          </cell>
          <cell r="D281">
            <v>2904</v>
          </cell>
          <cell r="E281" t="str">
            <v>青　木</v>
          </cell>
          <cell r="F281" t="str">
            <v>丸城西</v>
          </cell>
          <cell r="G281">
            <v>233</v>
          </cell>
          <cell r="H281">
            <v>2812</v>
          </cell>
          <cell r="I281" t="str">
            <v>山　中</v>
          </cell>
          <cell r="J281">
            <v>28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4</v>
          </cell>
          <cell r="X281">
            <v>2</v>
          </cell>
          <cell r="Y281">
            <v>1</v>
          </cell>
          <cell r="Z281">
            <v>1</v>
          </cell>
          <cell r="AA281">
            <v>0</v>
          </cell>
          <cell r="AB281">
            <v>0</v>
          </cell>
          <cell r="AC281" t="str">
            <v>×</v>
          </cell>
          <cell r="AD281" t="str">
            <v>×</v>
          </cell>
          <cell r="AE281" t="e">
            <v>#N/A</v>
          </cell>
          <cell r="AF281" t="str">
            <v>×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4</v>
          </cell>
          <cell r="D282">
            <v>2406</v>
          </cell>
          <cell r="E282" t="str">
            <v>　秋</v>
          </cell>
          <cell r="F282" t="str">
            <v>坂　出</v>
          </cell>
          <cell r="G282">
            <v>232</v>
          </cell>
          <cell r="H282">
            <v>510</v>
          </cell>
          <cell r="I282" t="str">
            <v>黒　口</v>
          </cell>
          <cell r="J282">
            <v>5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4</v>
          </cell>
          <cell r="X282">
            <v>2</v>
          </cell>
          <cell r="Y282">
            <v>1</v>
          </cell>
          <cell r="Z282">
            <v>0</v>
          </cell>
          <cell r="AA282">
            <v>0</v>
          </cell>
          <cell r="AB282">
            <v>0</v>
          </cell>
          <cell r="AC282" t="str">
            <v>○</v>
          </cell>
          <cell r="AD282" t="str">
            <v>×</v>
          </cell>
          <cell r="AE282" t="e">
            <v>#N/A</v>
          </cell>
          <cell r="AF282" t="str">
            <v>○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4</v>
          </cell>
          <cell r="C283" t="str">
            <v>①</v>
          </cell>
          <cell r="D283">
            <v>3502</v>
          </cell>
          <cell r="E283" t="str">
            <v>森　近</v>
          </cell>
          <cell r="F283" t="str">
            <v>琴　平</v>
          </cell>
          <cell r="G283">
            <v>231</v>
          </cell>
          <cell r="H283">
            <v>1212</v>
          </cell>
          <cell r="I283" t="str">
            <v>岡　部</v>
          </cell>
          <cell r="J283">
            <v>12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4</v>
          </cell>
          <cell r="X283">
            <v>2</v>
          </cell>
          <cell r="Y283">
            <v>1</v>
          </cell>
          <cell r="Z283">
            <v>0</v>
          </cell>
          <cell r="AA283">
            <v>0</v>
          </cell>
          <cell r="AB283">
            <v>0</v>
          </cell>
          <cell r="AC283" t="str">
            <v>○</v>
          </cell>
          <cell r="AD283" t="str">
            <v>×</v>
          </cell>
          <cell r="AE283" t="e">
            <v>#N/A</v>
          </cell>
          <cell r="AF283" t="str">
            <v>×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4</v>
          </cell>
          <cell r="C284" t="str">
            <v>①</v>
          </cell>
          <cell r="D284">
            <v>4008</v>
          </cell>
          <cell r="E284" t="str">
            <v>藤　田</v>
          </cell>
          <cell r="F284" t="str">
            <v>観総合</v>
          </cell>
          <cell r="G284">
            <v>230</v>
          </cell>
          <cell r="H284">
            <v>3802</v>
          </cell>
          <cell r="I284" t="str">
            <v>山　階</v>
          </cell>
          <cell r="J284">
            <v>38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4</v>
          </cell>
          <cell r="X284">
            <v>2</v>
          </cell>
          <cell r="Y284">
            <v>1</v>
          </cell>
          <cell r="Z284">
            <v>1</v>
          </cell>
          <cell r="AA284">
            <v>0</v>
          </cell>
          <cell r="AB284">
            <v>0</v>
          </cell>
          <cell r="AC284" t="str">
            <v>×</v>
          </cell>
          <cell r="AD284" t="str">
            <v>×</v>
          </cell>
          <cell r="AE284" t="e">
            <v>#N/A</v>
          </cell>
          <cell r="AF284" t="str">
            <v>○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4</v>
          </cell>
          <cell r="C285" t="str">
            <v>①</v>
          </cell>
          <cell r="D285">
            <v>1504</v>
          </cell>
          <cell r="E285" t="str">
            <v>藤　井</v>
          </cell>
          <cell r="F285" t="str">
            <v>高松南</v>
          </cell>
          <cell r="G285">
            <v>229</v>
          </cell>
          <cell r="H285">
            <v>3306</v>
          </cell>
          <cell r="I285" t="str">
            <v>渡　辺</v>
          </cell>
          <cell r="J285">
            <v>33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4</v>
          </cell>
          <cell r="X285">
            <v>2</v>
          </cell>
          <cell r="Y285">
            <v>1</v>
          </cell>
          <cell r="Z285">
            <v>1</v>
          </cell>
          <cell r="AA285">
            <v>0</v>
          </cell>
          <cell r="AB285">
            <v>0</v>
          </cell>
          <cell r="AC285" t="str">
            <v>×</v>
          </cell>
          <cell r="AD285" t="str">
            <v>×</v>
          </cell>
          <cell r="AE285" t="e">
            <v>#N/A</v>
          </cell>
          <cell r="AF285" t="str">
            <v>○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4</v>
          </cell>
          <cell r="C286" t="str">
            <v>①</v>
          </cell>
          <cell r="D286">
            <v>1408</v>
          </cell>
          <cell r="E286" t="str">
            <v>岩　田</v>
          </cell>
          <cell r="F286" t="str">
            <v>高桜井</v>
          </cell>
          <cell r="G286">
            <v>228</v>
          </cell>
          <cell r="H286">
            <v>2108</v>
          </cell>
          <cell r="I286" t="str">
            <v>芳　地</v>
          </cell>
          <cell r="J286">
            <v>21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4</v>
          </cell>
          <cell r="X286">
            <v>2</v>
          </cell>
          <cell r="Y286">
            <v>1</v>
          </cell>
          <cell r="Z286">
            <v>1</v>
          </cell>
          <cell r="AA286">
            <v>0</v>
          </cell>
          <cell r="AB286">
            <v>0</v>
          </cell>
          <cell r="AC286" t="str">
            <v>×</v>
          </cell>
          <cell r="AD286" t="str">
            <v>×</v>
          </cell>
          <cell r="AE286" t="e">
            <v>#N/A</v>
          </cell>
          <cell r="AF286" t="str">
            <v>○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4</v>
          </cell>
          <cell r="D287">
            <v>4009</v>
          </cell>
          <cell r="E287" t="str">
            <v>　森</v>
          </cell>
          <cell r="F287" t="str">
            <v>観総合</v>
          </cell>
          <cell r="G287">
            <v>227</v>
          </cell>
          <cell r="H287">
            <v>1415</v>
          </cell>
          <cell r="I287" t="str">
            <v>髙　尾</v>
          </cell>
          <cell r="J287">
            <v>14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4</v>
          </cell>
          <cell r="X287">
            <v>2</v>
          </cell>
          <cell r="Y287">
            <v>1</v>
          </cell>
          <cell r="Z287">
            <v>1</v>
          </cell>
          <cell r="AA287">
            <v>1</v>
          </cell>
          <cell r="AB287">
            <v>0</v>
          </cell>
          <cell r="AC287" t="str">
            <v>×</v>
          </cell>
          <cell r="AD287" t="str">
            <v>×</v>
          </cell>
          <cell r="AE287" t="e">
            <v>#N/A</v>
          </cell>
          <cell r="AF287" t="str">
            <v>×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4</v>
          </cell>
          <cell r="C288" t="str">
            <v>①</v>
          </cell>
          <cell r="D288">
            <v>4011</v>
          </cell>
          <cell r="E288" t="str">
            <v>辻󠄀</v>
          </cell>
          <cell r="F288" t="str">
            <v>観総合</v>
          </cell>
          <cell r="G288">
            <v>226</v>
          </cell>
          <cell r="H288">
            <v>1612</v>
          </cell>
          <cell r="I288" t="str">
            <v>山　田</v>
          </cell>
          <cell r="J288">
            <v>16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4</v>
          </cell>
          <cell r="X288">
            <v>2</v>
          </cell>
          <cell r="Y288">
            <v>1</v>
          </cell>
          <cell r="Z288">
            <v>1</v>
          </cell>
          <cell r="AA288">
            <v>0</v>
          </cell>
          <cell r="AB288">
            <v>0</v>
          </cell>
          <cell r="AC288" t="str">
            <v>×</v>
          </cell>
          <cell r="AD288" t="str">
            <v>×</v>
          </cell>
          <cell r="AE288" t="e">
            <v>#N/A</v>
          </cell>
          <cell r="AF288" t="str">
            <v>×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  <row r="289">
          <cell r="A289">
            <v>288</v>
          </cell>
          <cell r="B289">
            <v>4</v>
          </cell>
          <cell r="D289">
            <v>2816</v>
          </cell>
          <cell r="E289" t="str">
            <v>澤　田</v>
          </cell>
          <cell r="F289" t="str">
            <v>丸　亀</v>
          </cell>
          <cell r="G289">
            <v>225</v>
          </cell>
          <cell r="H289">
            <v>203</v>
          </cell>
          <cell r="I289" t="str">
            <v>阿　佐</v>
          </cell>
          <cell r="J289">
            <v>2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>
            <v>32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>
            <v>4</v>
          </cell>
          <cell r="X289">
            <v>2</v>
          </cell>
          <cell r="Y289">
            <v>1</v>
          </cell>
          <cell r="Z289">
            <v>0</v>
          </cell>
          <cell r="AA289">
            <v>0</v>
          </cell>
          <cell r="AB289">
            <v>0</v>
          </cell>
          <cell r="AC289" t="str">
            <v>○</v>
          </cell>
          <cell r="AD289" t="str">
            <v>×</v>
          </cell>
          <cell r="AE289" t="e">
            <v>#N/A</v>
          </cell>
          <cell r="AF289" t="str">
            <v>○</v>
          </cell>
          <cell r="AG289" t="str">
            <v>○</v>
          </cell>
          <cell r="AH289" t="e">
            <v>#N/A</v>
          </cell>
          <cell r="AI289" t="e">
            <v>#N/A</v>
          </cell>
          <cell r="AJ289">
            <v>288</v>
          </cell>
          <cell r="AK289" t="str">
            <v/>
          </cell>
        </row>
        <row r="290">
          <cell r="A290">
            <v>289</v>
          </cell>
          <cell r="B290">
            <v>4</v>
          </cell>
          <cell r="C290" t="str">
            <v>①</v>
          </cell>
          <cell r="D290">
            <v>907</v>
          </cell>
          <cell r="E290" t="str">
            <v>八　木</v>
          </cell>
          <cell r="F290" t="str">
            <v>高松東</v>
          </cell>
          <cell r="G290">
            <v>224</v>
          </cell>
          <cell r="H290">
            <v>604</v>
          </cell>
          <cell r="I290" t="str">
            <v>木　村</v>
          </cell>
          <cell r="J290">
            <v>6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>
            <v>33</v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>
            <v>4</v>
          </cell>
          <cell r="X290">
            <v>2</v>
          </cell>
          <cell r="Y290">
            <v>1</v>
          </cell>
          <cell r="Z290">
            <v>0</v>
          </cell>
          <cell r="AA290">
            <v>0</v>
          </cell>
          <cell r="AB290">
            <v>0</v>
          </cell>
          <cell r="AC290" t="str">
            <v>○</v>
          </cell>
          <cell r="AD290" t="str">
            <v>×</v>
          </cell>
          <cell r="AE290" t="e">
            <v>#N/A</v>
          </cell>
          <cell r="AF290" t="str">
            <v>○</v>
          </cell>
          <cell r="AG290" t="str">
            <v>○</v>
          </cell>
          <cell r="AH290" t="e">
            <v>#N/A</v>
          </cell>
          <cell r="AI290" t="e">
            <v>#N/A</v>
          </cell>
          <cell r="AJ290">
            <v>289</v>
          </cell>
          <cell r="AK290" t="str">
            <v/>
          </cell>
        </row>
        <row r="291">
          <cell r="A291">
            <v>290</v>
          </cell>
          <cell r="B291">
            <v>4</v>
          </cell>
          <cell r="C291" t="str">
            <v>①</v>
          </cell>
          <cell r="D291">
            <v>1304</v>
          </cell>
          <cell r="E291" t="str">
            <v>　仲</v>
          </cell>
          <cell r="F291" t="str">
            <v>高松一</v>
          </cell>
          <cell r="G291">
            <v>223</v>
          </cell>
          <cell r="H291">
            <v>1413</v>
          </cell>
          <cell r="I291" t="str">
            <v>平　田汰</v>
          </cell>
          <cell r="J291">
            <v>14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>
            <v>34</v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W291">
            <v>4</v>
          </cell>
          <cell r="X291">
            <v>2</v>
          </cell>
          <cell r="Y291">
            <v>1</v>
          </cell>
          <cell r="Z291">
            <v>1</v>
          </cell>
          <cell r="AA291">
            <v>0</v>
          </cell>
          <cell r="AB291">
            <v>0</v>
          </cell>
          <cell r="AC291" t="str">
            <v>×</v>
          </cell>
          <cell r="AD291" t="str">
            <v>×</v>
          </cell>
          <cell r="AE291" t="e">
            <v>#N/A</v>
          </cell>
          <cell r="AF291" t="str">
            <v>×</v>
          </cell>
          <cell r="AG291" t="str">
            <v>○</v>
          </cell>
          <cell r="AH291" t="e">
            <v>#N/A</v>
          </cell>
          <cell r="AI291" t="e">
            <v>#N/A</v>
          </cell>
          <cell r="AJ291">
            <v>290</v>
          </cell>
          <cell r="AK291" t="str">
            <v/>
          </cell>
        </row>
        <row r="292">
          <cell r="A292">
            <v>291</v>
          </cell>
          <cell r="B292">
            <v>4</v>
          </cell>
          <cell r="C292" t="str">
            <v>①</v>
          </cell>
          <cell r="D292">
            <v>104</v>
          </cell>
          <cell r="E292" t="str">
            <v>橋　本</v>
          </cell>
          <cell r="F292" t="str">
            <v>小中央</v>
          </cell>
          <cell r="G292">
            <v>222</v>
          </cell>
          <cell r="H292">
            <v>1605</v>
          </cell>
          <cell r="I292" t="str">
            <v>白　川</v>
          </cell>
          <cell r="J292">
            <v>16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>
            <v>35</v>
          </cell>
          <cell r="Q292">
            <v>2</v>
          </cell>
          <cell r="R292">
            <v>3</v>
          </cell>
          <cell r="S292">
            <v>3</v>
          </cell>
          <cell r="T292">
            <v>3</v>
          </cell>
          <cell r="U292">
            <v>30</v>
          </cell>
          <cell r="V292">
            <v>35</v>
          </cell>
          <cell r="W292">
            <v>4</v>
          </cell>
          <cell r="X292">
            <v>2</v>
          </cell>
          <cell r="Y292">
            <v>1</v>
          </cell>
          <cell r="Z292">
            <v>1</v>
          </cell>
          <cell r="AA292">
            <v>1</v>
          </cell>
          <cell r="AB292">
            <v>1</v>
          </cell>
          <cell r="AC292" t="str">
            <v>×</v>
          </cell>
          <cell r="AD292" t="str">
            <v>×</v>
          </cell>
          <cell r="AE292" t="e">
            <v>#N/A</v>
          </cell>
          <cell r="AF292" t="str">
            <v>×</v>
          </cell>
          <cell r="AG292" t="str">
            <v>○</v>
          </cell>
          <cell r="AH292" t="e">
            <v>#N/A</v>
          </cell>
          <cell r="AI292" t="e">
            <v>#N/A</v>
          </cell>
          <cell r="AJ292">
            <v>291</v>
          </cell>
          <cell r="AK292" t="str">
            <v/>
          </cell>
        </row>
        <row r="293">
          <cell r="A293">
            <v>292</v>
          </cell>
          <cell r="B293">
            <v>4</v>
          </cell>
          <cell r="D293">
            <v>4402</v>
          </cell>
          <cell r="E293" t="str">
            <v>山　本</v>
          </cell>
          <cell r="F293" t="str">
            <v>高専高</v>
          </cell>
          <cell r="G293">
            <v>221</v>
          </cell>
          <cell r="H293">
            <v>3608</v>
          </cell>
          <cell r="I293" t="str">
            <v>川　人</v>
          </cell>
          <cell r="J293">
            <v>36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>
            <v>36</v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>
            <v>4</v>
          </cell>
          <cell r="X293">
            <v>2</v>
          </cell>
          <cell r="Y293">
            <v>1</v>
          </cell>
          <cell r="Z293">
            <v>1</v>
          </cell>
          <cell r="AA293">
            <v>0</v>
          </cell>
          <cell r="AB293">
            <v>0</v>
          </cell>
          <cell r="AC293" t="str">
            <v>×</v>
          </cell>
          <cell r="AD293" t="str">
            <v>×</v>
          </cell>
          <cell r="AE293" t="e">
            <v>#N/A</v>
          </cell>
          <cell r="AF293" t="str">
            <v>○</v>
          </cell>
          <cell r="AG293" t="str">
            <v>○</v>
          </cell>
          <cell r="AH293" t="e">
            <v>#N/A</v>
          </cell>
          <cell r="AI293" t="e">
            <v>#N/A</v>
          </cell>
          <cell r="AJ293">
            <v>292</v>
          </cell>
          <cell r="AK293" t="str">
            <v/>
          </cell>
        </row>
        <row r="294">
          <cell r="A294">
            <v>293</v>
          </cell>
          <cell r="B294">
            <v>4</v>
          </cell>
          <cell r="D294">
            <v>1305</v>
          </cell>
          <cell r="E294" t="str">
            <v>二　川</v>
          </cell>
          <cell r="F294" t="str">
            <v>高松一</v>
          </cell>
          <cell r="G294">
            <v>220</v>
          </cell>
          <cell r="H294">
            <v>1617</v>
          </cell>
          <cell r="I294" t="str">
            <v>喜　多</v>
          </cell>
          <cell r="J294">
            <v>16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>
            <v>37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>
            <v>4</v>
          </cell>
          <cell r="X294">
            <v>2</v>
          </cell>
          <cell r="Y294">
            <v>1</v>
          </cell>
          <cell r="Z294">
            <v>1</v>
          </cell>
          <cell r="AA294">
            <v>0</v>
          </cell>
          <cell r="AB294">
            <v>0</v>
          </cell>
          <cell r="AC294" t="str">
            <v>×</v>
          </cell>
          <cell r="AD294" t="str">
            <v>×</v>
          </cell>
          <cell r="AE294" t="e">
            <v>#N/A</v>
          </cell>
          <cell r="AF294" t="str">
            <v>×</v>
          </cell>
          <cell r="AG294" t="str">
            <v>○</v>
          </cell>
          <cell r="AH294" t="e">
            <v>#N/A</v>
          </cell>
          <cell r="AI294" t="e">
            <v>#N/A</v>
          </cell>
          <cell r="AJ294">
            <v>293</v>
          </cell>
          <cell r="AK294" t="str">
            <v/>
          </cell>
        </row>
        <row r="295">
          <cell r="A295">
            <v>294</v>
          </cell>
          <cell r="B295">
            <v>4</v>
          </cell>
          <cell r="C295" t="str">
            <v>①</v>
          </cell>
          <cell r="D295">
            <v>2208</v>
          </cell>
          <cell r="E295" t="str">
            <v>椹　口</v>
          </cell>
          <cell r="F295" t="str">
            <v>農　経</v>
          </cell>
          <cell r="G295">
            <v>219</v>
          </cell>
          <cell r="H295">
            <v>3904</v>
          </cell>
          <cell r="I295" t="str">
            <v>山　本</v>
          </cell>
          <cell r="J295">
            <v>39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>
            <v>38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>
            <v>4</v>
          </cell>
          <cell r="X295">
            <v>2</v>
          </cell>
          <cell r="Y295">
            <v>1</v>
          </cell>
          <cell r="Z295">
            <v>1</v>
          </cell>
          <cell r="AA295">
            <v>0</v>
          </cell>
          <cell r="AB295">
            <v>0</v>
          </cell>
          <cell r="AC295" t="str">
            <v>×</v>
          </cell>
          <cell r="AD295" t="str">
            <v>×</v>
          </cell>
          <cell r="AE295" t="e">
            <v>#N/A</v>
          </cell>
          <cell r="AF295" t="str">
            <v>○</v>
          </cell>
          <cell r="AG295" t="str">
            <v>○</v>
          </cell>
          <cell r="AH295" t="e">
            <v>#N/A</v>
          </cell>
          <cell r="AI295" t="e">
            <v>#N/A</v>
          </cell>
          <cell r="AJ295">
            <v>294</v>
          </cell>
          <cell r="AK295" t="str">
            <v/>
          </cell>
        </row>
        <row r="296">
          <cell r="A296">
            <v>295</v>
          </cell>
          <cell r="B296">
            <v>4</v>
          </cell>
          <cell r="C296" t="str">
            <v>①</v>
          </cell>
          <cell r="D296">
            <v>2704</v>
          </cell>
          <cell r="E296" t="str">
            <v>太　田</v>
          </cell>
          <cell r="F296" t="str">
            <v>坂出工</v>
          </cell>
          <cell r="G296">
            <v>218</v>
          </cell>
          <cell r="H296">
            <v>1106</v>
          </cell>
          <cell r="I296" t="str">
            <v>加　藤</v>
          </cell>
          <cell r="J296">
            <v>11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>
            <v>39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>
            <v>4</v>
          </cell>
          <cell r="X296">
            <v>2</v>
          </cell>
          <cell r="Y296">
            <v>1</v>
          </cell>
          <cell r="Z296">
            <v>0</v>
          </cell>
          <cell r="AA296">
            <v>0</v>
          </cell>
          <cell r="AB296">
            <v>0</v>
          </cell>
          <cell r="AC296" t="str">
            <v>○</v>
          </cell>
          <cell r="AD296" t="str">
            <v>×</v>
          </cell>
          <cell r="AE296" t="e">
            <v>#N/A</v>
          </cell>
          <cell r="AF296" t="str">
            <v>○</v>
          </cell>
          <cell r="AG296" t="str">
            <v>○</v>
          </cell>
          <cell r="AH296" t="e">
            <v>#N/A</v>
          </cell>
          <cell r="AI296" t="e">
            <v>#N/A</v>
          </cell>
          <cell r="AJ296">
            <v>295</v>
          </cell>
          <cell r="AK296" t="str">
            <v/>
          </cell>
        </row>
        <row r="297">
          <cell r="A297">
            <v>296</v>
          </cell>
          <cell r="B297">
            <v>4</v>
          </cell>
          <cell r="C297" t="str">
            <v>①</v>
          </cell>
          <cell r="D297">
            <v>4010</v>
          </cell>
          <cell r="E297" t="str">
            <v>合　田</v>
          </cell>
          <cell r="F297" t="str">
            <v>観総合</v>
          </cell>
          <cell r="G297">
            <v>217</v>
          </cell>
          <cell r="H297">
            <v>1904</v>
          </cell>
          <cell r="I297" t="str">
            <v>江　郷</v>
          </cell>
          <cell r="J297">
            <v>19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>
            <v>40</v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>
            <v>4</v>
          </cell>
          <cell r="X297">
            <v>2</v>
          </cell>
          <cell r="Y297">
            <v>1</v>
          </cell>
          <cell r="Z297">
            <v>0</v>
          </cell>
          <cell r="AA297">
            <v>0</v>
          </cell>
          <cell r="AB297">
            <v>0</v>
          </cell>
          <cell r="AC297" t="str">
            <v>○</v>
          </cell>
          <cell r="AD297" t="str">
            <v>×</v>
          </cell>
          <cell r="AE297" t="e">
            <v>#N/A</v>
          </cell>
          <cell r="AF297" t="str">
            <v>○</v>
          </cell>
          <cell r="AG297" t="str">
            <v>○</v>
          </cell>
          <cell r="AH297" t="e">
            <v>#N/A</v>
          </cell>
          <cell r="AI297" t="e">
            <v>#N/A</v>
          </cell>
          <cell r="AJ297">
            <v>296</v>
          </cell>
          <cell r="AK297" t="str">
            <v/>
          </cell>
        </row>
        <row r="298">
          <cell r="A298">
            <v>297</v>
          </cell>
          <cell r="B298">
            <v>4</v>
          </cell>
          <cell r="C298" t="str">
            <v>①</v>
          </cell>
          <cell r="D298">
            <v>303</v>
          </cell>
          <cell r="E298" t="str">
            <v>兒　島</v>
          </cell>
          <cell r="F298" t="str">
            <v>津　田</v>
          </cell>
          <cell r="G298">
            <v>216</v>
          </cell>
          <cell r="H298">
            <v>1406</v>
          </cell>
          <cell r="I298" t="str">
            <v>佐　藤</v>
          </cell>
          <cell r="J298">
            <v>14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>
            <v>41</v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>
            <v>4</v>
          </cell>
          <cell r="X298">
            <v>2</v>
          </cell>
          <cell r="Y298">
            <v>1</v>
          </cell>
          <cell r="Z298">
            <v>1</v>
          </cell>
          <cell r="AA298">
            <v>0</v>
          </cell>
          <cell r="AB298">
            <v>0</v>
          </cell>
          <cell r="AC298" t="str">
            <v>×</v>
          </cell>
          <cell r="AD298" t="str">
            <v>×</v>
          </cell>
          <cell r="AE298" t="e">
            <v>#N/A</v>
          </cell>
          <cell r="AF298" t="str">
            <v>×</v>
          </cell>
          <cell r="AG298" t="str">
            <v>○</v>
          </cell>
          <cell r="AH298" t="e">
            <v>#N/A</v>
          </cell>
          <cell r="AI298" t="e">
            <v>#N/A</v>
          </cell>
          <cell r="AJ298">
            <v>297</v>
          </cell>
          <cell r="AK298" t="str">
            <v/>
          </cell>
        </row>
        <row r="299">
          <cell r="A299">
            <v>298</v>
          </cell>
          <cell r="B299">
            <v>4</v>
          </cell>
          <cell r="C299" t="str">
            <v>①</v>
          </cell>
          <cell r="D299">
            <v>205</v>
          </cell>
          <cell r="E299" t="str">
            <v>山　本</v>
          </cell>
          <cell r="F299" t="str">
            <v>三本松</v>
          </cell>
          <cell r="G299">
            <v>215</v>
          </cell>
          <cell r="H299">
            <v>4006</v>
          </cell>
          <cell r="I299" t="str">
            <v>山　下</v>
          </cell>
          <cell r="J299">
            <v>40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>
            <v>42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>
            <v>4</v>
          </cell>
          <cell r="X299">
            <v>2</v>
          </cell>
          <cell r="Y299">
            <v>1</v>
          </cell>
          <cell r="Z299">
            <v>1</v>
          </cell>
          <cell r="AA299">
            <v>1</v>
          </cell>
          <cell r="AB299">
            <v>0</v>
          </cell>
          <cell r="AC299" t="str">
            <v>×</v>
          </cell>
          <cell r="AD299" t="str">
            <v>×</v>
          </cell>
          <cell r="AE299" t="e">
            <v>#N/A</v>
          </cell>
          <cell r="AF299" t="str">
            <v>×</v>
          </cell>
          <cell r="AG299" t="str">
            <v>○</v>
          </cell>
          <cell r="AH299" t="e">
            <v>#N/A</v>
          </cell>
          <cell r="AI299" t="e">
            <v>#N/A</v>
          </cell>
          <cell r="AJ299">
            <v>298</v>
          </cell>
          <cell r="AK299" t="str">
            <v/>
          </cell>
        </row>
        <row r="300">
          <cell r="A300">
            <v>299</v>
          </cell>
          <cell r="B300">
            <v>4</v>
          </cell>
          <cell r="C300" t="str">
            <v>①</v>
          </cell>
          <cell r="D300">
            <v>704</v>
          </cell>
          <cell r="E300" t="str">
            <v>平　福</v>
          </cell>
          <cell r="F300" t="str">
            <v>三　木</v>
          </cell>
          <cell r="G300">
            <v>214</v>
          </cell>
          <cell r="H300">
            <v>3607</v>
          </cell>
          <cell r="I300" t="str">
            <v>三　好</v>
          </cell>
          <cell r="J300">
            <v>36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>
            <v>43</v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>
            <v>4</v>
          </cell>
          <cell r="X300">
            <v>2</v>
          </cell>
          <cell r="Y300">
            <v>1</v>
          </cell>
          <cell r="Z300">
            <v>0</v>
          </cell>
          <cell r="AA300">
            <v>0</v>
          </cell>
          <cell r="AB300">
            <v>0</v>
          </cell>
          <cell r="AC300" t="str">
            <v>○</v>
          </cell>
          <cell r="AD300" t="str">
            <v>×</v>
          </cell>
          <cell r="AE300" t="e">
            <v>#N/A</v>
          </cell>
          <cell r="AF300" t="str">
            <v>○</v>
          </cell>
          <cell r="AG300" t="str">
            <v>○</v>
          </cell>
          <cell r="AH300" t="e">
            <v>#N/A</v>
          </cell>
          <cell r="AI300" t="e">
            <v>#N/A</v>
          </cell>
          <cell r="AJ300">
            <v>299</v>
          </cell>
          <cell r="AK300" t="str">
            <v/>
          </cell>
        </row>
        <row r="301">
          <cell r="A301">
            <v>300</v>
          </cell>
          <cell r="B301">
            <v>4</v>
          </cell>
          <cell r="C301" t="str">
            <v>①</v>
          </cell>
          <cell r="D301">
            <v>4504</v>
          </cell>
          <cell r="E301" t="str">
            <v>川　竹</v>
          </cell>
          <cell r="F301" t="str">
            <v>高専詫</v>
          </cell>
          <cell r="G301">
            <v>213</v>
          </cell>
          <cell r="H301">
            <v>2814</v>
          </cell>
          <cell r="I301" t="str">
            <v>岸　本</v>
          </cell>
          <cell r="J301">
            <v>28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>
            <v>44</v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>
            <v>4</v>
          </cell>
          <cell r="X301">
            <v>2</v>
          </cell>
          <cell r="Y301">
            <v>1</v>
          </cell>
          <cell r="Z301">
            <v>0</v>
          </cell>
          <cell r="AA301">
            <v>0</v>
          </cell>
          <cell r="AB301">
            <v>0</v>
          </cell>
          <cell r="AC301" t="str">
            <v>○</v>
          </cell>
          <cell r="AD301" t="str">
            <v>×</v>
          </cell>
          <cell r="AE301" t="e">
            <v>#N/A</v>
          </cell>
          <cell r="AF301" t="str">
            <v>×</v>
          </cell>
          <cell r="AG301" t="str">
            <v>○</v>
          </cell>
          <cell r="AH301" t="e">
            <v>#N/A</v>
          </cell>
          <cell r="AI301" t="e">
            <v>#N/A</v>
          </cell>
          <cell r="AJ301">
            <v>300</v>
          </cell>
          <cell r="AK301" t="str">
            <v/>
          </cell>
        </row>
        <row r="302">
          <cell r="A302">
            <v>301</v>
          </cell>
          <cell r="B302">
            <v>4</v>
          </cell>
          <cell r="C302" t="str">
            <v>①</v>
          </cell>
          <cell r="D302">
            <v>705</v>
          </cell>
          <cell r="E302" t="str">
            <v>西　谷</v>
          </cell>
          <cell r="F302" t="str">
            <v>三　木</v>
          </cell>
          <cell r="G302">
            <v>212</v>
          </cell>
          <cell r="H302">
            <v>1303</v>
          </cell>
          <cell r="I302" t="str">
            <v>西　井</v>
          </cell>
          <cell r="J302">
            <v>13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>
            <v>45</v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>
            <v>4</v>
          </cell>
          <cell r="X302">
            <v>2</v>
          </cell>
          <cell r="Y302">
            <v>1</v>
          </cell>
          <cell r="Z302">
            <v>0</v>
          </cell>
          <cell r="AA302">
            <v>0</v>
          </cell>
          <cell r="AB302">
            <v>0</v>
          </cell>
          <cell r="AC302" t="str">
            <v>○</v>
          </cell>
          <cell r="AD302" t="str">
            <v>×</v>
          </cell>
          <cell r="AE302" t="e">
            <v>#N/A</v>
          </cell>
          <cell r="AF302" t="str">
            <v>○</v>
          </cell>
          <cell r="AG302" t="str">
            <v>○</v>
          </cell>
          <cell r="AH302" t="e">
            <v>#N/A</v>
          </cell>
          <cell r="AI302" t="e">
            <v>#N/A</v>
          </cell>
          <cell r="AJ302">
            <v>301</v>
          </cell>
          <cell r="AK302" t="str">
            <v/>
          </cell>
        </row>
        <row r="303">
          <cell r="A303">
            <v>302</v>
          </cell>
          <cell r="B303">
            <v>4</v>
          </cell>
          <cell r="C303" t="str">
            <v>①</v>
          </cell>
          <cell r="D303">
            <v>204</v>
          </cell>
          <cell r="E303" t="str">
            <v>長　尾</v>
          </cell>
          <cell r="F303" t="str">
            <v>三本松</v>
          </cell>
          <cell r="G303">
            <v>211</v>
          </cell>
          <cell r="H303">
            <v>4503</v>
          </cell>
          <cell r="I303" t="str">
            <v>安　井</v>
          </cell>
          <cell r="J303">
            <v>45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>
            <v>46</v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>
            <v>4</v>
          </cell>
          <cell r="X303">
            <v>2</v>
          </cell>
          <cell r="Y303">
            <v>1</v>
          </cell>
          <cell r="Z303">
            <v>0</v>
          </cell>
          <cell r="AA303">
            <v>0</v>
          </cell>
          <cell r="AB303">
            <v>0</v>
          </cell>
          <cell r="AC303" t="str">
            <v>○</v>
          </cell>
          <cell r="AD303" t="str">
            <v>×</v>
          </cell>
          <cell r="AE303" t="e">
            <v>#N/A</v>
          </cell>
          <cell r="AF303" t="str">
            <v>○</v>
          </cell>
          <cell r="AG303" t="str">
            <v>○</v>
          </cell>
          <cell r="AH303" t="e">
            <v>#N/A</v>
          </cell>
          <cell r="AI303" t="e">
            <v>#N/A</v>
          </cell>
          <cell r="AJ303">
            <v>302</v>
          </cell>
          <cell r="AK303" t="str">
            <v/>
          </cell>
        </row>
        <row r="304">
          <cell r="A304">
            <v>303</v>
          </cell>
          <cell r="B304">
            <v>4</v>
          </cell>
          <cell r="C304" t="str">
            <v>①</v>
          </cell>
          <cell r="D304">
            <v>1016</v>
          </cell>
          <cell r="E304" t="str">
            <v>大　黒</v>
          </cell>
          <cell r="F304" t="str">
            <v>高中央</v>
          </cell>
          <cell r="G304">
            <v>210</v>
          </cell>
          <cell r="H304">
            <v>1603</v>
          </cell>
          <cell r="I304" t="str">
            <v>兔子尾</v>
          </cell>
          <cell r="J304">
            <v>16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>
            <v>47</v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>
            <v>4</v>
          </cell>
          <cell r="X304">
            <v>2</v>
          </cell>
          <cell r="Y304">
            <v>1</v>
          </cell>
          <cell r="Z304">
            <v>0</v>
          </cell>
          <cell r="AA304">
            <v>0</v>
          </cell>
          <cell r="AB304">
            <v>0</v>
          </cell>
          <cell r="AC304" t="str">
            <v>○</v>
          </cell>
          <cell r="AD304" t="str">
            <v>×</v>
          </cell>
          <cell r="AE304" t="e">
            <v>#N/A</v>
          </cell>
          <cell r="AF304" t="str">
            <v>×</v>
          </cell>
          <cell r="AG304" t="str">
            <v>○</v>
          </cell>
          <cell r="AH304" t="e">
            <v>#N/A</v>
          </cell>
          <cell r="AI304" t="e">
            <v>#N/A</v>
          </cell>
          <cell r="AJ304">
            <v>303</v>
          </cell>
          <cell r="AK304" t="str">
            <v/>
          </cell>
        </row>
        <row r="305">
          <cell r="A305">
            <v>304</v>
          </cell>
          <cell r="B305">
            <v>4</v>
          </cell>
          <cell r="D305">
            <v>4012</v>
          </cell>
          <cell r="E305" t="str">
            <v>神　野</v>
          </cell>
          <cell r="F305" t="str">
            <v>観総合</v>
          </cell>
          <cell r="G305">
            <v>209</v>
          </cell>
          <cell r="H305">
            <v>103</v>
          </cell>
          <cell r="I305" t="str">
            <v>平　間</v>
          </cell>
          <cell r="J305">
            <v>1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>
            <v>48</v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>
            <v>4</v>
          </cell>
          <cell r="X305">
            <v>2</v>
          </cell>
          <cell r="Y305">
            <v>1</v>
          </cell>
          <cell r="Z305">
            <v>1</v>
          </cell>
          <cell r="AA305">
            <v>1</v>
          </cell>
          <cell r="AB305">
            <v>1</v>
          </cell>
          <cell r="AC305" t="str">
            <v>×</v>
          </cell>
          <cell r="AD305" t="str">
            <v>×</v>
          </cell>
          <cell r="AE305" t="e">
            <v>#N/A</v>
          </cell>
          <cell r="AF305" t="str">
            <v>○</v>
          </cell>
          <cell r="AG305" t="str">
            <v>○</v>
          </cell>
          <cell r="AH305" t="e">
            <v>#N/A</v>
          </cell>
          <cell r="AI305" t="e">
            <v>#N/A</v>
          </cell>
          <cell r="AJ305">
            <v>304</v>
          </cell>
          <cell r="AK305" t="str">
            <v/>
          </cell>
        </row>
        <row r="306">
          <cell r="A306">
            <v>305</v>
          </cell>
          <cell r="B306">
            <v>4</v>
          </cell>
          <cell r="C306" t="str">
            <v>①</v>
          </cell>
          <cell r="D306">
            <v>3310</v>
          </cell>
          <cell r="E306" t="str">
            <v>佐　藤</v>
          </cell>
          <cell r="F306" t="str">
            <v>善　一</v>
          </cell>
          <cell r="G306">
            <v>208</v>
          </cell>
          <cell r="H306">
            <v>3606</v>
          </cell>
          <cell r="I306" t="str">
            <v>横　田</v>
          </cell>
          <cell r="J306">
            <v>36</v>
          </cell>
          <cell r="K306">
            <v>1</v>
          </cell>
          <cell r="L306">
            <v>1</v>
          </cell>
          <cell r="M306">
            <v>1</v>
          </cell>
          <cell r="N306">
            <v>16</v>
          </cell>
          <cell r="O306">
            <v>16</v>
          </cell>
          <cell r="P306">
            <v>49</v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>
            <v>4</v>
          </cell>
          <cell r="X306">
            <v>2</v>
          </cell>
          <cell r="Y306">
            <v>1</v>
          </cell>
          <cell r="Z306">
            <v>1</v>
          </cell>
          <cell r="AA306">
            <v>0</v>
          </cell>
          <cell r="AB306">
            <v>0</v>
          </cell>
          <cell r="AC306" t="str">
            <v>×</v>
          </cell>
          <cell r="AD306" t="str">
            <v>×</v>
          </cell>
          <cell r="AE306" t="e">
            <v>#N/A</v>
          </cell>
          <cell r="AF306" t="str">
            <v>○</v>
          </cell>
          <cell r="AG306" t="str">
            <v>○</v>
          </cell>
          <cell r="AH306" t="e">
            <v>#N/A</v>
          </cell>
          <cell r="AI306" t="e">
            <v>#N/A</v>
          </cell>
          <cell r="AJ306">
            <v>305</v>
          </cell>
          <cell r="AK306" t="str">
            <v/>
          </cell>
        </row>
        <row r="307">
          <cell r="A307">
            <v>306</v>
          </cell>
          <cell r="B307">
            <v>4</v>
          </cell>
          <cell r="D307">
            <v>1905</v>
          </cell>
          <cell r="E307" t="str">
            <v>久　米</v>
          </cell>
          <cell r="F307" t="str">
            <v>大手高</v>
          </cell>
          <cell r="G307">
            <v>207</v>
          </cell>
          <cell r="H307">
            <v>1505</v>
          </cell>
          <cell r="I307" t="str">
            <v>　森</v>
          </cell>
          <cell r="J307">
            <v>15</v>
          </cell>
          <cell r="K307">
            <v>2</v>
          </cell>
          <cell r="L307">
            <v>2</v>
          </cell>
          <cell r="M307">
            <v>2</v>
          </cell>
          <cell r="N307">
            <v>15</v>
          </cell>
          <cell r="O307">
            <v>15</v>
          </cell>
          <cell r="P307">
            <v>50</v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>
            <v>4</v>
          </cell>
          <cell r="X307">
            <v>2</v>
          </cell>
          <cell r="Y307">
            <v>1</v>
          </cell>
          <cell r="Z307">
            <v>0</v>
          </cell>
          <cell r="AA307">
            <v>0</v>
          </cell>
          <cell r="AB307">
            <v>0</v>
          </cell>
          <cell r="AC307" t="str">
            <v>○</v>
          </cell>
          <cell r="AD307" t="str">
            <v>×</v>
          </cell>
          <cell r="AE307" t="e">
            <v>#N/A</v>
          </cell>
          <cell r="AF307" t="str">
            <v>○</v>
          </cell>
          <cell r="AG307" t="str">
            <v>○</v>
          </cell>
          <cell r="AH307" t="e">
            <v>#N/A</v>
          </cell>
          <cell r="AI307" t="e">
            <v>#N/A</v>
          </cell>
          <cell r="AJ307">
            <v>306</v>
          </cell>
          <cell r="AK307" t="str">
            <v/>
          </cell>
        </row>
        <row r="308">
          <cell r="A308">
            <v>307</v>
          </cell>
          <cell r="B308">
            <v>4</v>
          </cell>
          <cell r="D308">
            <v>1906</v>
          </cell>
          <cell r="E308" t="str">
            <v>山　口</v>
          </cell>
          <cell r="F308" t="str">
            <v>大手高</v>
          </cell>
          <cell r="G308">
            <v>206</v>
          </cell>
          <cell r="H308">
            <v>1302</v>
          </cell>
          <cell r="I308" t="str">
            <v>藤　石</v>
          </cell>
          <cell r="J308">
            <v>13</v>
          </cell>
          <cell r="K308">
            <v>2</v>
          </cell>
          <cell r="L308">
            <v>3</v>
          </cell>
          <cell r="M308">
            <v>3</v>
          </cell>
          <cell r="N308">
            <v>14</v>
          </cell>
          <cell r="O308">
            <v>14</v>
          </cell>
          <cell r="P308">
            <v>51</v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>
            <v>4</v>
          </cell>
          <cell r="X308">
            <v>2</v>
          </cell>
          <cell r="Y308">
            <v>1</v>
          </cell>
          <cell r="Z308">
            <v>0</v>
          </cell>
          <cell r="AA308">
            <v>0</v>
          </cell>
          <cell r="AB308">
            <v>0</v>
          </cell>
          <cell r="AC308" t="str">
            <v>○</v>
          </cell>
          <cell r="AD308" t="str">
            <v>×</v>
          </cell>
          <cell r="AE308" t="e">
            <v>#N/A</v>
          </cell>
          <cell r="AF308" t="str">
            <v>○</v>
          </cell>
          <cell r="AG308" t="str">
            <v>○</v>
          </cell>
          <cell r="AH308" t="e">
            <v>#N/A</v>
          </cell>
          <cell r="AI308" t="e">
            <v>#N/A</v>
          </cell>
          <cell r="AJ308">
            <v>307</v>
          </cell>
          <cell r="AK308" t="str">
            <v/>
          </cell>
        </row>
        <row r="309">
          <cell r="A309">
            <v>308</v>
          </cell>
          <cell r="B309">
            <v>4</v>
          </cell>
          <cell r="C309" t="str">
            <v>①</v>
          </cell>
          <cell r="D309">
            <v>1804</v>
          </cell>
          <cell r="E309" t="str">
            <v>眞　鍋</v>
          </cell>
          <cell r="F309" t="str">
            <v>高工芸</v>
          </cell>
          <cell r="G309">
            <v>205</v>
          </cell>
          <cell r="H309">
            <v>2902</v>
          </cell>
          <cell r="I309" t="str">
            <v>長谷川</v>
          </cell>
          <cell r="J309">
            <v>29</v>
          </cell>
          <cell r="K309">
            <v>1</v>
          </cell>
          <cell r="L309">
            <v>4</v>
          </cell>
          <cell r="M309">
            <v>4</v>
          </cell>
          <cell r="N309">
            <v>13</v>
          </cell>
          <cell r="O309">
            <v>13</v>
          </cell>
          <cell r="P309">
            <v>52</v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>
            <v>4</v>
          </cell>
          <cell r="X309">
            <v>2</v>
          </cell>
          <cell r="Y309">
            <v>1</v>
          </cell>
          <cell r="Z309">
            <v>0</v>
          </cell>
          <cell r="AA309">
            <v>0</v>
          </cell>
          <cell r="AB309">
            <v>0</v>
          </cell>
          <cell r="AC309" t="str">
            <v>○</v>
          </cell>
          <cell r="AD309" t="str">
            <v>×</v>
          </cell>
          <cell r="AE309" t="e">
            <v>#N/A</v>
          </cell>
          <cell r="AF309" t="str">
            <v>○</v>
          </cell>
          <cell r="AG309" t="str">
            <v>○</v>
          </cell>
          <cell r="AH309" t="e">
            <v>#N/A</v>
          </cell>
          <cell r="AI309" t="e">
            <v>#N/A</v>
          </cell>
          <cell r="AJ309">
            <v>308</v>
          </cell>
          <cell r="AK309" t="str">
            <v/>
          </cell>
        </row>
        <row r="310">
          <cell r="A310">
            <v>309</v>
          </cell>
          <cell r="B310">
            <v>4</v>
          </cell>
          <cell r="C310" t="str">
            <v>①</v>
          </cell>
          <cell r="D310">
            <v>508</v>
          </cell>
          <cell r="E310" t="str">
            <v>喜　田</v>
          </cell>
          <cell r="F310" t="str">
            <v>石　田</v>
          </cell>
          <cell r="G310">
            <v>204</v>
          </cell>
          <cell r="H310">
            <v>802</v>
          </cell>
          <cell r="I310" t="str">
            <v>香　西</v>
          </cell>
          <cell r="J310">
            <v>8</v>
          </cell>
          <cell r="K310">
            <v>1</v>
          </cell>
          <cell r="L310">
            <v>4</v>
          </cell>
          <cell r="M310">
            <v>5</v>
          </cell>
          <cell r="N310">
            <v>12</v>
          </cell>
          <cell r="O310">
            <v>12</v>
          </cell>
          <cell r="P310">
            <v>53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>
            <v>4</v>
          </cell>
          <cell r="X310">
            <v>2</v>
          </cell>
          <cell r="Y310">
            <v>1</v>
          </cell>
          <cell r="Z310">
            <v>0</v>
          </cell>
          <cell r="AA310">
            <v>0</v>
          </cell>
          <cell r="AB310">
            <v>0</v>
          </cell>
          <cell r="AC310" t="str">
            <v>○</v>
          </cell>
          <cell r="AD310" t="str">
            <v>×</v>
          </cell>
          <cell r="AE310" t="e">
            <v>#N/A</v>
          </cell>
          <cell r="AF310" t="str">
            <v>○</v>
          </cell>
          <cell r="AG310" t="str">
            <v>○</v>
          </cell>
          <cell r="AH310" t="e">
            <v>#N/A</v>
          </cell>
          <cell r="AI310" t="e">
            <v>#N/A</v>
          </cell>
          <cell r="AJ310">
            <v>309</v>
          </cell>
          <cell r="AK310" t="str">
            <v/>
          </cell>
        </row>
        <row r="311">
          <cell r="A311">
            <v>310</v>
          </cell>
          <cell r="B311">
            <v>4</v>
          </cell>
          <cell r="C311" t="str">
            <v>①</v>
          </cell>
          <cell r="D311">
            <v>3504</v>
          </cell>
          <cell r="E311" t="str">
            <v>中　西</v>
          </cell>
          <cell r="F311" t="str">
            <v>琴　平</v>
          </cell>
          <cell r="G311">
            <v>203</v>
          </cell>
          <cell r="H311">
            <v>509</v>
          </cell>
          <cell r="I311" t="str">
            <v>大　林</v>
          </cell>
          <cell r="J311">
            <v>5</v>
          </cell>
          <cell r="K311">
            <v>2</v>
          </cell>
          <cell r="L311">
            <v>3</v>
          </cell>
          <cell r="M311">
            <v>6</v>
          </cell>
          <cell r="N311">
            <v>11</v>
          </cell>
          <cell r="O311">
            <v>11</v>
          </cell>
          <cell r="P311">
            <v>54</v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>
            <v>4</v>
          </cell>
          <cell r="X311">
            <v>2</v>
          </cell>
          <cell r="Y311">
            <v>1</v>
          </cell>
          <cell r="Z311">
            <v>0</v>
          </cell>
          <cell r="AA311">
            <v>0</v>
          </cell>
          <cell r="AB311">
            <v>0</v>
          </cell>
          <cell r="AC311" t="str">
            <v>○</v>
          </cell>
          <cell r="AD311" t="str">
            <v>×</v>
          </cell>
          <cell r="AE311" t="e">
            <v>#N/A</v>
          </cell>
          <cell r="AF311" t="str">
            <v>○</v>
          </cell>
          <cell r="AG311" t="str">
            <v>○</v>
          </cell>
          <cell r="AH311" t="e">
            <v>#N/A</v>
          </cell>
          <cell r="AI311" t="e">
            <v>#N/A</v>
          </cell>
          <cell r="AJ311">
            <v>310</v>
          </cell>
          <cell r="AK311" t="str">
            <v/>
          </cell>
        </row>
        <row r="312">
          <cell r="A312">
            <v>311</v>
          </cell>
          <cell r="B312">
            <v>4</v>
          </cell>
          <cell r="C312" t="str">
            <v>①</v>
          </cell>
          <cell r="D312">
            <v>908</v>
          </cell>
          <cell r="E312" t="str">
            <v>渡　邊</v>
          </cell>
          <cell r="F312" t="str">
            <v>高松東</v>
          </cell>
          <cell r="G312">
            <v>202</v>
          </cell>
          <cell r="H312">
            <v>1411</v>
          </cell>
          <cell r="I312" t="str">
            <v>岡　田</v>
          </cell>
          <cell r="J312">
            <v>14</v>
          </cell>
          <cell r="K312">
            <v>2</v>
          </cell>
          <cell r="L312">
            <v>2</v>
          </cell>
          <cell r="M312">
            <v>7</v>
          </cell>
          <cell r="N312">
            <v>10</v>
          </cell>
          <cell r="O312">
            <v>10</v>
          </cell>
          <cell r="P312">
            <v>55</v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>
            <v>4</v>
          </cell>
          <cell r="X312">
            <v>2</v>
          </cell>
          <cell r="Y312">
            <v>1</v>
          </cell>
          <cell r="Z312">
            <v>1</v>
          </cell>
          <cell r="AA312">
            <v>0</v>
          </cell>
          <cell r="AB312">
            <v>0</v>
          </cell>
          <cell r="AC312" t="str">
            <v>×</v>
          </cell>
          <cell r="AD312" t="str">
            <v>×</v>
          </cell>
          <cell r="AE312" t="e">
            <v>#N/A</v>
          </cell>
          <cell r="AF312" t="str">
            <v>×</v>
          </cell>
          <cell r="AG312" t="str">
            <v>○</v>
          </cell>
          <cell r="AH312" t="e">
            <v>#N/A</v>
          </cell>
          <cell r="AI312" t="e">
            <v>#N/A</v>
          </cell>
          <cell r="AJ312">
            <v>311</v>
          </cell>
          <cell r="AK312" t="str">
            <v/>
          </cell>
        </row>
        <row r="313">
          <cell r="A313">
            <v>312</v>
          </cell>
          <cell r="B313">
            <v>4</v>
          </cell>
          <cell r="C313" t="str">
            <v>①</v>
          </cell>
          <cell r="D313">
            <v>106</v>
          </cell>
          <cell r="E313" t="str">
            <v>木　下</v>
          </cell>
          <cell r="F313" t="str">
            <v>小中央</v>
          </cell>
          <cell r="G313">
            <v>201</v>
          </cell>
          <cell r="H313">
            <v>1708</v>
          </cell>
          <cell r="I313" t="str">
            <v>和　田</v>
          </cell>
          <cell r="J313">
            <v>17</v>
          </cell>
          <cell r="K313">
            <v>1</v>
          </cell>
          <cell r="L313">
            <v>1</v>
          </cell>
          <cell r="M313">
            <v>8</v>
          </cell>
          <cell r="N313">
            <v>9</v>
          </cell>
          <cell r="O313">
            <v>9</v>
          </cell>
          <cell r="P313">
            <v>56</v>
          </cell>
          <cell r="Q313">
            <v>1</v>
          </cell>
          <cell r="R313">
            <v>1</v>
          </cell>
          <cell r="S313">
            <v>8</v>
          </cell>
          <cell r="T313">
            <v>9</v>
          </cell>
          <cell r="U313">
            <v>9</v>
          </cell>
          <cell r="V313">
            <v>56</v>
          </cell>
          <cell r="W313">
            <v>4</v>
          </cell>
          <cell r="X313">
            <v>2</v>
          </cell>
          <cell r="Y313">
            <v>1</v>
          </cell>
          <cell r="Z313">
            <v>1</v>
          </cell>
          <cell r="AA313">
            <v>1</v>
          </cell>
          <cell r="AB313">
            <v>1</v>
          </cell>
          <cell r="AC313" t="str">
            <v>×</v>
          </cell>
          <cell r="AD313" t="str">
            <v>×</v>
          </cell>
          <cell r="AE313" t="e">
            <v>#N/A</v>
          </cell>
          <cell r="AF313" t="str">
            <v>×</v>
          </cell>
          <cell r="AG313" t="str">
            <v>○</v>
          </cell>
          <cell r="AH313" t="e">
            <v>#N/A</v>
          </cell>
          <cell r="AI313" t="e">
            <v>#N/A</v>
          </cell>
          <cell r="AJ313">
            <v>312</v>
          </cell>
          <cell r="AK313" t="str">
            <v/>
          </cell>
        </row>
        <row r="314">
          <cell r="A314">
            <v>313</v>
          </cell>
          <cell r="B314">
            <v>4</v>
          </cell>
          <cell r="C314" t="str">
            <v>①</v>
          </cell>
          <cell r="D314">
            <v>1414</v>
          </cell>
          <cell r="E314" t="str">
            <v>柳　萬</v>
          </cell>
          <cell r="F314" t="str">
            <v>高桜井</v>
          </cell>
          <cell r="G314">
            <v>200</v>
          </cell>
          <cell r="H314">
            <v>703</v>
          </cell>
          <cell r="I314" t="str">
            <v>岩　崎</v>
          </cell>
          <cell r="J314">
            <v>7</v>
          </cell>
          <cell r="K314">
            <v>1</v>
          </cell>
          <cell r="L314">
            <v>1</v>
          </cell>
          <cell r="M314">
            <v>8</v>
          </cell>
          <cell r="N314">
            <v>8</v>
          </cell>
          <cell r="O314">
            <v>8</v>
          </cell>
          <cell r="P314">
            <v>57</v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>
            <v>4</v>
          </cell>
          <cell r="X314">
            <v>2</v>
          </cell>
          <cell r="Y314">
            <v>1</v>
          </cell>
          <cell r="Z314">
            <v>0</v>
          </cell>
          <cell r="AA314">
            <v>0</v>
          </cell>
          <cell r="AB314">
            <v>0</v>
          </cell>
          <cell r="AC314" t="str">
            <v>○</v>
          </cell>
          <cell r="AD314" t="str">
            <v>×</v>
          </cell>
          <cell r="AE314" t="e">
            <v>#N/A</v>
          </cell>
          <cell r="AF314" t="str">
            <v>○</v>
          </cell>
          <cell r="AG314" t="str">
            <v>○</v>
          </cell>
          <cell r="AH314" t="e">
            <v>#N/A</v>
          </cell>
          <cell r="AI314" t="e">
            <v>#N/A</v>
          </cell>
          <cell r="AJ314">
            <v>313</v>
          </cell>
          <cell r="AK314" t="str">
            <v/>
          </cell>
        </row>
        <row r="315">
          <cell r="A315">
            <v>314</v>
          </cell>
          <cell r="B315">
            <v>4</v>
          </cell>
          <cell r="C315" t="str">
            <v>①</v>
          </cell>
          <cell r="D315">
            <v>1608</v>
          </cell>
          <cell r="E315" t="str">
            <v>岡　田</v>
          </cell>
          <cell r="F315" t="str">
            <v>香中央</v>
          </cell>
          <cell r="G315">
            <v>199</v>
          </cell>
          <cell r="H315">
            <v>504</v>
          </cell>
          <cell r="I315" t="str">
            <v>植　松</v>
          </cell>
          <cell r="J315">
            <v>5</v>
          </cell>
          <cell r="K315">
            <v>2</v>
          </cell>
          <cell r="L315">
            <v>2</v>
          </cell>
          <cell r="M315">
            <v>7</v>
          </cell>
          <cell r="N315">
            <v>7</v>
          </cell>
          <cell r="O315">
            <v>7</v>
          </cell>
          <cell r="P315">
            <v>58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>
            <v>4</v>
          </cell>
          <cell r="X315">
            <v>2</v>
          </cell>
          <cell r="Y315">
            <v>1</v>
          </cell>
          <cell r="Z315">
            <v>0</v>
          </cell>
          <cell r="AA315">
            <v>0</v>
          </cell>
          <cell r="AB315">
            <v>0</v>
          </cell>
          <cell r="AC315" t="str">
            <v>○</v>
          </cell>
          <cell r="AD315" t="str">
            <v>×</v>
          </cell>
          <cell r="AE315" t="e">
            <v>#N/A</v>
          </cell>
          <cell r="AF315" t="str">
            <v>○</v>
          </cell>
          <cell r="AG315" t="str">
            <v>○</v>
          </cell>
          <cell r="AH315" t="e">
            <v>#N/A</v>
          </cell>
          <cell r="AI315" t="e">
            <v>#N/A</v>
          </cell>
          <cell r="AJ315">
            <v>314</v>
          </cell>
          <cell r="AK315" t="str">
            <v/>
          </cell>
        </row>
        <row r="316">
          <cell r="A316">
            <v>315</v>
          </cell>
          <cell r="B316">
            <v>4</v>
          </cell>
          <cell r="C316" t="str">
            <v>①</v>
          </cell>
          <cell r="D316">
            <v>107</v>
          </cell>
          <cell r="E316" t="str">
            <v>大　倉</v>
          </cell>
          <cell r="F316" t="str">
            <v>小中央</v>
          </cell>
          <cell r="G316">
            <v>198</v>
          </cell>
          <cell r="H316">
            <v>1208</v>
          </cell>
          <cell r="I316" t="str">
            <v>藤　原</v>
          </cell>
          <cell r="J316">
            <v>12</v>
          </cell>
          <cell r="K316">
            <v>2</v>
          </cell>
          <cell r="L316">
            <v>3</v>
          </cell>
          <cell r="M316">
            <v>6</v>
          </cell>
          <cell r="N316">
            <v>6</v>
          </cell>
          <cell r="O316">
            <v>6</v>
          </cell>
          <cell r="P316">
            <v>59</v>
          </cell>
          <cell r="Q316">
            <v>2</v>
          </cell>
          <cell r="R316">
            <v>3</v>
          </cell>
          <cell r="S316">
            <v>6</v>
          </cell>
          <cell r="T316">
            <v>6</v>
          </cell>
          <cell r="U316">
            <v>6</v>
          </cell>
          <cell r="V316">
            <v>59</v>
          </cell>
          <cell r="W316">
            <v>4</v>
          </cell>
          <cell r="X316">
            <v>2</v>
          </cell>
          <cell r="Y316">
            <v>1</v>
          </cell>
          <cell r="Z316">
            <v>1</v>
          </cell>
          <cell r="AA316">
            <v>1</v>
          </cell>
          <cell r="AB316">
            <v>1</v>
          </cell>
          <cell r="AC316" t="str">
            <v>×</v>
          </cell>
          <cell r="AD316" t="str">
            <v>×</v>
          </cell>
          <cell r="AE316" t="e">
            <v>#N/A</v>
          </cell>
          <cell r="AF316" t="str">
            <v>×</v>
          </cell>
          <cell r="AG316" t="str">
            <v>○</v>
          </cell>
          <cell r="AH316" t="e">
            <v>#N/A</v>
          </cell>
          <cell r="AI316" t="e">
            <v>#N/A</v>
          </cell>
          <cell r="AJ316">
            <v>315</v>
          </cell>
          <cell r="AK316" t="str">
            <v/>
          </cell>
        </row>
        <row r="317">
          <cell r="A317">
            <v>316</v>
          </cell>
          <cell r="B317">
            <v>4</v>
          </cell>
          <cell r="C317" t="str">
            <v>①</v>
          </cell>
          <cell r="D317">
            <v>1412</v>
          </cell>
          <cell r="E317" t="str">
            <v>矢　部</v>
          </cell>
          <cell r="F317" t="str">
            <v>高桜井</v>
          </cell>
          <cell r="G317">
            <v>197</v>
          </cell>
          <cell r="H317">
            <v>102</v>
          </cell>
          <cell r="I317" t="str">
            <v>塚　谷</v>
          </cell>
          <cell r="J317">
            <v>1</v>
          </cell>
          <cell r="K317">
            <v>1</v>
          </cell>
          <cell r="L317">
            <v>4</v>
          </cell>
          <cell r="M317">
            <v>5</v>
          </cell>
          <cell r="N317">
            <v>5</v>
          </cell>
          <cell r="O317">
            <v>5</v>
          </cell>
          <cell r="P317">
            <v>60</v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>
            <v>4</v>
          </cell>
          <cell r="X317">
            <v>2</v>
          </cell>
          <cell r="Y317">
            <v>1</v>
          </cell>
          <cell r="Z317">
            <v>1</v>
          </cell>
          <cell r="AA317">
            <v>1</v>
          </cell>
          <cell r="AB317">
            <v>1</v>
          </cell>
          <cell r="AC317" t="str">
            <v>×</v>
          </cell>
          <cell r="AD317" t="str">
            <v>×</v>
          </cell>
          <cell r="AE317" t="e">
            <v>#N/A</v>
          </cell>
          <cell r="AF317" t="str">
            <v>○</v>
          </cell>
          <cell r="AG317" t="str">
            <v>○</v>
          </cell>
          <cell r="AH317" t="e">
            <v>#N/A</v>
          </cell>
          <cell r="AI317" t="e">
            <v>#N/A</v>
          </cell>
          <cell r="AJ317">
            <v>316</v>
          </cell>
          <cell r="AK317" t="str">
            <v/>
          </cell>
        </row>
        <row r="318">
          <cell r="A318">
            <v>317</v>
          </cell>
          <cell r="B318">
            <v>4</v>
          </cell>
          <cell r="D318">
            <v>3312</v>
          </cell>
          <cell r="E318" t="str">
            <v>三　宅</v>
          </cell>
          <cell r="F318" t="str">
            <v>善　一</v>
          </cell>
          <cell r="G318">
            <v>196</v>
          </cell>
          <cell r="H318">
            <v>606</v>
          </cell>
          <cell r="I318" t="str">
            <v>多　田</v>
          </cell>
          <cell r="J318">
            <v>6</v>
          </cell>
          <cell r="K318">
            <v>1</v>
          </cell>
          <cell r="L318">
            <v>4</v>
          </cell>
          <cell r="M318">
            <v>4</v>
          </cell>
          <cell r="N318">
            <v>4</v>
          </cell>
          <cell r="O318">
            <v>4</v>
          </cell>
          <cell r="P318">
            <v>61</v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>
            <v>4</v>
          </cell>
          <cell r="X318">
            <v>2</v>
          </cell>
          <cell r="Y318">
            <v>1</v>
          </cell>
          <cell r="Z318">
            <v>1</v>
          </cell>
          <cell r="AA318">
            <v>1</v>
          </cell>
          <cell r="AB318">
            <v>0</v>
          </cell>
          <cell r="AC318" t="str">
            <v>×</v>
          </cell>
          <cell r="AD318" t="str">
            <v>×</v>
          </cell>
          <cell r="AE318" t="e">
            <v>#N/A</v>
          </cell>
          <cell r="AF318" t="str">
            <v>○</v>
          </cell>
          <cell r="AG318" t="str">
            <v>○</v>
          </cell>
          <cell r="AH318" t="e">
            <v>#N/A</v>
          </cell>
          <cell r="AI318" t="e">
            <v>#N/A</v>
          </cell>
          <cell r="AJ318">
            <v>317</v>
          </cell>
          <cell r="AK318" t="str">
            <v/>
          </cell>
        </row>
        <row r="319">
          <cell r="A319">
            <v>318</v>
          </cell>
          <cell r="B319">
            <v>4</v>
          </cell>
          <cell r="C319" t="str">
            <v>①</v>
          </cell>
          <cell r="D319">
            <v>706</v>
          </cell>
          <cell r="E319" t="str">
            <v>笠　井</v>
          </cell>
          <cell r="F319" t="str">
            <v>三　木</v>
          </cell>
          <cell r="G319">
            <v>195</v>
          </cell>
          <cell r="H319">
            <v>2204</v>
          </cell>
          <cell r="I319" t="str">
            <v>小　川</v>
          </cell>
          <cell r="J319">
            <v>22</v>
          </cell>
          <cell r="K319">
            <v>2</v>
          </cell>
          <cell r="L319">
            <v>3</v>
          </cell>
          <cell r="M319">
            <v>3</v>
          </cell>
          <cell r="N319">
            <v>3</v>
          </cell>
          <cell r="O319">
            <v>3</v>
          </cell>
          <cell r="P319">
            <v>62</v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>
            <v>4</v>
          </cell>
          <cell r="X319">
            <v>2</v>
          </cell>
          <cell r="Y319">
            <v>1</v>
          </cell>
          <cell r="Z319">
            <v>1</v>
          </cell>
          <cell r="AA319">
            <v>0</v>
          </cell>
          <cell r="AB319">
            <v>0</v>
          </cell>
          <cell r="AC319" t="str">
            <v>×</v>
          </cell>
          <cell r="AD319" t="str">
            <v>×</v>
          </cell>
          <cell r="AE319" t="e">
            <v>#N/A</v>
          </cell>
          <cell r="AF319" t="str">
            <v>×</v>
          </cell>
          <cell r="AG319" t="str">
            <v>○</v>
          </cell>
          <cell r="AH319" t="e">
            <v>#N/A</v>
          </cell>
          <cell r="AI319" t="e">
            <v>#N/A</v>
          </cell>
          <cell r="AJ319">
            <v>318</v>
          </cell>
          <cell r="AK319" t="str">
            <v/>
          </cell>
        </row>
        <row r="320">
          <cell r="A320">
            <v>319</v>
          </cell>
          <cell r="B320">
            <v>4</v>
          </cell>
          <cell r="D320">
            <v>2705</v>
          </cell>
          <cell r="E320" t="str">
            <v>上　村</v>
          </cell>
          <cell r="F320" t="str">
            <v>坂出工</v>
          </cell>
          <cell r="G320">
            <v>194</v>
          </cell>
          <cell r="H320">
            <v>3208</v>
          </cell>
          <cell r="I320" t="str">
            <v>吉　永</v>
          </cell>
          <cell r="J320">
            <v>32</v>
          </cell>
          <cell r="K320">
            <v>2</v>
          </cell>
          <cell r="L320">
            <v>2</v>
          </cell>
          <cell r="M320">
            <v>2</v>
          </cell>
          <cell r="N320">
            <v>2</v>
          </cell>
          <cell r="O320">
            <v>2</v>
          </cell>
          <cell r="P320">
            <v>63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>
            <v>4</v>
          </cell>
          <cell r="X320">
            <v>2</v>
          </cell>
          <cell r="Y320">
            <v>1</v>
          </cell>
          <cell r="Z320">
            <v>1</v>
          </cell>
          <cell r="AA320">
            <v>1</v>
          </cell>
          <cell r="AB320">
            <v>0</v>
          </cell>
          <cell r="AC320" t="str">
            <v>×</v>
          </cell>
          <cell r="AD320" t="str">
            <v>×</v>
          </cell>
          <cell r="AE320" t="e">
            <v>#N/A</v>
          </cell>
          <cell r="AF320" t="str">
            <v>○</v>
          </cell>
          <cell r="AG320" t="str">
            <v>○</v>
          </cell>
          <cell r="AH320" t="e">
            <v>#N/A</v>
          </cell>
          <cell r="AI320" t="e">
            <v>#N/A</v>
          </cell>
          <cell r="AJ320">
            <v>319</v>
          </cell>
          <cell r="AK320" t="str">
            <v/>
          </cell>
        </row>
        <row r="321">
          <cell r="A321">
            <v>320</v>
          </cell>
          <cell r="B321">
            <v>4</v>
          </cell>
          <cell r="D321">
            <v>3803</v>
          </cell>
          <cell r="E321" t="str">
            <v>香　川</v>
          </cell>
          <cell r="F321" t="str">
            <v>笠　田</v>
          </cell>
          <cell r="G321">
            <v>193</v>
          </cell>
          <cell r="H321">
            <v>3304</v>
          </cell>
          <cell r="I321" t="str">
            <v>松　本</v>
          </cell>
          <cell r="J321">
            <v>33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64</v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>
            <v>4</v>
          </cell>
          <cell r="X321">
            <v>2</v>
          </cell>
          <cell r="Y321">
            <v>1</v>
          </cell>
          <cell r="Z321">
            <v>0</v>
          </cell>
          <cell r="AA321">
            <v>0</v>
          </cell>
          <cell r="AB321">
            <v>0</v>
          </cell>
          <cell r="AC321" t="str">
            <v>○</v>
          </cell>
          <cell r="AD321" t="str">
            <v>×</v>
          </cell>
          <cell r="AE321" t="e">
            <v>#N/A</v>
          </cell>
          <cell r="AF321" t="str">
            <v>○</v>
          </cell>
          <cell r="AG321" t="str">
            <v>○</v>
          </cell>
          <cell r="AH321" t="e">
            <v>#N/A</v>
          </cell>
          <cell r="AI321" t="e">
            <v>#N/A</v>
          </cell>
          <cell r="AJ321">
            <v>320</v>
          </cell>
          <cell r="AK321" t="str">
            <v/>
          </cell>
        </row>
        <row r="322">
          <cell r="A322">
            <v>321</v>
          </cell>
          <cell r="B322">
            <v>4</v>
          </cell>
          <cell r="C322" t="str">
            <v>①</v>
          </cell>
          <cell r="D322">
            <v>2819</v>
          </cell>
          <cell r="E322" t="str">
            <v>窪　田</v>
          </cell>
          <cell r="F322" t="str">
            <v>丸　亀</v>
          </cell>
          <cell r="G322">
            <v>192</v>
          </cell>
          <cell r="H322">
            <v>3505</v>
          </cell>
          <cell r="I322" t="str">
            <v>高　木</v>
          </cell>
          <cell r="J322">
            <v>35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64</v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>
            <v>4</v>
          </cell>
          <cell r="X322">
            <v>2</v>
          </cell>
          <cell r="Y322">
            <v>1</v>
          </cell>
          <cell r="Z322">
            <v>0</v>
          </cell>
          <cell r="AA322">
            <v>0</v>
          </cell>
          <cell r="AB322">
            <v>0</v>
          </cell>
          <cell r="AC322" t="str">
            <v>○</v>
          </cell>
          <cell r="AD322" t="str">
            <v>×</v>
          </cell>
          <cell r="AE322" t="e">
            <v>#N/A</v>
          </cell>
          <cell r="AF322" t="str">
            <v>○</v>
          </cell>
          <cell r="AG322" t="str">
            <v>○</v>
          </cell>
          <cell r="AH322" t="e">
            <v>#N/A</v>
          </cell>
          <cell r="AI322" t="e">
            <v>#N/A</v>
          </cell>
          <cell r="AJ322">
            <v>321</v>
          </cell>
          <cell r="AK322" t="str">
            <v/>
          </cell>
        </row>
        <row r="323">
          <cell r="A323">
            <v>322</v>
          </cell>
          <cell r="B323">
            <v>4</v>
          </cell>
          <cell r="C323" t="str">
            <v>①</v>
          </cell>
          <cell r="D323">
            <v>707</v>
          </cell>
          <cell r="E323" t="str">
            <v>多　田</v>
          </cell>
          <cell r="F323" t="str">
            <v>三　木</v>
          </cell>
          <cell r="G323">
            <v>191</v>
          </cell>
          <cell r="H323">
            <v>3004</v>
          </cell>
          <cell r="I323" t="str">
            <v>青　木</v>
          </cell>
          <cell r="J323">
            <v>30</v>
          </cell>
          <cell r="K323">
            <v>2</v>
          </cell>
          <cell r="L323">
            <v>2</v>
          </cell>
          <cell r="M323">
            <v>2</v>
          </cell>
          <cell r="N323">
            <v>2</v>
          </cell>
          <cell r="O323">
            <v>2</v>
          </cell>
          <cell r="P323">
            <v>63</v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>
            <v>4</v>
          </cell>
          <cell r="X323">
            <v>2</v>
          </cell>
          <cell r="Y323">
            <v>1</v>
          </cell>
          <cell r="Z323">
            <v>1</v>
          </cell>
          <cell r="AA323">
            <v>1</v>
          </cell>
          <cell r="AB323">
            <v>0</v>
          </cell>
          <cell r="AC323" t="str">
            <v>×</v>
          </cell>
          <cell r="AD323" t="str">
            <v>×</v>
          </cell>
          <cell r="AE323" t="e">
            <v>#N/A</v>
          </cell>
          <cell r="AF323" t="str">
            <v>○</v>
          </cell>
          <cell r="AG323" t="str">
            <v>○</v>
          </cell>
          <cell r="AH323" t="e">
            <v>#N/A</v>
          </cell>
          <cell r="AI323" t="e">
            <v>#N/A</v>
          </cell>
          <cell r="AJ323">
            <v>322</v>
          </cell>
          <cell r="AK323" t="str">
            <v/>
          </cell>
        </row>
        <row r="324">
          <cell r="A324">
            <v>323</v>
          </cell>
          <cell r="B324">
            <v>4</v>
          </cell>
          <cell r="D324">
            <v>2818</v>
          </cell>
          <cell r="E324" t="str">
            <v>池　上</v>
          </cell>
          <cell r="F324" t="str">
            <v>丸　亀</v>
          </cell>
          <cell r="G324">
            <v>190</v>
          </cell>
          <cell r="H324">
            <v>2702</v>
          </cell>
          <cell r="I324" t="str">
            <v>　峯</v>
          </cell>
          <cell r="J324">
            <v>27</v>
          </cell>
          <cell r="K324">
            <v>2</v>
          </cell>
          <cell r="L324">
            <v>3</v>
          </cell>
          <cell r="M324">
            <v>3</v>
          </cell>
          <cell r="N324">
            <v>3</v>
          </cell>
          <cell r="O324">
            <v>3</v>
          </cell>
          <cell r="P324">
            <v>62</v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>
            <v>4</v>
          </cell>
          <cell r="X324">
            <v>2</v>
          </cell>
          <cell r="Y324">
            <v>1</v>
          </cell>
          <cell r="Z324">
            <v>1</v>
          </cell>
          <cell r="AA324">
            <v>0</v>
          </cell>
          <cell r="AB324">
            <v>0</v>
          </cell>
          <cell r="AC324" t="str">
            <v>×</v>
          </cell>
          <cell r="AD324" t="str">
            <v>×</v>
          </cell>
          <cell r="AE324" t="e">
            <v>#N/A</v>
          </cell>
          <cell r="AF324" t="str">
            <v>○</v>
          </cell>
          <cell r="AG324" t="str">
            <v>○</v>
          </cell>
          <cell r="AH324" t="e">
            <v>#N/A</v>
          </cell>
          <cell r="AI324" t="e">
            <v>#N/A</v>
          </cell>
          <cell r="AJ324">
            <v>323</v>
          </cell>
          <cell r="AK324" t="str">
            <v/>
          </cell>
        </row>
        <row r="325">
          <cell r="A325">
            <v>324</v>
          </cell>
          <cell r="B325">
            <v>4</v>
          </cell>
          <cell r="D325">
            <v>3212</v>
          </cell>
          <cell r="E325" t="str">
            <v>鎌　田</v>
          </cell>
          <cell r="F325" t="str">
            <v>多度津</v>
          </cell>
          <cell r="G325">
            <v>189</v>
          </cell>
          <cell r="H325">
            <v>1207</v>
          </cell>
          <cell r="I325" t="str">
            <v>日　野</v>
          </cell>
          <cell r="J325">
            <v>12</v>
          </cell>
          <cell r="K325">
            <v>1</v>
          </cell>
          <cell r="L325">
            <v>4</v>
          </cell>
          <cell r="M325">
            <v>4</v>
          </cell>
          <cell r="N325">
            <v>4</v>
          </cell>
          <cell r="O325">
            <v>4</v>
          </cell>
          <cell r="P325">
            <v>61</v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W325">
            <v>4</v>
          </cell>
          <cell r="X325">
            <v>2</v>
          </cell>
          <cell r="Y325">
            <v>1</v>
          </cell>
          <cell r="Z325">
            <v>1</v>
          </cell>
          <cell r="AA325">
            <v>1</v>
          </cell>
          <cell r="AB325">
            <v>0</v>
          </cell>
          <cell r="AC325" t="str">
            <v>×</v>
          </cell>
          <cell r="AD325" t="str">
            <v>×</v>
          </cell>
          <cell r="AE325" t="e">
            <v>#N/A</v>
          </cell>
          <cell r="AF325" t="str">
            <v>×</v>
          </cell>
          <cell r="AG325" t="str">
            <v>○</v>
          </cell>
          <cell r="AH325" t="e">
            <v>#N/A</v>
          </cell>
          <cell r="AI325" t="e">
            <v>#N/A</v>
          </cell>
          <cell r="AJ325">
            <v>324</v>
          </cell>
          <cell r="AK325" t="str">
            <v/>
          </cell>
        </row>
        <row r="326">
          <cell r="A326">
            <v>325</v>
          </cell>
          <cell r="B326">
            <v>4</v>
          </cell>
          <cell r="C326" t="str">
            <v>①</v>
          </cell>
          <cell r="D326">
            <v>1807</v>
          </cell>
          <cell r="E326" t="str">
            <v>池　田</v>
          </cell>
          <cell r="F326" t="str">
            <v>高工芸</v>
          </cell>
          <cell r="G326">
            <v>188</v>
          </cell>
          <cell r="H326">
            <v>1611</v>
          </cell>
          <cell r="I326" t="str">
            <v>御　厩</v>
          </cell>
          <cell r="J326">
            <v>16</v>
          </cell>
          <cell r="K326">
            <v>1</v>
          </cell>
          <cell r="L326">
            <v>4</v>
          </cell>
          <cell r="M326">
            <v>5</v>
          </cell>
          <cell r="N326">
            <v>5</v>
          </cell>
          <cell r="O326">
            <v>5</v>
          </cell>
          <cell r="P326">
            <v>60</v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W326">
            <v>4</v>
          </cell>
          <cell r="X326">
            <v>2</v>
          </cell>
          <cell r="Y326">
            <v>1</v>
          </cell>
          <cell r="Z326">
            <v>1</v>
          </cell>
          <cell r="AA326">
            <v>1</v>
          </cell>
          <cell r="AB326">
            <v>1</v>
          </cell>
          <cell r="AC326" t="str">
            <v>×</v>
          </cell>
          <cell r="AD326" t="str">
            <v>×</v>
          </cell>
          <cell r="AE326" t="e">
            <v>#N/A</v>
          </cell>
          <cell r="AF326" t="str">
            <v>×</v>
          </cell>
          <cell r="AG326" t="str">
            <v>○</v>
          </cell>
          <cell r="AH326" t="e">
            <v>#N/A</v>
          </cell>
          <cell r="AI326" t="e">
            <v>#N/A</v>
          </cell>
          <cell r="AJ326">
            <v>325</v>
          </cell>
          <cell r="AK326" t="str">
            <v/>
          </cell>
        </row>
        <row r="327">
          <cell r="A327">
            <v>326</v>
          </cell>
          <cell r="B327">
            <v>4</v>
          </cell>
          <cell r="D327">
            <v>3610</v>
          </cell>
          <cell r="E327" t="str">
            <v>髙　田</v>
          </cell>
          <cell r="F327" t="str">
            <v>高　瀬</v>
          </cell>
          <cell r="G327">
            <v>187</v>
          </cell>
          <cell r="H327">
            <v>906</v>
          </cell>
          <cell r="I327" t="str">
            <v>福　田</v>
          </cell>
          <cell r="J327">
            <v>9</v>
          </cell>
          <cell r="K327">
            <v>2</v>
          </cell>
          <cell r="L327">
            <v>3</v>
          </cell>
          <cell r="M327">
            <v>6</v>
          </cell>
          <cell r="N327">
            <v>6</v>
          </cell>
          <cell r="O327">
            <v>6</v>
          </cell>
          <cell r="P327">
            <v>59</v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W327">
            <v>4</v>
          </cell>
          <cell r="X327">
            <v>2</v>
          </cell>
          <cell r="Y327">
            <v>1</v>
          </cell>
          <cell r="Z327">
            <v>1</v>
          </cell>
          <cell r="AA327">
            <v>1</v>
          </cell>
          <cell r="AB327">
            <v>1</v>
          </cell>
          <cell r="AC327" t="str">
            <v>×</v>
          </cell>
          <cell r="AD327" t="str">
            <v>×</v>
          </cell>
          <cell r="AE327" t="e">
            <v>#N/A</v>
          </cell>
          <cell r="AF327" t="str">
            <v>×</v>
          </cell>
          <cell r="AG327" t="str">
            <v>○</v>
          </cell>
          <cell r="AH327" t="e">
            <v>#N/A</v>
          </cell>
          <cell r="AI327" t="e">
            <v>#N/A</v>
          </cell>
          <cell r="AJ327">
            <v>326</v>
          </cell>
          <cell r="AK327" t="str">
            <v/>
          </cell>
        </row>
        <row r="328">
          <cell r="A328">
            <v>327</v>
          </cell>
          <cell r="B328">
            <v>4</v>
          </cell>
          <cell r="C328" t="str">
            <v>①</v>
          </cell>
          <cell r="D328">
            <v>304</v>
          </cell>
          <cell r="E328" t="str">
            <v>丸　山</v>
          </cell>
          <cell r="F328" t="str">
            <v>津　田</v>
          </cell>
          <cell r="G328">
            <v>186</v>
          </cell>
          <cell r="H328">
            <v>2107</v>
          </cell>
          <cell r="I328" t="str">
            <v>中　尾</v>
          </cell>
          <cell r="J328">
            <v>21</v>
          </cell>
          <cell r="K328">
            <v>2</v>
          </cell>
          <cell r="L328">
            <v>2</v>
          </cell>
          <cell r="M328">
            <v>7</v>
          </cell>
          <cell r="N328">
            <v>7</v>
          </cell>
          <cell r="O328">
            <v>7</v>
          </cell>
          <cell r="P328">
            <v>58</v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W328">
            <v>4</v>
          </cell>
          <cell r="X328">
            <v>2</v>
          </cell>
          <cell r="Y328">
            <v>1</v>
          </cell>
          <cell r="Z328">
            <v>0</v>
          </cell>
          <cell r="AA328">
            <v>0</v>
          </cell>
          <cell r="AB328">
            <v>0</v>
          </cell>
          <cell r="AC328" t="str">
            <v>○</v>
          </cell>
          <cell r="AD328" t="str">
            <v>×</v>
          </cell>
          <cell r="AE328" t="e">
            <v>#N/A</v>
          </cell>
          <cell r="AF328" t="str">
            <v>○</v>
          </cell>
          <cell r="AG328" t="str">
            <v>○</v>
          </cell>
          <cell r="AH328" t="e">
            <v>#N/A</v>
          </cell>
          <cell r="AI328" t="e">
            <v>#N/A</v>
          </cell>
          <cell r="AJ328">
            <v>327</v>
          </cell>
          <cell r="AK328" t="str">
            <v/>
          </cell>
        </row>
        <row r="329">
          <cell r="A329">
            <v>328</v>
          </cell>
          <cell r="B329">
            <v>4</v>
          </cell>
          <cell r="C329" t="str">
            <v>①</v>
          </cell>
          <cell r="D329">
            <v>607</v>
          </cell>
          <cell r="E329" t="str">
            <v>齊　藤</v>
          </cell>
          <cell r="F329" t="str">
            <v>志　度</v>
          </cell>
          <cell r="G329">
            <v>185</v>
          </cell>
          <cell r="H329">
            <v>2106</v>
          </cell>
          <cell r="I329" t="str">
            <v>石　原</v>
          </cell>
          <cell r="J329">
            <v>21</v>
          </cell>
          <cell r="K329">
            <v>1</v>
          </cell>
          <cell r="L329">
            <v>1</v>
          </cell>
          <cell r="M329">
            <v>8</v>
          </cell>
          <cell r="N329">
            <v>8</v>
          </cell>
          <cell r="O329">
            <v>8</v>
          </cell>
          <cell r="P329">
            <v>57</v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>
            <v>4</v>
          </cell>
          <cell r="X329">
            <v>2</v>
          </cell>
          <cell r="Y329">
            <v>1</v>
          </cell>
          <cell r="Z329">
            <v>0</v>
          </cell>
          <cell r="AA329">
            <v>0</v>
          </cell>
          <cell r="AB329">
            <v>0</v>
          </cell>
          <cell r="AC329" t="str">
            <v>○</v>
          </cell>
          <cell r="AD329" t="str">
            <v>×</v>
          </cell>
          <cell r="AE329" t="e">
            <v>#N/A</v>
          </cell>
          <cell r="AF329" t="str">
            <v>○</v>
          </cell>
          <cell r="AG329" t="str">
            <v>○</v>
          </cell>
          <cell r="AH329" t="e">
            <v>#N/A</v>
          </cell>
          <cell r="AI329" t="e">
            <v>#N/A</v>
          </cell>
          <cell r="AJ329">
            <v>328</v>
          </cell>
          <cell r="AK329" t="str">
            <v/>
          </cell>
        </row>
        <row r="330">
          <cell r="A330">
            <v>329</v>
          </cell>
          <cell r="B330">
            <v>4</v>
          </cell>
          <cell r="C330" t="str">
            <v>①</v>
          </cell>
          <cell r="D330">
            <v>3308</v>
          </cell>
          <cell r="E330" t="str">
            <v>三　野</v>
          </cell>
          <cell r="F330" t="str">
            <v>善　一</v>
          </cell>
          <cell r="G330">
            <v>184</v>
          </cell>
          <cell r="H330">
            <v>1210</v>
          </cell>
          <cell r="I330" t="str">
            <v>池　田隆</v>
          </cell>
          <cell r="J330">
            <v>12</v>
          </cell>
          <cell r="K330">
            <v>1</v>
          </cell>
          <cell r="L330">
            <v>1</v>
          </cell>
          <cell r="M330">
            <v>8</v>
          </cell>
          <cell r="N330">
            <v>9</v>
          </cell>
          <cell r="O330">
            <v>9</v>
          </cell>
          <cell r="P330">
            <v>56</v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>
            <v>4</v>
          </cell>
          <cell r="X330">
            <v>2</v>
          </cell>
          <cell r="Y330">
            <v>1</v>
          </cell>
          <cell r="Z330">
            <v>1</v>
          </cell>
          <cell r="AA330">
            <v>1</v>
          </cell>
          <cell r="AB330">
            <v>1</v>
          </cell>
          <cell r="AC330" t="str">
            <v>×</v>
          </cell>
          <cell r="AD330" t="str">
            <v>×</v>
          </cell>
          <cell r="AE330" t="e">
            <v>#N/A</v>
          </cell>
          <cell r="AF330" t="str">
            <v>×</v>
          </cell>
          <cell r="AG330" t="str">
            <v>○</v>
          </cell>
          <cell r="AH330" t="e">
            <v>#N/A</v>
          </cell>
          <cell r="AI330" t="e">
            <v>#N/A</v>
          </cell>
          <cell r="AJ330">
            <v>329</v>
          </cell>
          <cell r="AK330" t="str">
            <v/>
          </cell>
        </row>
        <row r="331">
          <cell r="A331">
            <v>330</v>
          </cell>
          <cell r="B331">
            <v>4</v>
          </cell>
          <cell r="C331" t="str">
            <v>①</v>
          </cell>
          <cell r="D331">
            <v>1615</v>
          </cell>
          <cell r="E331" t="str">
            <v>谷　本</v>
          </cell>
          <cell r="F331" t="str">
            <v>香中央</v>
          </cell>
          <cell r="G331">
            <v>183</v>
          </cell>
          <cell r="H331">
            <v>1903</v>
          </cell>
          <cell r="I331" t="str">
            <v>松　原</v>
          </cell>
          <cell r="J331">
            <v>19</v>
          </cell>
          <cell r="K331">
            <v>2</v>
          </cell>
          <cell r="L331">
            <v>2</v>
          </cell>
          <cell r="M331">
            <v>7</v>
          </cell>
          <cell r="N331">
            <v>10</v>
          </cell>
          <cell r="O331">
            <v>10</v>
          </cell>
          <cell r="P331">
            <v>55</v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>
            <v>4</v>
          </cell>
          <cell r="X331">
            <v>2</v>
          </cell>
          <cell r="Y331">
            <v>1</v>
          </cell>
          <cell r="Z331">
            <v>1</v>
          </cell>
          <cell r="AA331">
            <v>0</v>
          </cell>
          <cell r="AB331">
            <v>0</v>
          </cell>
          <cell r="AC331" t="str">
            <v>×</v>
          </cell>
          <cell r="AD331" t="str">
            <v>×</v>
          </cell>
          <cell r="AE331" t="e">
            <v>#N/A</v>
          </cell>
          <cell r="AF331" t="str">
            <v>○</v>
          </cell>
          <cell r="AG331" t="str">
            <v>○</v>
          </cell>
          <cell r="AH331" t="e">
            <v>#N/A</v>
          </cell>
          <cell r="AI331" t="e">
            <v>#N/A</v>
          </cell>
          <cell r="AJ331">
            <v>330</v>
          </cell>
          <cell r="AK331" t="str">
            <v/>
          </cell>
        </row>
        <row r="332">
          <cell r="A332">
            <v>331</v>
          </cell>
          <cell r="B332">
            <v>4</v>
          </cell>
          <cell r="D332">
            <v>2602</v>
          </cell>
          <cell r="E332" t="str">
            <v>舛　形</v>
          </cell>
          <cell r="F332" t="str">
            <v>坂出一</v>
          </cell>
          <cell r="G332">
            <v>182</v>
          </cell>
          <cell r="H332">
            <v>1410</v>
          </cell>
          <cell r="I332" t="str">
            <v>　関</v>
          </cell>
          <cell r="J332">
            <v>14</v>
          </cell>
          <cell r="K332">
            <v>2</v>
          </cell>
          <cell r="L332">
            <v>3</v>
          </cell>
          <cell r="M332">
            <v>6</v>
          </cell>
          <cell r="N332">
            <v>11</v>
          </cell>
          <cell r="O332">
            <v>11</v>
          </cell>
          <cell r="P332">
            <v>54</v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>
            <v>4</v>
          </cell>
          <cell r="X332">
            <v>2</v>
          </cell>
          <cell r="Y332">
            <v>1</v>
          </cell>
          <cell r="Z332">
            <v>0</v>
          </cell>
          <cell r="AA332">
            <v>0</v>
          </cell>
          <cell r="AB332">
            <v>0</v>
          </cell>
          <cell r="AC332" t="str">
            <v>○</v>
          </cell>
          <cell r="AD332" t="str">
            <v>×</v>
          </cell>
          <cell r="AE332" t="e">
            <v>#N/A</v>
          </cell>
          <cell r="AF332" t="str">
            <v>×</v>
          </cell>
          <cell r="AG332" t="str">
            <v>○</v>
          </cell>
          <cell r="AH332" t="e">
            <v>#N/A</v>
          </cell>
          <cell r="AI332" t="e">
            <v>#N/A</v>
          </cell>
          <cell r="AJ332">
            <v>331</v>
          </cell>
          <cell r="AK332" t="str">
            <v/>
          </cell>
        </row>
        <row r="333">
          <cell r="A333">
            <v>332</v>
          </cell>
          <cell r="B333">
            <v>4</v>
          </cell>
          <cell r="C333" t="str">
            <v>①</v>
          </cell>
          <cell r="D333">
            <v>2821</v>
          </cell>
          <cell r="E333" t="str">
            <v>田　中</v>
          </cell>
          <cell r="F333" t="str">
            <v>丸　亀</v>
          </cell>
          <cell r="G333">
            <v>181</v>
          </cell>
          <cell r="H333">
            <v>701</v>
          </cell>
          <cell r="I333" t="str">
            <v>蕪　木</v>
          </cell>
          <cell r="J333">
            <v>7</v>
          </cell>
          <cell r="K333">
            <v>1</v>
          </cell>
          <cell r="L333">
            <v>4</v>
          </cell>
          <cell r="M333">
            <v>5</v>
          </cell>
          <cell r="N333">
            <v>12</v>
          </cell>
          <cell r="O333">
            <v>12</v>
          </cell>
          <cell r="P333">
            <v>53</v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W333">
            <v>4</v>
          </cell>
          <cell r="X333">
            <v>2</v>
          </cell>
          <cell r="Y333">
            <v>1</v>
          </cell>
          <cell r="Z333">
            <v>0</v>
          </cell>
          <cell r="AA333">
            <v>0</v>
          </cell>
          <cell r="AB333">
            <v>0</v>
          </cell>
          <cell r="AC333" t="str">
            <v>○</v>
          </cell>
          <cell r="AD333" t="str">
            <v>×</v>
          </cell>
          <cell r="AE333" t="e">
            <v>#N/A</v>
          </cell>
          <cell r="AF333" t="str">
            <v>○</v>
          </cell>
          <cell r="AG333" t="str">
            <v>○</v>
          </cell>
          <cell r="AH333" t="e">
            <v>#N/A</v>
          </cell>
          <cell r="AI333" t="e">
            <v>#N/A</v>
          </cell>
          <cell r="AJ333">
            <v>332</v>
          </cell>
          <cell r="AK333" t="str">
            <v/>
          </cell>
        </row>
        <row r="334">
          <cell r="A334">
            <v>333</v>
          </cell>
          <cell r="B334">
            <v>4</v>
          </cell>
          <cell r="C334" t="str">
            <v>①</v>
          </cell>
          <cell r="D334">
            <v>1614</v>
          </cell>
          <cell r="E334" t="str">
            <v>飯　間</v>
          </cell>
          <cell r="F334" t="str">
            <v>香中央</v>
          </cell>
          <cell r="G334">
            <v>180</v>
          </cell>
          <cell r="H334">
            <v>1706</v>
          </cell>
          <cell r="I334" t="str">
            <v>　原</v>
          </cell>
          <cell r="J334">
            <v>17</v>
          </cell>
          <cell r="K334">
            <v>1</v>
          </cell>
          <cell r="L334">
            <v>4</v>
          </cell>
          <cell r="M334">
            <v>4</v>
          </cell>
          <cell r="N334">
            <v>13</v>
          </cell>
          <cell r="O334">
            <v>13</v>
          </cell>
          <cell r="P334">
            <v>52</v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>
            <v>4</v>
          </cell>
          <cell r="X334">
            <v>2</v>
          </cell>
          <cell r="Y334">
            <v>1</v>
          </cell>
          <cell r="Z334">
            <v>0</v>
          </cell>
          <cell r="AA334">
            <v>0</v>
          </cell>
          <cell r="AB334">
            <v>0</v>
          </cell>
          <cell r="AC334" t="str">
            <v>○</v>
          </cell>
          <cell r="AD334" t="str">
            <v>×</v>
          </cell>
          <cell r="AE334" t="e">
            <v>#N/A</v>
          </cell>
          <cell r="AF334" t="str">
            <v>×</v>
          </cell>
          <cell r="AG334" t="str">
            <v>○</v>
          </cell>
          <cell r="AH334" t="e">
            <v>#N/A</v>
          </cell>
          <cell r="AI334" t="e">
            <v>#N/A</v>
          </cell>
          <cell r="AJ334">
            <v>333</v>
          </cell>
          <cell r="AK334" t="str">
            <v/>
          </cell>
        </row>
        <row r="335">
          <cell r="A335">
            <v>334</v>
          </cell>
          <cell r="B335">
            <v>4</v>
          </cell>
          <cell r="C335" t="str">
            <v>①</v>
          </cell>
          <cell r="D335">
            <v>1808</v>
          </cell>
          <cell r="E335" t="str">
            <v>丸　谷</v>
          </cell>
          <cell r="F335" t="str">
            <v>高工芸</v>
          </cell>
          <cell r="G335">
            <v>179</v>
          </cell>
          <cell r="H335">
            <v>1407</v>
          </cell>
          <cell r="I335" t="str">
            <v>長谷川</v>
          </cell>
          <cell r="J335">
            <v>14</v>
          </cell>
          <cell r="K335">
            <v>2</v>
          </cell>
          <cell r="L335">
            <v>3</v>
          </cell>
          <cell r="M335">
            <v>3</v>
          </cell>
          <cell r="N335">
            <v>14</v>
          </cell>
          <cell r="O335">
            <v>14</v>
          </cell>
          <cell r="P335">
            <v>51</v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>
            <v>4</v>
          </cell>
          <cell r="X335">
            <v>2</v>
          </cell>
          <cell r="Y335">
            <v>1</v>
          </cell>
          <cell r="Z335">
            <v>0</v>
          </cell>
          <cell r="AA335">
            <v>0</v>
          </cell>
          <cell r="AB335">
            <v>0</v>
          </cell>
          <cell r="AC335" t="str">
            <v>○</v>
          </cell>
          <cell r="AD335" t="str">
            <v>×</v>
          </cell>
          <cell r="AE335" t="e">
            <v>#N/A</v>
          </cell>
          <cell r="AF335" t="str">
            <v>×</v>
          </cell>
          <cell r="AG335" t="str">
            <v>○</v>
          </cell>
          <cell r="AH335" t="e">
            <v>#N/A</v>
          </cell>
          <cell r="AI335" t="e">
            <v>#N/A</v>
          </cell>
          <cell r="AJ335">
            <v>334</v>
          </cell>
          <cell r="AK335" t="str">
            <v/>
          </cell>
        </row>
        <row r="336">
          <cell r="A336">
            <v>335</v>
          </cell>
          <cell r="B336">
            <v>4</v>
          </cell>
          <cell r="D336">
            <v>2820</v>
          </cell>
          <cell r="E336" t="str">
            <v>佐　藤</v>
          </cell>
          <cell r="F336" t="str">
            <v>丸　亀</v>
          </cell>
          <cell r="G336">
            <v>178</v>
          </cell>
          <cell r="H336">
            <v>3605</v>
          </cell>
          <cell r="I336" t="str">
            <v>山　下</v>
          </cell>
          <cell r="J336">
            <v>36</v>
          </cell>
          <cell r="K336">
            <v>2</v>
          </cell>
          <cell r="L336">
            <v>2</v>
          </cell>
          <cell r="M336">
            <v>2</v>
          </cell>
          <cell r="N336">
            <v>15</v>
          </cell>
          <cell r="O336">
            <v>15</v>
          </cell>
          <cell r="P336">
            <v>50</v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>
            <v>4</v>
          </cell>
          <cell r="X336">
            <v>2</v>
          </cell>
          <cell r="Y336">
            <v>1</v>
          </cell>
          <cell r="Z336">
            <v>0</v>
          </cell>
          <cell r="AA336">
            <v>0</v>
          </cell>
          <cell r="AB336">
            <v>0</v>
          </cell>
          <cell r="AC336" t="str">
            <v>○</v>
          </cell>
          <cell r="AD336" t="str">
            <v>×</v>
          </cell>
          <cell r="AE336" t="e">
            <v>#N/A</v>
          </cell>
          <cell r="AF336" t="str">
            <v>○</v>
          </cell>
          <cell r="AG336" t="str">
            <v>○</v>
          </cell>
          <cell r="AH336" t="e">
            <v>#N/A</v>
          </cell>
          <cell r="AI336" t="e">
            <v>#N/A</v>
          </cell>
          <cell r="AJ336">
            <v>335</v>
          </cell>
          <cell r="AK336" t="str">
            <v/>
          </cell>
        </row>
        <row r="337">
          <cell r="A337">
            <v>336</v>
          </cell>
          <cell r="B337">
            <v>4</v>
          </cell>
          <cell r="D337">
            <v>1213</v>
          </cell>
          <cell r="E337" t="str">
            <v>赤　澤</v>
          </cell>
          <cell r="F337" t="str">
            <v>高　松</v>
          </cell>
          <cell r="G337">
            <v>177</v>
          </cell>
          <cell r="H337">
            <v>506</v>
          </cell>
          <cell r="I337" t="str">
            <v>三　橋</v>
          </cell>
          <cell r="J337">
            <v>5</v>
          </cell>
          <cell r="K337">
            <v>1</v>
          </cell>
          <cell r="L337">
            <v>1</v>
          </cell>
          <cell r="M337">
            <v>1</v>
          </cell>
          <cell r="N337">
            <v>16</v>
          </cell>
          <cell r="O337">
            <v>16</v>
          </cell>
          <cell r="P337">
            <v>49</v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W337">
            <v>4</v>
          </cell>
          <cell r="X337">
            <v>2</v>
          </cell>
          <cell r="Y337">
            <v>1</v>
          </cell>
          <cell r="Z337">
            <v>1</v>
          </cell>
          <cell r="AA337">
            <v>0</v>
          </cell>
          <cell r="AB337">
            <v>0</v>
          </cell>
          <cell r="AC337" t="str">
            <v>×</v>
          </cell>
          <cell r="AD337" t="str">
            <v>×</v>
          </cell>
          <cell r="AE337" t="e">
            <v>#N/A</v>
          </cell>
          <cell r="AF337" t="str">
            <v>○</v>
          </cell>
          <cell r="AG337" t="str">
            <v>○</v>
          </cell>
          <cell r="AH337" t="e">
            <v>#N/A</v>
          </cell>
          <cell r="AI337" t="e">
            <v>#N/A</v>
          </cell>
          <cell r="AJ337">
            <v>336</v>
          </cell>
          <cell r="AK337" t="str">
            <v/>
          </cell>
        </row>
        <row r="338">
          <cell r="A338">
            <v>337</v>
          </cell>
          <cell r="B338">
            <v>4</v>
          </cell>
          <cell r="C338" t="str">
            <v>①</v>
          </cell>
          <cell r="D338">
            <v>1616</v>
          </cell>
          <cell r="E338" t="str">
            <v>和　泉</v>
          </cell>
          <cell r="F338" t="str">
            <v>香中央</v>
          </cell>
          <cell r="G338">
            <v>176</v>
          </cell>
          <cell r="H338">
            <v>1704</v>
          </cell>
          <cell r="I338" t="str">
            <v>宮　﨑</v>
          </cell>
          <cell r="J338">
            <v>17</v>
          </cell>
          <cell r="K338">
            <v>1</v>
          </cell>
          <cell r="L338">
            <v>1</v>
          </cell>
          <cell r="M338">
            <v>1</v>
          </cell>
          <cell r="N338">
            <v>16</v>
          </cell>
          <cell r="O338">
            <v>17</v>
          </cell>
          <cell r="P338">
            <v>48</v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>
            <v>4</v>
          </cell>
          <cell r="X338">
            <v>2</v>
          </cell>
          <cell r="Y338">
            <v>1</v>
          </cell>
          <cell r="Z338">
            <v>1</v>
          </cell>
          <cell r="AA338">
            <v>1</v>
          </cell>
          <cell r="AB338">
            <v>1</v>
          </cell>
          <cell r="AC338" t="str">
            <v>×</v>
          </cell>
          <cell r="AD338" t="str">
            <v>×</v>
          </cell>
          <cell r="AE338" t="e">
            <v>#N/A</v>
          </cell>
          <cell r="AF338" t="str">
            <v>×</v>
          </cell>
          <cell r="AG338" t="str">
            <v>○</v>
          </cell>
          <cell r="AH338" t="e">
            <v>#N/A</v>
          </cell>
          <cell r="AI338" t="e">
            <v>#N/A</v>
          </cell>
          <cell r="AJ338">
            <v>337</v>
          </cell>
          <cell r="AK338" t="str">
            <v/>
          </cell>
        </row>
        <row r="339">
          <cell r="A339">
            <v>338</v>
          </cell>
          <cell r="B339">
            <v>4</v>
          </cell>
          <cell r="C339" t="str">
            <v>①</v>
          </cell>
          <cell r="D339">
            <v>3211</v>
          </cell>
          <cell r="E339" t="str">
            <v>酒　井</v>
          </cell>
          <cell r="F339" t="str">
            <v>多度津</v>
          </cell>
          <cell r="G339">
            <v>175</v>
          </cell>
          <cell r="H339">
            <v>4004</v>
          </cell>
          <cell r="I339" t="str">
            <v>國　土</v>
          </cell>
          <cell r="J339">
            <v>40</v>
          </cell>
          <cell r="K339">
            <v>2</v>
          </cell>
          <cell r="L339">
            <v>2</v>
          </cell>
          <cell r="M339">
            <v>2</v>
          </cell>
          <cell r="N339">
            <v>15</v>
          </cell>
          <cell r="O339">
            <v>18</v>
          </cell>
          <cell r="P339">
            <v>47</v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>
            <v>4</v>
          </cell>
          <cell r="X339">
            <v>2</v>
          </cell>
          <cell r="Y339">
            <v>1</v>
          </cell>
          <cell r="Z339">
            <v>0</v>
          </cell>
          <cell r="AA339">
            <v>0</v>
          </cell>
          <cell r="AB339">
            <v>0</v>
          </cell>
          <cell r="AC339" t="str">
            <v>○</v>
          </cell>
          <cell r="AD339" t="str">
            <v>×</v>
          </cell>
          <cell r="AE339" t="e">
            <v>#N/A</v>
          </cell>
          <cell r="AF339" t="str">
            <v>×</v>
          </cell>
          <cell r="AG339" t="str">
            <v>○</v>
          </cell>
          <cell r="AH339" t="e">
            <v>#N/A</v>
          </cell>
          <cell r="AI339" t="e">
            <v>#N/A</v>
          </cell>
          <cell r="AJ339">
            <v>338</v>
          </cell>
          <cell r="AK339" t="str">
            <v/>
          </cell>
        </row>
        <row r="340">
          <cell r="A340">
            <v>339</v>
          </cell>
          <cell r="B340">
            <v>4</v>
          </cell>
          <cell r="D340">
            <v>1709</v>
          </cell>
          <cell r="E340" t="str">
            <v>出　井</v>
          </cell>
          <cell r="F340" t="str">
            <v>英　明</v>
          </cell>
          <cell r="G340">
            <v>174</v>
          </cell>
          <cell r="H340">
            <v>3309</v>
          </cell>
          <cell r="I340" t="str">
            <v>藤　田</v>
          </cell>
          <cell r="J340">
            <v>33</v>
          </cell>
          <cell r="K340">
            <v>2</v>
          </cell>
          <cell r="L340">
            <v>3</v>
          </cell>
          <cell r="M340">
            <v>3</v>
          </cell>
          <cell r="N340">
            <v>14</v>
          </cell>
          <cell r="O340">
            <v>19</v>
          </cell>
          <cell r="P340">
            <v>46</v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>
            <v>4</v>
          </cell>
          <cell r="X340">
            <v>2</v>
          </cell>
          <cell r="Y340">
            <v>1</v>
          </cell>
          <cell r="Z340">
            <v>0</v>
          </cell>
          <cell r="AA340">
            <v>0</v>
          </cell>
          <cell r="AB340">
            <v>0</v>
          </cell>
          <cell r="AC340" t="str">
            <v>○</v>
          </cell>
          <cell r="AD340" t="str">
            <v>×</v>
          </cell>
          <cell r="AE340" t="e">
            <v>#N/A</v>
          </cell>
          <cell r="AF340" t="str">
            <v>○</v>
          </cell>
          <cell r="AG340" t="str">
            <v>○</v>
          </cell>
          <cell r="AH340" t="e">
            <v>#N/A</v>
          </cell>
          <cell r="AI340" t="e">
            <v>#N/A</v>
          </cell>
          <cell r="AJ340">
            <v>339</v>
          </cell>
          <cell r="AK340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データシート"/>
      <sheetName val="選手登録シート"/>
      <sheetName val="男子学校対抗"/>
      <sheetName val="女子学校対抗"/>
      <sheetName val="男Ｓ一覧"/>
      <sheetName val="男Ｗ一覧"/>
      <sheetName val="女Ｓ一覧"/>
      <sheetName val="女Ｗ一覧"/>
      <sheetName val="R02_選手登録【新人戦】"/>
    </sheetNames>
    <definedNames>
      <definedName name="学校対抗消去"/>
    </definedNames>
    <sheetDataSet>
      <sheetData sheetId="0"/>
      <sheetData sheetId="1">
        <row r="5">
          <cell r="C5" t="str">
            <v>令和２年度　香川県高等学校夏季強化大会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坂　東・西　村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3401</v>
          </cell>
          <cell r="E3" t="str">
            <v>大　恵・荒　木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3402</v>
          </cell>
          <cell r="E4" t="str">
            <v>大　川・泉　川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1</v>
          </cell>
          <cell r="Z4">
            <v>1</v>
          </cell>
          <cell r="AA4">
            <v>1</v>
          </cell>
          <cell r="AB4">
            <v>1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3702</v>
          </cell>
          <cell r="E5" t="str">
            <v>　南　・三　谷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3403</v>
          </cell>
          <cell r="E6" t="str">
            <v>町　野・山　伏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3703</v>
          </cell>
          <cell r="E7" t="str">
            <v>長　野・秋　月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3404</v>
          </cell>
          <cell r="E8" t="str">
            <v>久　德・近　石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1101</v>
          </cell>
          <cell r="E9" t="str">
            <v>庄　田・谷　定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3405</v>
          </cell>
          <cell r="E10" t="str">
            <v>鉄　本・平　石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1001</v>
          </cell>
          <cell r="E11" t="str">
            <v>宮　崎・酒　井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1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1801</v>
          </cell>
          <cell r="E12" t="str">
            <v>高　橋・後　藤</v>
          </cell>
          <cell r="F12" t="str">
            <v>高工芸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1102</v>
          </cell>
          <cell r="E13" t="str">
            <v>中　川・髙　坂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1003</v>
          </cell>
          <cell r="E14" t="str">
            <v>帯　包・田　井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1002</v>
          </cell>
          <cell r="E15" t="str">
            <v>田　中・中　井</v>
          </cell>
          <cell r="F15" t="str">
            <v>高中央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3601</v>
          </cell>
          <cell r="E16" t="str">
            <v>造　酒・宮　崎</v>
          </cell>
          <cell r="F16" t="str">
            <v>高　瀬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①</v>
          </cell>
          <cell r="D17">
            <v>4001</v>
          </cell>
          <cell r="E17" t="str">
            <v>高　橋・井　口</v>
          </cell>
          <cell r="F17" t="str">
            <v>観総合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1004</v>
          </cell>
          <cell r="E18" t="str">
            <v>中　藤・　林　</v>
          </cell>
          <cell r="F18" t="str">
            <v>高中央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1103</v>
          </cell>
          <cell r="E19" t="str">
            <v>久　保・加　藤</v>
          </cell>
          <cell r="F19" t="str">
            <v>高松商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1901</v>
          </cell>
          <cell r="E20" t="str">
            <v>末　吉・松　原</v>
          </cell>
          <cell r="F20" t="str">
            <v>大手高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1201</v>
          </cell>
          <cell r="E21" t="str">
            <v>　林　・岩　原</v>
          </cell>
          <cell r="F21" t="str">
            <v>高　松</v>
          </cell>
          <cell r="G21">
            <v>109</v>
          </cell>
          <cell r="H21">
            <v>103</v>
          </cell>
          <cell r="I21" t="str">
            <v>橋　本・松　本</v>
          </cell>
          <cell r="J21">
            <v>1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2401</v>
          </cell>
          <cell r="E22" t="str">
            <v>飯　田・清　水</v>
          </cell>
          <cell r="F22" t="str">
            <v>坂　出</v>
          </cell>
          <cell r="G22">
            <v>108</v>
          </cell>
          <cell r="H22">
            <v>1008</v>
          </cell>
          <cell r="I22" t="str">
            <v>筒　井・大　黒</v>
          </cell>
          <cell r="J22">
            <v>10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2801</v>
          </cell>
          <cell r="E23" t="str">
            <v>近　藤・直　江</v>
          </cell>
          <cell r="F23" t="str">
            <v>丸　亀</v>
          </cell>
          <cell r="G23">
            <v>107</v>
          </cell>
          <cell r="H23">
            <v>4004</v>
          </cell>
          <cell r="I23" t="str">
            <v>山　下・合　田</v>
          </cell>
          <cell r="J23">
            <v>40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×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2101</v>
          </cell>
          <cell r="E24" t="str">
            <v>片　岡・石　川</v>
          </cell>
          <cell r="F24" t="str">
            <v>高松西</v>
          </cell>
          <cell r="G24">
            <v>106</v>
          </cell>
          <cell r="H24">
            <v>302</v>
          </cell>
          <cell r="I24" t="str">
            <v>兒　島・丸　山</v>
          </cell>
          <cell r="J24">
            <v>3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1005</v>
          </cell>
          <cell r="E25" t="str">
            <v>小　西・栗　谷</v>
          </cell>
          <cell r="F25" t="str">
            <v>高中央</v>
          </cell>
          <cell r="G25">
            <v>105</v>
          </cell>
          <cell r="H25">
            <v>3603</v>
          </cell>
          <cell r="I25" t="str">
            <v>横　田・三　好</v>
          </cell>
          <cell r="J25">
            <v>36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1601</v>
          </cell>
          <cell r="E26" t="str">
            <v>山下翔・二　川</v>
          </cell>
          <cell r="F26" t="str">
            <v>香中央</v>
          </cell>
          <cell r="G26">
            <v>104</v>
          </cell>
          <cell r="H26">
            <v>2804</v>
          </cell>
          <cell r="I26" t="str">
            <v>前　田・吉　田</v>
          </cell>
          <cell r="J26">
            <v>28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×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1501</v>
          </cell>
          <cell r="E27" t="str">
            <v>仙　波・藤　井</v>
          </cell>
          <cell r="F27" t="str">
            <v>高松南</v>
          </cell>
          <cell r="G27">
            <v>103</v>
          </cell>
          <cell r="H27">
            <v>4006</v>
          </cell>
          <cell r="I27" t="str">
            <v>神　野・中　林</v>
          </cell>
          <cell r="J27">
            <v>40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×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1006</v>
          </cell>
          <cell r="E28" t="str">
            <v>國　本・末　本</v>
          </cell>
          <cell r="F28" t="str">
            <v>高中央</v>
          </cell>
          <cell r="G28">
            <v>102</v>
          </cell>
          <cell r="H28">
            <v>4401</v>
          </cell>
          <cell r="I28" t="str">
            <v>佐　野・山　本</v>
          </cell>
          <cell r="J28">
            <v>44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3901</v>
          </cell>
          <cell r="E29" t="str">
            <v>白　井・小　前</v>
          </cell>
          <cell r="F29" t="str">
            <v>観　一</v>
          </cell>
          <cell r="G29">
            <v>101</v>
          </cell>
          <cell r="H29">
            <v>1404</v>
          </cell>
          <cell r="I29" t="str">
            <v>長谷川・岩　田</v>
          </cell>
          <cell r="J29">
            <v>14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3406</v>
          </cell>
          <cell r="E30" t="str">
            <v>　河　・古　竹</v>
          </cell>
          <cell r="F30" t="str">
            <v>尽　誠</v>
          </cell>
          <cell r="G30">
            <v>100</v>
          </cell>
          <cell r="H30">
            <v>3602</v>
          </cell>
          <cell r="I30" t="str">
            <v>　森　・豊　嶋</v>
          </cell>
          <cell r="J30">
            <v>36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701</v>
          </cell>
          <cell r="E31" t="str">
            <v>蕪　木・山　上</v>
          </cell>
          <cell r="F31" t="str">
            <v>三　木</v>
          </cell>
          <cell r="G31">
            <v>99</v>
          </cell>
          <cell r="H31">
            <v>1704</v>
          </cell>
          <cell r="I31" t="str">
            <v>小比賀・宮　﨑</v>
          </cell>
          <cell r="J31">
            <v>17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4501</v>
          </cell>
          <cell r="E32" t="str">
            <v>森　本・富　澤</v>
          </cell>
          <cell r="F32" t="str">
            <v>高専詫</v>
          </cell>
          <cell r="G32">
            <v>98</v>
          </cell>
          <cell r="H32">
            <v>3204</v>
          </cell>
          <cell r="I32" t="str">
            <v>岩　里・鎌　田</v>
          </cell>
          <cell r="J32">
            <v>32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3201</v>
          </cell>
          <cell r="E33" t="str">
            <v>山　本・長　船</v>
          </cell>
          <cell r="F33" t="str">
            <v>多度津</v>
          </cell>
          <cell r="G33">
            <v>97</v>
          </cell>
          <cell r="H33">
            <v>903</v>
          </cell>
          <cell r="I33" t="str">
            <v>松　原・小　西</v>
          </cell>
          <cell r="J33">
            <v>9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702</v>
          </cell>
          <cell r="E34" t="str">
            <v>岩　崎・西　谷</v>
          </cell>
          <cell r="F34" t="str">
            <v>三　木</v>
          </cell>
          <cell r="G34">
            <v>96</v>
          </cell>
          <cell r="H34">
            <v>2702</v>
          </cell>
          <cell r="I34" t="str">
            <v>音　島・上　村</v>
          </cell>
          <cell r="J34">
            <v>27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D35">
            <v>201</v>
          </cell>
          <cell r="E35" t="str">
            <v>寒　川・西　川</v>
          </cell>
          <cell r="F35" t="str">
            <v>三本松</v>
          </cell>
          <cell r="G35">
            <v>95</v>
          </cell>
          <cell r="H35">
            <v>3101</v>
          </cell>
          <cell r="I35" t="str">
            <v>近　石・八　木</v>
          </cell>
          <cell r="J35">
            <v>31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3202</v>
          </cell>
          <cell r="E36" t="str">
            <v>木　下・　林　</v>
          </cell>
          <cell r="F36" t="str">
            <v>多度津</v>
          </cell>
          <cell r="G36">
            <v>94</v>
          </cell>
          <cell r="H36">
            <v>2701</v>
          </cell>
          <cell r="I36" t="str">
            <v>高　畠・　峯　</v>
          </cell>
          <cell r="J36">
            <v>27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4003</v>
          </cell>
          <cell r="E37" t="str">
            <v>國　土・荒　木</v>
          </cell>
          <cell r="F37" t="str">
            <v>観総合</v>
          </cell>
          <cell r="G37">
            <v>93</v>
          </cell>
          <cell r="H37">
            <v>1609</v>
          </cell>
          <cell r="I37" t="str">
            <v>山　田・高　木</v>
          </cell>
          <cell r="J37">
            <v>16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2802</v>
          </cell>
          <cell r="E38" t="str">
            <v>中　川・臼　杵</v>
          </cell>
          <cell r="F38" t="str">
            <v>丸　亀</v>
          </cell>
          <cell r="G38">
            <v>92</v>
          </cell>
          <cell r="H38">
            <v>1606</v>
          </cell>
          <cell r="I38" t="str">
            <v>岡　田・谷　本</v>
          </cell>
          <cell r="J38">
            <v>16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501</v>
          </cell>
          <cell r="E39" t="str">
            <v>松　村・植　松</v>
          </cell>
          <cell r="F39" t="str">
            <v>石　田</v>
          </cell>
          <cell r="G39">
            <v>91</v>
          </cell>
          <cell r="H39">
            <v>603</v>
          </cell>
          <cell r="I39" t="str">
            <v>橋　本・多　田</v>
          </cell>
          <cell r="J39">
            <v>6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601</v>
          </cell>
          <cell r="E40" t="str">
            <v>青　山・猪　池</v>
          </cell>
          <cell r="F40" t="str">
            <v>志　度</v>
          </cell>
          <cell r="G40">
            <v>90</v>
          </cell>
          <cell r="H40">
            <v>1604</v>
          </cell>
          <cell r="I40" t="str">
            <v>兔子尾・山下泰</v>
          </cell>
          <cell r="J40">
            <v>16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3001</v>
          </cell>
          <cell r="E41" t="str">
            <v>今　村・美　濃</v>
          </cell>
          <cell r="F41" t="str">
            <v>大手丸</v>
          </cell>
          <cell r="G41">
            <v>89</v>
          </cell>
          <cell r="H41">
            <v>1703</v>
          </cell>
          <cell r="I41" t="str">
            <v>大　木・和　田</v>
          </cell>
          <cell r="J41">
            <v>17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1203</v>
          </cell>
          <cell r="E42" t="str">
            <v>平　田・池田隆</v>
          </cell>
          <cell r="F42" t="str">
            <v>高　松</v>
          </cell>
          <cell r="G42">
            <v>88</v>
          </cell>
          <cell r="H42">
            <v>301</v>
          </cell>
          <cell r="I42" t="str">
            <v>河　野・西　本</v>
          </cell>
          <cell r="J42">
            <v>3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1</v>
          </cell>
          <cell r="Z42">
            <v>1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703</v>
          </cell>
          <cell r="E43" t="str">
            <v>笠　井・多　田</v>
          </cell>
          <cell r="F43" t="str">
            <v>三　木</v>
          </cell>
          <cell r="G43">
            <v>87</v>
          </cell>
          <cell r="H43">
            <v>3302</v>
          </cell>
          <cell r="I43" t="str">
            <v>平　井・橋　崎</v>
          </cell>
          <cell r="J43">
            <v>33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1</v>
          </cell>
          <cell r="Z43">
            <v>1</v>
          </cell>
          <cell r="AA43">
            <v>0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4503</v>
          </cell>
          <cell r="E44" t="str">
            <v>合　葉・川　竹</v>
          </cell>
          <cell r="F44" t="str">
            <v>高専詫</v>
          </cell>
          <cell r="G44">
            <v>86</v>
          </cell>
          <cell r="H44">
            <v>2902</v>
          </cell>
          <cell r="I44" t="str">
            <v>夛　田・青　木</v>
          </cell>
          <cell r="J44">
            <v>29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2809</v>
          </cell>
          <cell r="E45" t="str">
            <v>澤　田・佐　藤</v>
          </cell>
          <cell r="F45" t="str">
            <v>丸　亀</v>
          </cell>
          <cell r="G45">
            <v>85</v>
          </cell>
          <cell r="H45">
            <v>902</v>
          </cell>
          <cell r="I45" t="str">
            <v>松　本・國　宗</v>
          </cell>
          <cell r="J45">
            <v>9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3501</v>
          </cell>
          <cell r="E46" t="str">
            <v>山　根・三　井</v>
          </cell>
          <cell r="F46" t="str">
            <v>琴　平</v>
          </cell>
          <cell r="G46">
            <v>84</v>
          </cell>
          <cell r="H46">
            <v>3303</v>
          </cell>
          <cell r="I46" t="str">
            <v>松　本・藤　田</v>
          </cell>
          <cell r="J46">
            <v>33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1</v>
          </cell>
          <cell r="Z46">
            <v>1</v>
          </cell>
          <cell r="AA46">
            <v>1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1202</v>
          </cell>
          <cell r="E47" t="str">
            <v>日　野・平　木</v>
          </cell>
          <cell r="F47" t="str">
            <v>高　松</v>
          </cell>
          <cell r="G47">
            <v>83</v>
          </cell>
          <cell r="H47">
            <v>2806</v>
          </cell>
          <cell r="I47" t="str">
            <v>村　田・藤　井</v>
          </cell>
          <cell r="J47">
            <v>28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×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3002</v>
          </cell>
          <cell r="E48" t="str">
            <v>谷　本・青　木</v>
          </cell>
          <cell r="F48" t="str">
            <v>大手丸</v>
          </cell>
          <cell r="G48">
            <v>82</v>
          </cell>
          <cell r="H48">
            <v>1204</v>
          </cell>
          <cell r="I48" t="str">
            <v>池田壮・野　溝</v>
          </cell>
          <cell r="J48">
            <v>12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×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602</v>
          </cell>
          <cell r="E49" t="str">
            <v>川　崎・木　村</v>
          </cell>
          <cell r="F49" t="str">
            <v>志　度</v>
          </cell>
          <cell r="G49">
            <v>81</v>
          </cell>
          <cell r="H49">
            <v>1402</v>
          </cell>
          <cell r="I49" t="str">
            <v>　林　・小　松</v>
          </cell>
          <cell r="J49">
            <v>14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1205</v>
          </cell>
          <cell r="E50" t="str">
            <v>能　祖・藤　原</v>
          </cell>
          <cell r="F50" t="str">
            <v>高　松</v>
          </cell>
          <cell r="G50">
            <v>80</v>
          </cell>
          <cell r="H50">
            <v>1902</v>
          </cell>
          <cell r="I50" t="str">
            <v>布　施・江　郷</v>
          </cell>
          <cell r="J50">
            <v>19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4002</v>
          </cell>
          <cell r="E51" t="str">
            <v>岩　田・三　崎</v>
          </cell>
          <cell r="F51" t="str">
            <v>観総合</v>
          </cell>
          <cell r="G51">
            <v>79</v>
          </cell>
          <cell r="H51">
            <v>901</v>
          </cell>
          <cell r="I51" t="str">
            <v>中　山・福　田</v>
          </cell>
          <cell r="J51">
            <v>9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1401</v>
          </cell>
          <cell r="E52" t="str">
            <v>寺　嶋・岡　田</v>
          </cell>
          <cell r="F52" t="str">
            <v>高桜井</v>
          </cell>
          <cell r="G52">
            <v>78</v>
          </cell>
          <cell r="H52">
            <v>2402</v>
          </cell>
          <cell r="I52" t="str">
            <v>髙　橋・長　尾</v>
          </cell>
          <cell r="J52">
            <v>24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1603</v>
          </cell>
          <cell r="E53" t="str">
            <v>東　原・川　松</v>
          </cell>
          <cell r="F53" t="str">
            <v>香中央</v>
          </cell>
          <cell r="G53">
            <v>77</v>
          </cell>
          <cell r="H53">
            <v>3203</v>
          </cell>
          <cell r="I53" t="str">
            <v>横　井・山　下</v>
          </cell>
          <cell r="J53">
            <v>32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502</v>
          </cell>
          <cell r="E54" t="str">
            <v>長　門・大　隅</v>
          </cell>
          <cell r="F54" t="str">
            <v>石　田</v>
          </cell>
          <cell r="G54">
            <v>76</v>
          </cell>
          <cell r="H54">
            <v>2901</v>
          </cell>
          <cell r="I54" t="str">
            <v>綾　田・長谷川</v>
          </cell>
          <cell r="J54">
            <v>29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1301</v>
          </cell>
          <cell r="E55" t="str">
            <v>藤　石・　仲　</v>
          </cell>
          <cell r="F55" t="str">
            <v>高松一</v>
          </cell>
          <cell r="G55">
            <v>75</v>
          </cell>
          <cell r="H55">
            <v>1206</v>
          </cell>
          <cell r="I55" t="str">
            <v>岡　部・赤　澤</v>
          </cell>
          <cell r="J55">
            <v>12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×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1403</v>
          </cell>
          <cell r="E56" t="str">
            <v>中　村・平田雄</v>
          </cell>
          <cell r="F56" t="str">
            <v>高桜井</v>
          </cell>
          <cell r="G56">
            <v>74</v>
          </cell>
          <cell r="H56">
            <v>1903</v>
          </cell>
          <cell r="I56" t="str">
            <v>久　米・藤　本</v>
          </cell>
          <cell r="J56">
            <v>19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101</v>
          </cell>
          <cell r="E57" t="str">
            <v>森　岡・塚　谷</v>
          </cell>
          <cell r="F57" t="str">
            <v>小中央</v>
          </cell>
          <cell r="G57">
            <v>73</v>
          </cell>
          <cell r="H57">
            <v>202</v>
          </cell>
          <cell r="I57" t="str">
            <v>長　尾・山　本</v>
          </cell>
          <cell r="J57">
            <v>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>
            <v>1</v>
          </cell>
          <cell r="R57">
            <v>1</v>
          </cell>
          <cell r="S57">
            <v>8</v>
          </cell>
          <cell r="T57">
            <v>9</v>
          </cell>
          <cell r="U57">
            <v>9</v>
          </cell>
          <cell r="V57">
            <v>56</v>
          </cell>
          <cell r="W57">
            <v>2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×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2102</v>
          </cell>
          <cell r="E58" t="str">
            <v>石　原・中　尾</v>
          </cell>
          <cell r="F58" t="str">
            <v>高松西</v>
          </cell>
          <cell r="G58">
            <v>72</v>
          </cell>
          <cell r="H58">
            <v>1802</v>
          </cell>
          <cell r="I58" t="str">
            <v>原　田・眞　鍋</v>
          </cell>
          <cell r="J58">
            <v>18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2803</v>
          </cell>
          <cell r="E59" t="str">
            <v>岡　本・竹　内</v>
          </cell>
          <cell r="F59" t="str">
            <v>丸　亀</v>
          </cell>
          <cell r="G59">
            <v>71</v>
          </cell>
          <cell r="H59">
            <v>1702</v>
          </cell>
          <cell r="I59" t="str">
            <v>更　紗・鶴　見</v>
          </cell>
          <cell r="J59">
            <v>17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1602</v>
          </cell>
          <cell r="E60" t="str">
            <v>二　宮・飯　間</v>
          </cell>
          <cell r="F60" t="str">
            <v>香中央</v>
          </cell>
          <cell r="G60">
            <v>70</v>
          </cell>
          <cell r="H60">
            <v>3502</v>
          </cell>
          <cell r="I60" t="str">
            <v>中　西・高　木</v>
          </cell>
          <cell r="J60">
            <v>35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D61">
            <v>4005</v>
          </cell>
          <cell r="E61" t="str">
            <v>藤　田・辻󠄀</v>
          </cell>
          <cell r="F61" t="str">
            <v>観総合</v>
          </cell>
          <cell r="G61">
            <v>69</v>
          </cell>
          <cell r="H61">
            <v>1701</v>
          </cell>
          <cell r="I61" t="str">
            <v>尾　下・　原　</v>
          </cell>
          <cell r="J61">
            <v>17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2805</v>
          </cell>
          <cell r="E62" t="str">
            <v>木　村・溝　渕</v>
          </cell>
          <cell r="F62" t="str">
            <v>丸　亀</v>
          </cell>
          <cell r="G62">
            <v>68</v>
          </cell>
          <cell r="H62">
            <v>1302</v>
          </cell>
          <cell r="I62" t="str">
            <v>橋　本・西　井</v>
          </cell>
          <cell r="J62">
            <v>13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1605</v>
          </cell>
          <cell r="E63" t="str">
            <v>白　川・漆　原</v>
          </cell>
          <cell r="F63" t="str">
            <v>香中央</v>
          </cell>
          <cell r="G63">
            <v>67</v>
          </cell>
          <cell r="H63">
            <v>3003</v>
          </cell>
          <cell r="I63" t="str">
            <v>幕　内・岡　田</v>
          </cell>
          <cell r="J63">
            <v>30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1007</v>
          </cell>
          <cell r="E64" t="str">
            <v>山　口・伊　藤</v>
          </cell>
          <cell r="F64" t="str">
            <v>高中央</v>
          </cell>
          <cell r="G64">
            <v>66</v>
          </cell>
          <cell r="H64">
            <v>3902</v>
          </cell>
          <cell r="I64" t="str">
            <v>三　宅・山　本</v>
          </cell>
          <cell r="J64">
            <v>39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3301</v>
          </cell>
          <cell r="E65" t="str">
            <v>三　野・河　田</v>
          </cell>
          <cell r="F65" t="str">
            <v>善　一</v>
          </cell>
          <cell r="G65">
            <v>65</v>
          </cell>
          <cell r="H65">
            <v>4502</v>
          </cell>
          <cell r="I65" t="str">
            <v>森　藤・安　井</v>
          </cell>
          <cell r="J65">
            <v>45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4502</v>
          </cell>
          <cell r="E66" t="str">
            <v>森　藤・安　井</v>
          </cell>
          <cell r="F66" t="str">
            <v>高専詫</v>
          </cell>
          <cell r="G66">
            <v>64</v>
          </cell>
          <cell r="H66">
            <v>3301</v>
          </cell>
          <cell r="I66" t="str">
            <v>三　野・河　田</v>
          </cell>
          <cell r="J66">
            <v>33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3902</v>
          </cell>
          <cell r="E67" t="str">
            <v>三　宅・山　本</v>
          </cell>
          <cell r="F67" t="str">
            <v>観　一</v>
          </cell>
          <cell r="G67">
            <v>63</v>
          </cell>
          <cell r="H67">
            <v>1007</v>
          </cell>
          <cell r="I67" t="str">
            <v>山　口・伊　藤</v>
          </cell>
          <cell r="J67">
            <v>10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D68">
            <v>3003</v>
          </cell>
          <cell r="E68" t="str">
            <v>幕　内・岡　田</v>
          </cell>
          <cell r="F68" t="str">
            <v>大手丸</v>
          </cell>
          <cell r="G68">
            <v>62</v>
          </cell>
          <cell r="H68">
            <v>1605</v>
          </cell>
          <cell r="I68" t="str">
            <v>白　川・漆　原</v>
          </cell>
          <cell r="J68">
            <v>16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D69">
            <v>1302</v>
          </cell>
          <cell r="E69" t="str">
            <v>橋　本・西　井</v>
          </cell>
          <cell r="F69" t="str">
            <v>高松一</v>
          </cell>
          <cell r="G69">
            <v>61</v>
          </cell>
          <cell r="H69">
            <v>2805</v>
          </cell>
          <cell r="I69" t="str">
            <v>木　村・溝　渕</v>
          </cell>
          <cell r="J69">
            <v>28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×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1701</v>
          </cell>
          <cell r="E70" t="str">
            <v>尾　下・　原　</v>
          </cell>
          <cell r="F70" t="str">
            <v>英　明</v>
          </cell>
          <cell r="G70">
            <v>60</v>
          </cell>
          <cell r="H70">
            <v>4005</v>
          </cell>
          <cell r="I70" t="str">
            <v>藤　田・辻󠄀</v>
          </cell>
          <cell r="J70">
            <v>40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×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3502</v>
          </cell>
          <cell r="E71" t="str">
            <v>中　西・高　木</v>
          </cell>
          <cell r="F71" t="str">
            <v>琴　平</v>
          </cell>
          <cell r="G71">
            <v>59</v>
          </cell>
          <cell r="H71">
            <v>1602</v>
          </cell>
          <cell r="I71" t="str">
            <v>二　宮・飯　間</v>
          </cell>
          <cell r="J71">
            <v>16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1702</v>
          </cell>
          <cell r="E72" t="str">
            <v>更　紗・鶴　見</v>
          </cell>
          <cell r="F72" t="str">
            <v>英　明</v>
          </cell>
          <cell r="G72">
            <v>58</v>
          </cell>
          <cell r="H72">
            <v>2803</v>
          </cell>
          <cell r="I72" t="str">
            <v>岡　本・竹　内</v>
          </cell>
          <cell r="J72">
            <v>28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×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1802</v>
          </cell>
          <cell r="E73" t="str">
            <v>原　田・眞　鍋</v>
          </cell>
          <cell r="F73" t="str">
            <v>高工芸</v>
          </cell>
          <cell r="G73">
            <v>57</v>
          </cell>
          <cell r="H73">
            <v>2102</v>
          </cell>
          <cell r="I73" t="str">
            <v>石　原・中　尾</v>
          </cell>
          <cell r="J73">
            <v>21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202</v>
          </cell>
          <cell r="E74" t="str">
            <v>長　尾・山　本</v>
          </cell>
          <cell r="F74" t="str">
            <v>三本松</v>
          </cell>
          <cell r="G74">
            <v>56</v>
          </cell>
          <cell r="H74">
            <v>101</v>
          </cell>
          <cell r="I74" t="str">
            <v>森　岡・塚　谷</v>
          </cell>
          <cell r="J74">
            <v>1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1</v>
          </cell>
          <cell r="Z74">
            <v>1</v>
          </cell>
          <cell r="AA74">
            <v>1</v>
          </cell>
          <cell r="AB74">
            <v>1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1903</v>
          </cell>
          <cell r="E75" t="str">
            <v>久　米・藤　本</v>
          </cell>
          <cell r="F75" t="str">
            <v>大手高</v>
          </cell>
          <cell r="G75">
            <v>55</v>
          </cell>
          <cell r="H75">
            <v>1403</v>
          </cell>
          <cell r="I75" t="str">
            <v>中　村・平田雄</v>
          </cell>
          <cell r="J75">
            <v>14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1</v>
          </cell>
          <cell r="Z75">
            <v>1</v>
          </cell>
          <cell r="AA75">
            <v>1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1206</v>
          </cell>
          <cell r="E76" t="str">
            <v>岡　部・赤　澤</v>
          </cell>
          <cell r="F76" t="str">
            <v>高　松</v>
          </cell>
          <cell r="G76">
            <v>54</v>
          </cell>
          <cell r="H76">
            <v>1301</v>
          </cell>
          <cell r="I76" t="str">
            <v>藤　石・　仲　</v>
          </cell>
          <cell r="J76">
            <v>13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2901</v>
          </cell>
          <cell r="E77" t="str">
            <v>綾　田・長谷川</v>
          </cell>
          <cell r="F77" t="str">
            <v>丸城西</v>
          </cell>
          <cell r="G77">
            <v>53</v>
          </cell>
          <cell r="H77">
            <v>502</v>
          </cell>
          <cell r="I77" t="str">
            <v>長　門・大　隅</v>
          </cell>
          <cell r="J77">
            <v>5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3203</v>
          </cell>
          <cell r="E78" t="str">
            <v>横　井・山　下</v>
          </cell>
          <cell r="F78" t="str">
            <v>多度津</v>
          </cell>
          <cell r="G78">
            <v>52</v>
          </cell>
          <cell r="H78">
            <v>1603</v>
          </cell>
          <cell r="I78" t="str">
            <v>東　原・川　松</v>
          </cell>
          <cell r="J78">
            <v>16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2402</v>
          </cell>
          <cell r="E79" t="str">
            <v>髙　橋・長　尾</v>
          </cell>
          <cell r="F79" t="str">
            <v>坂　出</v>
          </cell>
          <cell r="G79">
            <v>51</v>
          </cell>
          <cell r="H79">
            <v>1401</v>
          </cell>
          <cell r="I79" t="str">
            <v>寺　嶋・岡　田</v>
          </cell>
          <cell r="J79">
            <v>14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901</v>
          </cell>
          <cell r="E80" t="str">
            <v>中　山・福　田</v>
          </cell>
          <cell r="F80" t="str">
            <v>高松東</v>
          </cell>
          <cell r="G80">
            <v>50</v>
          </cell>
          <cell r="H80">
            <v>4002</v>
          </cell>
          <cell r="I80" t="str">
            <v>岩　田・三　崎</v>
          </cell>
          <cell r="J80">
            <v>40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×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1902</v>
          </cell>
          <cell r="E81" t="str">
            <v>布　施・江　郷</v>
          </cell>
          <cell r="F81" t="str">
            <v>大手高</v>
          </cell>
          <cell r="G81">
            <v>49</v>
          </cell>
          <cell r="H81">
            <v>1205</v>
          </cell>
          <cell r="I81" t="str">
            <v>能　祖・藤　原</v>
          </cell>
          <cell r="J81">
            <v>12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×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1402</v>
          </cell>
          <cell r="E82" t="str">
            <v>　林　・小　松</v>
          </cell>
          <cell r="F82" t="str">
            <v>高桜井</v>
          </cell>
          <cell r="G82">
            <v>48</v>
          </cell>
          <cell r="H82">
            <v>602</v>
          </cell>
          <cell r="I82" t="str">
            <v>川　崎・木　村</v>
          </cell>
          <cell r="J82">
            <v>6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1204</v>
          </cell>
          <cell r="E83" t="str">
            <v>池田壮・野　溝</v>
          </cell>
          <cell r="F83" t="str">
            <v>高　松</v>
          </cell>
          <cell r="G83">
            <v>47</v>
          </cell>
          <cell r="H83">
            <v>3002</v>
          </cell>
          <cell r="I83" t="str">
            <v>谷　本・青　木</v>
          </cell>
          <cell r="J83">
            <v>30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2806</v>
          </cell>
          <cell r="E84" t="str">
            <v>村　田・藤　井</v>
          </cell>
          <cell r="F84" t="str">
            <v>丸　亀</v>
          </cell>
          <cell r="G84">
            <v>46</v>
          </cell>
          <cell r="H84">
            <v>1202</v>
          </cell>
          <cell r="I84" t="str">
            <v>日　野・平　木</v>
          </cell>
          <cell r="J84">
            <v>12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×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3303</v>
          </cell>
          <cell r="E85" t="str">
            <v>松　本・藤　田</v>
          </cell>
          <cell r="F85" t="str">
            <v>善　一</v>
          </cell>
          <cell r="G85">
            <v>45</v>
          </cell>
          <cell r="H85">
            <v>3501</v>
          </cell>
          <cell r="I85" t="str">
            <v>山　根・三　井</v>
          </cell>
          <cell r="J85">
            <v>35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1</v>
          </cell>
          <cell r="Z85">
            <v>1</v>
          </cell>
          <cell r="AA85">
            <v>1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902</v>
          </cell>
          <cell r="E86" t="str">
            <v>松　本・國　宗</v>
          </cell>
          <cell r="F86" t="str">
            <v>高松東</v>
          </cell>
          <cell r="G86">
            <v>44</v>
          </cell>
          <cell r="H86">
            <v>2809</v>
          </cell>
          <cell r="I86" t="str">
            <v>澤　田・佐　藤</v>
          </cell>
          <cell r="J86">
            <v>28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×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2902</v>
          </cell>
          <cell r="E87" t="str">
            <v>夛　田・青　木</v>
          </cell>
          <cell r="F87" t="str">
            <v>丸城西</v>
          </cell>
          <cell r="G87">
            <v>43</v>
          </cell>
          <cell r="H87">
            <v>4503</v>
          </cell>
          <cell r="I87" t="str">
            <v>合　葉・川　竹</v>
          </cell>
          <cell r="J87">
            <v>45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3302</v>
          </cell>
          <cell r="E88" t="str">
            <v>平　井・橋　崎</v>
          </cell>
          <cell r="F88" t="str">
            <v>善　一</v>
          </cell>
          <cell r="G88">
            <v>42</v>
          </cell>
          <cell r="H88">
            <v>703</v>
          </cell>
          <cell r="I88" t="str">
            <v>笠　井・多　田</v>
          </cell>
          <cell r="J88">
            <v>7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1</v>
          </cell>
          <cell r="Z88">
            <v>1</v>
          </cell>
          <cell r="AA88">
            <v>0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301</v>
          </cell>
          <cell r="E89" t="str">
            <v>河　野・西　本</v>
          </cell>
          <cell r="F89" t="str">
            <v>津　田</v>
          </cell>
          <cell r="G89">
            <v>41</v>
          </cell>
          <cell r="H89">
            <v>1203</v>
          </cell>
          <cell r="I89" t="str">
            <v>平　田・池田隆</v>
          </cell>
          <cell r="J89">
            <v>12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1</v>
          </cell>
          <cell r="Z89">
            <v>1</v>
          </cell>
          <cell r="AA89">
            <v>0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×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1703</v>
          </cell>
          <cell r="E90" t="str">
            <v>大　木・和　田</v>
          </cell>
          <cell r="F90" t="str">
            <v>英　明</v>
          </cell>
          <cell r="G90">
            <v>40</v>
          </cell>
          <cell r="H90">
            <v>3001</v>
          </cell>
          <cell r="I90" t="str">
            <v>今　村・美　濃</v>
          </cell>
          <cell r="J90">
            <v>30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1604</v>
          </cell>
          <cell r="E91" t="str">
            <v>兔子尾・山下泰</v>
          </cell>
          <cell r="F91" t="str">
            <v>香中央</v>
          </cell>
          <cell r="G91">
            <v>39</v>
          </cell>
          <cell r="H91">
            <v>601</v>
          </cell>
          <cell r="I91" t="str">
            <v>青　山・猪　池</v>
          </cell>
          <cell r="J91">
            <v>6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603</v>
          </cell>
          <cell r="E92" t="str">
            <v>橋　本・多　田</v>
          </cell>
          <cell r="F92" t="str">
            <v>志　度</v>
          </cell>
          <cell r="G92">
            <v>38</v>
          </cell>
          <cell r="H92">
            <v>501</v>
          </cell>
          <cell r="I92" t="str">
            <v>松　村・植　松</v>
          </cell>
          <cell r="J92">
            <v>5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1606</v>
          </cell>
          <cell r="E93" t="str">
            <v>岡　田・谷　本</v>
          </cell>
          <cell r="F93" t="str">
            <v>香中央</v>
          </cell>
          <cell r="G93">
            <v>37</v>
          </cell>
          <cell r="H93">
            <v>2802</v>
          </cell>
          <cell r="I93" t="str">
            <v>中　川・臼　杵</v>
          </cell>
          <cell r="J93">
            <v>28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×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1609</v>
          </cell>
          <cell r="E94" t="str">
            <v>山　田・高　木</v>
          </cell>
          <cell r="F94" t="str">
            <v>香中央</v>
          </cell>
          <cell r="G94">
            <v>36</v>
          </cell>
          <cell r="H94">
            <v>4003</v>
          </cell>
          <cell r="I94" t="str">
            <v>國　土・荒　木</v>
          </cell>
          <cell r="J94">
            <v>40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×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2701</v>
          </cell>
          <cell r="E95" t="str">
            <v>高　畠・　峯　</v>
          </cell>
          <cell r="F95" t="str">
            <v>坂出工</v>
          </cell>
          <cell r="G95">
            <v>35</v>
          </cell>
          <cell r="H95">
            <v>3202</v>
          </cell>
          <cell r="I95" t="str">
            <v>木　下・　林　</v>
          </cell>
          <cell r="J95">
            <v>32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3101</v>
          </cell>
          <cell r="E96" t="str">
            <v>近　石・八　木</v>
          </cell>
          <cell r="F96" t="str">
            <v>藤　井</v>
          </cell>
          <cell r="G96">
            <v>34</v>
          </cell>
          <cell r="H96">
            <v>201</v>
          </cell>
          <cell r="I96" t="str">
            <v>寒　川・西　川</v>
          </cell>
          <cell r="J96">
            <v>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×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2702</v>
          </cell>
          <cell r="E97" t="str">
            <v>音　島・上　村</v>
          </cell>
          <cell r="F97" t="str">
            <v>坂出工</v>
          </cell>
          <cell r="G97">
            <v>33</v>
          </cell>
          <cell r="H97">
            <v>702</v>
          </cell>
          <cell r="I97" t="str">
            <v>岩　崎・西　谷</v>
          </cell>
          <cell r="J97">
            <v>7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903</v>
          </cell>
          <cell r="E98" t="str">
            <v>松　原・小　西</v>
          </cell>
          <cell r="F98" t="str">
            <v>高松東</v>
          </cell>
          <cell r="G98">
            <v>32</v>
          </cell>
          <cell r="H98">
            <v>3201</v>
          </cell>
          <cell r="I98" t="str">
            <v>山　本・長　船</v>
          </cell>
          <cell r="J98">
            <v>32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3204</v>
          </cell>
          <cell r="E99" t="str">
            <v>岩　里・鎌　田</v>
          </cell>
          <cell r="F99" t="str">
            <v>多度津</v>
          </cell>
          <cell r="G99">
            <v>31</v>
          </cell>
          <cell r="H99">
            <v>4501</v>
          </cell>
          <cell r="I99" t="str">
            <v>森　本・富　澤</v>
          </cell>
          <cell r="J99">
            <v>45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1704</v>
          </cell>
          <cell r="E100" t="str">
            <v>小比賀・宮　﨑</v>
          </cell>
          <cell r="F100" t="str">
            <v>英　明</v>
          </cell>
          <cell r="G100">
            <v>30</v>
          </cell>
          <cell r="H100">
            <v>701</v>
          </cell>
          <cell r="I100" t="str">
            <v>蕪　木・山　上</v>
          </cell>
          <cell r="J100">
            <v>7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3602</v>
          </cell>
          <cell r="E101" t="str">
            <v>　森　・豊　嶋</v>
          </cell>
          <cell r="F101" t="str">
            <v>高　瀬</v>
          </cell>
          <cell r="G101">
            <v>29</v>
          </cell>
          <cell r="H101">
            <v>3406</v>
          </cell>
          <cell r="I101" t="str">
            <v>　河　・古　竹</v>
          </cell>
          <cell r="J101">
            <v>34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1404</v>
          </cell>
          <cell r="E102" t="str">
            <v>長谷川・岩　田</v>
          </cell>
          <cell r="F102" t="str">
            <v>高桜井</v>
          </cell>
          <cell r="G102">
            <v>28</v>
          </cell>
          <cell r="H102">
            <v>3901</v>
          </cell>
          <cell r="I102" t="str">
            <v>白　井・小　前</v>
          </cell>
          <cell r="J102">
            <v>39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4401</v>
          </cell>
          <cell r="E103" t="str">
            <v>佐　野・山　本</v>
          </cell>
          <cell r="F103" t="str">
            <v>高専高</v>
          </cell>
          <cell r="G103">
            <v>27</v>
          </cell>
          <cell r="H103">
            <v>1006</v>
          </cell>
          <cell r="I103" t="str">
            <v>國　本・末　本</v>
          </cell>
          <cell r="J103">
            <v>10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4006</v>
          </cell>
          <cell r="E104" t="str">
            <v>神　野・中　林</v>
          </cell>
          <cell r="F104" t="str">
            <v>観総合</v>
          </cell>
          <cell r="G104">
            <v>26</v>
          </cell>
          <cell r="H104">
            <v>1501</v>
          </cell>
          <cell r="I104" t="str">
            <v>仙　波・藤　井</v>
          </cell>
          <cell r="J104">
            <v>15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2804</v>
          </cell>
          <cell r="E105" t="str">
            <v>前　田・吉　田</v>
          </cell>
          <cell r="F105" t="str">
            <v>丸　亀</v>
          </cell>
          <cell r="G105">
            <v>25</v>
          </cell>
          <cell r="H105">
            <v>1601</v>
          </cell>
          <cell r="I105" t="str">
            <v>山下翔・二　川</v>
          </cell>
          <cell r="J105">
            <v>16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3603</v>
          </cell>
          <cell r="E106" t="str">
            <v>横　田・三　好</v>
          </cell>
          <cell r="F106" t="str">
            <v>高　瀬</v>
          </cell>
          <cell r="G106">
            <v>24</v>
          </cell>
          <cell r="H106">
            <v>1005</v>
          </cell>
          <cell r="I106" t="str">
            <v>小　西・栗　谷</v>
          </cell>
          <cell r="J106">
            <v>10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1</v>
          </cell>
          <cell r="Z106">
            <v>1</v>
          </cell>
          <cell r="AA106">
            <v>0</v>
          </cell>
          <cell r="AB106">
            <v>0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302</v>
          </cell>
          <cell r="E107" t="str">
            <v>兒　島・丸　山</v>
          </cell>
          <cell r="F107" t="str">
            <v>津　田</v>
          </cell>
          <cell r="G107">
            <v>23</v>
          </cell>
          <cell r="H107">
            <v>2101</v>
          </cell>
          <cell r="I107" t="str">
            <v>片　岡・石　川</v>
          </cell>
          <cell r="J107">
            <v>21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1</v>
          </cell>
          <cell r="Z107">
            <v>1</v>
          </cell>
          <cell r="AA107">
            <v>0</v>
          </cell>
          <cell r="AB107">
            <v>0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4004</v>
          </cell>
          <cell r="E108" t="str">
            <v>山　下・合　田</v>
          </cell>
          <cell r="F108" t="str">
            <v>観総合</v>
          </cell>
          <cell r="G108">
            <v>22</v>
          </cell>
          <cell r="H108">
            <v>2801</v>
          </cell>
          <cell r="I108" t="str">
            <v>近　藤・直　江</v>
          </cell>
          <cell r="J108">
            <v>28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×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1008</v>
          </cell>
          <cell r="E109" t="str">
            <v>筒　井・大　黒</v>
          </cell>
          <cell r="F109" t="str">
            <v>高中央</v>
          </cell>
          <cell r="G109">
            <v>21</v>
          </cell>
          <cell r="H109">
            <v>2401</v>
          </cell>
          <cell r="I109" t="str">
            <v>飯　田・清　水</v>
          </cell>
          <cell r="J109">
            <v>24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103</v>
          </cell>
          <cell r="E110" t="str">
            <v>橋　本・松　本</v>
          </cell>
          <cell r="F110" t="str">
            <v>小中央</v>
          </cell>
          <cell r="G110">
            <v>20</v>
          </cell>
          <cell r="H110">
            <v>1201</v>
          </cell>
          <cell r="I110" t="str">
            <v>　林　・岩　原</v>
          </cell>
          <cell r="J110">
            <v>12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>
            <v>1</v>
          </cell>
          <cell r="R110">
            <v>4</v>
          </cell>
          <cell r="S110">
            <v>4</v>
          </cell>
          <cell r="T110">
            <v>13</v>
          </cell>
          <cell r="U110">
            <v>20</v>
          </cell>
          <cell r="V110">
            <v>20</v>
          </cell>
          <cell r="W110">
            <v>2</v>
          </cell>
          <cell r="X110">
            <v>1</v>
          </cell>
          <cell r="Y110">
            <v>1</v>
          </cell>
          <cell r="Z110">
            <v>1</v>
          </cell>
          <cell r="AA110">
            <v>1</v>
          </cell>
          <cell r="AB110">
            <v>1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×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3304</v>
          </cell>
          <cell r="E111" t="str">
            <v>渡　辺・佐　藤</v>
          </cell>
          <cell r="F111" t="str">
            <v>善　一</v>
          </cell>
          <cell r="G111">
            <v>147</v>
          </cell>
          <cell r="H111">
            <v>3801</v>
          </cell>
          <cell r="I111" t="str">
            <v>井　上・山　階</v>
          </cell>
          <cell r="J111">
            <v>38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1607</v>
          </cell>
          <cell r="E112" t="str">
            <v>喜　多・和　泉</v>
          </cell>
          <cell r="F112" t="str">
            <v>香中央</v>
          </cell>
          <cell r="G112">
            <v>146</v>
          </cell>
          <cell r="H112">
            <v>1406</v>
          </cell>
          <cell r="I112" t="str">
            <v>廣　瀨・矢　部</v>
          </cell>
          <cell r="J112">
            <v>14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1608</v>
          </cell>
          <cell r="E113" t="str">
            <v>御　厩・谷　川</v>
          </cell>
          <cell r="F113" t="str">
            <v>香中央</v>
          </cell>
          <cell r="G113">
            <v>145</v>
          </cell>
          <cell r="H113">
            <v>1502</v>
          </cell>
          <cell r="I113" t="str">
            <v>野　中・佐々木</v>
          </cell>
          <cell r="J113">
            <v>15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D114">
            <v>3503</v>
          </cell>
          <cell r="E114" t="str">
            <v>森　近・宮　脇</v>
          </cell>
          <cell r="F114" t="str">
            <v>琴　平</v>
          </cell>
          <cell r="G114">
            <v>144</v>
          </cell>
          <cell r="H114">
            <v>2808</v>
          </cell>
          <cell r="I114" t="str">
            <v>山　下・今　井</v>
          </cell>
          <cell r="J114">
            <v>28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×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2403</v>
          </cell>
          <cell r="E115" t="str">
            <v>三　野・　秋　</v>
          </cell>
          <cell r="F115" t="str">
            <v>坂　出</v>
          </cell>
          <cell r="G115">
            <v>143</v>
          </cell>
          <cell r="H115">
            <v>2807</v>
          </cell>
          <cell r="I115" t="str">
            <v>山　中・窪　田</v>
          </cell>
          <cell r="J115">
            <v>28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×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3604</v>
          </cell>
          <cell r="E116" t="str">
            <v>山　下・髙　田</v>
          </cell>
          <cell r="F116" t="str">
            <v>高　瀬</v>
          </cell>
          <cell r="G116">
            <v>142</v>
          </cell>
          <cell r="H116">
            <v>2104</v>
          </cell>
          <cell r="I116" t="str">
            <v>河　野・西　谷</v>
          </cell>
          <cell r="J116">
            <v>21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2103</v>
          </cell>
          <cell r="E117" t="str">
            <v>佐　藤・芳　地</v>
          </cell>
          <cell r="F117" t="str">
            <v>高松西</v>
          </cell>
          <cell r="G117">
            <v>141</v>
          </cell>
          <cell r="H117">
            <v>1407</v>
          </cell>
          <cell r="I117" t="str">
            <v>松　原・佐　藤</v>
          </cell>
          <cell r="J117">
            <v>14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2</v>
          </cell>
          <cell r="X117">
            <v>1</v>
          </cell>
          <cell r="Y117">
            <v>1</v>
          </cell>
          <cell r="Z117">
            <v>1</v>
          </cell>
          <cell r="AA117">
            <v>0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1803</v>
          </cell>
          <cell r="E118" t="str">
            <v>堀　口・黒　田</v>
          </cell>
          <cell r="F118" t="str">
            <v>高工芸</v>
          </cell>
          <cell r="G118">
            <v>140</v>
          </cell>
          <cell r="H118">
            <v>3102</v>
          </cell>
          <cell r="I118" t="str">
            <v>𠮷村・　関　</v>
          </cell>
          <cell r="J118">
            <v>31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2</v>
          </cell>
          <cell r="X118">
            <v>1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3305</v>
          </cell>
          <cell r="E119" t="str">
            <v>井　上・三　宅</v>
          </cell>
          <cell r="F119" t="str">
            <v>善　一</v>
          </cell>
          <cell r="G119">
            <v>139</v>
          </cell>
          <cell r="H119">
            <v>3205</v>
          </cell>
          <cell r="I119" t="str">
            <v>吉　永・酒　井</v>
          </cell>
          <cell r="J119">
            <v>32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2</v>
          </cell>
          <cell r="X119">
            <v>1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2810</v>
          </cell>
          <cell r="E120" t="str">
            <v>三　野・池　上</v>
          </cell>
          <cell r="F120" t="str">
            <v>丸　亀</v>
          </cell>
          <cell r="G120">
            <v>138</v>
          </cell>
          <cell r="H120">
            <v>102</v>
          </cell>
          <cell r="I120" t="str">
            <v>平　間・大　倉</v>
          </cell>
          <cell r="J120">
            <v>1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2</v>
          </cell>
          <cell r="X120">
            <v>1</v>
          </cell>
          <cell r="Y120">
            <v>1</v>
          </cell>
          <cell r="Z120">
            <v>1</v>
          </cell>
          <cell r="AA120">
            <v>1</v>
          </cell>
          <cell r="AB120">
            <v>1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1405</v>
          </cell>
          <cell r="E121" t="str">
            <v>藤　渕・　関　</v>
          </cell>
          <cell r="F121" t="str">
            <v>高桜井</v>
          </cell>
          <cell r="G121">
            <v>137</v>
          </cell>
          <cell r="H121">
            <v>801</v>
          </cell>
          <cell r="I121" t="str">
            <v>武　田・香　西</v>
          </cell>
          <cell r="J121">
            <v>8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2</v>
          </cell>
          <cell r="X121">
            <v>1</v>
          </cell>
          <cell r="Y121">
            <v>1</v>
          </cell>
          <cell r="Z121">
            <v>1</v>
          </cell>
          <cell r="AA121">
            <v>1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3206</v>
          </cell>
          <cell r="E122" t="str">
            <v>片　岡・　関　</v>
          </cell>
          <cell r="F122" t="str">
            <v>多度津</v>
          </cell>
          <cell r="G122">
            <v>136</v>
          </cell>
          <cell r="H122">
            <v>3103</v>
          </cell>
          <cell r="I122" t="str">
            <v>氏　家・藤　原</v>
          </cell>
          <cell r="J122">
            <v>31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2</v>
          </cell>
          <cell r="X122">
            <v>1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3605</v>
          </cell>
          <cell r="E123" t="str">
            <v>川　人・大　塚</v>
          </cell>
          <cell r="F123" t="str">
            <v>高　瀬</v>
          </cell>
          <cell r="G123">
            <v>135</v>
          </cell>
          <cell r="H123">
            <v>1804</v>
          </cell>
          <cell r="I123" t="str">
            <v>池　田・丸　谷</v>
          </cell>
          <cell r="J123">
            <v>18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2</v>
          </cell>
          <cell r="X123">
            <v>1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2811</v>
          </cell>
          <cell r="E124" t="str">
            <v>田　中・大　和</v>
          </cell>
          <cell r="F124" t="str">
            <v>丸　亀</v>
          </cell>
          <cell r="G124">
            <v>134</v>
          </cell>
          <cell r="H124">
            <v>1408</v>
          </cell>
          <cell r="I124" t="str">
            <v>柳　萬・髙　尾</v>
          </cell>
          <cell r="J124">
            <v>14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2</v>
          </cell>
          <cell r="X124">
            <v>1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1207</v>
          </cell>
          <cell r="E125" t="str">
            <v>松　熊・近　藤</v>
          </cell>
          <cell r="F125" t="str">
            <v>高　松</v>
          </cell>
          <cell r="G125">
            <v>133</v>
          </cell>
          <cell r="H125">
            <v>3306</v>
          </cell>
          <cell r="I125" t="str">
            <v>松　田・矢　野</v>
          </cell>
          <cell r="J125">
            <v>33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2</v>
          </cell>
          <cell r="X125">
            <v>1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1705</v>
          </cell>
          <cell r="E126" t="str">
            <v>出　井・向　山</v>
          </cell>
          <cell r="F126" t="str">
            <v>英　明</v>
          </cell>
          <cell r="G126">
            <v>132</v>
          </cell>
          <cell r="H126">
            <v>604</v>
          </cell>
          <cell r="I126" t="str">
            <v>齊　藤・寒　川</v>
          </cell>
          <cell r="J126">
            <v>6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2</v>
          </cell>
          <cell r="X126">
            <v>1</v>
          </cell>
          <cell r="Y126">
            <v>1</v>
          </cell>
          <cell r="Z126">
            <v>0</v>
          </cell>
          <cell r="AA126">
            <v>0</v>
          </cell>
          <cell r="AB126">
            <v>0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4007</v>
          </cell>
          <cell r="E127" t="str">
            <v>佐　藤・　森　</v>
          </cell>
          <cell r="F127" t="str">
            <v>観総合</v>
          </cell>
          <cell r="G127">
            <v>131</v>
          </cell>
          <cell r="H127">
            <v>104</v>
          </cell>
          <cell r="I127" t="str">
            <v>木　下・永　岡</v>
          </cell>
          <cell r="J127">
            <v>1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2</v>
          </cell>
          <cell r="X127">
            <v>1</v>
          </cell>
          <cell r="Y127">
            <v>1</v>
          </cell>
          <cell r="Z127">
            <v>1</v>
          </cell>
          <cell r="AA127">
            <v>1</v>
          </cell>
          <cell r="AB127">
            <v>1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2105</v>
          </cell>
          <cell r="E128" t="str">
            <v>渡　辺・和　出</v>
          </cell>
          <cell r="F128" t="str">
            <v>高松西</v>
          </cell>
          <cell r="G128">
            <v>130</v>
          </cell>
          <cell r="H128">
            <v>1610</v>
          </cell>
          <cell r="I128" t="str">
            <v>金　正・帯　包</v>
          </cell>
          <cell r="J128">
            <v>16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2</v>
          </cell>
          <cell r="X128">
            <v>1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503</v>
          </cell>
          <cell r="E129" t="str">
            <v>津　田・三　橋</v>
          </cell>
          <cell r="F129" t="str">
            <v>石　田</v>
          </cell>
          <cell r="G129">
            <v>129</v>
          </cell>
          <cell r="H129">
            <v>2812</v>
          </cell>
          <cell r="I129" t="str">
            <v>岸　本・田　岡</v>
          </cell>
          <cell r="J129">
            <v>28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2</v>
          </cell>
          <cell r="X129">
            <v>1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×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2812</v>
          </cell>
          <cell r="E130" t="str">
            <v>岸　本・田　岡</v>
          </cell>
          <cell r="F130" t="str">
            <v>丸　亀</v>
          </cell>
          <cell r="G130">
            <v>128</v>
          </cell>
          <cell r="H130">
            <v>503</v>
          </cell>
          <cell r="I130" t="str">
            <v>津　田・三　橋</v>
          </cell>
          <cell r="J130">
            <v>5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2</v>
          </cell>
          <cell r="X130">
            <v>1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1610</v>
          </cell>
          <cell r="E131" t="str">
            <v>金　正・帯　包</v>
          </cell>
          <cell r="F131" t="str">
            <v>香中央</v>
          </cell>
          <cell r="G131">
            <v>127</v>
          </cell>
          <cell r="H131">
            <v>2105</v>
          </cell>
          <cell r="I131" t="str">
            <v>渡　辺・和　出</v>
          </cell>
          <cell r="J131">
            <v>21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2</v>
          </cell>
          <cell r="X131">
            <v>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104</v>
          </cell>
          <cell r="E132" t="str">
            <v>木　下・永　岡</v>
          </cell>
          <cell r="F132" t="str">
            <v>小中央</v>
          </cell>
          <cell r="G132">
            <v>126</v>
          </cell>
          <cell r="H132">
            <v>4007</v>
          </cell>
          <cell r="I132" t="str">
            <v>佐　藤・　森　</v>
          </cell>
          <cell r="J132">
            <v>40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>
            <v>2</v>
          </cell>
          <cell r="R132">
            <v>3</v>
          </cell>
          <cell r="S132">
            <v>3</v>
          </cell>
          <cell r="T132">
            <v>3</v>
          </cell>
          <cell r="U132">
            <v>3</v>
          </cell>
          <cell r="V132">
            <v>3</v>
          </cell>
          <cell r="W132">
            <v>2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×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604</v>
          </cell>
          <cell r="E133" t="str">
            <v>齊　藤・寒　川</v>
          </cell>
          <cell r="F133" t="str">
            <v>志　度</v>
          </cell>
          <cell r="G133">
            <v>125</v>
          </cell>
          <cell r="H133">
            <v>1705</v>
          </cell>
          <cell r="I133" t="str">
            <v>出　井・向　山</v>
          </cell>
          <cell r="J133">
            <v>17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2</v>
          </cell>
          <cell r="X133">
            <v>1</v>
          </cell>
          <cell r="Y133">
            <v>1</v>
          </cell>
          <cell r="Z133">
            <v>0</v>
          </cell>
          <cell r="AA133">
            <v>0</v>
          </cell>
          <cell r="AB133">
            <v>0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3306</v>
          </cell>
          <cell r="E134" t="str">
            <v>松　田・矢　野</v>
          </cell>
          <cell r="F134" t="str">
            <v>善　一</v>
          </cell>
          <cell r="G134">
            <v>124</v>
          </cell>
          <cell r="H134">
            <v>1207</v>
          </cell>
          <cell r="I134" t="str">
            <v>松　熊・近　藤</v>
          </cell>
          <cell r="J134">
            <v>12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2</v>
          </cell>
          <cell r="X134">
            <v>1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×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1408</v>
          </cell>
          <cell r="E135" t="str">
            <v>柳　萬・髙　尾</v>
          </cell>
          <cell r="F135" t="str">
            <v>高桜井</v>
          </cell>
          <cell r="G135">
            <v>123</v>
          </cell>
          <cell r="H135">
            <v>2811</v>
          </cell>
          <cell r="I135" t="str">
            <v>田　中・大　和</v>
          </cell>
          <cell r="J135">
            <v>28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2</v>
          </cell>
          <cell r="X135">
            <v>1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×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1804</v>
          </cell>
          <cell r="E136" t="str">
            <v>池　田・丸　谷</v>
          </cell>
          <cell r="F136" t="str">
            <v>高工芸</v>
          </cell>
          <cell r="G136">
            <v>122</v>
          </cell>
          <cell r="H136">
            <v>3605</v>
          </cell>
          <cell r="I136" t="str">
            <v>川　人・大　塚</v>
          </cell>
          <cell r="J136">
            <v>36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2</v>
          </cell>
          <cell r="X136">
            <v>1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3103</v>
          </cell>
          <cell r="E137" t="str">
            <v>氏　家・藤　原</v>
          </cell>
          <cell r="F137" t="str">
            <v>藤　井</v>
          </cell>
          <cell r="G137">
            <v>121</v>
          </cell>
          <cell r="H137">
            <v>3206</v>
          </cell>
          <cell r="I137" t="str">
            <v>片　岡・　関　</v>
          </cell>
          <cell r="J137">
            <v>32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2</v>
          </cell>
          <cell r="X137">
            <v>1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D138">
            <v>801</v>
          </cell>
          <cell r="E138" t="str">
            <v>武　田・香　西</v>
          </cell>
          <cell r="F138" t="str">
            <v>高松北</v>
          </cell>
          <cell r="G138">
            <v>120</v>
          </cell>
          <cell r="H138">
            <v>1405</v>
          </cell>
          <cell r="I138" t="str">
            <v>藤　渕・　関　</v>
          </cell>
          <cell r="J138">
            <v>14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2</v>
          </cell>
          <cell r="X138">
            <v>1</v>
          </cell>
          <cell r="Y138">
            <v>1</v>
          </cell>
          <cell r="Z138">
            <v>1</v>
          </cell>
          <cell r="AA138">
            <v>1</v>
          </cell>
          <cell r="AB138">
            <v>0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102</v>
          </cell>
          <cell r="E139" t="str">
            <v>平　間・大　倉</v>
          </cell>
          <cell r="F139" t="str">
            <v>小中央</v>
          </cell>
          <cell r="G139">
            <v>119</v>
          </cell>
          <cell r="H139">
            <v>2810</v>
          </cell>
          <cell r="I139" t="str">
            <v>三　野・池　上</v>
          </cell>
          <cell r="J139">
            <v>28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>
            <v>2</v>
          </cell>
          <cell r="R139">
            <v>2</v>
          </cell>
          <cell r="S139">
            <v>7</v>
          </cell>
          <cell r="T139">
            <v>10</v>
          </cell>
          <cell r="U139">
            <v>10</v>
          </cell>
          <cell r="V139">
            <v>10</v>
          </cell>
          <cell r="W139">
            <v>2</v>
          </cell>
          <cell r="X139">
            <v>1</v>
          </cell>
          <cell r="Y139">
            <v>1</v>
          </cell>
          <cell r="Z139">
            <v>1</v>
          </cell>
          <cell r="AA139">
            <v>1</v>
          </cell>
          <cell r="AB139">
            <v>1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×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D140">
            <v>3205</v>
          </cell>
          <cell r="E140" t="str">
            <v>吉　永・酒　井</v>
          </cell>
          <cell r="F140" t="str">
            <v>多度津</v>
          </cell>
          <cell r="G140">
            <v>118</v>
          </cell>
          <cell r="H140">
            <v>3305</v>
          </cell>
          <cell r="I140" t="str">
            <v>井　上・三　宅</v>
          </cell>
          <cell r="J140">
            <v>33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2</v>
          </cell>
          <cell r="X140">
            <v>1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3102</v>
          </cell>
          <cell r="E141" t="str">
            <v>𠮷村・　関　</v>
          </cell>
          <cell r="F141" t="str">
            <v>藤　井</v>
          </cell>
          <cell r="G141">
            <v>117</v>
          </cell>
          <cell r="H141">
            <v>1803</v>
          </cell>
          <cell r="I141" t="str">
            <v>堀　口・黒　田</v>
          </cell>
          <cell r="J141">
            <v>18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2</v>
          </cell>
          <cell r="X141">
            <v>1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1407</v>
          </cell>
          <cell r="E142" t="str">
            <v>松　原・佐　藤</v>
          </cell>
          <cell r="F142" t="str">
            <v>高桜井</v>
          </cell>
          <cell r="G142">
            <v>116</v>
          </cell>
          <cell r="H142">
            <v>2103</v>
          </cell>
          <cell r="I142" t="str">
            <v>佐　藤・芳　地</v>
          </cell>
          <cell r="J142">
            <v>21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2</v>
          </cell>
          <cell r="X142">
            <v>1</v>
          </cell>
          <cell r="Y142">
            <v>1</v>
          </cell>
          <cell r="Z142">
            <v>1</v>
          </cell>
          <cell r="AA142">
            <v>0</v>
          </cell>
          <cell r="AB142">
            <v>0</v>
          </cell>
          <cell r="AC142" t="str">
            <v>×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2104</v>
          </cell>
          <cell r="E143" t="str">
            <v>河　野・西　谷</v>
          </cell>
          <cell r="F143" t="str">
            <v>高松西</v>
          </cell>
          <cell r="G143">
            <v>115</v>
          </cell>
          <cell r="H143">
            <v>3604</v>
          </cell>
          <cell r="I143" t="str">
            <v>山　下・髙　田</v>
          </cell>
          <cell r="J143">
            <v>36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2</v>
          </cell>
          <cell r="X143">
            <v>1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×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2807</v>
          </cell>
          <cell r="E144" t="str">
            <v>山　中・窪　田</v>
          </cell>
          <cell r="F144" t="str">
            <v>丸　亀</v>
          </cell>
          <cell r="G144">
            <v>114</v>
          </cell>
          <cell r="H144">
            <v>2403</v>
          </cell>
          <cell r="I144" t="str">
            <v>三　野・　秋　</v>
          </cell>
          <cell r="J144">
            <v>24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2</v>
          </cell>
          <cell r="X144">
            <v>1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2808</v>
          </cell>
          <cell r="E145" t="str">
            <v>山　下・今　井</v>
          </cell>
          <cell r="F145" t="str">
            <v>丸　亀</v>
          </cell>
          <cell r="G145">
            <v>113</v>
          </cell>
          <cell r="H145">
            <v>3503</v>
          </cell>
          <cell r="I145" t="str">
            <v>森　近・宮　脇</v>
          </cell>
          <cell r="J145">
            <v>35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2</v>
          </cell>
          <cell r="X145">
            <v>1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D146">
            <v>1502</v>
          </cell>
          <cell r="E146" t="str">
            <v>野　中・佐々木</v>
          </cell>
          <cell r="F146" t="str">
            <v>高松南</v>
          </cell>
          <cell r="G146">
            <v>112</v>
          </cell>
          <cell r="H146">
            <v>1608</v>
          </cell>
          <cell r="I146" t="str">
            <v>御　厩・谷　川</v>
          </cell>
          <cell r="J146">
            <v>16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2</v>
          </cell>
          <cell r="X146">
            <v>1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1406</v>
          </cell>
          <cell r="E147" t="str">
            <v>廣　瀨・矢　部</v>
          </cell>
          <cell r="F147" t="str">
            <v>高桜井</v>
          </cell>
          <cell r="G147">
            <v>111</v>
          </cell>
          <cell r="H147">
            <v>1607</v>
          </cell>
          <cell r="I147" t="str">
            <v>喜　多・和　泉</v>
          </cell>
          <cell r="J147">
            <v>16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2</v>
          </cell>
          <cell r="X147">
            <v>1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D148">
            <v>3801</v>
          </cell>
          <cell r="E148" t="str">
            <v>井　上・山　階</v>
          </cell>
          <cell r="F148" t="str">
            <v>笠　田</v>
          </cell>
          <cell r="G148">
            <v>110</v>
          </cell>
          <cell r="H148">
            <v>3304</v>
          </cell>
          <cell r="I148" t="str">
            <v>渡　辺・佐　藤</v>
          </cell>
          <cell r="J148">
            <v>33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2</v>
          </cell>
          <cell r="X148">
            <v>1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前　山・洙　田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3701</v>
          </cell>
          <cell r="E3" t="str">
            <v>安　藤・丸　橋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3402</v>
          </cell>
          <cell r="E4" t="str">
            <v>　森　・伊　藤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1101</v>
          </cell>
          <cell r="E5" t="str">
            <v>武　下・眞　鍋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1001</v>
          </cell>
          <cell r="E6" t="str">
            <v>佐々木・藤　原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3403</v>
          </cell>
          <cell r="E7" t="str">
            <v>長　尾・平　田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1002</v>
          </cell>
          <cell r="E8" t="str">
            <v>吉　井・渡　邊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3702</v>
          </cell>
          <cell r="E9" t="str">
            <v>　堤　・川　崎</v>
          </cell>
          <cell r="F9" t="str">
            <v>香川西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3404</v>
          </cell>
          <cell r="E10" t="str">
            <v>松　原・秋　月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201</v>
          </cell>
          <cell r="E11" t="str">
            <v>渡　邊・八　木</v>
          </cell>
          <cell r="F11" t="str">
            <v>三本松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1102</v>
          </cell>
          <cell r="E12" t="str">
            <v>多　田・斎　藤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3405</v>
          </cell>
          <cell r="E13" t="str">
            <v>三　宅・菰　下</v>
          </cell>
          <cell r="F13" t="str">
            <v>尽　誠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1801</v>
          </cell>
          <cell r="E14" t="str">
            <v>福　本・香　西</v>
          </cell>
          <cell r="F14" t="str">
            <v>高工芸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1301</v>
          </cell>
          <cell r="E15" t="str">
            <v>兵　頭・溝　渕</v>
          </cell>
          <cell r="F15" t="str">
            <v>高松一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1404</v>
          </cell>
          <cell r="E16" t="str">
            <v>井　元・犬　伏</v>
          </cell>
          <cell r="F16" t="str">
            <v>高桜井</v>
          </cell>
          <cell r="G16">
            <v>18</v>
          </cell>
          <cell r="H16">
            <v>701</v>
          </cell>
          <cell r="I16" t="str">
            <v>竹　井・村　尾</v>
          </cell>
          <cell r="J16">
            <v>7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1303</v>
          </cell>
          <cell r="E17" t="str">
            <v>田　村・寺　竹</v>
          </cell>
          <cell r="F17" t="str">
            <v>高松一</v>
          </cell>
          <cell r="G17">
            <v>17</v>
          </cell>
          <cell r="H17">
            <v>204</v>
          </cell>
          <cell r="I17" t="str">
            <v>岸　野・野　瀬</v>
          </cell>
          <cell r="J17">
            <v>2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4</v>
          </cell>
          <cell r="C18" t="str">
            <v>○</v>
          </cell>
          <cell r="D18">
            <v>204</v>
          </cell>
          <cell r="E18" t="str">
            <v>岸　野・野　瀬</v>
          </cell>
          <cell r="F18" t="str">
            <v>三本松</v>
          </cell>
          <cell r="G18">
            <v>16</v>
          </cell>
          <cell r="H18">
            <v>1303</v>
          </cell>
          <cell r="I18" t="str">
            <v>田　村・寺　竹</v>
          </cell>
          <cell r="J18">
            <v>13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4</v>
          </cell>
          <cell r="C19" t="str">
            <v>○</v>
          </cell>
          <cell r="D19">
            <v>701</v>
          </cell>
          <cell r="E19" t="str">
            <v>竹　井・村　尾</v>
          </cell>
          <cell r="F19" t="str">
            <v>三　木</v>
          </cell>
          <cell r="G19">
            <v>15</v>
          </cell>
          <cell r="H19">
            <v>1404</v>
          </cell>
          <cell r="I19" t="str">
            <v>井　元・犬　伏</v>
          </cell>
          <cell r="J19">
            <v>14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4</v>
          </cell>
          <cell r="C20" t="str">
            <v>○</v>
          </cell>
          <cell r="D20">
            <v>4002</v>
          </cell>
          <cell r="E20" t="str">
            <v>高　平・小　野</v>
          </cell>
          <cell r="F20" t="str">
            <v>観総合</v>
          </cell>
          <cell r="G20">
            <v>46</v>
          </cell>
          <cell r="H20">
            <v>4401</v>
          </cell>
          <cell r="I20" t="str">
            <v>多　田・安　藤</v>
          </cell>
          <cell r="J20">
            <v>44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4</v>
          </cell>
          <cell r="C21" t="str">
            <v>○</v>
          </cell>
          <cell r="D21">
            <v>3901</v>
          </cell>
          <cell r="E21" t="str">
            <v>高　橋・山　路</v>
          </cell>
          <cell r="F21" t="str">
            <v>観　一</v>
          </cell>
          <cell r="G21">
            <v>45</v>
          </cell>
          <cell r="H21">
            <v>4001</v>
          </cell>
          <cell r="I21" t="str">
            <v>宮　崎・小　濱</v>
          </cell>
          <cell r="J21">
            <v>40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4</v>
          </cell>
          <cell r="C22" t="str">
            <v>①</v>
          </cell>
          <cell r="D22">
            <v>1401</v>
          </cell>
          <cell r="E22" t="str">
            <v>佐　々・古　市</v>
          </cell>
          <cell r="F22" t="str">
            <v>高桜井</v>
          </cell>
          <cell r="G22">
            <v>44</v>
          </cell>
          <cell r="H22">
            <v>2401</v>
          </cell>
          <cell r="I22" t="str">
            <v>上　岡・三　好</v>
          </cell>
          <cell r="J22">
            <v>24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4</v>
          </cell>
          <cell r="D23">
            <v>2901</v>
          </cell>
          <cell r="E23" t="str">
            <v>平　野・香　川</v>
          </cell>
          <cell r="F23" t="str">
            <v>丸城西</v>
          </cell>
          <cell r="G23">
            <v>43</v>
          </cell>
          <cell r="H23">
            <v>2101</v>
          </cell>
          <cell r="I23" t="str">
            <v>山　口・水　田</v>
          </cell>
          <cell r="J23">
            <v>21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4</v>
          </cell>
          <cell r="D24">
            <v>1501</v>
          </cell>
          <cell r="E24" t="str">
            <v>鈴　江・　佃　</v>
          </cell>
          <cell r="F24" t="str">
            <v>高松南</v>
          </cell>
          <cell r="G24">
            <v>42</v>
          </cell>
          <cell r="H24">
            <v>1103</v>
          </cell>
          <cell r="I24" t="str">
            <v>森　兼・玉　木</v>
          </cell>
          <cell r="J24">
            <v>11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4</v>
          </cell>
          <cell r="D25">
            <v>3601</v>
          </cell>
          <cell r="E25" t="str">
            <v>小　野・佐　栁</v>
          </cell>
          <cell r="F25" t="str">
            <v>高　瀬</v>
          </cell>
          <cell r="G25">
            <v>41</v>
          </cell>
          <cell r="H25">
            <v>1402</v>
          </cell>
          <cell r="I25" t="str">
            <v>大　西・増　田</v>
          </cell>
          <cell r="J25">
            <v>14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D26">
            <v>3501</v>
          </cell>
          <cell r="E26" t="str">
            <v>河　野・長　町</v>
          </cell>
          <cell r="F26" t="str">
            <v>琴　平</v>
          </cell>
          <cell r="G26">
            <v>40</v>
          </cell>
          <cell r="H26">
            <v>1201</v>
          </cell>
          <cell r="I26" t="str">
            <v>三　瀨・喜　多</v>
          </cell>
          <cell r="J26">
            <v>12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D27">
            <v>1802</v>
          </cell>
          <cell r="E27" t="str">
            <v>中　田・古　川</v>
          </cell>
          <cell r="F27" t="str">
            <v>高工芸</v>
          </cell>
          <cell r="G27">
            <v>39</v>
          </cell>
          <cell r="H27">
            <v>2801</v>
          </cell>
          <cell r="I27" t="str">
            <v>上　村・大　池</v>
          </cell>
          <cell r="J27">
            <v>28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C28" t="str">
            <v>①</v>
          </cell>
          <cell r="D28">
            <v>202</v>
          </cell>
          <cell r="E28" t="str">
            <v>天　谷・吉　井</v>
          </cell>
          <cell r="F28" t="str">
            <v>三本松</v>
          </cell>
          <cell r="G28">
            <v>38</v>
          </cell>
          <cell r="H28">
            <v>3902</v>
          </cell>
          <cell r="I28" t="str">
            <v>合　田・　堤　</v>
          </cell>
          <cell r="J28">
            <v>39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D29">
            <v>702</v>
          </cell>
          <cell r="E29" t="str">
            <v>市　川・小　西</v>
          </cell>
          <cell r="F29" t="str">
            <v>三　木</v>
          </cell>
          <cell r="G29">
            <v>37</v>
          </cell>
          <cell r="H29">
            <v>1302</v>
          </cell>
          <cell r="I29" t="str">
            <v>岩　渕・佐々木</v>
          </cell>
          <cell r="J29">
            <v>13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2</v>
          </cell>
          <cell r="C30" t="str">
            <v>①</v>
          </cell>
          <cell r="D30">
            <v>203</v>
          </cell>
          <cell r="E30" t="str">
            <v>西　川・矢　野</v>
          </cell>
          <cell r="F30" t="str">
            <v>三本松</v>
          </cell>
          <cell r="G30">
            <v>36</v>
          </cell>
          <cell r="H30">
            <v>2802</v>
          </cell>
          <cell r="I30" t="str">
            <v>吉　久・津　谷</v>
          </cell>
          <cell r="J30">
            <v>28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2</v>
          </cell>
          <cell r="C31" t="str">
            <v>①</v>
          </cell>
          <cell r="D31">
            <v>1403</v>
          </cell>
          <cell r="E31" t="str">
            <v>佐々木・古　市</v>
          </cell>
          <cell r="F31" t="str">
            <v>高桜井</v>
          </cell>
          <cell r="G31">
            <v>35</v>
          </cell>
          <cell r="H31">
            <v>1202</v>
          </cell>
          <cell r="I31" t="str">
            <v>山　本・松　岡</v>
          </cell>
          <cell r="J31">
            <v>12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1</v>
          </cell>
          <cell r="C32" t="str">
            <v>①</v>
          </cell>
          <cell r="D32">
            <v>3502</v>
          </cell>
          <cell r="E32" t="str">
            <v>山　崎・澤　田</v>
          </cell>
          <cell r="F32" t="str">
            <v>琴　平</v>
          </cell>
          <cell r="G32">
            <v>34</v>
          </cell>
          <cell r="H32">
            <v>1304</v>
          </cell>
          <cell r="I32" t="str">
            <v>川　村・菰　渕</v>
          </cell>
          <cell r="J32">
            <v>13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1</v>
          </cell>
          <cell r="C33" t="str">
            <v>①</v>
          </cell>
          <cell r="D33">
            <v>2902</v>
          </cell>
          <cell r="E33" t="str">
            <v>松　岡・瀧　川</v>
          </cell>
          <cell r="F33" t="str">
            <v>丸城西</v>
          </cell>
          <cell r="G33">
            <v>33</v>
          </cell>
          <cell r="H33">
            <v>4003</v>
          </cell>
          <cell r="I33" t="str">
            <v>白　井・東　根</v>
          </cell>
          <cell r="J33">
            <v>40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1</v>
          </cell>
          <cell r="C34" t="str">
            <v>①</v>
          </cell>
          <cell r="D34">
            <v>4003</v>
          </cell>
          <cell r="E34" t="str">
            <v>白　井・東　根</v>
          </cell>
          <cell r="F34" t="str">
            <v>観総合</v>
          </cell>
          <cell r="G34">
            <v>32</v>
          </cell>
          <cell r="H34">
            <v>2902</v>
          </cell>
          <cell r="I34" t="str">
            <v>松　岡・瀧　川</v>
          </cell>
          <cell r="J34">
            <v>29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1</v>
          </cell>
          <cell r="C35" t="str">
            <v>①</v>
          </cell>
          <cell r="D35">
            <v>1304</v>
          </cell>
          <cell r="E35" t="str">
            <v>川　村・菰　渕</v>
          </cell>
          <cell r="F35" t="str">
            <v>高松一</v>
          </cell>
          <cell r="G35">
            <v>31</v>
          </cell>
          <cell r="H35">
            <v>3502</v>
          </cell>
          <cell r="I35" t="str">
            <v>山　崎・澤　田</v>
          </cell>
          <cell r="J35">
            <v>35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2</v>
          </cell>
          <cell r="C36" t="str">
            <v>①</v>
          </cell>
          <cell r="D36">
            <v>1202</v>
          </cell>
          <cell r="E36" t="str">
            <v>山　本・松　岡</v>
          </cell>
          <cell r="F36" t="str">
            <v>高　松</v>
          </cell>
          <cell r="G36">
            <v>30</v>
          </cell>
          <cell r="H36">
            <v>1403</v>
          </cell>
          <cell r="I36" t="str">
            <v>佐々木・古　市</v>
          </cell>
          <cell r="J36">
            <v>14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2</v>
          </cell>
          <cell r="C37" t="str">
            <v>①</v>
          </cell>
          <cell r="D37">
            <v>2802</v>
          </cell>
          <cell r="E37" t="str">
            <v>吉　久・津　谷</v>
          </cell>
          <cell r="F37" t="str">
            <v>丸　亀</v>
          </cell>
          <cell r="G37">
            <v>29</v>
          </cell>
          <cell r="H37">
            <v>203</v>
          </cell>
          <cell r="I37" t="str">
            <v>西　川・矢　野</v>
          </cell>
          <cell r="J37">
            <v>2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1302</v>
          </cell>
          <cell r="E38" t="str">
            <v>岩　渕・佐々木</v>
          </cell>
          <cell r="F38" t="str">
            <v>高松一</v>
          </cell>
          <cell r="G38">
            <v>28</v>
          </cell>
          <cell r="H38">
            <v>702</v>
          </cell>
          <cell r="I38" t="str">
            <v>市　川・小　西</v>
          </cell>
          <cell r="J38">
            <v>7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3902</v>
          </cell>
          <cell r="E39" t="str">
            <v>合　田・　堤　</v>
          </cell>
          <cell r="F39" t="str">
            <v>観　一</v>
          </cell>
          <cell r="G39">
            <v>27</v>
          </cell>
          <cell r="H39">
            <v>202</v>
          </cell>
          <cell r="I39" t="str">
            <v>天　谷・吉　井</v>
          </cell>
          <cell r="J39">
            <v>2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D40">
            <v>2801</v>
          </cell>
          <cell r="E40" t="str">
            <v>上　村・大　池</v>
          </cell>
          <cell r="F40" t="str">
            <v>丸　亀</v>
          </cell>
          <cell r="G40">
            <v>26</v>
          </cell>
          <cell r="H40">
            <v>1802</v>
          </cell>
          <cell r="I40" t="str">
            <v>中　田・古　川</v>
          </cell>
          <cell r="J40">
            <v>18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1201</v>
          </cell>
          <cell r="E41" t="str">
            <v>三　瀨・喜　多</v>
          </cell>
          <cell r="F41" t="str">
            <v>高　松</v>
          </cell>
          <cell r="G41">
            <v>25</v>
          </cell>
          <cell r="H41">
            <v>3501</v>
          </cell>
          <cell r="I41" t="str">
            <v>河　野・長　町</v>
          </cell>
          <cell r="J41">
            <v>35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1402</v>
          </cell>
          <cell r="E42" t="str">
            <v>大　西・増　田</v>
          </cell>
          <cell r="F42" t="str">
            <v>高桜井</v>
          </cell>
          <cell r="G42">
            <v>24</v>
          </cell>
          <cell r="H42">
            <v>3601</v>
          </cell>
          <cell r="I42" t="str">
            <v>小　野・佐　栁</v>
          </cell>
          <cell r="J42">
            <v>36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1103</v>
          </cell>
          <cell r="E43" t="str">
            <v>森　兼・玉　木</v>
          </cell>
          <cell r="F43" t="str">
            <v>高松商</v>
          </cell>
          <cell r="G43">
            <v>23</v>
          </cell>
          <cell r="H43">
            <v>1501</v>
          </cell>
          <cell r="I43" t="str">
            <v>鈴　江・　佃　</v>
          </cell>
          <cell r="J43">
            <v>15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2101</v>
          </cell>
          <cell r="E44" t="str">
            <v>山　口・水　田</v>
          </cell>
          <cell r="F44" t="str">
            <v>高松西</v>
          </cell>
          <cell r="G44">
            <v>22</v>
          </cell>
          <cell r="H44">
            <v>2901</v>
          </cell>
          <cell r="I44" t="str">
            <v>平　野・香　川</v>
          </cell>
          <cell r="J44">
            <v>29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2401</v>
          </cell>
          <cell r="E45" t="str">
            <v>上　岡・三　好</v>
          </cell>
          <cell r="F45" t="str">
            <v>坂　出</v>
          </cell>
          <cell r="G45">
            <v>21</v>
          </cell>
          <cell r="H45">
            <v>1401</v>
          </cell>
          <cell r="I45" t="str">
            <v>佐　々・古　市</v>
          </cell>
          <cell r="J45">
            <v>14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4001</v>
          </cell>
          <cell r="E46" t="str">
            <v>宮　崎・小　濱</v>
          </cell>
          <cell r="F46" t="str">
            <v>観総合</v>
          </cell>
          <cell r="G46">
            <v>20</v>
          </cell>
          <cell r="H46">
            <v>3901</v>
          </cell>
          <cell r="I46" t="str">
            <v>高　橋・山　路</v>
          </cell>
          <cell r="J46">
            <v>39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4401</v>
          </cell>
          <cell r="E47" t="str">
            <v>多　田・安　藤</v>
          </cell>
          <cell r="F47" t="str">
            <v>高専高</v>
          </cell>
          <cell r="G47">
            <v>19</v>
          </cell>
          <cell r="H47">
            <v>4002</v>
          </cell>
          <cell r="I47" t="str">
            <v>高　平・小　野</v>
          </cell>
          <cell r="J47">
            <v>40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</sheetData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前　山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3701</v>
          </cell>
          <cell r="E3" t="str">
            <v>安　藤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1101</v>
          </cell>
          <cell r="E4" t="str">
            <v>武　下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3402</v>
          </cell>
          <cell r="E5" t="str">
            <v>洙　田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3403</v>
          </cell>
          <cell r="E6" t="str">
            <v>伊　藤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3404</v>
          </cell>
          <cell r="E7" t="str">
            <v>長　尾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1001</v>
          </cell>
          <cell r="E8" t="str">
            <v>佐々木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3704</v>
          </cell>
          <cell r="E9" t="str">
            <v>　堤</v>
          </cell>
          <cell r="F9" t="str">
            <v>香川西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1102</v>
          </cell>
          <cell r="E10" t="str">
            <v>眞　鍋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3405</v>
          </cell>
          <cell r="E11" t="str">
            <v>　森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1002</v>
          </cell>
          <cell r="E12" t="str">
            <v>藤　原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3702</v>
          </cell>
          <cell r="E13" t="str">
            <v>川　崎</v>
          </cell>
          <cell r="F13" t="str">
            <v>香川西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1003</v>
          </cell>
          <cell r="E14" t="str">
            <v>吉　井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3703</v>
          </cell>
          <cell r="E15" t="str">
            <v>丸　橋</v>
          </cell>
          <cell r="F15" t="str">
            <v>香川西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1103</v>
          </cell>
          <cell r="E16" t="str">
            <v>多　田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1801</v>
          </cell>
          <cell r="E17" t="str">
            <v>福　本</v>
          </cell>
          <cell r="F17" t="str">
            <v>高工芸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1301</v>
          </cell>
          <cell r="E18" t="str">
            <v>兵　頭</v>
          </cell>
          <cell r="F18" t="str">
            <v>高松一</v>
          </cell>
          <cell r="G18">
            <v>112</v>
          </cell>
          <cell r="H18">
            <v>1107</v>
          </cell>
          <cell r="I18" t="str">
            <v>木　村</v>
          </cell>
          <cell r="J18">
            <v>11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3406</v>
          </cell>
          <cell r="E19" t="str">
            <v>三　宅</v>
          </cell>
          <cell r="F19" t="str">
            <v>尽　誠</v>
          </cell>
          <cell r="G19">
            <v>111</v>
          </cell>
          <cell r="H19">
            <v>2403</v>
          </cell>
          <cell r="I19" t="str">
            <v>深　井</v>
          </cell>
          <cell r="J19">
            <v>24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3407</v>
          </cell>
          <cell r="E20" t="str">
            <v>松　原</v>
          </cell>
          <cell r="F20" t="str">
            <v>尽　誠</v>
          </cell>
          <cell r="G20">
            <v>110</v>
          </cell>
          <cell r="H20">
            <v>2103</v>
          </cell>
          <cell r="I20" t="str">
            <v>中　尾</v>
          </cell>
          <cell r="J20">
            <v>21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3408</v>
          </cell>
          <cell r="E21" t="str">
            <v>平　田</v>
          </cell>
          <cell r="F21" t="str">
            <v>尽　誠</v>
          </cell>
          <cell r="G21">
            <v>109</v>
          </cell>
          <cell r="H21">
            <v>302</v>
          </cell>
          <cell r="I21" t="str">
            <v>栗　原</v>
          </cell>
          <cell r="J21">
            <v>3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1306</v>
          </cell>
          <cell r="E22" t="str">
            <v>寺　竹</v>
          </cell>
          <cell r="F22" t="str">
            <v>高松一</v>
          </cell>
          <cell r="G22">
            <v>108</v>
          </cell>
          <cell r="H22">
            <v>4004</v>
          </cell>
          <cell r="I22" t="str">
            <v>小　濱</v>
          </cell>
          <cell r="J22">
            <v>40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208</v>
          </cell>
          <cell r="E23" t="str">
            <v>野　瀬</v>
          </cell>
          <cell r="F23" t="str">
            <v>三本松</v>
          </cell>
          <cell r="G23">
            <v>107</v>
          </cell>
          <cell r="H23">
            <v>4003</v>
          </cell>
          <cell r="I23" t="str">
            <v>宮　崎</v>
          </cell>
          <cell r="J23">
            <v>40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1409</v>
          </cell>
          <cell r="E24" t="str">
            <v>犬　伏</v>
          </cell>
          <cell r="F24" t="str">
            <v>高桜井</v>
          </cell>
          <cell r="G24">
            <v>106</v>
          </cell>
          <cell r="H24">
            <v>1305</v>
          </cell>
          <cell r="I24" t="str">
            <v>田　村</v>
          </cell>
          <cell r="J24">
            <v>13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1005</v>
          </cell>
          <cell r="E25" t="str">
            <v>長　田</v>
          </cell>
          <cell r="F25" t="str">
            <v>高中央</v>
          </cell>
          <cell r="G25">
            <v>105</v>
          </cell>
          <cell r="H25">
            <v>1406</v>
          </cell>
          <cell r="I25" t="str">
            <v>古　市</v>
          </cell>
          <cell r="J25">
            <v>14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3409</v>
          </cell>
          <cell r="E26" t="str">
            <v>秋　月</v>
          </cell>
          <cell r="F26" t="str">
            <v>尽　誠</v>
          </cell>
          <cell r="G26">
            <v>104</v>
          </cell>
          <cell r="H26">
            <v>2903</v>
          </cell>
          <cell r="I26" t="str">
            <v>松　岡</v>
          </cell>
          <cell r="J26">
            <v>29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4002</v>
          </cell>
          <cell r="E27" t="str">
            <v>小　野</v>
          </cell>
          <cell r="F27" t="str">
            <v>観総合</v>
          </cell>
          <cell r="G27">
            <v>103</v>
          </cell>
          <cell r="H27">
            <v>4101</v>
          </cell>
          <cell r="I27" t="str">
            <v>村　垣</v>
          </cell>
          <cell r="J27">
            <v>41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201</v>
          </cell>
          <cell r="E28" t="str">
            <v>渡　邊</v>
          </cell>
          <cell r="F28" t="str">
            <v>三本松</v>
          </cell>
          <cell r="G28">
            <v>102</v>
          </cell>
          <cell r="H28">
            <v>1405</v>
          </cell>
          <cell r="I28" t="str">
            <v>佐　々</v>
          </cell>
          <cell r="J28">
            <v>14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401</v>
          </cell>
          <cell r="E29" t="str">
            <v>中　西</v>
          </cell>
          <cell r="F29" t="str">
            <v>藤井寒</v>
          </cell>
          <cell r="G29">
            <v>101</v>
          </cell>
          <cell r="H29">
            <v>3903</v>
          </cell>
          <cell r="I29" t="str">
            <v>合　田</v>
          </cell>
          <cell r="J29">
            <v>39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1104</v>
          </cell>
          <cell r="E30" t="str">
            <v>斎　藤</v>
          </cell>
          <cell r="F30" t="str">
            <v>高松商</v>
          </cell>
          <cell r="G30">
            <v>100</v>
          </cell>
          <cell r="H30">
            <v>206</v>
          </cell>
          <cell r="I30" t="str">
            <v>西　川</v>
          </cell>
          <cell r="J30">
            <v>2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1004</v>
          </cell>
          <cell r="E31" t="str">
            <v>渡　邊</v>
          </cell>
          <cell r="F31" t="str">
            <v>高中央</v>
          </cell>
          <cell r="G31">
            <v>99</v>
          </cell>
          <cell r="H31">
            <v>1402</v>
          </cell>
          <cell r="I31" t="str">
            <v>増　田</v>
          </cell>
          <cell r="J31">
            <v>14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3901</v>
          </cell>
          <cell r="E32" t="str">
            <v>　堤</v>
          </cell>
          <cell r="F32" t="str">
            <v>観　一</v>
          </cell>
          <cell r="G32">
            <v>98</v>
          </cell>
          <cell r="H32">
            <v>1303</v>
          </cell>
          <cell r="I32" t="str">
            <v>岩　渕</v>
          </cell>
          <cell r="J32">
            <v>13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701</v>
          </cell>
          <cell r="E33" t="str">
            <v>竹　井</v>
          </cell>
          <cell r="F33" t="str">
            <v>三　木</v>
          </cell>
          <cell r="G33">
            <v>97</v>
          </cell>
          <cell r="H33">
            <v>3602</v>
          </cell>
          <cell r="I33" t="str">
            <v>佐　栁</v>
          </cell>
          <cell r="J33">
            <v>36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D34">
            <v>2601</v>
          </cell>
          <cell r="E34" t="str">
            <v>井　上</v>
          </cell>
          <cell r="F34" t="str">
            <v>坂出一</v>
          </cell>
          <cell r="G34">
            <v>96</v>
          </cell>
          <cell r="H34">
            <v>1407</v>
          </cell>
          <cell r="I34" t="str">
            <v>髙　木</v>
          </cell>
          <cell r="J34">
            <v>14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D35">
            <v>4401</v>
          </cell>
          <cell r="E35" t="str">
            <v>多　田</v>
          </cell>
          <cell r="F35" t="str">
            <v>高専高</v>
          </cell>
          <cell r="G35">
            <v>95</v>
          </cell>
          <cell r="H35">
            <v>1404</v>
          </cell>
          <cell r="I35" t="str">
            <v>佐々木</v>
          </cell>
          <cell r="J35">
            <v>14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3601</v>
          </cell>
          <cell r="E36" t="str">
            <v>小　野</v>
          </cell>
          <cell r="F36" t="str">
            <v>高　瀬</v>
          </cell>
          <cell r="G36">
            <v>94</v>
          </cell>
          <cell r="H36">
            <v>1204</v>
          </cell>
          <cell r="I36" t="str">
            <v>喜　多</v>
          </cell>
          <cell r="J36">
            <v>12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1403</v>
          </cell>
          <cell r="E37" t="str">
            <v>大　西</v>
          </cell>
          <cell r="F37" t="str">
            <v>高桜井</v>
          </cell>
          <cell r="G37">
            <v>93</v>
          </cell>
          <cell r="H37">
            <v>2902</v>
          </cell>
          <cell r="I37" t="str">
            <v>香　川</v>
          </cell>
          <cell r="J37">
            <v>29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2801</v>
          </cell>
          <cell r="E38" t="str">
            <v>上　村</v>
          </cell>
          <cell r="F38" t="str">
            <v>丸　亀</v>
          </cell>
          <cell r="G38">
            <v>92</v>
          </cell>
          <cell r="H38">
            <v>704</v>
          </cell>
          <cell r="I38" t="str">
            <v>市　川</v>
          </cell>
          <cell r="J38">
            <v>7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2802</v>
          </cell>
          <cell r="E39" t="str">
            <v>吉　久</v>
          </cell>
          <cell r="F39" t="str">
            <v>丸　亀</v>
          </cell>
          <cell r="G39">
            <v>91</v>
          </cell>
          <cell r="H39">
            <v>1302</v>
          </cell>
          <cell r="I39" t="str">
            <v>溝　渕</v>
          </cell>
          <cell r="J39">
            <v>13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1501</v>
          </cell>
          <cell r="E40" t="str">
            <v>鈴　江</v>
          </cell>
          <cell r="F40" t="str">
            <v>高松南</v>
          </cell>
          <cell r="G40">
            <v>90</v>
          </cell>
          <cell r="H40">
            <v>802</v>
          </cell>
          <cell r="I40" t="str">
            <v>　脇</v>
          </cell>
          <cell r="J40">
            <v>8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3301</v>
          </cell>
          <cell r="E41" t="str">
            <v>田　村</v>
          </cell>
          <cell r="F41" t="str">
            <v>善　一</v>
          </cell>
          <cell r="G41">
            <v>89</v>
          </cell>
          <cell r="H41">
            <v>4402</v>
          </cell>
          <cell r="I41" t="str">
            <v>安　藤</v>
          </cell>
          <cell r="J41">
            <v>44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1304</v>
          </cell>
          <cell r="E42" t="str">
            <v>佐々木</v>
          </cell>
          <cell r="F42" t="str">
            <v>高松一</v>
          </cell>
          <cell r="G42">
            <v>88</v>
          </cell>
          <cell r="H42">
            <v>801</v>
          </cell>
          <cell r="I42" t="str">
            <v>辻　本</v>
          </cell>
          <cell r="J42">
            <v>8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202</v>
          </cell>
          <cell r="E43" t="str">
            <v>八　木</v>
          </cell>
          <cell r="F43" t="str">
            <v>三本松</v>
          </cell>
          <cell r="G43">
            <v>87</v>
          </cell>
          <cell r="H43">
            <v>3410</v>
          </cell>
          <cell r="I43" t="str">
            <v>菰　下</v>
          </cell>
          <cell r="J43">
            <v>34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1601</v>
          </cell>
          <cell r="E44" t="str">
            <v>多　田</v>
          </cell>
          <cell r="F44" t="str">
            <v>香中央</v>
          </cell>
          <cell r="G44">
            <v>86</v>
          </cell>
          <cell r="H44">
            <v>4501</v>
          </cell>
          <cell r="I44" t="str">
            <v>尾　池</v>
          </cell>
          <cell r="J44">
            <v>45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1105</v>
          </cell>
          <cell r="E45" t="str">
            <v>森　兼</v>
          </cell>
          <cell r="F45" t="str">
            <v>高松商</v>
          </cell>
          <cell r="G45">
            <v>85</v>
          </cell>
          <cell r="H45">
            <v>1502</v>
          </cell>
          <cell r="I45" t="str">
            <v>　佃</v>
          </cell>
          <cell r="J45">
            <v>15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1307</v>
          </cell>
          <cell r="E46" t="str">
            <v>川　村</v>
          </cell>
          <cell r="F46" t="str">
            <v>高松一</v>
          </cell>
          <cell r="G46">
            <v>84</v>
          </cell>
          <cell r="H46">
            <v>1203</v>
          </cell>
          <cell r="I46" t="str">
            <v>松　岡</v>
          </cell>
          <cell r="J46">
            <v>12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203</v>
          </cell>
          <cell r="E47" t="str">
            <v>天　谷</v>
          </cell>
          <cell r="F47" t="str">
            <v>三本松</v>
          </cell>
          <cell r="G47">
            <v>83</v>
          </cell>
          <cell r="H47">
            <v>1802</v>
          </cell>
          <cell r="I47" t="str">
            <v>香　西</v>
          </cell>
          <cell r="J47">
            <v>18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2101</v>
          </cell>
          <cell r="E48" t="str">
            <v>水　田</v>
          </cell>
          <cell r="F48" t="str">
            <v>高松西</v>
          </cell>
          <cell r="G48">
            <v>82</v>
          </cell>
          <cell r="H48">
            <v>1202</v>
          </cell>
          <cell r="I48" t="str">
            <v>山　本</v>
          </cell>
          <cell r="J48">
            <v>12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1201</v>
          </cell>
          <cell r="E49" t="str">
            <v>三　瀨</v>
          </cell>
          <cell r="F49" t="str">
            <v>高　松</v>
          </cell>
          <cell r="G49">
            <v>81</v>
          </cell>
          <cell r="H49">
            <v>1401</v>
          </cell>
          <cell r="I49" t="str">
            <v>平　松</v>
          </cell>
          <cell r="J49">
            <v>14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3902</v>
          </cell>
          <cell r="E50" t="str">
            <v>山　路</v>
          </cell>
          <cell r="F50" t="str">
            <v>観　一</v>
          </cell>
          <cell r="G50">
            <v>80</v>
          </cell>
          <cell r="H50">
            <v>2803</v>
          </cell>
          <cell r="I50" t="str">
            <v>大　池</v>
          </cell>
          <cell r="J50">
            <v>28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2901</v>
          </cell>
          <cell r="E51" t="str">
            <v>平　野</v>
          </cell>
          <cell r="F51" t="str">
            <v>丸城西</v>
          </cell>
          <cell r="G51">
            <v>79</v>
          </cell>
          <cell r="H51">
            <v>205</v>
          </cell>
          <cell r="I51" t="str">
            <v>吉　井</v>
          </cell>
          <cell r="J51">
            <v>2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3501</v>
          </cell>
          <cell r="E52" t="str">
            <v>山　崎</v>
          </cell>
          <cell r="F52" t="str">
            <v>琴　平</v>
          </cell>
          <cell r="G52">
            <v>78</v>
          </cell>
          <cell r="H52">
            <v>2402</v>
          </cell>
          <cell r="I52" t="str">
            <v>上　岡</v>
          </cell>
          <cell r="J52">
            <v>24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2102</v>
          </cell>
          <cell r="E53" t="str">
            <v>山　口</v>
          </cell>
          <cell r="F53" t="str">
            <v>高松西</v>
          </cell>
          <cell r="G53">
            <v>77</v>
          </cell>
          <cell r="H53">
            <v>1803</v>
          </cell>
          <cell r="I53" t="str">
            <v>中　田</v>
          </cell>
          <cell r="J53">
            <v>18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901</v>
          </cell>
          <cell r="E54" t="str">
            <v>浅　野</v>
          </cell>
          <cell r="F54" t="str">
            <v>高松東</v>
          </cell>
          <cell r="G54">
            <v>76</v>
          </cell>
          <cell r="H54">
            <v>3504</v>
          </cell>
          <cell r="I54" t="str">
            <v>澤　田</v>
          </cell>
          <cell r="J54">
            <v>35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601</v>
          </cell>
          <cell r="E55" t="str">
            <v>吉　武</v>
          </cell>
          <cell r="F55" t="str">
            <v>志　度</v>
          </cell>
          <cell r="G55">
            <v>75</v>
          </cell>
          <cell r="H55">
            <v>703</v>
          </cell>
          <cell r="I55" t="str">
            <v>小　西</v>
          </cell>
          <cell r="J55">
            <v>7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301</v>
          </cell>
          <cell r="E56" t="str">
            <v>安　西</v>
          </cell>
          <cell r="F56" t="str">
            <v>津　田</v>
          </cell>
          <cell r="G56">
            <v>74</v>
          </cell>
          <cell r="H56">
            <v>3503</v>
          </cell>
          <cell r="I56" t="str">
            <v>河　野</v>
          </cell>
          <cell r="J56">
            <v>35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204</v>
          </cell>
          <cell r="E57" t="str">
            <v>岸　野</v>
          </cell>
          <cell r="F57" t="str">
            <v>三本松</v>
          </cell>
          <cell r="G57">
            <v>73</v>
          </cell>
          <cell r="H57">
            <v>3502</v>
          </cell>
          <cell r="I57" t="str">
            <v>長　町</v>
          </cell>
          <cell r="J57">
            <v>35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2401</v>
          </cell>
          <cell r="E58" t="str">
            <v>三　好</v>
          </cell>
          <cell r="F58" t="str">
            <v>坂　出</v>
          </cell>
          <cell r="G58">
            <v>72</v>
          </cell>
          <cell r="H58">
            <v>4001</v>
          </cell>
          <cell r="I58" t="str">
            <v>高　平</v>
          </cell>
          <cell r="J58">
            <v>40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1106</v>
          </cell>
          <cell r="E59" t="str">
            <v>玉　木</v>
          </cell>
          <cell r="F59" t="str">
            <v>高松商</v>
          </cell>
          <cell r="G59">
            <v>71</v>
          </cell>
          <cell r="H59">
            <v>702</v>
          </cell>
          <cell r="I59" t="str">
            <v>村　尾</v>
          </cell>
          <cell r="J59">
            <v>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1503</v>
          </cell>
          <cell r="E60" t="str">
            <v>三　島</v>
          </cell>
          <cell r="F60" t="str">
            <v>高松南</v>
          </cell>
          <cell r="G60">
            <v>70</v>
          </cell>
          <cell r="H60">
            <v>3904</v>
          </cell>
          <cell r="I60" t="str">
            <v>高　橋</v>
          </cell>
          <cell r="J60">
            <v>39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○</v>
          </cell>
          <cell r="D61">
            <v>1408</v>
          </cell>
          <cell r="E61" t="str">
            <v>井　元</v>
          </cell>
          <cell r="F61" t="str">
            <v>高桜井</v>
          </cell>
          <cell r="G61">
            <v>69</v>
          </cell>
          <cell r="H61">
            <v>207</v>
          </cell>
          <cell r="I61" t="str">
            <v>矢　野</v>
          </cell>
          <cell r="J61">
            <v>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2</v>
          </cell>
          <cell r="C62" t="str">
            <v>①</v>
          </cell>
          <cell r="D62">
            <v>3505</v>
          </cell>
          <cell r="E62" t="str">
            <v>上　村</v>
          </cell>
          <cell r="F62" t="str">
            <v>琴　平</v>
          </cell>
          <cell r="G62">
            <v>68</v>
          </cell>
          <cell r="H62">
            <v>4005</v>
          </cell>
          <cell r="I62" t="str">
            <v>白　井</v>
          </cell>
          <cell r="J62">
            <v>40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2</v>
          </cell>
          <cell r="C63" t="str">
            <v>①</v>
          </cell>
          <cell r="D63">
            <v>1308</v>
          </cell>
          <cell r="E63" t="str">
            <v>山　上</v>
          </cell>
          <cell r="F63" t="str">
            <v>高松一</v>
          </cell>
          <cell r="G63">
            <v>67</v>
          </cell>
          <cell r="H63">
            <v>2904</v>
          </cell>
          <cell r="I63" t="str">
            <v>瀧　川</v>
          </cell>
          <cell r="J63">
            <v>29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705</v>
          </cell>
          <cell r="E64" t="str">
            <v>金　藤</v>
          </cell>
          <cell r="F64" t="str">
            <v>三　木</v>
          </cell>
          <cell r="G64">
            <v>66</v>
          </cell>
          <cell r="H64">
            <v>4006</v>
          </cell>
          <cell r="I64" t="str">
            <v>東　根</v>
          </cell>
          <cell r="J64">
            <v>40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1309</v>
          </cell>
          <cell r="E65" t="str">
            <v>菰　渕</v>
          </cell>
          <cell r="F65" t="str">
            <v>高松一</v>
          </cell>
          <cell r="G65">
            <v>65</v>
          </cell>
          <cell r="H65">
            <v>209</v>
          </cell>
          <cell r="I65" t="str">
            <v>多　田</v>
          </cell>
          <cell r="J65">
            <v>2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○</v>
          </cell>
          <cell r="D66">
            <v>209</v>
          </cell>
          <cell r="E66" t="str">
            <v>多　田</v>
          </cell>
          <cell r="F66" t="str">
            <v>三本松</v>
          </cell>
          <cell r="G66">
            <v>64</v>
          </cell>
          <cell r="H66">
            <v>1309</v>
          </cell>
          <cell r="I66" t="str">
            <v>菰　渕</v>
          </cell>
          <cell r="J66">
            <v>13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4006</v>
          </cell>
          <cell r="E67" t="str">
            <v>東　根</v>
          </cell>
          <cell r="F67" t="str">
            <v>観総合</v>
          </cell>
          <cell r="G67">
            <v>63</v>
          </cell>
          <cell r="H67">
            <v>705</v>
          </cell>
          <cell r="I67" t="str">
            <v>金　藤</v>
          </cell>
          <cell r="J67">
            <v>7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2</v>
          </cell>
          <cell r="C68" t="str">
            <v>①</v>
          </cell>
          <cell r="D68">
            <v>2904</v>
          </cell>
          <cell r="E68" t="str">
            <v>瀧　川</v>
          </cell>
          <cell r="F68" t="str">
            <v>丸城西</v>
          </cell>
          <cell r="G68">
            <v>62</v>
          </cell>
          <cell r="H68">
            <v>1308</v>
          </cell>
          <cell r="I68" t="str">
            <v>山　上</v>
          </cell>
          <cell r="J68">
            <v>13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2</v>
          </cell>
          <cell r="C69" t="str">
            <v>①</v>
          </cell>
          <cell r="D69">
            <v>4005</v>
          </cell>
          <cell r="E69" t="str">
            <v>白　井</v>
          </cell>
          <cell r="F69" t="str">
            <v>観総合</v>
          </cell>
          <cell r="G69">
            <v>61</v>
          </cell>
          <cell r="H69">
            <v>3505</v>
          </cell>
          <cell r="I69" t="str">
            <v>上　村</v>
          </cell>
          <cell r="J69">
            <v>35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○</v>
          </cell>
          <cell r="D70">
            <v>207</v>
          </cell>
          <cell r="E70" t="str">
            <v>矢　野</v>
          </cell>
          <cell r="F70" t="str">
            <v>三本松</v>
          </cell>
          <cell r="G70">
            <v>60</v>
          </cell>
          <cell r="H70">
            <v>1408</v>
          </cell>
          <cell r="I70" t="str">
            <v>井　元</v>
          </cell>
          <cell r="J70">
            <v>14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3904</v>
          </cell>
          <cell r="E71" t="str">
            <v>高　橋</v>
          </cell>
          <cell r="F71" t="str">
            <v>観　一</v>
          </cell>
          <cell r="G71">
            <v>59</v>
          </cell>
          <cell r="H71">
            <v>1503</v>
          </cell>
          <cell r="I71" t="str">
            <v>三　島</v>
          </cell>
          <cell r="J71">
            <v>15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702</v>
          </cell>
          <cell r="E72" t="str">
            <v>村　尾</v>
          </cell>
          <cell r="F72" t="str">
            <v>三　木</v>
          </cell>
          <cell r="G72">
            <v>58</v>
          </cell>
          <cell r="H72">
            <v>1106</v>
          </cell>
          <cell r="I72" t="str">
            <v>玉　木</v>
          </cell>
          <cell r="J72">
            <v>11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4001</v>
          </cell>
          <cell r="E73" t="str">
            <v>高　平</v>
          </cell>
          <cell r="F73" t="str">
            <v>観総合</v>
          </cell>
          <cell r="G73">
            <v>57</v>
          </cell>
          <cell r="H73">
            <v>2401</v>
          </cell>
          <cell r="I73" t="str">
            <v>三　好</v>
          </cell>
          <cell r="J73">
            <v>24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3502</v>
          </cell>
          <cell r="E74" t="str">
            <v>長　町</v>
          </cell>
          <cell r="F74" t="str">
            <v>琴　平</v>
          </cell>
          <cell r="G74">
            <v>56</v>
          </cell>
          <cell r="H74">
            <v>204</v>
          </cell>
          <cell r="I74" t="str">
            <v>岸　野</v>
          </cell>
          <cell r="J74">
            <v>2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3503</v>
          </cell>
          <cell r="E75" t="str">
            <v>河　野</v>
          </cell>
          <cell r="F75" t="str">
            <v>琴　平</v>
          </cell>
          <cell r="G75">
            <v>55</v>
          </cell>
          <cell r="H75">
            <v>301</v>
          </cell>
          <cell r="I75" t="str">
            <v>安　西</v>
          </cell>
          <cell r="J75">
            <v>3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703</v>
          </cell>
          <cell r="E76" t="str">
            <v>小　西</v>
          </cell>
          <cell r="F76" t="str">
            <v>三　木</v>
          </cell>
          <cell r="G76">
            <v>54</v>
          </cell>
          <cell r="H76">
            <v>601</v>
          </cell>
          <cell r="I76" t="str">
            <v>吉　武</v>
          </cell>
          <cell r="J76">
            <v>6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3504</v>
          </cell>
          <cell r="E77" t="str">
            <v>澤　田</v>
          </cell>
          <cell r="F77" t="str">
            <v>琴　平</v>
          </cell>
          <cell r="G77">
            <v>53</v>
          </cell>
          <cell r="H77">
            <v>901</v>
          </cell>
          <cell r="I77" t="str">
            <v>浅　野</v>
          </cell>
          <cell r="J77">
            <v>9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1803</v>
          </cell>
          <cell r="E78" t="str">
            <v>中　田</v>
          </cell>
          <cell r="F78" t="str">
            <v>高工芸</v>
          </cell>
          <cell r="G78">
            <v>52</v>
          </cell>
          <cell r="H78">
            <v>2102</v>
          </cell>
          <cell r="I78" t="str">
            <v>山　口</v>
          </cell>
          <cell r="J78">
            <v>21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2402</v>
          </cell>
          <cell r="E79" t="str">
            <v>上　岡</v>
          </cell>
          <cell r="F79" t="str">
            <v>坂　出</v>
          </cell>
          <cell r="G79">
            <v>51</v>
          </cell>
          <cell r="H79">
            <v>3501</v>
          </cell>
          <cell r="I79" t="str">
            <v>山　崎</v>
          </cell>
          <cell r="J79">
            <v>35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205</v>
          </cell>
          <cell r="E80" t="str">
            <v>吉　井</v>
          </cell>
          <cell r="F80" t="str">
            <v>三本松</v>
          </cell>
          <cell r="G80">
            <v>50</v>
          </cell>
          <cell r="H80">
            <v>2901</v>
          </cell>
          <cell r="I80" t="str">
            <v>平　野</v>
          </cell>
          <cell r="J80">
            <v>29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2803</v>
          </cell>
          <cell r="E81" t="str">
            <v>大　池</v>
          </cell>
          <cell r="F81" t="str">
            <v>丸　亀</v>
          </cell>
          <cell r="G81">
            <v>49</v>
          </cell>
          <cell r="H81">
            <v>3902</v>
          </cell>
          <cell r="I81" t="str">
            <v>山　路</v>
          </cell>
          <cell r="J81">
            <v>39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1401</v>
          </cell>
          <cell r="E82" t="str">
            <v>平　松</v>
          </cell>
          <cell r="F82" t="str">
            <v>高桜井</v>
          </cell>
          <cell r="G82">
            <v>48</v>
          </cell>
          <cell r="H82">
            <v>1201</v>
          </cell>
          <cell r="I82" t="str">
            <v>三　瀨</v>
          </cell>
          <cell r="J82">
            <v>12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1202</v>
          </cell>
          <cell r="E83" t="str">
            <v>山　本</v>
          </cell>
          <cell r="F83" t="str">
            <v>高　松</v>
          </cell>
          <cell r="G83">
            <v>47</v>
          </cell>
          <cell r="H83">
            <v>2101</v>
          </cell>
          <cell r="I83" t="str">
            <v>水　田</v>
          </cell>
          <cell r="J83">
            <v>21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1802</v>
          </cell>
          <cell r="E84" t="str">
            <v>香　西</v>
          </cell>
          <cell r="F84" t="str">
            <v>高工芸</v>
          </cell>
          <cell r="G84">
            <v>46</v>
          </cell>
          <cell r="H84">
            <v>203</v>
          </cell>
          <cell r="I84" t="str">
            <v>天　谷</v>
          </cell>
          <cell r="J84">
            <v>2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1203</v>
          </cell>
          <cell r="E85" t="str">
            <v>松　岡</v>
          </cell>
          <cell r="F85" t="str">
            <v>高　松</v>
          </cell>
          <cell r="G85">
            <v>45</v>
          </cell>
          <cell r="H85">
            <v>1307</v>
          </cell>
          <cell r="I85" t="str">
            <v>川　村</v>
          </cell>
          <cell r="J85">
            <v>13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1502</v>
          </cell>
          <cell r="E86" t="str">
            <v>　佃</v>
          </cell>
          <cell r="F86" t="str">
            <v>高松南</v>
          </cell>
          <cell r="G86">
            <v>44</v>
          </cell>
          <cell r="H86">
            <v>1105</v>
          </cell>
          <cell r="I86" t="str">
            <v>森　兼</v>
          </cell>
          <cell r="J86">
            <v>11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4501</v>
          </cell>
          <cell r="E87" t="str">
            <v>尾　池</v>
          </cell>
          <cell r="F87" t="str">
            <v>高専詫</v>
          </cell>
          <cell r="G87">
            <v>43</v>
          </cell>
          <cell r="H87">
            <v>1601</v>
          </cell>
          <cell r="I87" t="str">
            <v>多　田</v>
          </cell>
          <cell r="J87">
            <v>16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○</v>
          </cell>
          <cell r="D88">
            <v>3410</v>
          </cell>
          <cell r="E88" t="str">
            <v>菰　下</v>
          </cell>
          <cell r="F88" t="str">
            <v>尽　誠</v>
          </cell>
          <cell r="G88">
            <v>42</v>
          </cell>
          <cell r="H88">
            <v>202</v>
          </cell>
          <cell r="I88" t="str">
            <v>八　木</v>
          </cell>
          <cell r="J88">
            <v>2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801</v>
          </cell>
          <cell r="E89" t="str">
            <v>辻　本</v>
          </cell>
          <cell r="F89" t="str">
            <v>高松北</v>
          </cell>
          <cell r="G89">
            <v>41</v>
          </cell>
          <cell r="H89">
            <v>1304</v>
          </cell>
          <cell r="I89" t="str">
            <v>佐々木</v>
          </cell>
          <cell r="J89">
            <v>13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4402</v>
          </cell>
          <cell r="E90" t="str">
            <v>安　藤</v>
          </cell>
          <cell r="F90" t="str">
            <v>高専高</v>
          </cell>
          <cell r="G90">
            <v>40</v>
          </cell>
          <cell r="H90">
            <v>3301</v>
          </cell>
          <cell r="I90" t="str">
            <v>田　村</v>
          </cell>
          <cell r="J90">
            <v>33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802</v>
          </cell>
          <cell r="E91" t="str">
            <v>　脇</v>
          </cell>
          <cell r="F91" t="str">
            <v>高松北</v>
          </cell>
          <cell r="G91">
            <v>39</v>
          </cell>
          <cell r="H91">
            <v>1501</v>
          </cell>
          <cell r="I91" t="str">
            <v>鈴　江</v>
          </cell>
          <cell r="J91">
            <v>15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1302</v>
          </cell>
          <cell r="E92" t="str">
            <v>溝　渕</v>
          </cell>
          <cell r="F92" t="str">
            <v>高松一</v>
          </cell>
          <cell r="G92">
            <v>38</v>
          </cell>
          <cell r="H92">
            <v>2802</v>
          </cell>
          <cell r="I92" t="str">
            <v>吉　久</v>
          </cell>
          <cell r="J92">
            <v>28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704</v>
          </cell>
          <cell r="E93" t="str">
            <v>市　川</v>
          </cell>
          <cell r="F93" t="str">
            <v>三　木</v>
          </cell>
          <cell r="G93">
            <v>37</v>
          </cell>
          <cell r="H93">
            <v>2801</v>
          </cell>
          <cell r="I93" t="str">
            <v>上　村</v>
          </cell>
          <cell r="J93">
            <v>28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2902</v>
          </cell>
          <cell r="E94" t="str">
            <v>香　川</v>
          </cell>
          <cell r="F94" t="str">
            <v>丸城西</v>
          </cell>
          <cell r="G94">
            <v>36</v>
          </cell>
          <cell r="H94">
            <v>1403</v>
          </cell>
          <cell r="I94" t="str">
            <v>大　西</v>
          </cell>
          <cell r="J94">
            <v>14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1204</v>
          </cell>
          <cell r="E95" t="str">
            <v>喜　多</v>
          </cell>
          <cell r="F95" t="str">
            <v>高　松</v>
          </cell>
          <cell r="G95">
            <v>35</v>
          </cell>
          <cell r="H95">
            <v>3601</v>
          </cell>
          <cell r="I95" t="str">
            <v>小　野</v>
          </cell>
          <cell r="J95">
            <v>36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1404</v>
          </cell>
          <cell r="E96" t="str">
            <v>佐々木</v>
          </cell>
          <cell r="F96" t="str">
            <v>高桜井</v>
          </cell>
          <cell r="G96">
            <v>34</v>
          </cell>
          <cell r="H96">
            <v>4401</v>
          </cell>
          <cell r="I96" t="str">
            <v>多　田</v>
          </cell>
          <cell r="J96">
            <v>44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1407</v>
          </cell>
          <cell r="E97" t="str">
            <v>髙　木</v>
          </cell>
          <cell r="F97" t="str">
            <v>高桜井</v>
          </cell>
          <cell r="G97">
            <v>33</v>
          </cell>
          <cell r="H97">
            <v>2601</v>
          </cell>
          <cell r="I97" t="str">
            <v>井　上</v>
          </cell>
          <cell r="J97">
            <v>26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3602</v>
          </cell>
          <cell r="E98" t="str">
            <v>佐　栁</v>
          </cell>
          <cell r="F98" t="str">
            <v>高　瀬</v>
          </cell>
          <cell r="G98">
            <v>32</v>
          </cell>
          <cell r="H98">
            <v>701</v>
          </cell>
          <cell r="I98" t="str">
            <v>竹　井</v>
          </cell>
          <cell r="J98">
            <v>7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1303</v>
          </cell>
          <cell r="E99" t="str">
            <v>岩　渕</v>
          </cell>
          <cell r="F99" t="str">
            <v>高松一</v>
          </cell>
          <cell r="G99">
            <v>31</v>
          </cell>
          <cell r="H99">
            <v>3901</v>
          </cell>
          <cell r="I99" t="str">
            <v>　堤</v>
          </cell>
          <cell r="J99">
            <v>39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1402</v>
          </cell>
          <cell r="E100" t="str">
            <v>増　田</v>
          </cell>
          <cell r="F100" t="str">
            <v>高桜井</v>
          </cell>
          <cell r="G100">
            <v>30</v>
          </cell>
          <cell r="H100">
            <v>1004</v>
          </cell>
          <cell r="I100" t="str">
            <v>渡　邊</v>
          </cell>
          <cell r="J100">
            <v>10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206</v>
          </cell>
          <cell r="E101" t="str">
            <v>西　川</v>
          </cell>
          <cell r="F101" t="str">
            <v>三本松</v>
          </cell>
          <cell r="G101">
            <v>29</v>
          </cell>
          <cell r="H101">
            <v>1104</v>
          </cell>
          <cell r="I101" t="str">
            <v>斎　藤</v>
          </cell>
          <cell r="J101">
            <v>11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3903</v>
          </cell>
          <cell r="E102" t="str">
            <v>合　田</v>
          </cell>
          <cell r="F102" t="str">
            <v>観　一</v>
          </cell>
          <cell r="G102">
            <v>28</v>
          </cell>
          <cell r="H102">
            <v>401</v>
          </cell>
          <cell r="I102" t="str">
            <v>中　西</v>
          </cell>
          <cell r="J102">
            <v>4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1405</v>
          </cell>
          <cell r="E103" t="str">
            <v>佐　々</v>
          </cell>
          <cell r="F103" t="str">
            <v>高桜井</v>
          </cell>
          <cell r="G103">
            <v>27</v>
          </cell>
          <cell r="H103">
            <v>201</v>
          </cell>
          <cell r="I103" t="str">
            <v>渡　邊</v>
          </cell>
          <cell r="J103">
            <v>2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4101</v>
          </cell>
          <cell r="E104" t="str">
            <v>村　垣</v>
          </cell>
          <cell r="F104" t="str">
            <v>聾</v>
          </cell>
          <cell r="G104">
            <v>26</v>
          </cell>
          <cell r="H104">
            <v>4002</v>
          </cell>
          <cell r="I104" t="str">
            <v>小　野</v>
          </cell>
          <cell r="J104">
            <v>40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2903</v>
          </cell>
          <cell r="E105" t="str">
            <v>松　岡</v>
          </cell>
          <cell r="F105" t="str">
            <v>丸城西</v>
          </cell>
          <cell r="G105">
            <v>25</v>
          </cell>
          <cell r="H105">
            <v>3409</v>
          </cell>
          <cell r="I105" t="str">
            <v>秋　月</v>
          </cell>
          <cell r="J105">
            <v>34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1406</v>
          </cell>
          <cell r="E106" t="str">
            <v>古　市</v>
          </cell>
          <cell r="F106" t="str">
            <v>高桜井</v>
          </cell>
          <cell r="G106">
            <v>24</v>
          </cell>
          <cell r="H106">
            <v>1005</v>
          </cell>
          <cell r="I106" t="str">
            <v>長　田</v>
          </cell>
          <cell r="J106">
            <v>10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1305</v>
          </cell>
          <cell r="E107" t="str">
            <v>田　村</v>
          </cell>
          <cell r="F107" t="str">
            <v>高松一</v>
          </cell>
          <cell r="G107">
            <v>23</v>
          </cell>
          <cell r="H107">
            <v>1409</v>
          </cell>
          <cell r="I107" t="str">
            <v>犬　伏</v>
          </cell>
          <cell r="J107">
            <v>14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4003</v>
          </cell>
          <cell r="E108" t="str">
            <v>宮　崎</v>
          </cell>
          <cell r="F108" t="str">
            <v>観総合</v>
          </cell>
          <cell r="G108">
            <v>22</v>
          </cell>
          <cell r="H108">
            <v>208</v>
          </cell>
          <cell r="I108" t="str">
            <v>野　瀬</v>
          </cell>
          <cell r="J108">
            <v>2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4004</v>
          </cell>
          <cell r="E109" t="str">
            <v>小　濱</v>
          </cell>
          <cell r="F109" t="str">
            <v>観総合</v>
          </cell>
          <cell r="G109">
            <v>21</v>
          </cell>
          <cell r="H109">
            <v>1306</v>
          </cell>
          <cell r="I109" t="str">
            <v>寺　竹</v>
          </cell>
          <cell r="J109">
            <v>13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302</v>
          </cell>
          <cell r="E110" t="str">
            <v>栗　原</v>
          </cell>
          <cell r="F110" t="str">
            <v>津　田</v>
          </cell>
          <cell r="G110">
            <v>20</v>
          </cell>
          <cell r="H110">
            <v>3408</v>
          </cell>
          <cell r="I110" t="str">
            <v>平　田</v>
          </cell>
          <cell r="J110">
            <v>34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2103</v>
          </cell>
          <cell r="E111" t="str">
            <v>中　尾</v>
          </cell>
          <cell r="F111" t="str">
            <v>高松西</v>
          </cell>
          <cell r="G111">
            <v>19</v>
          </cell>
          <cell r="H111">
            <v>3407</v>
          </cell>
          <cell r="I111" t="str">
            <v>松　原</v>
          </cell>
          <cell r="J111">
            <v>34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2403</v>
          </cell>
          <cell r="E112" t="str">
            <v>深　井</v>
          </cell>
          <cell r="F112" t="str">
            <v>坂　出</v>
          </cell>
          <cell r="G112">
            <v>18</v>
          </cell>
          <cell r="H112">
            <v>3406</v>
          </cell>
          <cell r="I112" t="str">
            <v>三　宅</v>
          </cell>
          <cell r="J112">
            <v>34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1107</v>
          </cell>
          <cell r="E113" t="str">
            <v>木　村</v>
          </cell>
          <cell r="F113" t="str">
            <v>高松商</v>
          </cell>
          <cell r="G113">
            <v>17</v>
          </cell>
          <cell r="H113">
            <v>1301</v>
          </cell>
          <cell r="I113" t="str">
            <v>兵　頭</v>
          </cell>
          <cell r="J113">
            <v>13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</sheetData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CH88"/>
  <sheetViews>
    <sheetView view="pageBreakPreview" zoomScaleNormal="100" zoomScaleSheetLayoutView="100" workbookViewId="0">
      <selection activeCell="Z12" sqref="Z12"/>
    </sheetView>
  </sheetViews>
  <sheetFormatPr defaultColWidth="1.6640625" defaultRowHeight="9" customHeight="1" x14ac:dyDescent="0.2"/>
  <cols>
    <col min="1" max="16384" width="1.6640625" style="1"/>
  </cols>
  <sheetData>
    <row r="2" spans="1:86" ht="9" customHeight="1" x14ac:dyDescent="0.2">
      <c r="J2" s="246" t="s">
        <v>726</v>
      </c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F2" s="246"/>
      <c r="BG2" s="246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246"/>
      <c r="BV2" s="246"/>
      <c r="BW2" s="246"/>
      <c r="BX2" s="246"/>
      <c r="BY2" s="246"/>
      <c r="BZ2" s="246"/>
    </row>
    <row r="3" spans="1:86" ht="9" customHeight="1" x14ac:dyDescent="0.2"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6"/>
      <c r="BA3" s="246"/>
      <c r="BB3" s="246"/>
      <c r="BC3" s="246"/>
      <c r="BD3" s="246"/>
      <c r="BE3" s="246"/>
      <c r="BF3" s="246"/>
      <c r="BG3" s="246"/>
      <c r="BH3" s="246"/>
      <c r="BI3" s="246"/>
      <c r="BJ3" s="246"/>
      <c r="BK3" s="246"/>
      <c r="BL3" s="246"/>
      <c r="BM3" s="246"/>
      <c r="BN3" s="246"/>
      <c r="BO3" s="246"/>
      <c r="BP3" s="246"/>
      <c r="BQ3" s="246"/>
      <c r="BR3" s="246"/>
      <c r="BS3" s="246"/>
      <c r="BT3" s="246"/>
      <c r="BU3" s="246"/>
      <c r="BV3" s="246"/>
      <c r="BW3" s="246"/>
      <c r="BX3" s="246"/>
      <c r="BY3" s="246"/>
      <c r="BZ3" s="246"/>
    </row>
    <row r="4" spans="1:86" ht="9" customHeight="1" x14ac:dyDescent="0.2">
      <c r="AL4" s="99" t="s">
        <v>4</v>
      </c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BQ4" s="249" t="s">
        <v>731</v>
      </c>
      <c r="BR4" s="249"/>
      <c r="BS4" s="249"/>
      <c r="BT4" s="249"/>
      <c r="BU4" s="249"/>
      <c r="BV4" s="249"/>
      <c r="BW4" s="249"/>
      <c r="BX4" s="249"/>
      <c r="BY4" s="249"/>
      <c r="BZ4" s="249"/>
      <c r="CA4" s="249"/>
      <c r="CB4" s="249"/>
      <c r="CC4" s="249"/>
      <c r="CD4" s="249"/>
      <c r="CE4" s="249"/>
      <c r="CF4" s="249"/>
      <c r="CG4" s="249"/>
    </row>
    <row r="5" spans="1:86" ht="9" customHeight="1" x14ac:dyDescent="0.2"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BQ5" s="249"/>
      <c r="BR5" s="249"/>
      <c r="BS5" s="249"/>
      <c r="BT5" s="249"/>
      <c r="BU5" s="249"/>
      <c r="BV5" s="249"/>
      <c r="BW5" s="249"/>
      <c r="BX5" s="249"/>
      <c r="BY5" s="249"/>
      <c r="BZ5" s="249"/>
      <c r="CA5" s="249"/>
      <c r="CB5" s="249"/>
      <c r="CC5" s="249"/>
      <c r="CD5" s="249"/>
      <c r="CE5" s="249"/>
      <c r="CF5" s="249"/>
      <c r="CG5" s="249"/>
    </row>
    <row r="6" spans="1:86" ht="9" customHeight="1" x14ac:dyDescent="0.2">
      <c r="BP6" s="54"/>
      <c r="BQ6" s="247" t="s">
        <v>732</v>
      </c>
      <c r="BR6" s="247"/>
      <c r="BS6" s="247"/>
      <c r="BT6" s="248" t="s">
        <v>734</v>
      </c>
      <c r="BU6" s="248"/>
      <c r="BV6" s="248"/>
      <c r="BW6" s="248"/>
      <c r="BX6" s="248"/>
      <c r="BY6" s="248"/>
      <c r="BZ6" s="248"/>
      <c r="CA6" s="248"/>
      <c r="CB6" s="248"/>
      <c r="CC6" s="248"/>
      <c r="CD6" s="248"/>
      <c r="CE6" s="248"/>
      <c r="CF6" s="248"/>
      <c r="CG6" s="248"/>
    </row>
    <row r="7" spans="1:86" ht="9" customHeight="1" x14ac:dyDescent="0.2">
      <c r="BP7" s="54"/>
      <c r="BQ7" s="247"/>
      <c r="BR7" s="247"/>
      <c r="BS7" s="247"/>
      <c r="BT7" s="248"/>
      <c r="BU7" s="248"/>
      <c r="BV7" s="248"/>
      <c r="BW7" s="248"/>
      <c r="BX7" s="248"/>
      <c r="BY7" s="248"/>
      <c r="BZ7" s="248"/>
      <c r="CA7" s="248"/>
      <c r="CB7" s="248"/>
      <c r="CC7" s="248"/>
      <c r="CD7" s="248"/>
      <c r="CE7" s="248"/>
      <c r="CF7" s="248"/>
      <c r="CG7" s="248"/>
    </row>
    <row r="8" spans="1:86" ht="9" customHeight="1" x14ac:dyDescent="0.2">
      <c r="BQ8" s="247"/>
      <c r="BR8" s="247"/>
      <c r="BS8" s="247"/>
      <c r="BT8" s="248" t="s">
        <v>733</v>
      </c>
      <c r="BU8" s="248"/>
      <c r="BV8" s="248"/>
      <c r="BW8" s="248"/>
      <c r="BX8" s="248"/>
      <c r="BY8" s="248"/>
      <c r="BZ8" s="248"/>
      <c r="CA8" s="248"/>
      <c r="CB8" s="248"/>
      <c r="CC8" s="248"/>
      <c r="CD8" s="248"/>
      <c r="CE8" s="248"/>
      <c r="CF8" s="248"/>
      <c r="CG8" s="248"/>
      <c r="CH8" s="2"/>
    </row>
    <row r="9" spans="1:86" ht="9" customHeight="1" x14ac:dyDescent="0.2">
      <c r="BQ9" s="247"/>
      <c r="BR9" s="247"/>
      <c r="BS9" s="247"/>
      <c r="BT9" s="248"/>
      <c r="BU9" s="248"/>
      <c r="BV9" s="248"/>
      <c r="BW9" s="248"/>
      <c r="BX9" s="248"/>
      <c r="BY9" s="248"/>
      <c r="BZ9" s="248"/>
      <c r="CA9" s="248"/>
      <c r="CB9" s="248"/>
      <c r="CC9" s="248"/>
      <c r="CD9" s="248"/>
      <c r="CE9" s="248"/>
      <c r="CF9" s="248"/>
      <c r="CG9" s="248"/>
      <c r="CH9" s="2"/>
    </row>
    <row r="10" spans="1:86" ht="9" customHeight="1" x14ac:dyDescent="0.2">
      <c r="Q10" s="99" t="s">
        <v>5</v>
      </c>
      <c r="R10" s="99"/>
      <c r="S10" s="99"/>
      <c r="T10" s="99"/>
      <c r="U10" s="99"/>
      <c r="V10" s="99"/>
      <c r="W10" s="99"/>
      <c r="X10" s="99"/>
      <c r="Y10" s="99"/>
      <c r="Z10" s="99"/>
      <c r="AA10" s="99"/>
      <c r="BG10" s="99" t="s">
        <v>6</v>
      </c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</row>
    <row r="11" spans="1:86" ht="9" customHeight="1" x14ac:dyDescent="0.2"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</row>
    <row r="12" spans="1:86" ht="9" customHeight="1" x14ac:dyDescent="0.2"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</row>
    <row r="13" spans="1:86" ht="9" customHeight="1" x14ac:dyDescent="0.2">
      <c r="CH13" s="2"/>
    </row>
    <row r="14" spans="1:86" ht="9" customHeight="1" thickBot="1" x14ac:dyDescent="0.25">
      <c r="A14" s="99" t="s">
        <v>799</v>
      </c>
      <c r="B14" s="99"/>
      <c r="C14" s="99">
        <v>1</v>
      </c>
      <c r="D14" s="99"/>
      <c r="E14" s="140" t="s">
        <v>24</v>
      </c>
      <c r="F14" s="140"/>
      <c r="G14" s="140"/>
      <c r="H14" s="140"/>
      <c r="AK14" s="126" t="s">
        <v>28</v>
      </c>
      <c r="AL14" s="126"/>
      <c r="AM14" s="126"/>
      <c r="AN14" s="126"/>
      <c r="AO14" s="99">
        <v>18</v>
      </c>
      <c r="AP14" s="99"/>
      <c r="AQ14" s="99"/>
      <c r="AR14" s="99"/>
      <c r="AS14" s="99" t="s">
        <v>799</v>
      </c>
      <c r="AT14" s="99"/>
      <c r="AU14" s="112">
        <v>1</v>
      </c>
      <c r="AV14" s="112"/>
      <c r="AW14" s="214" t="s">
        <v>23</v>
      </c>
      <c r="AX14" s="214"/>
      <c r="AY14" s="214"/>
      <c r="AZ14" s="214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8"/>
      <c r="BW14" s="78"/>
      <c r="BX14" s="78"/>
      <c r="BY14" s="214" t="s">
        <v>727</v>
      </c>
      <c r="BZ14" s="214"/>
      <c r="CA14" s="214"/>
      <c r="CB14" s="214"/>
      <c r="CC14" s="112">
        <v>8</v>
      </c>
      <c r="CD14" s="112"/>
      <c r="CE14" s="112"/>
      <c r="CF14" s="112"/>
      <c r="CG14" s="77"/>
      <c r="CH14" s="2"/>
    </row>
    <row r="15" spans="1:86" ht="9" customHeight="1" thickTop="1" thickBot="1" x14ac:dyDescent="0.25">
      <c r="A15" s="99"/>
      <c r="B15" s="99"/>
      <c r="C15" s="99"/>
      <c r="D15" s="99"/>
      <c r="E15" s="140"/>
      <c r="F15" s="140"/>
      <c r="G15" s="140"/>
      <c r="H15" s="140"/>
      <c r="I15" s="61"/>
      <c r="J15" s="61"/>
      <c r="K15" s="61"/>
      <c r="L15" s="61"/>
      <c r="M15" s="63"/>
      <c r="N15" s="67"/>
      <c r="AE15" s="67"/>
      <c r="AF15" s="69"/>
      <c r="AG15" s="61"/>
      <c r="AH15" s="61"/>
      <c r="AI15" s="62"/>
      <c r="AJ15" s="62"/>
      <c r="AK15" s="126"/>
      <c r="AL15" s="126"/>
      <c r="AM15" s="126"/>
      <c r="AN15" s="126"/>
      <c r="AO15" s="99"/>
      <c r="AP15" s="99"/>
      <c r="AQ15" s="99"/>
      <c r="AR15" s="99"/>
      <c r="AS15" s="99"/>
      <c r="AT15" s="99"/>
      <c r="AU15" s="112"/>
      <c r="AV15" s="112"/>
      <c r="AW15" s="214"/>
      <c r="AX15" s="214"/>
      <c r="AY15" s="214"/>
      <c r="AZ15" s="214"/>
      <c r="BA15" s="79"/>
      <c r="BB15" s="79"/>
      <c r="BC15" s="79"/>
      <c r="BD15" s="79"/>
      <c r="BE15" s="79"/>
      <c r="BF15" s="80"/>
      <c r="BG15" s="77"/>
      <c r="BH15" s="77"/>
      <c r="BI15" s="230">
        <v>1</v>
      </c>
      <c r="BJ15" s="231"/>
      <c r="BK15" s="77"/>
      <c r="BL15" s="77"/>
      <c r="BM15" s="77"/>
      <c r="BN15" s="77"/>
      <c r="BO15" s="230">
        <v>3</v>
      </c>
      <c r="BP15" s="231"/>
      <c r="BQ15" s="77"/>
      <c r="BR15" s="77"/>
      <c r="BS15" s="77"/>
      <c r="BT15" s="77"/>
      <c r="BU15" s="81"/>
      <c r="BV15" s="77"/>
      <c r="BW15" s="77"/>
      <c r="BX15" s="77"/>
      <c r="BY15" s="214"/>
      <c r="BZ15" s="214"/>
      <c r="CA15" s="214"/>
      <c r="CB15" s="214"/>
      <c r="CC15" s="112"/>
      <c r="CD15" s="112"/>
      <c r="CE15" s="112"/>
      <c r="CF15" s="112"/>
      <c r="CG15" s="77"/>
    </row>
    <row r="16" spans="1:86" ht="9" customHeight="1" thickTop="1" thickBot="1" x14ac:dyDescent="0.25">
      <c r="C16" s="99">
        <v>2</v>
      </c>
      <c r="D16" s="99"/>
      <c r="E16" s="126" t="s">
        <v>729</v>
      </c>
      <c r="F16" s="126"/>
      <c r="G16" s="126"/>
      <c r="H16" s="126"/>
      <c r="L16" s="6"/>
      <c r="M16" s="10"/>
      <c r="O16" s="72"/>
      <c r="AD16" s="73"/>
      <c r="AF16" s="6"/>
      <c r="AG16" s="8"/>
      <c r="AH16" s="8"/>
      <c r="AI16" s="14"/>
      <c r="AJ16" s="14"/>
      <c r="AK16" s="126" t="s">
        <v>747</v>
      </c>
      <c r="AL16" s="126"/>
      <c r="AM16" s="126"/>
      <c r="AN16" s="126"/>
      <c r="AO16" s="99">
        <v>19</v>
      </c>
      <c r="AP16" s="99"/>
      <c r="AS16" s="77"/>
      <c r="AT16" s="77"/>
      <c r="AU16" s="112"/>
      <c r="AV16" s="112"/>
      <c r="AW16" s="214"/>
      <c r="AX16" s="214"/>
      <c r="AY16" s="214"/>
      <c r="AZ16" s="214"/>
      <c r="BA16" s="77"/>
      <c r="BB16" s="77"/>
      <c r="BC16" s="77"/>
      <c r="BD16" s="77"/>
      <c r="BE16" s="77"/>
      <c r="BF16" s="81"/>
      <c r="BG16" s="77"/>
      <c r="BH16" s="77"/>
      <c r="BI16" s="230"/>
      <c r="BJ16" s="231"/>
      <c r="BK16" s="77"/>
      <c r="BL16" s="77"/>
      <c r="BM16" s="77"/>
      <c r="BN16" s="77"/>
      <c r="BO16" s="230"/>
      <c r="BP16" s="231"/>
      <c r="BQ16" s="77"/>
      <c r="BR16" s="77"/>
      <c r="BS16" s="78"/>
      <c r="BT16" s="78"/>
      <c r="BU16" s="82"/>
      <c r="BV16" s="77"/>
      <c r="BW16" s="77"/>
      <c r="BX16" s="77"/>
      <c r="BY16" s="214"/>
      <c r="BZ16" s="214"/>
      <c r="CA16" s="214"/>
      <c r="CB16" s="214"/>
      <c r="CC16" s="112"/>
      <c r="CD16" s="112"/>
      <c r="CE16" s="77"/>
      <c r="CF16" s="77"/>
      <c r="CG16" s="77"/>
    </row>
    <row r="17" spans="3:85" ht="9" customHeight="1" thickTop="1" thickBot="1" x14ac:dyDescent="0.25">
      <c r="C17" s="99"/>
      <c r="D17" s="99"/>
      <c r="E17" s="126"/>
      <c r="F17" s="126"/>
      <c r="G17" s="126"/>
      <c r="H17" s="126"/>
      <c r="I17" s="62"/>
      <c r="J17" s="62"/>
      <c r="K17" s="63"/>
      <c r="L17" s="64"/>
      <c r="O17" s="72"/>
      <c r="AC17" s="67"/>
      <c r="AD17" s="69"/>
      <c r="AK17" s="126"/>
      <c r="AL17" s="126"/>
      <c r="AM17" s="126"/>
      <c r="AN17" s="126"/>
      <c r="AO17" s="99"/>
      <c r="AP17" s="99"/>
      <c r="AS17" s="77"/>
      <c r="AT17" s="77"/>
      <c r="AU17" s="112"/>
      <c r="AV17" s="112"/>
      <c r="AW17" s="214"/>
      <c r="AX17" s="214"/>
      <c r="AY17" s="214"/>
      <c r="AZ17" s="214"/>
      <c r="BA17" s="77"/>
      <c r="BB17" s="77"/>
      <c r="BC17" s="77"/>
      <c r="BD17" s="77"/>
      <c r="BE17" s="77"/>
      <c r="BF17" s="81"/>
      <c r="BG17" s="77"/>
      <c r="BH17" s="77"/>
      <c r="BI17" s="138" t="s">
        <v>23</v>
      </c>
      <c r="BJ17" s="139"/>
      <c r="BK17" s="77"/>
      <c r="BL17" s="77"/>
      <c r="BM17" s="77"/>
      <c r="BN17" s="77"/>
      <c r="BO17" s="138" t="s">
        <v>727</v>
      </c>
      <c r="BP17" s="139"/>
      <c r="BQ17" s="83"/>
      <c r="BR17" s="81"/>
      <c r="BS17" s="77"/>
      <c r="BT17" s="77"/>
      <c r="BU17" s="84"/>
      <c r="BV17" s="77"/>
      <c r="BW17" s="77"/>
      <c r="BX17" s="77"/>
      <c r="BY17" s="214"/>
      <c r="BZ17" s="214"/>
      <c r="CA17" s="214"/>
      <c r="CB17" s="214"/>
      <c r="CC17" s="112"/>
      <c r="CD17" s="112"/>
      <c r="CE17" s="77"/>
      <c r="CF17" s="77"/>
      <c r="CG17" s="77"/>
    </row>
    <row r="18" spans="3:85" ht="9" customHeight="1" thickTop="1" thickBot="1" x14ac:dyDescent="0.25">
      <c r="C18" s="99">
        <v>3</v>
      </c>
      <c r="D18" s="99"/>
      <c r="E18" s="126" t="s">
        <v>736</v>
      </c>
      <c r="F18" s="126"/>
      <c r="G18" s="126"/>
      <c r="H18" s="126"/>
      <c r="I18" s="15"/>
      <c r="J18" s="60"/>
      <c r="O18" s="63"/>
      <c r="P18" s="67"/>
      <c r="R18" s="6"/>
      <c r="S18" s="232">
        <v>1</v>
      </c>
      <c r="T18" s="233"/>
      <c r="U18" s="11"/>
      <c r="V18" s="11"/>
      <c r="Y18" s="237">
        <v>3</v>
      </c>
      <c r="Z18" s="232"/>
      <c r="AA18" s="10"/>
      <c r="AB18" s="73"/>
      <c r="AD18" s="6"/>
      <c r="AK18" s="126" t="s">
        <v>730</v>
      </c>
      <c r="AL18" s="126"/>
      <c r="AM18" s="126"/>
      <c r="AN18" s="126"/>
      <c r="AO18" s="99">
        <v>20</v>
      </c>
      <c r="AP18" s="99"/>
      <c r="AS18" s="77"/>
      <c r="AT18" s="77"/>
      <c r="AU18" s="112">
        <v>2</v>
      </c>
      <c r="AV18" s="112"/>
      <c r="AW18" s="214" t="s">
        <v>747</v>
      </c>
      <c r="AX18" s="214"/>
      <c r="AY18" s="214"/>
      <c r="AZ18" s="214"/>
      <c r="BA18" s="77"/>
      <c r="BB18" s="77"/>
      <c r="BC18" s="77"/>
      <c r="BD18" s="77"/>
      <c r="BE18" s="77"/>
      <c r="BF18" s="77"/>
      <c r="BG18" s="85"/>
      <c r="BH18" s="86"/>
      <c r="BI18" s="138"/>
      <c r="BJ18" s="139"/>
      <c r="BK18" s="77"/>
      <c r="BL18" s="77"/>
      <c r="BM18" s="77"/>
      <c r="BN18" s="77"/>
      <c r="BO18" s="138"/>
      <c r="BP18" s="139"/>
      <c r="BQ18" s="83"/>
      <c r="BR18" s="81"/>
      <c r="BS18" s="77"/>
      <c r="BT18" s="77"/>
      <c r="BU18" s="84"/>
      <c r="BV18" s="87"/>
      <c r="BW18" s="88"/>
      <c r="BX18" s="88"/>
      <c r="BY18" s="214" t="s">
        <v>26</v>
      </c>
      <c r="BZ18" s="214"/>
      <c r="CA18" s="214"/>
      <c r="CB18" s="214"/>
      <c r="CC18" s="112">
        <v>9</v>
      </c>
      <c r="CD18" s="112"/>
      <c r="CE18" s="77"/>
      <c r="CF18" s="77"/>
      <c r="CG18" s="77"/>
    </row>
    <row r="19" spans="3:85" ht="9" customHeight="1" thickTop="1" thickBot="1" x14ac:dyDescent="0.25">
      <c r="C19" s="99"/>
      <c r="D19" s="99"/>
      <c r="E19" s="126"/>
      <c r="F19" s="126"/>
      <c r="G19" s="126"/>
      <c r="H19" s="126"/>
      <c r="I19" s="3"/>
      <c r="J19" s="3"/>
      <c r="N19" s="6"/>
      <c r="O19" s="10"/>
      <c r="Q19" s="72"/>
      <c r="R19" s="6"/>
      <c r="S19" s="232"/>
      <c r="T19" s="233"/>
      <c r="U19" s="11"/>
      <c r="V19" s="11"/>
      <c r="Y19" s="237"/>
      <c r="Z19" s="232"/>
      <c r="AA19" s="10"/>
      <c r="AB19" s="73"/>
      <c r="AE19" s="71"/>
      <c r="AF19" s="69"/>
      <c r="AG19" s="61"/>
      <c r="AH19" s="61"/>
      <c r="AI19" s="62"/>
      <c r="AJ19" s="62"/>
      <c r="AK19" s="126"/>
      <c r="AL19" s="126"/>
      <c r="AM19" s="126"/>
      <c r="AN19" s="126"/>
      <c r="AO19" s="99"/>
      <c r="AP19" s="99"/>
      <c r="AS19" s="77"/>
      <c r="AT19" s="77"/>
      <c r="AU19" s="112"/>
      <c r="AV19" s="112"/>
      <c r="AW19" s="214"/>
      <c r="AX19" s="214"/>
      <c r="AY19" s="214"/>
      <c r="AZ19" s="214"/>
      <c r="BA19" s="89"/>
      <c r="BB19" s="89"/>
      <c r="BC19" s="80"/>
      <c r="BD19" s="77"/>
      <c r="BE19" s="77"/>
      <c r="BF19" s="77"/>
      <c r="BG19" s="83"/>
      <c r="BH19" s="84"/>
      <c r="BI19" s="138"/>
      <c r="BJ19" s="139"/>
      <c r="BK19" s="77"/>
      <c r="BL19" s="77"/>
      <c r="BM19" s="77"/>
      <c r="BN19" s="77"/>
      <c r="BO19" s="138"/>
      <c r="BP19" s="139"/>
      <c r="BQ19" s="83"/>
      <c r="BR19" s="81"/>
      <c r="BS19" s="77"/>
      <c r="BT19" s="77"/>
      <c r="BU19" s="77"/>
      <c r="BV19" s="77"/>
      <c r="BW19" s="77"/>
      <c r="BX19" s="77"/>
      <c r="BY19" s="214"/>
      <c r="BZ19" s="214"/>
      <c r="CA19" s="214"/>
      <c r="CB19" s="214"/>
      <c r="CC19" s="112"/>
      <c r="CD19" s="112"/>
      <c r="CE19" s="77"/>
      <c r="CF19" s="77"/>
      <c r="CG19" s="77"/>
    </row>
    <row r="20" spans="3:85" ht="9" customHeight="1" thickTop="1" thickBot="1" x14ac:dyDescent="0.25">
      <c r="C20" s="99">
        <v>4</v>
      </c>
      <c r="D20" s="99"/>
      <c r="E20" s="126" t="s">
        <v>30</v>
      </c>
      <c r="F20" s="126"/>
      <c r="G20" s="126"/>
      <c r="H20" s="126"/>
      <c r="N20" s="6"/>
      <c r="Q20" s="72"/>
      <c r="R20" s="6"/>
      <c r="S20" s="234" t="s">
        <v>24</v>
      </c>
      <c r="T20" s="235"/>
      <c r="U20" s="11"/>
      <c r="V20" s="11"/>
      <c r="Y20" s="138" t="s">
        <v>727</v>
      </c>
      <c r="Z20" s="238"/>
      <c r="AA20" s="10"/>
      <c r="AB20" s="73"/>
      <c r="AF20" s="6"/>
      <c r="AG20" s="7"/>
      <c r="AH20" s="8"/>
      <c r="AI20" s="14"/>
      <c r="AJ20" s="14"/>
      <c r="AK20" s="126" t="s">
        <v>748</v>
      </c>
      <c r="AL20" s="126"/>
      <c r="AM20" s="126"/>
      <c r="AN20" s="126"/>
      <c r="AO20" s="99">
        <v>21</v>
      </c>
      <c r="AP20" s="99"/>
      <c r="AS20" s="77"/>
      <c r="AT20" s="77"/>
      <c r="AU20" s="112"/>
      <c r="AV20" s="112"/>
      <c r="AW20" s="214"/>
      <c r="AX20" s="214"/>
      <c r="AY20" s="214"/>
      <c r="AZ20" s="214"/>
      <c r="BA20" s="77"/>
      <c r="BB20" s="77"/>
      <c r="BC20" s="81"/>
      <c r="BD20" s="77"/>
      <c r="BE20" s="77"/>
      <c r="BF20" s="77"/>
      <c r="BG20" s="83"/>
      <c r="BH20" s="84"/>
      <c r="BI20" s="138"/>
      <c r="BJ20" s="139"/>
      <c r="BK20" s="77"/>
      <c r="BL20" s="77"/>
      <c r="BM20" s="77"/>
      <c r="BN20" s="77"/>
      <c r="BO20" s="138"/>
      <c r="BP20" s="139"/>
      <c r="BQ20" s="90"/>
      <c r="BR20" s="82"/>
      <c r="BS20" s="77"/>
      <c r="BT20" s="77"/>
      <c r="BU20" s="77"/>
      <c r="BV20" s="77"/>
      <c r="BW20" s="77"/>
      <c r="BX20" s="77"/>
      <c r="BY20" s="214"/>
      <c r="BZ20" s="214"/>
      <c r="CA20" s="214"/>
      <c r="CB20" s="214"/>
      <c r="CC20" s="112"/>
      <c r="CD20" s="112"/>
      <c r="CE20" s="77"/>
      <c r="CF20" s="77"/>
      <c r="CG20" s="77"/>
    </row>
    <row r="21" spans="3:85" ht="9" customHeight="1" thickTop="1" thickBot="1" x14ac:dyDescent="0.25">
      <c r="C21" s="99"/>
      <c r="D21" s="99"/>
      <c r="E21" s="126"/>
      <c r="F21" s="126"/>
      <c r="G21" s="126"/>
      <c r="H21" s="126"/>
      <c r="I21" s="13"/>
      <c r="J21" s="13"/>
      <c r="K21" s="3"/>
      <c r="L21" s="4"/>
      <c r="M21" s="10"/>
      <c r="N21" s="6"/>
      <c r="Q21" s="72"/>
      <c r="R21" s="6"/>
      <c r="S21" s="234"/>
      <c r="T21" s="235"/>
      <c r="U21" s="11"/>
      <c r="V21" s="11"/>
      <c r="Y21" s="138"/>
      <c r="Z21" s="238"/>
      <c r="AA21" s="71"/>
      <c r="AB21" s="69"/>
      <c r="AK21" s="126"/>
      <c r="AL21" s="126"/>
      <c r="AM21" s="126"/>
      <c r="AN21" s="126"/>
      <c r="AO21" s="99"/>
      <c r="AP21" s="99"/>
      <c r="AS21" s="77"/>
      <c r="AT21" s="77"/>
      <c r="AU21" s="112"/>
      <c r="AV21" s="112"/>
      <c r="AW21" s="214"/>
      <c r="AX21" s="214"/>
      <c r="AY21" s="214"/>
      <c r="AZ21" s="214"/>
      <c r="BA21" s="77"/>
      <c r="BB21" s="77"/>
      <c r="BC21" s="84"/>
      <c r="BD21" s="85"/>
      <c r="BE21" s="79"/>
      <c r="BF21" s="79"/>
      <c r="BG21" s="77"/>
      <c r="BH21" s="77"/>
      <c r="BI21" s="138"/>
      <c r="BJ21" s="139"/>
      <c r="BK21" s="77"/>
      <c r="BL21" s="77"/>
      <c r="BM21" s="77"/>
      <c r="BN21" s="77"/>
      <c r="BO21" s="138"/>
      <c r="BP21" s="139"/>
      <c r="BQ21" s="77"/>
      <c r="BR21" s="84"/>
      <c r="BS21" s="77"/>
      <c r="BT21" s="77"/>
      <c r="BU21" s="77"/>
      <c r="BV21" s="77"/>
      <c r="BW21" s="77"/>
      <c r="BX21" s="77"/>
      <c r="BY21" s="214"/>
      <c r="BZ21" s="214"/>
      <c r="CA21" s="214"/>
      <c r="CB21" s="214"/>
      <c r="CC21" s="112"/>
      <c r="CD21" s="112"/>
      <c r="CE21" s="77"/>
      <c r="CF21" s="77"/>
      <c r="CG21" s="77"/>
    </row>
    <row r="22" spans="3:85" ht="9" customHeight="1" thickTop="1" thickBot="1" x14ac:dyDescent="0.25">
      <c r="C22" s="99">
        <v>5</v>
      </c>
      <c r="D22" s="99"/>
      <c r="E22" s="126" t="s">
        <v>737</v>
      </c>
      <c r="F22" s="126"/>
      <c r="G22" s="126"/>
      <c r="H22" s="126"/>
      <c r="I22" s="15"/>
      <c r="J22" s="15"/>
      <c r="M22" s="65"/>
      <c r="N22" s="61"/>
      <c r="Q22" s="63"/>
      <c r="R22" s="64"/>
      <c r="S22" s="234"/>
      <c r="T22" s="235"/>
      <c r="U22" s="11"/>
      <c r="V22" s="11"/>
      <c r="Y22" s="138"/>
      <c r="Z22" s="139"/>
      <c r="AA22" s="10"/>
      <c r="AB22" s="6"/>
      <c r="AG22" s="8"/>
      <c r="AH22" s="8"/>
      <c r="AI22" s="8"/>
      <c r="AJ22" s="8"/>
      <c r="AK22" s="126" t="s">
        <v>749</v>
      </c>
      <c r="AL22" s="126"/>
      <c r="AM22" s="126"/>
      <c r="AN22" s="126"/>
      <c r="AO22" s="99">
        <v>22</v>
      </c>
      <c r="AP22" s="99"/>
      <c r="AS22" s="77"/>
      <c r="AT22" s="77"/>
      <c r="AU22" s="112">
        <v>3</v>
      </c>
      <c r="AV22" s="112"/>
      <c r="AW22" s="214" t="s">
        <v>730</v>
      </c>
      <c r="AX22" s="214"/>
      <c r="AY22" s="214"/>
      <c r="AZ22" s="214"/>
      <c r="BA22" s="91"/>
      <c r="BB22" s="91"/>
      <c r="BC22" s="92"/>
      <c r="BD22" s="77"/>
      <c r="BE22" s="77"/>
      <c r="BF22" s="77"/>
      <c r="BG22" s="77"/>
      <c r="BH22" s="77"/>
      <c r="BI22" s="138"/>
      <c r="BJ22" s="139"/>
      <c r="BK22" s="77"/>
      <c r="BL22" s="77"/>
      <c r="BM22" s="77"/>
      <c r="BN22" s="77"/>
      <c r="BO22" s="138"/>
      <c r="BP22" s="139"/>
      <c r="BQ22" s="77"/>
      <c r="BR22" s="84"/>
      <c r="BS22" s="77"/>
      <c r="BT22" s="77"/>
      <c r="BU22" s="77"/>
      <c r="BV22" s="88"/>
      <c r="BW22" s="88"/>
      <c r="BX22" s="88"/>
      <c r="BY22" s="214" t="s">
        <v>755</v>
      </c>
      <c r="BZ22" s="214"/>
      <c r="CA22" s="214"/>
      <c r="CB22" s="214"/>
      <c r="CC22" s="112">
        <v>10</v>
      </c>
      <c r="CD22" s="112"/>
      <c r="CE22" s="77"/>
      <c r="CF22" s="77"/>
      <c r="CG22" s="77"/>
    </row>
    <row r="23" spans="3:85" ht="9" customHeight="1" thickTop="1" thickBot="1" x14ac:dyDescent="0.25">
      <c r="C23" s="99"/>
      <c r="D23" s="99"/>
      <c r="E23" s="126"/>
      <c r="F23" s="126"/>
      <c r="G23" s="126"/>
      <c r="H23" s="126"/>
      <c r="I23" s="61"/>
      <c r="J23" s="61"/>
      <c r="K23" s="61"/>
      <c r="L23" s="61"/>
      <c r="P23" s="6"/>
      <c r="S23" s="236"/>
      <c r="T23" s="235"/>
      <c r="U23" s="11"/>
      <c r="Y23" s="138"/>
      <c r="Z23" s="139"/>
      <c r="AA23" s="10"/>
      <c r="AB23" s="6"/>
      <c r="AF23" s="6"/>
      <c r="AI23" s="15"/>
      <c r="AJ23" s="15"/>
      <c r="AK23" s="126"/>
      <c r="AL23" s="126"/>
      <c r="AM23" s="126"/>
      <c r="AN23" s="126"/>
      <c r="AO23" s="99"/>
      <c r="AP23" s="99"/>
      <c r="AS23" s="77"/>
      <c r="AT23" s="77"/>
      <c r="AU23" s="112"/>
      <c r="AV23" s="112"/>
      <c r="AW23" s="214"/>
      <c r="AX23" s="214"/>
      <c r="AY23" s="214"/>
      <c r="AZ23" s="214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84"/>
      <c r="BS23" s="77"/>
      <c r="BT23" s="77"/>
      <c r="BU23" s="84"/>
      <c r="BV23" s="77"/>
      <c r="BW23" s="77"/>
      <c r="BX23" s="77"/>
      <c r="BY23" s="214"/>
      <c r="BZ23" s="214"/>
      <c r="CA23" s="214"/>
      <c r="CB23" s="214"/>
      <c r="CC23" s="112"/>
      <c r="CD23" s="112"/>
      <c r="CE23" s="77"/>
      <c r="CF23" s="77"/>
      <c r="CG23" s="77"/>
    </row>
    <row r="24" spans="3:85" ht="9" customHeight="1" thickTop="1" thickBot="1" x14ac:dyDescent="0.25">
      <c r="C24" s="99">
        <v>6</v>
      </c>
      <c r="D24" s="99"/>
      <c r="E24" s="126" t="s">
        <v>738</v>
      </c>
      <c r="F24" s="126"/>
      <c r="G24" s="126"/>
      <c r="H24" s="126"/>
      <c r="I24" s="8"/>
      <c r="J24" s="8"/>
      <c r="K24" s="8"/>
      <c r="L24" s="8"/>
      <c r="P24" s="6"/>
      <c r="S24" s="236"/>
      <c r="T24" s="235"/>
      <c r="U24" s="11"/>
      <c r="Y24" s="138"/>
      <c r="Z24" s="139"/>
      <c r="AA24" s="10"/>
      <c r="AC24" s="10"/>
      <c r="AD24" s="73"/>
      <c r="AE24" s="61"/>
      <c r="AF24" s="70"/>
      <c r="AI24" s="15"/>
      <c r="AJ24" s="15"/>
      <c r="AK24" s="126" t="s">
        <v>750</v>
      </c>
      <c r="AL24" s="126"/>
      <c r="AM24" s="126"/>
      <c r="AN24" s="126"/>
      <c r="AO24" s="99">
        <v>23</v>
      </c>
      <c r="AP24" s="99"/>
      <c r="AS24" s="77"/>
      <c r="AT24" s="77"/>
      <c r="AU24" s="112"/>
      <c r="AV24" s="112"/>
      <c r="AW24" s="239"/>
      <c r="AX24" s="239"/>
      <c r="AY24" s="239"/>
      <c r="AZ24" s="239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84"/>
      <c r="BS24" s="83"/>
      <c r="BT24" s="77"/>
      <c r="BU24" s="84"/>
      <c r="BV24" s="77"/>
      <c r="BW24" s="77"/>
      <c r="BX24" s="77"/>
      <c r="BY24" s="239"/>
      <c r="BZ24" s="239"/>
      <c r="CA24" s="239"/>
      <c r="CB24" s="239"/>
      <c r="CC24" s="112"/>
      <c r="CD24" s="112"/>
      <c r="CE24" s="77"/>
      <c r="CF24" s="77"/>
      <c r="CG24" s="77"/>
    </row>
    <row r="25" spans="3:85" ht="9" customHeight="1" thickTop="1" thickBot="1" x14ac:dyDescent="0.25">
      <c r="C25" s="99"/>
      <c r="D25" s="99"/>
      <c r="E25" s="126"/>
      <c r="F25" s="126"/>
      <c r="G25" s="126"/>
      <c r="H25" s="126"/>
      <c r="I25" s="15"/>
      <c r="J25" s="15"/>
      <c r="L25" s="4"/>
      <c r="M25" s="10"/>
      <c r="P25" s="6"/>
      <c r="S25" s="236"/>
      <c r="T25" s="235"/>
      <c r="U25" s="11"/>
      <c r="Y25" s="138"/>
      <c r="Z25" s="139"/>
      <c r="AC25" s="71"/>
      <c r="AD25" s="69"/>
      <c r="AG25" s="61"/>
      <c r="AH25" s="61"/>
      <c r="AI25" s="61"/>
      <c r="AJ25" s="61"/>
      <c r="AK25" s="126"/>
      <c r="AL25" s="126"/>
      <c r="AM25" s="126"/>
      <c r="AN25" s="126"/>
      <c r="AO25" s="99"/>
      <c r="AP25" s="99"/>
      <c r="AS25" s="77"/>
      <c r="AT25" s="77"/>
      <c r="AU25" s="112"/>
      <c r="AV25" s="112"/>
      <c r="AW25" s="239"/>
      <c r="AX25" s="239"/>
      <c r="AY25" s="239"/>
      <c r="AZ25" s="239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9"/>
      <c r="BT25" s="79"/>
      <c r="BU25" s="80"/>
      <c r="BV25" s="77"/>
      <c r="BW25" s="77"/>
      <c r="BX25" s="77"/>
      <c r="BY25" s="239"/>
      <c r="BZ25" s="239"/>
      <c r="CA25" s="239"/>
      <c r="CB25" s="239"/>
      <c r="CC25" s="112"/>
      <c r="CD25" s="112"/>
      <c r="CE25" s="77"/>
      <c r="CF25" s="77"/>
      <c r="CG25" s="77"/>
    </row>
    <row r="26" spans="3:85" ht="9" customHeight="1" thickTop="1" thickBot="1" x14ac:dyDescent="0.25">
      <c r="C26" s="99">
        <v>7</v>
      </c>
      <c r="D26" s="99"/>
      <c r="E26" s="126" t="s">
        <v>739</v>
      </c>
      <c r="F26" s="126"/>
      <c r="G26" s="126"/>
      <c r="H26" s="126"/>
      <c r="I26" s="15"/>
      <c r="J26" s="15"/>
      <c r="M26" s="65"/>
      <c r="N26" s="66"/>
      <c r="P26" s="6"/>
      <c r="AD26" s="6"/>
      <c r="AK26" s="126" t="s">
        <v>751</v>
      </c>
      <c r="AL26" s="126"/>
      <c r="AM26" s="126"/>
      <c r="AN26" s="126"/>
      <c r="AO26" s="99">
        <v>24</v>
      </c>
      <c r="AP26" s="99"/>
      <c r="AS26" s="77"/>
      <c r="AT26" s="77"/>
      <c r="AU26" s="112">
        <v>4</v>
      </c>
      <c r="AV26" s="112"/>
      <c r="AW26" s="214" t="s">
        <v>729</v>
      </c>
      <c r="AX26" s="214"/>
      <c r="AY26" s="214"/>
      <c r="AZ26" s="214"/>
      <c r="BA26" s="78"/>
      <c r="BB26" s="78"/>
      <c r="BC26" s="78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81"/>
      <c r="BV26" s="77"/>
      <c r="BW26" s="77"/>
      <c r="BX26" s="77"/>
      <c r="BY26" s="214" t="s">
        <v>30</v>
      </c>
      <c r="BZ26" s="214"/>
      <c r="CA26" s="214"/>
      <c r="CB26" s="214"/>
      <c r="CC26" s="112">
        <v>11</v>
      </c>
      <c r="CD26" s="112"/>
      <c r="CE26" s="77"/>
      <c r="CF26" s="77"/>
      <c r="CG26" s="77"/>
    </row>
    <row r="27" spans="3:85" ht="9" customHeight="1" thickTop="1" thickBot="1" x14ac:dyDescent="0.25">
      <c r="C27" s="99"/>
      <c r="D27" s="99"/>
      <c r="E27" s="126"/>
      <c r="F27" s="126"/>
      <c r="G27" s="126"/>
      <c r="H27" s="126"/>
      <c r="I27" s="61"/>
      <c r="J27" s="61"/>
      <c r="K27" s="61"/>
      <c r="L27" s="61"/>
      <c r="N27" s="6"/>
      <c r="O27" s="10"/>
      <c r="P27" s="6"/>
      <c r="AD27" s="6"/>
      <c r="AE27" s="10"/>
      <c r="AF27" s="6"/>
      <c r="AG27" s="5"/>
      <c r="AH27" s="3"/>
      <c r="AI27" s="13"/>
      <c r="AJ27" s="13"/>
      <c r="AK27" s="126"/>
      <c r="AL27" s="126"/>
      <c r="AM27" s="126"/>
      <c r="AN27" s="126"/>
      <c r="AO27" s="99"/>
      <c r="AP27" s="99"/>
      <c r="AS27" s="77"/>
      <c r="AT27" s="77"/>
      <c r="AU27" s="112"/>
      <c r="AV27" s="112"/>
      <c r="AW27" s="214"/>
      <c r="AX27" s="214"/>
      <c r="AY27" s="214"/>
      <c r="AZ27" s="214"/>
      <c r="BA27" s="93"/>
      <c r="BB27" s="93"/>
      <c r="BC27" s="77"/>
      <c r="BD27" s="94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9"/>
      <c r="BW27" s="89"/>
      <c r="BX27" s="89"/>
      <c r="BY27" s="214"/>
      <c r="BZ27" s="214"/>
      <c r="CA27" s="214"/>
      <c r="CB27" s="214"/>
      <c r="CC27" s="112"/>
      <c r="CD27" s="112"/>
      <c r="CE27" s="77"/>
      <c r="CF27" s="77"/>
      <c r="CG27" s="77"/>
    </row>
    <row r="28" spans="3:85" ht="9" customHeight="1" thickTop="1" thickBot="1" x14ac:dyDescent="0.25">
      <c r="C28" s="99">
        <v>8</v>
      </c>
      <c r="D28" s="99"/>
      <c r="E28" s="126" t="s">
        <v>740</v>
      </c>
      <c r="F28" s="126"/>
      <c r="G28" s="126"/>
      <c r="H28" s="126"/>
      <c r="O28" s="65"/>
      <c r="P28" s="61"/>
      <c r="AE28" s="61"/>
      <c r="AF28" s="70"/>
      <c r="AI28" s="15"/>
      <c r="AJ28" s="15"/>
      <c r="AK28" s="126" t="s">
        <v>725</v>
      </c>
      <c r="AL28" s="126"/>
      <c r="AM28" s="126"/>
      <c r="AN28" s="126"/>
      <c r="AO28" s="99">
        <v>25</v>
      </c>
      <c r="AP28" s="99"/>
      <c r="AS28" s="77"/>
      <c r="AT28" s="77"/>
      <c r="AU28" s="112"/>
      <c r="AV28" s="112"/>
      <c r="AW28" s="214"/>
      <c r="AX28" s="214"/>
      <c r="AY28" s="214"/>
      <c r="AZ28" s="214"/>
      <c r="BA28" s="77"/>
      <c r="BB28" s="77"/>
      <c r="BC28" s="77"/>
      <c r="BD28" s="95"/>
      <c r="BE28" s="78"/>
      <c r="BF28" s="78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93"/>
      <c r="BX28" s="93"/>
      <c r="BY28" s="214"/>
      <c r="BZ28" s="214"/>
      <c r="CA28" s="214"/>
      <c r="CB28" s="214"/>
      <c r="CC28" s="112"/>
      <c r="CD28" s="112"/>
      <c r="CE28" s="77"/>
      <c r="CF28" s="77"/>
      <c r="CG28" s="77"/>
    </row>
    <row r="29" spans="3:85" ht="9" customHeight="1" thickTop="1" thickBot="1" x14ac:dyDescent="0.25">
      <c r="C29" s="99"/>
      <c r="D29" s="99"/>
      <c r="E29" s="126"/>
      <c r="F29" s="126"/>
      <c r="G29" s="126"/>
      <c r="H29" s="126"/>
      <c r="I29" s="62"/>
      <c r="J29" s="62"/>
      <c r="K29" s="61"/>
      <c r="L29" s="61"/>
      <c r="M29" s="63"/>
      <c r="N29" s="67"/>
      <c r="O29" s="72"/>
      <c r="AG29" s="61"/>
      <c r="AH29" s="61"/>
      <c r="AI29" s="61"/>
      <c r="AJ29" s="61"/>
      <c r="AK29" s="126"/>
      <c r="AL29" s="126"/>
      <c r="AM29" s="126"/>
      <c r="AN29" s="126"/>
      <c r="AO29" s="99"/>
      <c r="AP29" s="99"/>
      <c r="AS29" s="77"/>
      <c r="AT29" s="77"/>
      <c r="AU29" s="112"/>
      <c r="AV29" s="112"/>
      <c r="AW29" s="214"/>
      <c r="AX29" s="214"/>
      <c r="AY29" s="214"/>
      <c r="AZ29" s="214"/>
      <c r="BA29" s="77"/>
      <c r="BB29" s="77"/>
      <c r="BC29" s="84"/>
      <c r="BD29" s="77"/>
      <c r="BE29" s="77"/>
      <c r="BF29" s="84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214"/>
      <c r="BZ29" s="214"/>
      <c r="CA29" s="214"/>
      <c r="CB29" s="214"/>
      <c r="CC29" s="112"/>
      <c r="CD29" s="112"/>
      <c r="CE29" s="77"/>
      <c r="CF29" s="77"/>
      <c r="CG29" s="77"/>
    </row>
    <row r="30" spans="3:85" ht="9" customHeight="1" thickTop="1" thickBot="1" x14ac:dyDescent="0.25">
      <c r="C30" s="99">
        <v>9</v>
      </c>
      <c r="D30" s="99"/>
      <c r="E30" s="126" t="s">
        <v>25</v>
      </c>
      <c r="F30" s="126"/>
      <c r="G30" s="126"/>
      <c r="H30" s="126"/>
      <c r="I30" s="14"/>
      <c r="J30" s="14"/>
      <c r="K30" s="8"/>
      <c r="L30" s="9"/>
      <c r="AK30" s="126" t="s">
        <v>26</v>
      </c>
      <c r="AL30" s="126"/>
      <c r="AM30" s="126"/>
      <c r="AN30" s="126"/>
      <c r="AO30" s="99">
        <v>26</v>
      </c>
      <c r="AP30" s="99"/>
      <c r="AS30" s="77"/>
      <c r="AT30" s="77"/>
      <c r="AU30" s="112">
        <v>5</v>
      </c>
      <c r="AV30" s="112"/>
      <c r="AW30" s="214" t="s">
        <v>752</v>
      </c>
      <c r="AX30" s="214"/>
      <c r="AY30" s="214"/>
      <c r="AZ30" s="214"/>
      <c r="BA30" s="91"/>
      <c r="BB30" s="91"/>
      <c r="BC30" s="92"/>
      <c r="BD30" s="77"/>
      <c r="BE30" s="77"/>
      <c r="BF30" s="84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8"/>
      <c r="BW30" s="78"/>
      <c r="BX30" s="78"/>
      <c r="BY30" s="214" t="s">
        <v>27</v>
      </c>
      <c r="BZ30" s="214"/>
      <c r="CA30" s="214"/>
      <c r="CB30" s="214"/>
      <c r="CC30" s="112">
        <v>12</v>
      </c>
      <c r="CD30" s="112"/>
      <c r="CE30" s="112"/>
      <c r="CF30" s="112"/>
      <c r="CG30" s="77"/>
    </row>
    <row r="31" spans="3:85" ht="9" customHeight="1" thickTop="1" thickBot="1" x14ac:dyDescent="0.25">
      <c r="C31" s="99"/>
      <c r="D31" s="99"/>
      <c r="E31" s="126"/>
      <c r="F31" s="126"/>
      <c r="G31" s="126"/>
      <c r="H31" s="126"/>
      <c r="AE31" s="67"/>
      <c r="AF31" s="69"/>
      <c r="AG31" s="61"/>
      <c r="AH31" s="61"/>
      <c r="AI31" s="62"/>
      <c r="AJ31" s="62"/>
      <c r="AK31" s="126"/>
      <c r="AL31" s="126"/>
      <c r="AM31" s="126"/>
      <c r="AN31" s="126"/>
      <c r="AO31" s="99"/>
      <c r="AP31" s="99"/>
      <c r="AS31" s="77"/>
      <c r="AT31" s="77"/>
      <c r="AU31" s="112"/>
      <c r="AV31" s="112"/>
      <c r="AW31" s="214"/>
      <c r="AX31" s="214"/>
      <c r="AY31" s="214"/>
      <c r="AZ31" s="214"/>
      <c r="BA31" s="77"/>
      <c r="BB31" s="77"/>
      <c r="BC31" s="77"/>
      <c r="BD31" s="77"/>
      <c r="BE31" s="77"/>
      <c r="BF31" s="84"/>
      <c r="BG31" s="77"/>
      <c r="BH31" s="77"/>
      <c r="BI31" s="230">
        <v>4</v>
      </c>
      <c r="BJ31" s="231"/>
      <c r="BK31" s="77"/>
      <c r="BL31" s="77"/>
      <c r="BM31" s="77"/>
      <c r="BN31" s="77"/>
      <c r="BO31" s="230">
        <v>2</v>
      </c>
      <c r="BP31" s="231"/>
      <c r="BQ31" s="77"/>
      <c r="BR31" s="77"/>
      <c r="BS31" s="77"/>
      <c r="BT31" s="77"/>
      <c r="BU31" s="81"/>
      <c r="BV31" s="77"/>
      <c r="BW31" s="77"/>
      <c r="BX31" s="77"/>
      <c r="BY31" s="214"/>
      <c r="BZ31" s="214"/>
      <c r="CA31" s="214"/>
      <c r="CB31" s="214"/>
      <c r="CC31" s="112"/>
      <c r="CD31" s="112"/>
      <c r="CE31" s="112"/>
      <c r="CF31" s="112"/>
      <c r="CG31" s="77"/>
    </row>
    <row r="32" spans="3:85" ht="9" customHeight="1" thickTop="1" thickBot="1" x14ac:dyDescent="0.25">
      <c r="C32" s="99">
        <v>10</v>
      </c>
      <c r="D32" s="99"/>
      <c r="E32" s="126" t="s">
        <v>724</v>
      </c>
      <c r="F32" s="126"/>
      <c r="G32" s="126"/>
      <c r="H32" s="126"/>
      <c r="AD32" s="73"/>
      <c r="AF32" s="6"/>
      <c r="AG32" s="8"/>
      <c r="AH32" s="8"/>
      <c r="AI32" s="14"/>
      <c r="AJ32" s="14"/>
      <c r="AK32" s="126" t="s">
        <v>752</v>
      </c>
      <c r="AL32" s="126"/>
      <c r="AM32" s="126"/>
      <c r="AN32" s="126"/>
      <c r="AO32" s="99">
        <v>27</v>
      </c>
      <c r="AP32" s="99"/>
      <c r="AS32" s="77"/>
      <c r="AT32" s="77"/>
      <c r="AU32" s="112"/>
      <c r="AV32" s="112"/>
      <c r="AW32" s="214"/>
      <c r="AX32" s="214"/>
      <c r="AY32" s="214"/>
      <c r="AZ32" s="214"/>
      <c r="BA32" s="77"/>
      <c r="BB32" s="77"/>
      <c r="BC32" s="77"/>
      <c r="BD32" s="77"/>
      <c r="BE32" s="77"/>
      <c r="BF32" s="84"/>
      <c r="BG32" s="83"/>
      <c r="BH32" s="84"/>
      <c r="BI32" s="230"/>
      <c r="BJ32" s="231"/>
      <c r="BK32" s="77"/>
      <c r="BL32" s="77"/>
      <c r="BM32" s="77"/>
      <c r="BN32" s="77"/>
      <c r="BO32" s="230"/>
      <c r="BP32" s="231"/>
      <c r="BQ32" s="77"/>
      <c r="BR32" s="77"/>
      <c r="BS32" s="78"/>
      <c r="BT32" s="78"/>
      <c r="BU32" s="82"/>
      <c r="BV32" s="77"/>
      <c r="BW32" s="77"/>
      <c r="BX32" s="77"/>
      <c r="BY32" s="214"/>
      <c r="BZ32" s="214"/>
      <c r="CA32" s="214"/>
      <c r="CB32" s="214"/>
      <c r="CC32" s="112"/>
      <c r="CD32" s="112"/>
      <c r="CE32" s="77"/>
      <c r="CF32" s="77"/>
      <c r="CG32" s="77"/>
    </row>
    <row r="33" spans="1:85" ht="9" customHeight="1" thickTop="1" thickBot="1" x14ac:dyDescent="0.25">
      <c r="C33" s="99"/>
      <c r="D33" s="99"/>
      <c r="E33" s="126"/>
      <c r="F33" s="126"/>
      <c r="G33" s="126"/>
      <c r="H33" s="126"/>
      <c r="I33" s="62"/>
      <c r="J33" s="62"/>
      <c r="K33" s="61"/>
      <c r="L33" s="61"/>
      <c r="M33" s="63"/>
      <c r="N33" s="67"/>
      <c r="AC33" s="67"/>
      <c r="AD33" s="69"/>
      <c r="AK33" s="126"/>
      <c r="AL33" s="126"/>
      <c r="AM33" s="126"/>
      <c r="AN33" s="126"/>
      <c r="AO33" s="99"/>
      <c r="AP33" s="99"/>
      <c r="AS33" s="77"/>
      <c r="AT33" s="77"/>
      <c r="AU33" s="112"/>
      <c r="AV33" s="112"/>
      <c r="AW33" s="214"/>
      <c r="AX33" s="214"/>
      <c r="AY33" s="214"/>
      <c r="AZ33" s="214"/>
      <c r="BA33" s="77"/>
      <c r="BB33" s="77"/>
      <c r="BC33" s="77"/>
      <c r="BD33" s="77"/>
      <c r="BE33" s="77"/>
      <c r="BF33" s="84"/>
      <c r="BG33" s="83"/>
      <c r="BH33" s="84"/>
      <c r="BI33" s="138" t="s">
        <v>728</v>
      </c>
      <c r="BJ33" s="139"/>
      <c r="BK33" s="77"/>
      <c r="BL33" s="77"/>
      <c r="BM33" s="77"/>
      <c r="BN33" s="77"/>
      <c r="BO33" s="243" t="s">
        <v>780</v>
      </c>
      <c r="BP33" s="244"/>
      <c r="BQ33" s="77"/>
      <c r="BR33" s="84"/>
      <c r="BS33" s="77"/>
      <c r="BT33" s="77"/>
      <c r="BU33" s="84"/>
      <c r="BV33" s="77"/>
      <c r="BW33" s="77"/>
      <c r="BX33" s="77"/>
      <c r="BY33" s="214"/>
      <c r="BZ33" s="214"/>
      <c r="CA33" s="214"/>
      <c r="CB33" s="214"/>
      <c r="CC33" s="112"/>
      <c r="CD33" s="112"/>
      <c r="CE33" s="77"/>
      <c r="CF33" s="77"/>
      <c r="CG33" s="77"/>
    </row>
    <row r="34" spans="1:85" ht="9" customHeight="1" thickTop="1" x14ac:dyDescent="0.2">
      <c r="C34" s="99">
        <v>11</v>
      </c>
      <c r="D34" s="99"/>
      <c r="E34" s="126" t="s">
        <v>741</v>
      </c>
      <c r="F34" s="126"/>
      <c r="G34" s="126"/>
      <c r="H34" s="126"/>
      <c r="I34" s="14"/>
      <c r="J34" s="14"/>
      <c r="K34" s="8"/>
      <c r="L34" s="9"/>
      <c r="O34" s="72"/>
      <c r="AB34" s="6"/>
      <c r="AD34" s="6"/>
      <c r="AK34" s="126" t="s">
        <v>753</v>
      </c>
      <c r="AL34" s="126"/>
      <c r="AM34" s="126"/>
      <c r="AN34" s="126"/>
      <c r="AO34" s="99">
        <v>28</v>
      </c>
      <c r="AP34" s="99"/>
      <c r="AS34" s="77"/>
      <c r="AT34" s="77"/>
      <c r="AU34" s="112">
        <v>6</v>
      </c>
      <c r="AV34" s="112"/>
      <c r="AW34" s="239" t="s">
        <v>737</v>
      </c>
      <c r="AX34" s="239"/>
      <c r="AY34" s="239"/>
      <c r="AZ34" s="239"/>
      <c r="BA34" s="88"/>
      <c r="BB34" s="88"/>
      <c r="BC34" s="88"/>
      <c r="BD34" s="77"/>
      <c r="BE34" s="77"/>
      <c r="BF34" s="77"/>
      <c r="BG34" s="96"/>
      <c r="BH34" s="86"/>
      <c r="BI34" s="138"/>
      <c r="BJ34" s="139"/>
      <c r="BK34" s="77"/>
      <c r="BL34" s="77"/>
      <c r="BM34" s="77"/>
      <c r="BN34" s="77"/>
      <c r="BO34" s="243"/>
      <c r="BP34" s="244"/>
      <c r="BQ34" s="77"/>
      <c r="BR34" s="84"/>
      <c r="BS34" s="77"/>
      <c r="BT34" s="77"/>
      <c r="BU34" s="84"/>
      <c r="BV34" s="87"/>
      <c r="BW34" s="88"/>
      <c r="BX34" s="88"/>
      <c r="BY34" s="214" t="s">
        <v>25</v>
      </c>
      <c r="BZ34" s="214"/>
      <c r="CA34" s="214"/>
      <c r="CB34" s="214"/>
      <c r="CC34" s="112">
        <v>13</v>
      </c>
      <c r="CD34" s="112"/>
      <c r="CE34" s="77"/>
      <c r="CF34" s="77"/>
      <c r="CG34" s="77"/>
    </row>
    <row r="35" spans="1:85" ht="9" customHeight="1" thickBot="1" x14ac:dyDescent="0.25">
      <c r="C35" s="99"/>
      <c r="D35" s="99"/>
      <c r="E35" s="126"/>
      <c r="F35" s="126"/>
      <c r="G35" s="126"/>
      <c r="H35" s="126"/>
      <c r="O35" s="63"/>
      <c r="P35" s="67"/>
      <c r="S35" s="237">
        <v>4</v>
      </c>
      <c r="T35" s="233"/>
      <c r="Y35" s="237">
        <v>2</v>
      </c>
      <c r="Z35" s="232"/>
      <c r="AA35" s="10"/>
      <c r="AB35" s="6"/>
      <c r="AD35" s="6"/>
      <c r="AE35" s="10"/>
      <c r="AF35" s="6"/>
      <c r="AG35" s="5"/>
      <c r="AH35" s="3"/>
      <c r="AI35" s="13"/>
      <c r="AJ35" s="13"/>
      <c r="AK35" s="126"/>
      <c r="AL35" s="126"/>
      <c r="AM35" s="126"/>
      <c r="AN35" s="126"/>
      <c r="AO35" s="99"/>
      <c r="AP35" s="99"/>
      <c r="AS35" s="77"/>
      <c r="AT35" s="77"/>
      <c r="AU35" s="112"/>
      <c r="AV35" s="112"/>
      <c r="AW35" s="239"/>
      <c r="AX35" s="239"/>
      <c r="AY35" s="239"/>
      <c r="AZ35" s="239"/>
      <c r="BA35" s="97"/>
      <c r="BB35" s="97"/>
      <c r="BC35" s="98"/>
      <c r="BD35" s="77"/>
      <c r="BE35" s="77"/>
      <c r="BF35" s="77"/>
      <c r="BG35" s="94"/>
      <c r="BH35" s="84"/>
      <c r="BI35" s="138"/>
      <c r="BJ35" s="139"/>
      <c r="BK35" s="77"/>
      <c r="BL35" s="77"/>
      <c r="BM35" s="77"/>
      <c r="BN35" s="77"/>
      <c r="BO35" s="243"/>
      <c r="BP35" s="244"/>
      <c r="BQ35" s="77"/>
      <c r="BR35" s="84"/>
      <c r="BS35" s="77"/>
      <c r="BT35" s="77"/>
      <c r="BU35" s="77"/>
      <c r="BV35" s="77"/>
      <c r="BW35" s="77"/>
      <c r="BX35" s="77"/>
      <c r="BY35" s="214"/>
      <c r="BZ35" s="214"/>
      <c r="CA35" s="214"/>
      <c r="CB35" s="214"/>
      <c r="CC35" s="112"/>
      <c r="CD35" s="112"/>
      <c r="CE35" s="77"/>
      <c r="CF35" s="77"/>
      <c r="CG35" s="77"/>
    </row>
    <row r="36" spans="1:85" ht="9" customHeight="1" thickTop="1" thickBot="1" x14ac:dyDescent="0.25">
      <c r="C36" s="99">
        <v>12</v>
      </c>
      <c r="D36" s="99"/>
      <c r="E36" s="126" t="s">
        <v>742</v>
      </c>
      <c r="F36" s="126"/>
      <c r="G36" s="126"/>
      <c r="H36" s="126"/>
      <c r="N36" s="6"/>
      <c r="P36" s="6"/>
      <c r="S36" s="237"/>
      <c r="T36" s="233"/>
      <c r="Y36" s="237"/>
      <c r="Z36" s="232"/>
      <c r="AA36" s="10"/>
      <c r="AB36" s="6"/>
      <c r="AE36" s="61"/>
      <c r="AF36" s="70"/>
      <c r="AI36" s="15"/>
      <c r="AJ36" s="15"/>
      <c r="AK36" s="126" t="s">
        <v>754</v>
      </c>
      <c r="AL36" s="126"/>
      <c r="AM36" s="126"/>
      <c r="AN36" s="126"/>
      <c r="AO36" s="99">
        <v>29</v>
      </c>
      <c r="AP36" s="99"/>
      <c r="AS36" s="77"/>
      <c r="AT36" s="77"/>
      <c r="AU36" s="112"/>
      <c r="AV36" s="112"/>
      <c r="AW36" s="214"/>
      <c r="AX36" s="214"/>
      <c r="AY36" s="214"/>
      <c r="AZ36" s="214"/>
      <c r="BA36" s="77"/>
      <c r="BB36" s="77"/>
      <c r="BC36" s="84"/>
      <c r="BD36" s="83"/>
      <c r="BE36" s="77"/>
      <c r="BF36" s="77"/>
      <c r="BG36" s="94"/>
      <c r="BH36" s="84"/>
      <c r="BI36" s="138"/>
      <c r="BJ36" s="139"/>
      <c r="BK36" s="77"/>
      <c r="BL36" s="77"/>
      <c r="BM36" s="77"/>
      <c r="BN36" s="77"/>
      <c r="BO36" s="243"/>
      <c r="BP36" s="244"/>
      <c r="BQ36" s="85"/>
      <c r="BR36" s="80"/>
      <c r="BS36" s="77"/>
      <c r="BT36" s="77"/>
      <c r="BU36" s="77"/>
      <c r="BV36" s="77"/>
      <c r="BW36" s="77"/>
      <c r="BX36" s="77"/>
      <c r="BY36" s="214"/>
      <c r="BZ36" s="214"/>
      <c r="CA36" s="214"/>
      <c r="CB36" s="214"/>
      <c r="CC36" s="112"/>
      <c r="CD36" s="112"/>
      <c r="CE36" s="77"/>
      <c r="CF36" s="77"/>
      <c r="CG36" s="77"/>
    </row>
    <row r="37" spans="1:85" ht="9" customHeight="1" thickTop="1" thickBot="1" x14ac:dyDescent="0.25">
      <c r="C37" s="99"/>
      <c r="D37" s="99"/>
      <c r="E37" s="126"/>
      <c r="F37" s="126"/>
      <c r="G37" s="126"/>
      <c r="H37" s="126"/>
      <c r="I37" s="62"/>
      <c r="J37" s="62"/>
      <c r="K37" s="61"/>
      <c r="L37" s="61"/>
      <c r="M37" s="63"/>
      <c r="N37" s="64"/>
      <c r="P37" s="6"/>
      <c r="S37" s="138" t="s">
        <v>728</v>
      </c>
      <c r="T37" s="139"/>
      <c r="U37" s="11"/>
      <c r="Y37" s="138" t="s">
        <v>23</v>
      </c>
      <c r="Z37" s="238"/>
      <c r="AA37" s="10"/>
      <c r="AB37" s="6"/>
      <c r="AG37" s="61"/>
      <c r="AH37" s="61"/>
      <c r="AI37" s="61"/>
      <c r="AJ37" s="61"/>
      <c r="AK37" s="126"/>
      <c r="AL37" s="126"/>
      <c r="AM37" s="126"/>
      <c r="AN37" s="126"/>
      <c r="AO37" s="99"/>
      <c r="AP37" s="99"/>
      <c r="AS37" s="77"/>
      <c r="AT37" s="77"/>
      <c r="AU37" s="112"/>
      <c r="AV37" s="112"/>
      <c r="AW37" s="214"/>
      <c r="AX37" s="214"/>
      <c r="AY37" s="214"/>
      <c r="AZ37" s="214"/>
      <c r="BA37" s="77"/>
      <c r="BB37" s="77"/>
      <c r="BC37" s="77"/>
      <c r="BD37" s="96"/>
      <c r="BE37" s="79"/>
      <c r="BF37" s="79"/>
      <c r="BG37" s="77"/>
      <c r="BH37" s="77"/>
      <c r="BI37" s="138"/>
      <c r="BJ37" s="139"/>
      <c r="BK37" s="77"/>
      <c r="BL37" s="77"/>
      <c r="BM37" s="77"/>
      <c r="BN37" s="77"/>
      <c r="BO37" s="243"/>
      <c r="BP37" s="244"/>
      <c r="BQ37" s="77"/>
      <c r="BR37" s="81"/>
      <c r="BS37" s="77"/>
      <c r="BT37" s="77"/>
      <c r="BU37" s="77"/>
      <c r="BV37" s="77"/>
      <c r="BW37" s="77"/>
      <c r="BX37" s="77"/>
      <c r="BY37" s="214"/>
      <c r="BZ37" s="214"/>
      <c r="CA37" s="214"/>
      <c r="CB37" s="214"/>
      <c r="CC37" s="112"/>
      <c r="CD37" s="112"/>
      <c r="CE37" s="77"/>
      <c r="CF37" s="77"/>
      <c r="CG37" s="77"/>
    </row>
    <row r="38" spans="1:85" ht="9" customHeight="1" thickTop="1" thickBot="1" x14ac:dyDescent="0.25">
      <c r="C38" s="99">
        <v>13</v>
      </c>
      <c r="D38" s="99"/>
      <c r="E38" s="126" t="s">
        <v>743</v>
      </c>
      <c r="F38" s="126"/>
      <c r="G38" s="126"/>
      <c r="H38" s="126"/>
      <c r="I38" s="14"/>
      <c r="J38" s="14"/>
      <c r="K38" s="8"/>
      <c r="L38" s="9"/>
      <c r="P38" s="6"/>
      <c r="S38" s="138"/>
      <c r="T38" s="139"/>
      <c r="U38" s="11"/>
      <c r="Y38" s="138"/>
      <c r="Z38" s="238"/>
      <c r="AA38" s="68"/>
      <c r="AB38" s="70"/>
      <c r="AK38" s="126" t="s">
        <v>27</v>
      </c>
      <c r="AL38" s="126"/>
      <c r="AM38" s="126"/>
      <c r="AN38" s="126"/>
      <c r="AO38" s="99">
        <v>30</v>
      </c>
      <c r="AP38" s="99"/>
      <c r="AS38" s="77"/>
      <c r="AT38" s="77"/>
      <c r="AU38" s="112">
        <v>7</v>
      </c>
      <c r="AV38" s="112"/>
      <c r="AW38" s="214" t="s">
        <v>728</v>
      </c>
      <c r="AX38" s="214"/>
      <c r="AY38" s="214"/>
      <c r="AZ38" s="214"/>
      <c r="BA38" s="93"/>
      <c r="BB38" s="93"/>
      <c r="BC38" s="77"/>
      <c r="BD38" s="94"/>
      <c r="BE38" s="77"/>
      <c r="BF38" s="77"/>
      <c r="BG38" s="77"/>
      <c r="BH38" s="77"/>
      <c r="BI38" s="138"/>
      <c r="BJ38" s="139"/>
      <c r="BK38" s="77"/>
      <c r="BL38" s="77"/>
      <c r="BM38" s="77"/>
      <c r="BN38" s="77"/>
      <c r="BO38" s="243"/>
      <c r="BP38" s="244"/>
      <c r="BQ38" s="77"/>
      <c r="BR38" s="81"/>
      <c r="BS38" s="77"/>
      <c r="BT38" s="77"/>
      <c r="BU38" s="77"/>
      <c r="BV38" s="88"/>
      <c r="BW38" s="88"/>
      <c r="BX38" s="88"/>
      <c r="BY38" s="214" t="s">
        <v>724</v>
      </c>
      <c r="BZ38" s="214"/>
      <c r="CA38" s="214"/>
      <c r="CB38" s="214"/>
      <c r="CC38" s="112">
        <v>14</v>
      </c>
      <c r="CD38" s="112"/>
      <c r="CE38" s="77"/>
      <c r="CF38" s="77"/>
      <c r="CG38" s="77"/>
    </row>
    <row r="39" spans="1:85" ht="9" customHeight="1" thickTop="1" thickBot="1" x14ac:dyDescent="0.25">
      <c r="C39" s="99"/>
      <c r="D39" s="99"/>
      <c r="E39" s="126"/>
      <c r="F39" s="126"/>
      <c r="G39" s="126"/>
      <c r="H39" s="126"/>
      <c r="P39" s="6"/>
      <c r="S39" s="138"/>
      <c r="T39" s="139"/>
      <c r="U39" s="11"/>
      <c r="Y39" s="138"/>
      <c r="Z39" s="238"/>
      <c r="AA39" s="10"/>
      <c r="AB39" s="73"/>
      <c r="AE39" s="67"/>
      <c r="AF39" s="69"/>
      <c r="AG39" s="61"/>
      <c r="AH39" s="61"/>
      <c r="AI39" s="62"/>
      <c r="AJ39" s="62"/>
      <c r="AK39" s="126"/>
      <c r="AL39" s="126"/>
      <c r="AM39" s="126"/>
      <c r="AN39" s="126"/>
      <c r="AO39" s="99"/>
      <c r="AP39" s="99"/>
      <c r="AS39" s="77"/>
      <c r="AT39" s="77"/>
      <c r="AU39" s="112"/>
      <c r="AV39" s="112"/>
      <c r="AW39" s="214"/>
      <c r="AX39" s="214"/>
      <c r="AY39" s="214"/>
      <c r="AZ39" s="214"/>
      <c r="BA39" s="79"/>
      <c r="BB39" s="79"/>
      <c r="BC39" s="79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81"/>
      <c r="BS39" s="77"/>
      <c r="BT39" s="77"/>
      <c r="BU39" s="84"/>
      <c r="BV39" s="77"/>
      <c r="BW39" s="77"/>
      <c r="BX39" s="77"/>
      <c r="BY39" s="214"/>
      <c r="BZ39" s="214"/>
      <c r="CA39" s="214"/>
      <c r="CB39" s="214"/>
      <c r="CC39" s="112"/>
      <c r="CD39" s="112"/>
      <c r="CE39" s="77"/>
      <c r="CF39" s="77"/>
      <c r="CG39" s="77"/>
    </row>
    <row r="40" spans="1:85" ht="9" customHeight="1" thickTop="1" thickBot="1" x14ac:dyDescent="0.25">
      <c r="C40" s="99">
        <v>14</v>
      </c>
      <c r="D40" s="99"/>
      <c r="E40" s="126" t="s">
        <v>744</v>
      </c>
      <c r="F40" s="126"/>
      <c r="G40" s="126"/>
      <c r="H40" s="126"/>
      <c r="I40" s="8"/>
      <c r="J40" s="8"/>
      <c r="K40" s="8"/>
      <c r="L40" s="8"/>
      <c r="Q40" s="65"/>
      <c r="R40" s="66"/>
      <c r="S40" s="138"/>
      <c r="T40" s="139"/>
      <c r="U40" s="11"/>
      <c r="Y40" s="138"/>
      <c r="Z40" s="238"/>
      <c r="AA40" s="10"/>
      <c r="AB40" s="73"/>
      <c r="AE40" s="10"/>
      <c r="AF40" s="6"/>
      <c r="AG40" s="8"/>
      <c r="AH40" s="8"/>
      <c r="AI40" s="14"/>
      <c r="AJ40" s="14"/>
      <c r="AK40" s="126" t="s">
        <v>755</v>
      </c>
      <c r="AL40" s="126"/>
      <c r="AM40" s="126"/>
      <c r="AN40" s="126"/>
      <c r="AO40" s="99">
        <v>31</v>
      </c>
      <c r="AP40" s="99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81"/>
      <c r="BS40" s="77"/>
      <c r="BT40" s="77"/>
      <c r="BU40" s="84"/>
      <c r="BV40" s="77"/>
      <c r="BW40" s="77"/>
      <c r="BX40" s="77"/>
      <c r="BY40" s="214"/>
      <c r="BZ40" s="214"/>
      <c r="CA40" s="214"/>
      <c r="CB40" s="214"/>
      <c r="CC40" s="112"/>
      <c r="CD40" s="112"/>
      <c r="CE40" s="77"/>
      <c r="CF40" s="77"/>
      <c r="CG40" s="77"/>
    </row>
    <row r="41" spans="1:85" ht="9" customHeight="1" thickTop="1" thickBot="1" x14ac:dyDescent="0.25">
      <c r="C41" s="99"/>
      <c r="D41" s="99"/>
      <c r="E41" s="126"/>
      <c r="F41" s="126"/>
      <c r="G41" s="126"/>
      <c r="H41" s="126"/>
      <c r="I41" s="15"/>
      <c r="J41" s="15"/>
      <c r="L41" s="4"/>
      <c r="M41" s="10"/>
      <c r="Q41" s="72"/>
      <c r="S41" s="138"/>
      <c r="T41" s="139"/>
      <c r="U41" s="11"/>
      <c r="Y41" s="138"/>
      <c r="Z41" s="238"/>
      <c r="AA41" s="10"/>
      <c r="AB41" s="73"/>
      <c r="AD41" s="6"/>
      <c r="AE41" s="10"/>
      <c r="AK41" s="126"/>
      <c r="AL41" s="126"/>
      <c r="AM41" s="126"/>
      <c r="AN41" s="126"/>
      <c r="AO41" s="99"/>
      <c r="AP41" s="99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9"/>
      <c r="BT41" s="79"/>
      <c r="BU41" s="80"/>
      <c r="BV41" s="77"/>
      <c r="BW41" s="77"/>
      <c r="BX41" s="77"/>
      <c r="BY41" s="214"/>
      <c r="BZ41" s="214"/>
      <c r="CA41" s="214"/>
      <c r="CB41" s="214"/>
      <c r="CC41" s="112"/>
      <c r="CD41" s="112"/>
      <c r="CE41" s="77"/>
      <c r="CF41" s="77"/>
      <c r="CG41" s="77"/>
    </row>
    <row r="42" spans="1:85" ht="9" customHeight="1" thickTop="1" thickBot="1" x14ac:dyDescent="0.25">
      <c r="C42" s="99">
        <v>15</v>
      </c>
      <c r="D42" s="99"/>
      <c r="E42" s="126" t="s">
        <v>745</v>
      </c>
      <c r="F42" s="126"/>
      <c r="G42" s="126"/>
      <c r="H42" s="126"/>
      <c r="I42" s="15"/>
      <c r="J42" s="15"/>
      <c r="M42" s="65"/>
      <c r="N42" s="66"/>
      <c r="Q42" s="72"/>
      <c r="S42" s="138"/>
      <c r="T42" s="139"/>
      <c r="U42" s="11"/>
      <c r="Y42" s="138"/>
      <c r="Z42" s="139"/>
      <c r="AC42" s="61"/>
      <c r="AD42" s="70"/>
      <c r="AK42" s="126" t="s">
        <v>756</v>
      </c>
      <c r="AL42" s="126"/>
      <c r="AM42" s="126"/>
      <c r="AN42" s="126"/>
      <c r="AO42" s="99">
        <v>32</v>
      </c>
      <c r="AP42" s="99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81"/>
      <c r="BV42" s="77"/>
      <c r="BW42" s="77"/>
      <c r="BX42" s="77"/>
      <c r="BY42" s="245" t="s">
        <v>24</v>
      </c>
      <c r="BZ42" s="245"/>
      <c r="CA42" s="245"/>
      <c r="CB42" s="245"/>
      <c r="CC42" s="112">
        <v>15</v>
      </c>
      <c r="CD42" s="112"/>
      <c r="CE42" s="99" t="s">
        <v>799</v>
      </c>
      <c r="CF42" s="99"/>
      <c r="CG42" s="77"/>
    </row>
    <row r="43" spans="1:85" ht="9" customHeight="1" thickTop="1" thickBot="1" x14ac:dyDescent="0.25">
      <c r="C43" s="99"/>
      <c r="D43" s="99"/>
      <c r="E43" s="126"/>
      <c r="F43" s="126"/>
      <c r="G43" s="126"/>
      <c r="H43" s="126"/>
      <c r="I43" s="61"/>
      <c r="J43" s="61"/>
      <c r="K43" s="61"/>
      <c r="L43" s="61"/>
      <c r="N43" s="6"/>
      <c r="O43" s="10"/>
      <c r="Q43" s="72"/>
      <c r="U43" s="11"/>
      <c r="AD43" s="73"/>
      <c r="AF43" s="6"/>
      <c r="AG43" s="5"/>
      <c r="AH43" s="3"/>
      <c r="AI43" s="13"/>
      <c r="AJ43" s="13"/>
      <c r="AK43" s="126"/>
      <c r="AL43" s="126"/>
      <c r="AM43" s="126"/>
      <c r="AN43" s="126"/>
      <c r="AO43" s="99"/>
      <c r="AP43" s="99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9"/>
      <c r="BW43" s="89"/>
      <c r="BX43" s="89"/>
      <c r="BY43" s="245"/>
      <c r="BZ43" s="245"/>
      <c r="CA43" s="245"/>
      <c r="CB43" s="245"/>
      <c r="CC43" s="112"/>
      <c r="CD43" s="112"/>
      <c r="CE43" s="99"/>
      <c r="CF43" s="99"/>
      <c r="CG43" s="77"/>
    </row>
    <row r="44" spans="1:85" ht="9" customHeight="1" thickTop="1" thickBot="1" x14ac:dyDescent="0.25">
      <c r="C44" s="99">
        <v>16</v>
      </c>
      <c r="D44" s="99"/>
      <c r="E44" s="126" t="s">
        <v>746</v>
      </c>
      <c r="F44" s="126"/>
      <c r="G44" s="126"/>
      <c r="H44" s="126"/>
      <c r="O44" s="65"/>
      <c r="P44" s="61"/>
      <c r="AE44" s="61"/>
      <c r="AF44" s="70"/>
      <c r="AI44" s="15"/>
      <c r="AJ44" s="15"/>
      <c r="AK44" s="126" t="s">
        <v>723</v>
      </c>
      <c r="AL44" s="126"/>
      <c r="AM44" s="126"/>
      <c r="AN44" s="126"/>
      <c r="AO44" s="99">
        <v>33</v>
      </c>
      <c r="AP44" s="99"/>
      <c r="AQ44" s="99" t="s">
        <v>799</v>
      </c>
      <c r="AR44" s="99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</row>
    <row r="45" spans="1:85" ht="9" customHeight="1" thickTop="1" thickBot="1" x14ac:dyDescent="0.25">
      <c r="C45" s="99"/>
      <c r="D45" s="99"/>
      <c r="E45" s="126"/>
      <c r="F45" s="126"/>
      <c r="G45" s="126"/>
      <c r="H45" s="126"/>
      <c r="I45" s="13"/>
      <c r="J45" s="13"/>
      <c r="K45" s="3"/>
      <c r="L45" s="4"/>
      <c r="M45" s="10"/>
      <c r="O45" s="72"/>
      <c r="AG45" s="61"/>
      <c r="AH45" s="61"/>
      <c r="AI45" s="61"/>
      <c r="AJ45" s="61"/>
      <c r="AK45" s="126"/>
      <c r="AL45" s="126"/>
      <c r="AM45" s="126"/>
      <c r="AN45" s="126"/>
      <c r="AO45" s="99"/>
      <c r="AP45" s="99"/>
      <c r="AQ45" s="99"/>
      <c r="AR45" s="99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</row>
    <row r="46" spans="1:85" ht="9" customHeight="1" thickTop="1" thickBot="1" x14ac:dyDescent="0.25">
      <c r="A46" s="99"/>
      <c r="B46" s="99"/>
      <c r="C46" s="99">
        <v>17</v>
      </c>
      <c r="D46" s="99"/>
      <c r="E46" s="126" t="s">
        <v>29</v>
      </c>
      <c r="F46" s="126"/>
      <c r="G46" s="126"/>
      <c r="H46" s="126"/>
      <c r="I46" s="15"/>
      <c r="J46" s="15"/>
      <c r="M46" s="65"/>
      <c r="N46" s="61"/>
      <c r="R46" s="99" t="s">
        <v>778</v>
      </c>
      <c r="S46" s="99"/>
      <c r="T46" s="99"/>
      <c r="U46" s="99"/>
      <c r="V46" s="99"/>
      <c r="W46" s="99"/>
      <c r="X46" s="99"/>
      <c r="Y46" s="99"/>
      <c r="Z46" s="99"/>
      <c r="AA46" s="99"/>
      <c r="AI46" s="15"/>
      <c r="AJ46" s="15"/>
      <c r="AK46" s="106"/>
      <c r="AL46" s="106"/>
      <c r="AM46" s="106"/>
      <c r="AN46" s="106"/>
      <c r="AO46" s="99"/>
      <c r="AP46" s="99"/>
      <c r="AS46" s="77"/>
      <c r="AT46" s="77"/>
      <c r="AU46" s="77"/>
      <c r="AV46" s="77"/>
      <c r="AW46" s="242" t="s">
        <v>8</v>
      </c>
      <c r="AX46" s="242"/>
      <c r="AY46" s="242"/>
      <c r="AZ46" s="242"/>
      <c r="BA46" s="242"/>
      <c r="BB46" s="242"/>
      <c r="BC46" s="242"/>
      <c r="BD46" s="242"/>
      <c r="BE46" s="242"/>
      <c r="BF46" s="242"/>
      <c r="BG46" s="242"/>
      <c r="BH46" s="242"/>
      <c r="BI46" s="242"/>
      <c r="BJ46" s="242"/>
      <c r="BK46" s="242"/>
      <c r="BL46" s="242"/>
      <c r="BM46" s="242"/>
      <c r="BN46" s="242"/>
      <c r="BO46" s="242"/>
      <c r="BP46" s="242"/>
      <c r="BQ46" s="242"/>
      <c r="BR46" s="242"/>
      <c r="BS46" s="242"/>
      <c r="BT46" s="242"/>
      <c r="BU46" s="242"/>
      <c r="BV46" s="242"/>
      <c r="BW46" s="242"/>
      <c r="BX46" s="242"/>
      <c r="BY46" s="242"/>
      <c r="BZ46" s="242"/>
      <c r="CA46" s="242"/>
      <c r="CB46" s="242"/>
      <c r="CC46" s="242"/>
      <c r="CD46" s="242"/>
      <c r="CE46" s="77"/>
      <c r="CF46" s="77"/>
      <c r="CG46" s="77"/>
    </row>
    <row r="47" spans="1:85" ht="9" customHeight="1" thickTop="1" x14ac:dyDescent="0.2">
      <c r="A47" s="99"/>
      <c r="B47" s="99"/>
      <c r="C47" s="99"/>
      <c r="D47" s="99"/>
      <c r="E47" s="126"/>
      <c r="F47" s="126"/>
      <c r="G47" s="126"/>
      <c r="H47" s="126"/>
      <c r="I47" s="61"/>
      <c r="J47" s="61"/>
      <c r="K47" s="61"/>
      <c r="L47" s="61"/>
      <c r="R47" s="99"/>
      <c r="S47" s="99"/>
      <c r="T47" s="99"/>
      <c r="U47" s="99"/>
      <c r="V47" s="99"/>
      <c r="W47" s="99"/>
      <c r="X47" s="99"/>
      <c r="Y47" s="99"/>
      <c r="Z47" s="99"/>
      <c r="AA47" s="99"/>
      <c r="AK47" s="106"/>
      <c r="AL47" s="106"/>
      <c r="AM47" s="106"/>
      <c r="AN47" s="106"/>
      <c r="AO47" s="99"/>
      <c r="AP47" s="99"/>
      <c r="AS47" s="77"/>
      <c r="AT47" s="77"/>
      <c r="AU47" s="77"/>
      <c r="AV47" s="77"/>
      <c r="AW47" s="242"/>
      <c r="AX47" s="242"/>
      <c r="AY47" s="242"/>
      <c r="AZ47" s="242"/>
      <c r="BA47" s="242"/>
      <c r="BB47" s="242"/>
      <c r="BC47" s="242"/>
      <c r="BD47" s="242"/>
      <c r="BE47" s="242"/>
      <c r="BF47" s="242"/>
      <c r="BG47" s="242"/>
      <c r="BH47" s="242"/>
      <c r="BI47" s="242"/>
      <c r="BJ47" s="242"/>
      <c r="BK47" s="242"/>
      <c r="BL47" s="242"/>
      <c r="BM47" s="242"/>
      <c r="BN47" s="242"/>
      <c r="BO47" s="242"/>
      <c r="BP47" s="242"/>
      <c r="BQ47" s="242"/>
      <c r="BR47" s="242"/>
      <c r="BS47" s="242"/>
      <c r="BT47" s="242"/>
      <c r="BU47" s="242"/>
      <c r="BV47" s="242"/>
      <c r="BW47" s="242"/>
      <c r="BX47" s="242"/>
      <c r="BY47" s="242"/>
      <c r="BZ47" s="242"/>
      <c r="CA47" s="242"/>
      <c r="CB47" s="242"/>
      <c r="CC47" s="242"/>
      <c r="CD47" s="242"/>
      <c r="CE47" s="77"/>
      <c r="CF47" s="77"/>
      <c r="CG47" s="77"/>
    </row>
    <row r="48" spans="1:85" ht="9" customHeight="1" x14ac:dyDescent="0.2">
      <c r="C48" s="99"/>
      <c r="D48" s="99"/>
      <c r="E48" s="106"/>
      <c r="F48" s="106"/>
      <c r="G48" s="106"/>
      <c r="H48" s="106"/>
      <c r="AK48" s="125"/>
      <c r="AL48" s="125"/>
      <c r="AM48" s="125"/>
      <c r="AN48" s="125"/>
      <c r="AO48" s="99"/>
      <c r="AP48" s="99"/>
      <c r="AQ48" s="99"/>
      <c r="AR48" s="99"/>
      <c r="AS48" s="77"/>
      <c r="AT48" s="77"/>
      <c r="AU48" s="77"/>
      <c r="AV48" s="77"/>
      <c r="AW48" s="112" t="s">
        <v>9</v>
      </c>
      <c r="AX48" s="112"/>
      <c r="AY48" s="112"/>
      <c r="AZ48" s="112"/>
      <c r="BA48" s="112"/>
      <c r="BB48" s="77"/>
      <c r="BC48" s="77"/>
      <c r="BD48" s="77"/>
      <c r="BE48" s="240" t="s">
        <v>12</v>
      </c>
      <c r="BF48" s="240"/>
      <c r="BG48" s="240"/>
      <c r="BH48" s="240"/>
      <c r="BI48" s="77"/>
      <c r="BJ48" s="77"/>
      <c r="BK48" s="77"/>
      <c r="BL48" s="240" t="s">
        <v>13</v>
      </c>
      <c r="BM48" s="240"/>
      <c r="BN48" s="240"/>
      <c r="BO48" s="240"/>
      <c r="BP48" s="77"/>
      <c r="BQ48" s="77"/>
      <c r="BR48" s="77"/>
      <c r="BS48" s="240" t="s">
        <v>14</v>
      </c>
      <c r="BT48" s="240"/>
      <c r="BU48" s="240"/>
      <c r="BV48" s="240"/>
      <c r="BW48" s="77"/>
      <c r="BX48" s="77"/>
      <c r="BY48" s="77"/>
      <c r="BZ48" s="77"/>
      <c r="CA48" s="77"/>
      <c r="CB48" s="77"/>
      <c r="CC48" s="77"/>
      <c r="CD48" s="77"/>
      <c r="CE48" s="77"/>
      <c r="CF48" s="77"/>
      <c r="CG48" s="77"/>
    </row>
    <row r="49" spans="1:85" ht="9" customHeight="1" x14ac:dyDescent="0.2">
      <c r="C49" s="99"/>
      <c r="D49" s="99"/>
      <c r="E49" s="106"/>
      <c r="F49" s="106"/>
      <c r="G49" s="106"/>
      <c r="H49" s="106"/>
      <c r="AK49" s="125"/>
      <c r="AL49" s="125"/>
      <c r="AM49" s="125"/>
      <c r="AN49" s="125"/>
      <c r="AO49" s="99"/>
      <c r="AP49" s="99"/>
      <c r="AQ49" s="99"/>
      <c r="AR49" s="99"/>
      <c r="AS49" s="77"/>
      <c r="AT49" s="77"/>
      <c r="AU49" s="77"/>
      <c r="AV49" s="77"/>
      <c r="AW49" s="112"/>
      <c r="AX49" s="112"/>
      <c r="AY49" s="112"/>
      <c r="AZ49" s="112"/>
      <c r="BA49" s="112"/>
      <c r="BB49" s="77"/>
      <c r="BC49" s="112" t="s">
        <v>15</v>
      </c>
      <c r="BD49" s="112"/>
      <c r="BE49" s="240"/>
      <c r="BF49" s="240"/>
      <c r="BG49" s="240"/>
      <c r="BH49" s="240"/>
      <c r="BI49" s="77"/>
      <c r="BJ49" s="112" t="s">
        <v>16</v>
      </c>
      <c r="BK49" s="112"/>
      <c r="BL49" s="240"/>
      <c r="BM49" s="240"/>
      <c r="BN49" s="240"/>
      <c r="BO49" s="240"/>
      <c r="BP49" s="77"/>
      <c r="BQ49" s="112" t="s">
        <v>17</v>
      </c>
      <c r="BR49" s="112"/>
      <c r="BS49" s="240"/>
      <c r="BT49" s="240"/>
      <c r="BU49" s="240"/>
      <c r="BV49" s="240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</row>
    <row r="50" spans="1:85" ht="9" customHeight="1" x14ac:dyDescent="0.2">
      <c r="E50" s="12"/>
      <c r="F50" s="241" t="s">
        <v>7</v>
      </c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  <c r="AK50" s="241"/>
      <c r="AL50" s="241"/>
      <c r="AM50" s="241"/>
      <c r="AN50" s="12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112"/>
      <c r="BD50" s="112"/>
      <c r="BE50" s="240" t="s">
        <v>18</v>
      </c>
      <c r="BF50" s="240"/>
      <c r="BG50" s="240"/>
      <c r="BH50" s="240"/>
      <c r="BI50" s="77"/>
      <c r="BJ50" s="112"/>
      <c r="BK50" s="112"/>
      <c r="BL50" s="240" t="s">
        <v>19</v>
      </c>
      <c r="BM50" s="240"/>
      <c r="BN50" s="240"/>
      <c r="BO50" s="240"/>
      <c r="BP50" s="77"/>
      <c r="BQ50" s="112"/>
      <c r="BR50" s="112"/>
      <c r="BS50" s="240" t="s">
        <v>20</v>
      </c>
      <c r="BT50" s="240"/>
      <c r="BU50" s="240"/>
      <c r="BV50" s="240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</row>
    <row r="51" spans="1:85" ht="9" customHeight="1" x14ac:dyDescent="0.2">
      <c r="E51" s="12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241"/>
      <c r="AL51" s="241"/>
      <c r="AM51" s="241"/>
      <c r="AN51" s="12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240"/>
      <c r="BF51" s="240"/>
      <c r="BG51" s="240"/>
      <c r="BH51" s="240"/>
      <c r="BI51" s="77"/>
      <c r="BJ51" s="77"/>
      <c r="BK51" s="77"/>
      <c r="BL51" s="240"/>
      <c r="BM51" s="240"/>
      <c r="BN51" s="240"/>
      <c r="BO51" s="240"/>
      <c r="BP51" s="77"/>
      <c r="BQ51" s="77"/>
      <c r="BR51" s="77"/>
      <c r="BS51" s="240"/>
      <c r="BT51" s="240"/>
      <c r="BU51" s="240"/>
      <c r="BV51" s="240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</row>
    <row r="52" spans="1:85" ht="9" customHeight="1" x14ac:dyDescent="0.2">
      <c r="E52" s="12"/>
      <c r="F52" s="12"/>
      <c r="G52" s="12"/>
      <c r="H52" s="12"/>
      <c r="AE52" s="12"/>
      <c r="AF52" s="12"/>
      <c r="AG52" s="12"/>
      <c r="AH52" s="12"/>
      <c r="AI52" s="12"/>
      <c r="AK52" s="12"/>
      <c r="AL52" s="12"/>
      <c r="AM52" s="12"/>
      <c r="AN52" s="12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</row>
    <row r="53" spans="1:85" ht="9" customHeight="1" x14ac:dyDescent="0.2">
      <c r="B53" s="99" t="s">
        <v>10</v>
      </c>
      <c r="C53" s="99"/>
      <c r="D53" s="99"/>
      <c r="E53" s="99"/>
      <c r="F53" s="99"/>
      <c r="G53" s="99"/>
      <c r="H53" s="99"/>
      <c r="I53" s="99"/>
      <c r="J53" s="99"/>
      <c r="K53" s="99"/>
      <c r="AS53" s="77"/>
      <c r="AT53" s="112" t="s">
        <v>11</v>
      </c>
      <c r="AU53" s="112"/>
      <c r="AV53" s="112"/>
      <c r="AW53" s="112"/>
      <c r="AX53" s="112"/>
      <c r="AY53" s="112"/>
      <c r="AZ53" s="112"/>
      <c r="BA53" s="112"/>
      <c r="BB53" s="112"/>
      <c r="BC53" s="112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</row>
    <row r="54" spans="1:85" ht="9" customHeight="1" x14ac:dyDescent="0.2">
      <c r="B54" s="99"/>
      <c r="C54" s="99"/>
      <c r="D54" s="99"/>
      <c r="E54" s="99"/>
      <c r="F54" s="99"/>
      <c r="G54" s="99"/>
      <c r="H54" s="99"/>
      <c r="I54" s="99"/>
      <c r="J54" s="99"/>
      <c r="K54" s="99"/>
      <c r="AS54" s="77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</row>
    <row r="55" spans="1:85" ht="9" customHeight="1" thickBot="1" x14ac:dyDescent="0.25"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</row>
    <row r="56" spans="1:85" ht="9" customHeight="1" x14ac:dyDescent="0.2">
      <c r="A56" s="151"/>
      <c r="B56" s="152"/>
      <c r="C56" s="152"/>
      <c r="D56" s="152"/>
      <c r="E56" s="152"/>
      <c r="F56" s="152"/>
      <c r="G56" s="145">
        <v>1</v>
      </c>
      <c r="H56" s="146"/>
      <c r="I56" s="127" t="s">
        <v>758</v>
      </c>
      <c r="J56" s="127"/>
      <c r="K56" s="127"/>
      <c r="L56" s="128"/>
      <c r="M56" s="145">
        <v>2</v>
      </c>
      <c r="N56" s="146"/>
      <c r="O56" s="141" t="s">
        <v>759</v>
      </c>
      <c r="P56" s="141"/>
      <c r="Q56" s="141"/>
      <c r="R56" s="142"/>
      <c r="S56" s="145">
        <v>3</v>
      </c>
      <c r="T56" s="146"/>
      <c r="U56" s="141" t="s">
        <v>187</v>
      </c>
      <c r="V56" s="141"/>
      <c r="W56" s="141"/>
      <c r="X56" s="142"/>
      <c r="Y56" s="145">
        <v>4</v>
      </c>
      <c r="Z56" s="146"/>
      <c r="AA56" s="141" t="s">
        <v>147</v>
      </c>
      <c r="AB56" s="141"/>
      <c r="AC56" s="141"/>
      <c r="AD56" s="141"/>
      <c r="AE56" s="215" t="s">
        <v>0</v>
      </c>
      <c r="AF56" s="121"/>
      <c r="AG56" s="121" t="s">
        <v>21</v>
      </c>
      <c r="AH56" s="121" t="s">
        <v>1</v>
      </c>
      <c r="AI56" s="124"/>
      <c r="AJ56" s="150" t="s">
        <v>2</v>
      </c>
      <c r="AK56" s="121"/>
      <c r="AL56" s="124"/>
      <c r="AM56" s="121" t="s">
        <v>3</v>
      </c>
      <c r="AN56" s="121"/>
      <c r="AO56" s="122"/>
      <c r="AP56" s="11"/>
      <c r="AQ56" s="11"/>
      <c r="AS56" s="207"/>
      <c r="AT56" s="208"/>
      <c r="AU56" s="208"/>
      <c r="AV56" s="208"/>
      <c r="AW56" s="208"/>
      <c r="AX56" s="209"/>
      <c r="AY56" s="201">
        <v>1</v>
      </c>
      <c r="AZ56" s="202"/>
      <c r="BA56" s="141" t="s">
        <v>759</v>
      </c>
      <c r="BB56" s="141"/>
      <c r="BC56" s="141"/>
      <c r="BD56" s="142"/>
      <c r="BE56" s="201">
        <v>2</v>
      </c>
      <c r="BF56" s="202"/>
      <c r="BG56" s="199" t="s">
        <v>758</v>
      </c>
      <c r="BH56" s="199"/>
      <c r="BI56" s="199"/>
      <c r="BJ56" s="200"/>
      <c r="BK56" s="201">
        <v>3</v>
      </c>
      <c r="BL56" s="202"/>
      <c r="BM56" s="141" t="s">
        <v>187</v>
      </c>
      <c r="BN56" s="141"/>
      <c r="BO56" s="141"/>
      <c r="BP56" s="142"/>
      <c r="BQ56" s="145">
        <v>4</v>
      </c>
      <c r="BR56" s="146"/>
      <c r="BS56" s="141" t="s">
        <v>147</v>
      </c>
      <c r="BT56" s="141"/>
      <c r="BU56" s="141"/>
      <c r="BV56" s="141"/>
      <c r="BW56" s="206" t="s">
        <v>0</v>
      </c>
      <c r="BX56" s="195"/>
      <c r="BY56" s="195" t="s">
        <v>21</v>
      </c>
      <c r="BZ56" s="195" t="s">
        <v>1</v>
      </c>
      <c r="CA56" s="197"/>
      <c r="CB56" s="194" t="s">
        <v>2</v>
      </c>
      <c r="CC56" s="195"/>
      <c r="CD56" s="197"/>
      <c r="CE56" s="194" t="s">
        <v>3</v>
      </c>
      <c r="CF56" s="195"/>
      <c r="CG56" s="196"/>
    </row>
    <row r="57" spans="1:85" ht="9" customHeight="1" x14ac:dyDescent="0.2">
      <c r="A57" s="153"/>
      <c r="B57" s="154"/>
      <c r="C57" s="154"/>
      <c r="D57" s="154"/>
      <c r="E57" s="154"/>
      <c r="F57" s="154"/>
      <c r="G57" s="147"/>
      <c r="H57" s="148"/>
      <c r="I57" s="129"/>
      <c r="J57" s="129"/>
      <c r="K57" s="129"/>
      <c r="L57" s="130"/>
      <c r="M57" s="147"/>
      <c r="N57" s="148"/>
      <c r="O57" s="143"/>
      <c r="P57" s="143"/>
      <c r="Q57" s="143"/>
      <c r="R57" s="144"/>
      <c r="S57" s="147"/>
      <c r="T57" s="148"/>
      <c r="U57" s="143"/>
      <c r="V57" s="143"/>
      <c r="W57" s="143"/>
      <c r="X57" s="144"/>
      <c r="Y57" s="147"/>
      <c r="Z57" s="148"/>
      <c r="AA57" s="143"/>
      <c r="AB57" s="143"/>
      <c r="AC57" s="143"/>
      <c r="AD57" s="143"/>
      <c r="AE57" s="216"/>
      <c r="AF57" s="110"/>
      <c r="AG57" s="110"/>
      <c r="AH57" s="110"/>
      <c r="AI57" s="111"/>
      <c r="AJ57" s="109"/>
      <c r="AK57" s="110"/>
      <c r="AL57" s="111"/>
      <c r="AM57" s="99"/>
      <c r="AN57" s="99"/>
      <c r="AO57" s="123"/>
      <c r="AP57" s="11"/>
      <c r="AQ57" s="11"/>
      <c r="AS57" s="210"/>
      <c r="AT57" s="211"/>
      <c r="AU57" s="211"/>
      <c r="AV57" s="211"/>
      <c r="AW57" s="211"/>
      <c r="AX57" s="212"/>
      <c r="AY57" s="203"/>
      <c r="AZ57" s="204"/>
      <c r="BA57" s="143"/>
      <c r="BB57" s="143"/>
      <c r="BC57" s="143"/>
      <c r="BD57" s="144"/>
      <c r="BE57" s="203"/>
      <c r="BF57" s="204"/>
      <c r="BG57" s="192"/>
      <c r="BH57" s="192"/>
      <c r="BI57" s="192"/>
      <c r="BJ57" s="193"/>
      <c r="BK57" s="203"/>
      <c r="BL57" s="204"/>
      <c r="BM57" s="143"/>
      <c r="BN57" s="143"/>
      <c r="BO57" s="143"/>
      <c r="BP57" s="144"/>
      <c r="BQ57" s="147"/>
      <c r="BR57" s="148"/>
      <c r="BS57" s="143"/>
      <c r="BT57" s="143"/>
      <c r="BU57" s="143"/>
      <c r="BV57" s="143"/>
      <c r="BW57" s="189"/>
      <c r="BX57" s="120"/>
      <c r="BY57" s="120"/>
      <c r="BZ57" s="120"/>
      <c r="CA57" s="198"/>
      <c r="CB57" s="162"/>
      <c r="CC57" s="120"/>
      <c r="CD57" s="198"/>
      <c r="CE57" s="162"/>
      <c r="CF57" s="120"/>
      <c r="CG57" s="163"/>
    </row>
    <row r="58" spans="1:85" ht="9" customHeight="1" x14ac:dyDescent="0.2">
      <c r="A58" s="155">
        <v>1</v>
      </c>
      <c r="B58" s="114"/>
      <c r="C58" s="157" t="s">
        <v>758</v>
      </c>
      <c r="D58" s="157"/>
      <c r="E58" s="157"/>
      <c r="F58" s="158"/>
      <c r="G58" s="135"/>
      <c r="H58" s="135"/>
      <c r="I58" s="135"/>
      <c r="J58" s="135"/>
      <c r="K58" s="135"/>
      <c r="L58" s="135"/>
      <c r="M58" s="131">
        <v>1</v>
      </c>
      <c r="N58" s="132"/>
      <c r="O58" s="132" t="s">
        <v>722</v>
      </c>
      <c r="P58" s="132"/>
      <c r="Q58" s="132">
        <v>3</v>
      </c>
      <c r="R58" s="136"/>
      <c r="S58" s="131">
        <v>3</v>
      </c>
      <c r="T58" s="132"/>
      <c r="U58" s="132" t="s">
        <v>722</v>
      </c>
      <c r="V58" s="132"/>
      <c r="W58" s="132">
        <v>0</v>
      </c>
      <c r="X58" s="136"/>
      <c r="Y58" s="131">
        <v>3</v>
      </c>
      <c r="Z58" s="132"/>
      <c r="AA58" s="132" t="s">
        <v>722</v>
      </c>
      <c r="AB58" s="132"/>
      <c r="AC58" s="132">
        <v>0</v>
      </c>
      <c r="AD58" s="132"/>
      <c r="AE58" s="224">
        <v>2</v>
      </c>
      <c r="AF58" s="99"/>
      <c r="AG58" s="99" t="s">
        <v>21</v>
      </c>
      <c r="AH58" s="99">
        <v>1</v>
      </c>
      <c r="AI58" s="108"/>
      <c r="AJ58" s="113">
        <v>5</v>
      </c>
      <c r="AK58" s="114"/>
      <c r="AL58" s="149"/>
      <c r="AM58" s="114">
        <v>2</v>
      </c>
      <c r="AN58" s="114"/>
      <c r="AO58" s="115"/>
      <c r="AP58" s="11"/>
      <c r="AQ58" s="11"/>
      <c r="AS58" s="117">
        <v>1</v>
      </c>
      <c r="AT58" s="118"/>
      <c r="AU58" s="181" t="s">
        <v>759</v>
      </c>
      <c r="AV58" s="181"/>
      <c r="AW58" s="181"/>
      <c r="AX58" s="182"/>
      <c r="AY58" s="169"/>
      <c r="AZ58" s="170"/>
      <c r="BA58" s="170"/>
      <c r="BB58" s="170"/>
      <c r="BC58" s="170"/>
      <c r="BD58" s="171"/>
      <c r="BE58" s="100">
        <v>3</v>
      </c>
      <c r="BF58" s="101"/>
      <c r="BG58" s="101" t="s">
        <v>722</v>
      </c>
      <c r="BH58" s="101"/>
      <c r="BI58" s="101">
        <v>1</v>
      </c>
      <c r="BJ58" s="104"/>
      <c r="BK58" s="100">
        <v>3</v>
      </c>
      <c r="BL58" s="101"/>
      <c r="BM58" s="101" t="s">
        <v>722</v>
      </c>
      <c r="BN58" s="101"/>
      <c r="BO58" s="101">
        <v>1</v>
      </c>
      <c r="BP58" s="104"/>
      <c r="BQ58" s="100">
        <v>3</v>
      </c>
      <c r="BR58" s="101"/>
      <c r="BS58" s="101" t="s">
        <v>722</v>
      </c>
      <c r="BT58" s="101"/>
      <c r="BU58" s="101">
        <v>0</v>
      </c>
      <c r="BV58" s="164"/>
      <c r="BW58" s="178">
        <v>3</v>
      </c>
      <c r="BX58" s="118"/>
      <c r="BY58" s="118" t="s">
        <v>21</v>
      </c>
      <c r="BZ58" s="118">
        <v>0</v>
      </c>
      <c r="CA58" s="205"/>
      <c r="CB58" s="160">
        <v>6</v>
      </c>
      <c r="CC58" s="118"/>
      <c r="CD58" s="205"/>
      <c r="CE58" s="160">
        <v>1</v>
      </c>
      <c r="CF58" s="118"/>
      <c r="CG58" s="161"/>
    </row>
    <row r="59" spans="1:85" ht="9" customHeight="1" x14ac:dyDescent="0.2">
      <c r="A59" s="156"/>
      <c r="B59" s="110"/>
      <c r="C59" s="129"/>
      <c r="D59" s="129"/>
      <c r="E59" s="129"/>
      <c r="F59" s="130"/>
      <c r="G59" s="135"/>
      <c r="H59" s="135"/>
      <c r="I59" s="135"/>
      <c r="J59" s="135"/>
      <c r="K59" s="135"/>
      <c r="L59" s="135"/>
      <c r="M59" s="133"/>
      <c r="N59" s="134"/>
      <c r="O59" s="134"/>
      <c r="P59" s="134"/>
      <c r="Q59" s="134"/>
      <c r="R59" s="137"/>
      <c r="S59" s="133"/>
      <c r="T59" s="134"/>
      <c r="U59" s="134"/>
      <c r="V59" s="134"/>
      <c r="W59" s="134"/>
      <c r="X59" s="137"/>
      <c r="Y59" s="133"/>
      <c r="Z59" s="134"/>
      <c r="AA59" s="134"/>
      <c r="AB59" s="134"/>
      <c r="AC59" s="134"/>
      <c r="AD59" s="134"/>
      <c r="AE59" s="216"/>
      <c r="AF59" s="110"/>
      <c r="AG59" s="110"/>
      <c r="AH59" s="110"/>
      <c r="AI59" s="111"/>
      <c r="AJ59" s="109"/>
      <c r="AK59" s="110"/>
      <c r="AL59" s="111"/>
      <c r="AM59" s="99"/>
      <c r="AN59" s="99"/>
      <c r="AO59" s="123"/>
      <c r="AP59" s="11"/>
      <c r="AQ59" s="11"/>
      <c r="AS59" s="119"/>
      <c r="AT59" s="120"/>
      <c r="AU59" s="143"/>
      <c r="AV59" s="143"/>
      <c r="AW59" s="143"/>
      <c r="AX59" s="144"/>
      <c r="AY59" s="172"/>
      <c r="AZ59" s="173"/>
      <c r="BA59" s="173"/>
      <c r="BB59" s="173"/>
      <c r="BC59" s="173"/>
      <c r="BD59" s="174"/>
      <c r="BE59" s="102"/>
      <c r="BF59" s="103"/>
      <c r="BG59" s="103"/>
      <c r="BH59" s="103"/>
      <c r="BI59" s="103"/>
      <c r="BJ59" s="105"/>
      <c r="BK59" s="102"/>
      <c r="BL59" s="103"/>
      <c r="BM59" s="103"/>
      <c r="BN59" s="103"/>
      <c r="BO59" s="103"/>
      <c r="BP59" s="105"/>
      <c r="BQ59" s="102"/>
      <c r="BR59" s="103"/>
      <c r="BS59" s="103"/>
      <c r="BT59" s="103"/>
      <c r="BU59" s="103"/>
      <c r="BV59" s="165"/>
      <c r="BW59" s="189"/>
      <c r="BX59" s="120"/>
      <c r="BY59" s="120"/>
      <c r="BZ59" s="120"/>
      <c r="CA59" s="198"/>
      <c r="CB59" s="162"/>
      <c r="CC59" s="120"/>
      <c r="CD59" s="198"/>
      <c r="CE59" s="162"/>
      <c r="CF59" s="120"/>
      <c r="CG59" s="163"/>
    </row>
    <row r="60" spans="1:85" ht="9" customHeight="1" x14ac:dyDescent="0.2">
      <c r="A60" s="155">
        <v>2</v>
      </c>
      <c r="B60" s="114"/>
      <c r="C60" s="181" t="s">
        <v>759</v>
      </c>
      <c r="D60" s="181"/>
      <c r="E60" s="181"/>
      <c r="F60" s="182"/>
      <c r="G60" s="131">
        <v>3</v>
      </c>
      <c r="H60" s="132"/>
      <c r="I60" s="132" t="s">
        <v>722</v>
      </c>
      <c r="J60" s="132"/>
      <c r="K60" s="132">
        <v>1</v>
      </c>
      <c r="L60" s="136"/>
      <c r="M60" s="135"/>
      <c r="N60" s="135"/>
      <c r="O60" s="135"/>
      <c r="P60" s="135"/>
      <c r="Q60" s="135"/>
      <c r="R60" s="135"/>
      <c r="S60" s="131">
        <v>3</v>
      </c>
      <c r="T60" s="132"/>
      <c r="U60" s="132" t="s">
        <v>722</v>
      </c>
      <c r="V60" s="132"/>
      <c r="W60" s="132">
        <v>0</v>
      </c>
      <c r="X60" s="136"/>
      <c r="Y60" s="131">
        <v>3</v>
      </c>
      <c r="Z60" s="132"/>
      <c r="AA60" s="132" t="s">
        <v>722</v>
      </c>
      <c r="AB60" s="132"/>
      <c r="AC60" s="132">
        <v>0</v>
      </c>
      <c r="AD60" s="132"/>
      <c r="AE60" s="224">
        <v>3</v>
      </c>
      <c r="AF60" s="99"/>
      <c r="AG60" s="99" t="s">
        <v>21</v>
      </c>
      <c r="AH60" s="99">
        <v>0</v>
      </c>
      <c r="AI60" s="108"/>
      <c r="AJ60" s="107">
        <v>6</v>
      </c>
      <c r="AK60" s="99"/>
      <c r="AL60" s="108"/>
      <c r="AM60" s="113">
        <v>1</v>
      </c>
      <c r="AN60" s="114"/>
      <c r="AO60" s="115"/>
      <c r="AP60" s="11"/>
      <c r="AQ60" s="11"/>
      <c r="AS60" s="117">
        <v>2</v>
      </c>
      <c r="AT60" s="118"/>
      <c r="AU60" s="190" t="s">
        <v>758</v>
      </c>
      <c r="AV60" s="190"/>
      <c r="AW60" s="190"/>
      <c r="AX60" s="191"/>
      <c r="AY60" s="100">
        <v>1</v>
      </c>
      <c r="AZ60" s="101"/>
      <c r="BA60" s="101" t="s">
        <v>722</v>
      </c>
      <c r="BB60" s="101"/>
      <c r="BC60" s="101">
        <v>3</v>
      </c>
      <c r="BD60" s="104"/>
      <c r="BE60" s="169"/>
      <c r="BF60" s="170"/>
      <c r="BG60" s="170"/>
      <c r="BH60" s="170"/>
      <c r="BI60" s="170"/>
      <c r="BJ60" s="171"/>
      <c r="BK60" s="100">
        <v>3</v>
      </c>
      <c r="BL60" s="101"/>
      <c r="BM60" s="101" t="s">
        <v>722</v>
      </c>
      <c r="BN60" s="101"/>
      <c r="BO60" s="101">
        <v>2</v>
      </c>
      <c r="BP60" s="104"/>
      <c r="BQ60" s="100">
        <v>3</v>
      </c>
      <c r="BR60" s="101"/>
      <c r="BS60" s="101" t="s">
        <v>722</v>
      </c>
      <c r="BT60" s="101"/>
      <c r="BU60" s="101">
        <v>1</v>
      </c>
      <c r="BV60" s="164"/>
      <c r="BW60" s="178">
        <v>2</v>
      </c>
      <c r="BX60" s="118"/>
      <c r="BY60" s="118" t="s">
        <v>21</v>
      </c>
      <c r="BZ60" s="118">
        <v>1</v>
      </c>
      <c r="CA60" s="205"/>
      <c r="CB60" s="160">
        <v>5</v>
      </c>
      <c r="CC60" s="118"/>
      <c r="CD60" s="205"/>
      <c r="CE60" s="160">
        <v>2</v>
      </c>
      <c r="CF60" s="118"/>
      <c r="CG60" s="161"/>
    </row>
    <row r="61" spans="1:85" ht="9" customHeight="1" x14ac:dyDescent="0.2">
      <c r="A61" s="156"/>
      <c r="B61" s="110"/>
      <c r="C61" s="143"/>
      <c r="D61" s="143"/>
      <c r="E61" s="143"/>
      <c r="F61" s="144"/>
      <c r="G61" s="133"/>
      <c r="H61" s="134"/>
      <c r="I61" s="134"/>
      <c r="J61" s="134"/>
      <c r="K61" s="134"/>
      <c r="L61" s="137"/>
      <c r="M61" s="135"/>
      <c r="N61" s="135"/>
      <c r="O61" s="135"/>
      <c r="P61" s="135"/>
      <c r="Q61" s="135"/>
      <c r="R61" s="135"/>
      <c r="S61" s="133"/>
      <c r="T61" s="134"/>
      <c r="U61" s="134"/>
      <c r="V61" s="134"/>
      <c r="W61" s="134"/>
      <c r="X61" s="137"/>
      <c r="Y61" s="133"/>
      <c r="Z61" s="134"/>
      <c r="AA61" s="134"/>
      <c r="AB61" s="134"/>
      <c r="AC61" s="134"/>
      <c r="AD61" s="134"/>
      <c r="AE61" s="216"/>
      <c r="AF61" s="110"/>
      <c r="AG61" s="110"/>
      <c r="AH61" s="110"/>
      <c r="AI61" s="111"/>
      <c r="AJ61" s="109"/>
      <c r="AK61" s="110"/>
      <c r="AL61" s="111"/>
      <c r="AM61" s="109"/>
      <c r="AN61" s="110"/>
      <c r="AO61" s="116"/>
      <c r="AP61" s="11"/>
      <c r="AQ61" s="11"/>
      <c r="AS61" s="119"/>
      <c r="AT61" s="120"/>
      <c r="AU61" s="192"/>
      <c r="AV61" s="192"/>
      <c r="AW61" s="192"/>
      <c r="AX61" s="193"/>
      <c r="AY61" s="102"/>
      <c r="AZ61" s="103"/>
      <c r="BA61" s="103"/>
      <c r="BB61" s="103"/>
      <c r="BC61" s="103"/>
      <c r="BD61" s="105"/>
      <c r="BE61" s="172"/>
      <c r="BF61" s="173"/>
      <c r="BG61" s="173"/>
      <c r="BH61" s="173"/>
      <c r="BI61" s="173"/>
      <c r="BJ61" s="174"/>
      <c r="BK61" s="102"/>
      <c r="BL61" s="103"/>
      <c r="BM61" s="103"/>
      <c r="BN61" s="103"/>
      <c r="BO61" s="103"/>
      <c r="BP61" s="105"/>
      <c r="BQ61" s="102"/>
      <c r="BR61" s="103"/>
      <c r="BS61" s="103"/>
      <c r="BT61" s="103"/>
      <c r="BU61" s="103"/>
      <c r="BV61" s="165"/>
      <c r="BW61" s="189"/>
      <c r="BX61" s="120"/>
      <c r="BY61" s="120"/>
      <c r="BZ61" s="120"/>
      <c r="CA61" s="198"/>
      <c r="CB61" s="162"/>
      <c r="CC61" s="120"/>
      <c r="CD61" s="198"/>
      <c r="CE61" s="162"/>
      <c r="CF61" s="120"/>
      <c r="CG61" s="163"/>
    </row>
    <row r="62" spans="1:85" ht="9" customHeight="1" x14ac:dyDescent="0.2">
      <c r="A62" s="155">
        <v>3</v>
      </c>
      <c r="B62" s="114"/>
      <c r="C62" s="181" t="s">
        <v>187</v>
      </c>
      <c r="D62" s="181"/>
      <c r="E62" s="181"/>
      <c r="F62" s="182"/>
      <c r="G62" s="131">
        <v>0</v>
      </c>
      <c r="H62" s="132"/>
      <c r="I62" s="132" t="s">
        <v>722</v>
      </c>
      <c r="J62" s="132"/>
      <c r="K62" s="132">
        <v>3</v>
      </c>
      <c r="L62" s="136"/>
      <c r="M62" s="131">
        <v>0</v>
      </c>
      <c r="N62" s="132"/>
      <c r="O62" s="132" t="s">
        <v>722</v>
      </c>
      <c r="P62" s="132"/>
      <c r="Q62" s="132">
        <v>3</v>
      </c>
      <c r="R62" s="136"/>
      <c r="S62" s="135"/>
      <c r="T62" s="135"/>
      <c r="U62" s="135"/>
      <c r="V62" s="135"/>
      <c r="W62" s="135"/>
      <c r="X62" s="135"/>
      <c r="Y62" s="131">
        <v>0</v>
      </c>
      <c r="Z62" s="132"/>
      <c r="AA62" s="132" t="s">
        <v>722</v>
      </c>
      <c r="AB62" s="132"/>
      <c r="AC62" s="132">
        <v>3</v>
      </c>
      <c r="AD62" s="132"/>
      <c r="AE62" s="224">
        <v>0</v>
      </c>
      <c r="AF62" s="99"/>
      <c r="AG62" s="99" t="s">
        <v>21</v>
      </c>
      <c r="AH62" s="99">
        <v>3</v>
      </c>
      <c r="AI62" s="108"/>
      <c r="AJ62" s="107">
        <v>3</v>
      </c>
      <c r="AK62" s="99"/>
      <c r="AL62" s="108"/>
      <c r="AM62" s="113">
        <v>4</v>
      </c>
      <c r="AN62" s="114"/>
      <c r="AO62" s="115"/>
      <c r="AP62" s="11"/>
      <c r="AQ62" s="11"/>
      <c r="AS62" s="117">
        <v>3</v>
      </c>
      <c r="AT62" s="118"/>
      <c r="AU62" s="181" t="s">
        <v>187</v>
      </c>
      <c r="AV62" s="181"/>
      <c r="AW62" s="181"/>
      <c r="AX62" s="182"/>
      <c r="AY62" s="100">
        <v>1</v>
      </c>
      <c r="AZ62" s="101"/>
      <c r="BA62" s="101" t="s">
        <v>722</v>
      </c>
      <c r="BB62" s="101"/>
      <c r="BC62" s="101">
        <v>3</v>
      </c>
      <c r="BD62" s="104"/>
      <c r="BE62" s="100">
        <v>2</v>
      </c>
      <c r="BF62" s="101"/>
      <c r="BG62" s="101" t="s">
        <v>722</v>
      </c>
      <c r="BH62" s="101"/>
      <c r="BI62" s="101">
        <v>3</v>
      </c>
      <c r="BJ62" s="104"/>
      <c r="BK62" s="169"/>
      <c r="BL62" s="170"/>
      <c r="BM62" s="170"/>
      <c r="BN62" s="170"/>
      <c r="BO62" s="170"/>
      <c r="BP62" s="171"/>
      <c r="BQ62" s="100">
        <v>3</v>
      </c>
      <c r="BR62" s="101"/>
      <c r="BS62" s="101" t="s">
        <v>722</v>
      </c>
      <c r="BT62" s="101"/>
      <c r="BU62" s="101">
        <v>0</v>
      </c>
      <c r="BV62" s="164"/>
      <c r="BW62" s="178">
        <v>1</v>
      </c>
      <c r="BX62" s="118"/>
      <c r="BY62" s="118" t="s">
        <v>21</v>
      </c>
      <c r="BZ62" s="118">
        <v>2</v>
      </c>
      <c r="CA62" s="205"/>
      <c r="CB62" s="160">
        <v>4</v>
      </c>
      <c r="CC62" s="118"/>
      <c r="CD62" s="205"/>
      <c r="CE62" s="160">
        <v>3</v>
      </c>
      <c r="CF62" s="118"/>
      <c r="CG62" s="161"/>
    </row>
    <row r="63" spans="1:85" ht="9" customHeight="1" x14ac:dyDescent="0.2">
      <c r="A63" s="156"/>
      <c r="B63" s="110"/>
      <c r="C63" s="143"/>
      <c r="D63" s="143"/>
      <c r="E63" s="143"/>
      <c r="F63" s="144"/>
      <c r="G63" s="133"/>
      <c r="H63" s="134"/>
      <c r="I63" s="134"/>
      <c r="J63" s="134"/>
      <c r="K63" s="134"/>
      <c r="L63" s="137"/>
      <c r="M63" s="133"/>
      <c r="N63" s="134"/>
      <c r="O63" s="134"/>
      <c r="P63" s="134"/>
      <c r="Q63" s="134"/>
      <c r="R63" s="137"/>
      <c r="S63" s="135"/>
      <c r="T63" s="135"/>
      <c r="U63" s="135"/>
      <c r="V63" s="135"/>
      <c r="W63" s="135"/>
      <c r="X63" s="135"/>
      <c r="Y63" s="133"/>
      <c r="Z63" s="134"/>
      <c r="AA63" s="134"/>
      <c r="AB63" s="134"/>
      <c r="AC63" s="134"/>
      <c r="AD63" s="134"/>
      <c r="AE63" s="216"/>
      <c r="AF63" s="110"/>
      <c r="AG63" s="110"/>
      <c r="AH63" s="110"/>
      <c r="AI63" s="111"/>
      <c r="AJ63" s="109"/>
      <c r="AK63" s="110"/>
      <c r="AL63" s="111"/>
      <c r="AM63" s="109"/>
      <c r="AN63" s="110"/>
      <c r="AO63" s="116"/>
      <c r="AP63" s="11"/>
      <c r="AQ63" s="11"/>
      <c r="AS63" s="119"/>
      <c r="AT63" s="120"/>
      <c r="AU63" s="143"/>
      <c r="AV63" s="143"/>
      <c r="AW63" s="143"/>
      <c r="AX63" s="144"/>
      <c r="AY63" s="102"/>
      <c r="AZ63" s="103"/>
      <c r="BA63" s="103"/>
      <c r="BB63" s="103"/>
      <c r="BC63" s="103"/>
      <c r="BD63" s="105"/>
      <c r="BE63" s="102"/>
      <c r="BF63" s="103"/>
      <c r="BG63" s="103"/>
      <c r="BH63" s="103"/>
      <c r="BI63" s="103"/>
      <c r="BJ63" s="105"/>
      <c r="BK63" s="172"/>
      <c r="BL63" s="173"/>
      <c r="BM63" s="173"/>
      <c r="BN63" s="173"/>
      <c r="BO63" s="173"/>
      <c r="BP63" s="174"/>
      <c r="BQ63" s="102"/>
      <c r="BR63" s="103"/>
      <c r="BS63" s="103"/>
      <c r="BT63" s="103"/>
      <c r="BU63" s="103"/>
      <c r="BV63" s="165"/>
      <c r="BW63" s="189"/>
      <c r="BX63" s="120"/>
      <c r="BY63" s="120"/>
      <c r="BZ63" s="120"/>
      <c r="CA63" s="198"/>
      <c r="CB63" s="162"/>
      <c r="CC63" s="120"/>
      <c r="CD63" s="198"/>
      <c r="CE63" s="162"/>
      <c r="CF63" s="120"/>
      <c r="CG63" s="163"/>
    </row>
    <row r="64" spans="1:85" ht="9" customHeight="1" x14ac:dyDescent="0.2">
      <c r="A64" s="155">
        <v>4</v>
      </c>
      <c r="B64" s="114"/>
      <c r="C64" s="181" t="s">
        <v>147</v>
      </c>
      <c r="D64" s="181"/>
      <c r="E64" s="181"/>
      <c r="F64" s="182"/>
      <c r="G64" s="131">
        <v>0</v>
      </c>
      <c r="H64" s="132"/>
      <c r="I64" s="132" t="s">
        <v>722</v>
      </c>
      <c r="J64" s="132"/>
      <c r="K64" s="132">
        <v>3</v>
      </c>
      <c r="L64" s="136"/>
      <c r="M64" s="131">
        <v>0</v>
      </c>
      <c r="N64" s="132"/>
      <c r="O64" s="132" t="s">
        <v>722</v>
      </c>
      <c r="P64" s="132"/>
      <c r="Q64" s="132">
        <v>3</v>
      </c>
      <c r="R64" s="136"/>
      <c r="S64" s="131">
        <v>3</v>
      </c>
      <c r="T64" s="132"/>
      <c r="U64" s="132" t="s">
        <v>722</v>
      </c>
      <c r="V64" s="132"/>
      <c r="W64" s="132">
        <v>0</v>
      </c>
      <c r="X64" s="136"/>
      <c r="Y64" s="220"/>
      <c r="Z64" s="220"/>
      <c r="AA64" s="220"/>
      <c r="AB64" s="220"/>
      <c r="AC64" s="220"/>
      <c r="AD64" s="221"/>
      <c r="AE64" s="224">
        <v>1</v>
      </c>
      <c r="AF64" s="99"/>
      <c r="AG64" s="99" t="s">
        <v>21</v>
      </c>
      <c r="AH64" s="99">
        <v>2</v>
      </c>
      <c r="AI64" s="99"/>
      <c r="AJ64" s="113">
        <v>4</v>
      </c>
      <c r="AK64" s="114"/>
      <c r="AL64" s="149"/>
      <c r="AM64" s="99">
        <v>3</v>
      </c>
      <c r="AN64" s="99"/>
      <c r="AO64" s="123"/>
      <c r="AP64" s="11"/>
      <c r="AQ64" s="11"/>
      <c r="AS64" s="117">
        <v>4</v>
      </c>
      <c r="AT64" s="118"/>
      <c r="AU64" s="181" t="s">
        <v>147</v>
      </c>
      <c r="AV64" s="181"/>
      <c r="AW64" s="181"/>
      <c r="AX64" s="182"/>
      <c r="AY64" s="100">
        <v>0</v>
      </c>
      <c r="AZ64" s="101"/>
      <c r="BA64" s="101" t="s">
        <v>722</v>
      </c>
      <c r="BB64" s="101"/>
      <c r="BC64" s="101">
        <v>3</v>
      </c>
      <c r="BD64" s="104"/>
      <c r="BE64" s="100">
        <v>1</v>
      </c>
      <c r="BF64" s="101"/>
      <c r="BG64" s="101" t="s">
        <v>722</v>
      </c>
      <c r="BH64" s="101"/>
      <c r="BI64" s="101">
        <v>3</v>
      </c>
      <c r="BJ64" s="104"/>
      <c r="BK64" s="100">
        <v>0</v>
      </c>
      <c r="BL64" s="101"/>
      <c r="BM64" s="101" t="s">
        <v>722</v>
      </c>
      <c r="BN64" s="101"/>
      <c r="BO64" s="101">
        <v>3</v>
      </c>
      <c r="BP64" s="104"/>
      <c r="BQ64" s="169"/>
      <c r="BR64" s="170"/>
      <c r="BS64" s="170"/>
      <c r="BT64" s="170"/>
      <c r="BU64" s="170"/>
      <c r="BV64" s="185"/>
      <c r="BW64" s="178">
        <v>0</v>
      </c>
      <c r="BX64" s="118"/>
      <c r="BY64" s="118" t="s">
        <v>21</v>
      </c>
      <c r="BZ64" s="118">
        <v>3</v>
      </c>
      <c r="CA64" s="205"/>
      <c r="CB64" s="160">
        <v>3</v>
      </c>
      <c r="CC64" s="118"/>
      <c r="CD64" s="205"/>
      <c r="CE64" s="160">
        <v>4</v>
      </c>
      <c r="CF64" s="118"/>
      <c r="CG64" s="161"/>
    </row>
    <row r="65" spans="1:85" ht="9" customHeight="1" thickBot="1" x14ac:dyDescent="0.25">
      <c r="A65" s="229"/>
      <c r="B65" s="159"/>
      <c r="C65" s="183"/>
      <c r="D65" s="183"/>
      <c r="E65" s="183"/>
      <c r="F65" s="184"/>
      <c r="G65" s="228"/>
      <c r="H65" s="226"/>
      <c r="I65" s="226"/>
      <c r="J65" s="226"/>
      <c r="K65" s="226"/>
      <c r="L65" s="227"/>
      <c r="M65" s="228"/>
      <c r="N65" s="226"/>
      <c r="O65" s="226"/>
      <c r="P65" s="226"/>
      <c r="Q65" s="226"/>
      <c r="R65" s="227"/>
      <c r="S65" s="228"/>
      <c r="T65" s="226"/>
      <c r="U65" s="226"/>
      <c r="V65" s="226"/>
      <c r="W65" s="226"/>
      <c r="X65" s="227"/>
      <c r="Y65" s="222"/>
      <c r="Z65" s="222"/>
      <c r="AA65" s="222"/>
      <c r="AB65" s="222"/>
      <c r="AC65" s="222"/>
      <c r="AD65" s="223"/>
      <c r="AE65" s="225"/>
      <c r="AF65" s="159"/>
      <c r="AG65" s="159"/>
      <c r="AH65" s="159"/>
      <c r="AI65" s="159"/>
      <c r="AJ65" s="217"/>
      <c r="AK65" s="159"/>
      <c r="AL65" s="218"/>
      <c r="AM65" s="159"/>
      <c r="AN65" s="159"/>
      <c r="AO65" s="219"/>
      <c r="AP65" s="11"/>
      <c r="AQ65" s="11"/>
      <c r="AS65" s="180"/>
      <c r="AT65" s="176"/>
      <c r="AU65" s="183"/>
      <c r="AV65" s="183"/>
      <c r="AW65" s="183"/>
      <c r="AX65" s="184"/>
      <c r="AY65" s="168"/>
      <c r="AZ65" s="166"/>
      <c r="BA65" s="166"/>
      <c r="BB65" s="166"/>
      <c r="BC65" s="166"/>
      <c r="BD65" s="167"/>
      <c r="BE65" s="168"/>
      <c r="BF65" s="166"/>
      <c r="BG65" s="166"/>
      <c r="BH65" s="166"/>
      <c r="BI65" s="166"/>
      <c r="BJ65" s="167"/>
      <c r="BK65" s="168"/>
      <c r="BL65" s="166"/>
      <c r="BM65" s="166"/>
      <c r="BN65" s="166"/>
      <c r="BO65" s="166"/>
      <c r="BP65" s="167"/>
      <c r="BQ65" s="186"/>
      <c r="BR65" s="187"/>
      <c r="BS65" s="187"/>
      <c r="BT65" s="187"/>
      <c r="BU65" s="187"/>
      <c r="BV65" s="188"/>
      <c r="BW65" s="179"/>
      <c r="BX65" s="176"/>
      <c r="BY65" s="176"/>
      <c r="BZ65" s="176"/>
      <c r="CA65" s="213"/>
      <c r="CB65" s="175"/>
      <c r="CC65" s="176"/>
      <c r="CD65" s="213"/>
      <c r="CE65" s="175"/>
      <c r="CF65" s="176"/>
      <c r="CG65" s="177"/>
    </row>
    <row r="71" spans="1:85" ht="9" customHeight="1" x14ac:dyDescent="0.2">
      <c r="AK71" s="12"/>
      <c r="AL71" s="12"/>
      <c r="AY71" s="12"/>
      <c r="AZ71" s="12"/>
      <c r="BA71" s="12"/>
      <c r="BB71" s="12"/>
    </row>
    <row r="72" spans="1:85" ht="9" customHeight="1" x14ac:dyDescent="0.2">
      <c r="AK72" s="12"/>
      <c r="AL72" s="12"/>
      <c r="AY72" s="12"/>
      <c r="AZ72" s="12"/>
      <c r="BA72" s="12"/>
      <c r="BB72" s="12"/>
    </row>
    <row r="73" spans="1:85" ht="9" customHeight="1" x14ac:dyDescent="0.2">
      <c r="AK73" s="12"/>
      <c r="AL73" s="12"/>
      <c r="AY73" s="12"/>
      <c r="AZ73" s="12"/>
      <c r="BA73" s="12"/>
      <c r="BB73" s="12"/>
    </row>
    <row r="74" spans="1:85" ht="9" customHeight="1" x14ac:dyDescent="0.2">
      <c r="AK74" s="12"/>
      <c r="AL74" s="12"/>
      <c r="AY74" s="12"/>
      <c r="AZ74" s="12"/>
      <c r="BA74" s="12"/>
      <c r="BB74" s="12"/>
    </row>
    <row r="75" spans="1:85" ht="9" customHeight="1" x14ac:dyDescent="0.2">
      <c r="AK75" s="12"/>
      <c r="AL75" s="12"/>
      <c r="AY75" s="12"/>
      <c r="AZ75" s="12"/>
      <c r="BA75" s="12"/>
      <c r="BB75" s="12"/>
    </row>
    <row r="76" spans="1:85" ht="9" customHeight="1" x14ac:dyDescent="0.2">
      <c r="AK76" s="12"/>
      <c r="AL76" s="12"/>
      <c r="AY76" s="12"/>
      <c r="AZ76" s="12"/>
      <c r="BA76" s="12"/>
      <c r="BB76" s="12"/>
    </row>
    <row r="77" spans="1:85" ht="9" customHeight="1" x14ac:dyDescent="0.2">
      <c r="AK77" s="12"/>
      <c r="AL77" s="12"/>
      <c r="AY77" s="12"/>
      <c r="AZ77" s="12"/>
      <c r="BA77" s="12"/>
      <c r="BB77" s="12"/>
    </row>
    <row r="78" spans="1:85" ht="9" customHeight="1" x14ac:dyDescent="0.2">
      <c r="AK78" s="12"/>
      <c r="AL78" s="12"/>
      <c r="AY78" s="12"/>
      <c r="AZ78" s="12"/>
      <c r="BA78" s="12"/>
      <c r="BB78" s="12"/>
    </row>
    <row r="79" spans="1:85" ht="9" customHeight="1" x14ac:dyDescent="0.2">
      <c r="AK79" s="12"/>
      <c r="AL79" s="12"/>
      <c r="AY79" s="12"/>
      <c r="AZ79" s="12"/>
      <c r="BA79" s="12"/>
      <c r="BB79" s="12"/>
    </row>
    <row r="80" spans="1:85" ht="9" customHeight="1" x14ac:dyDescent="0.2">
      <c r="J80" s="11"/>
      <c r="AI80" s="12"/>
      <c r="AJ80" s="12"/>
      <c r="AK80" s="12"/>
      <c r="AL80" s="12"/>
      <c r="AY80" s="12"/>
      <c r="AZ80" s="12"/>
      <c r="BA80" s="12"/>
      <c r="BB80" s="12"/>
    </row>
    <row r="81" spans="10:54" ht="9" customHeight="1" x14ac:dyDescent="0.2">
      <c r="J81" s="11"/>
      <c r="AI81" s="12"/>
      <c r="AJ81" s="12"/>
      <c r="AK81" s="12"/>
      <c r="AL81" s="12"/>
      <c r="AY81" s="12"/>
      <c r="AZ81" s="12"/>
      <c r="BA81" s="12"/>
      <c r="BB81" s="12"/>
    </row>
    <row r="82" spans="10:54" ht="9" customHeight="1" x14ac:dyDescent="0.2">
      <c r="J82" s="11"/>
      <c r="AI82" s="12"/>
      <c r="AJ82" s="12"/>
      <c r="AK82" s="12"/>
      <c r="AL82" s="12"/>
      <c r="AY82" s="12"/>
      <c r="AZ82" s="12"/>
      <c r="BA82" s="12"/>
      <c r="BB82" s="12"/>
    </row>
    <row r="83" spans="10:54" ht="9" customHeight="1" x14ac:dyDescent="0.2">
      <c r="J83" s="11"/>
      <c r="AI83" s="12"/>
      <c r="AJ83" s="12"/>
      <c r="AK83" s="12"/>
      <c r="AL83" s="12"/>
      <c r="AY83" s="12"/>
      <c r="AZ83" s="12"/>
      <c r="BA83" s="12"/>
      <c r="BB83" s="12"/>
    </row>
    <row r="84" spans="10:54" ht="9" customHeight="1" x14ac:dyDescent="0.2">
      <c r="AI84" s="12"/>
      <c r="AJ84" s="12"/>
      <c r="AK84" s="12"/>
      <c r="AL84" s="12"/>
      <c r="AY84" s="12"/>
      <c r="AZ84" s="12"/>
      <c r="BA84" s="12"/>
      <c r="BB84" s="12"/>
    </row>
    <row r="85" spans="10:54" ht="9" customHeight="1" x14ac:dyDescent="0.2">
      <c r="AI85" s="12"/>
      <c r="AJ85" s="12"/>
      <c r="AK85" s="12"/>
      <c r="AL85" s="12"/>
    </row>
    <row r="86" spans="10:54" ht="9" customHeight="1" x14ac:dyDescent="0.2">
      <c r="AI86" s="12"/>
      <c r="AJ86" s="12"/>
      <c r="AK86" s="12"/>
      <c r="AL86" s="12"/>
    </row>
    <row r="87" spans="10:54" ht="9" customHeight="1" x14ac:dyDescent="0.2">
      <c r="AI87" s="12"/>
      <c r="AJ87" s="12"/>
      <c r="AK87" s="12"/>
      <c r="AL87" s="12"/>
    </row>
    <row r="88" spans="10:54" ht="9" customHeight="1" x14ac:dyDescent="0.2">
      <c r="AI88" s="12"/>
      <c r="AJ88" s="12"/>
      <c r="AK88" s="12"/>
      <c r="AL88" s="12"/>
    </row>
  </sheetData>
  <mergeCells count="340">
    <mergeCell ref="J2:BZ3"/>
    <mergeCell ref="BQ6:BS9"/>
    <mergeCell ref="BT6:CG7"/>
    <mergeCell ref="BT8:CG9"/>
    <mergeCell ref="CC32:CD33"/>
    <mergeCell ref="CC34:CD35"/>
    <mergeCell ref="CC36:CD37"/>
    <mergeCell ref="CC38:CD39"/>
    <mergeCell ref="CC40:CD41"/>
    <mergeCell ref="BQ4:CG5"/>
    <mergeCell ref="BY14:CB15"/>
    <mergeCell ref="CE30:CF31"/>
    <mergeCell ref="CE14:CF15"/>
    <mergeCell ref="AO32:AP33"/>
    <mergeCell ref="AO34:AP35"/>
    <mergeCell ref="AU32:AV33"/>
    <mergeCell ref="AW32:AZ33"/>
    <mergeCell ref="AU34:AV35"/>
    <mergeCell ref="AW34:AZ35"/>
    <mergeCell ref="AU36:AV37"/>
    <mergeCell ref="AW36:AZ37"/>
    <mergeCell ref="AU38:AV39"/>
    <mergeCell ref="AW38:AZ39"/>
    <mergeCell ref="AK38:AN39"/>
    <mergeCell ref="CC14:CD15"/>
    <mergeCell ref="BY20:CB21"/>
    <mergeCell ref="CC30:CD31"/>
    <mergeCell ref="BY30:CB31"/>
    <mergeCell ref="AK44:AN45"/>
    <mergeCell ref="AK40:AN41"/>
    <mergeCell ref="AU28:AV29"/>
    <mergeCell ref="AO40:AP41"/>
    <mergeCell ref="AW30:AZ31"/>
    <mergeCell ref="AO42:AP43"/>
    <mergeCell ref="BY28:CB29"/>
    <mergeCell ref="BO33:BP38"/>
    <mergeCell ref="CC42:CD43"/>
    <mergeCell ref="BY40:CB41"/>
    <mergeCell ref="BY42:CB43"/>
    <mergeCell ref="CC18:CD19"/>
    <mergeCell ref="CC20:CD21"/>
    <mergeCell ref="BI17:BJ22"/>
    <mergeCell ref="BY16:CB17"/>
    <mergeCell ref="CC16:CD17"/>
    <mergeCell ref="BY18:CB19"/>
    <mergeCell ref="BY32:CB33"/>
    <mergeCell ref="BY34:CB35"/>
    <mergeCell ref="BY36:CB37"/>
    <mergeCell ref="BY24:CB25"/>
    <mergeCell ref="BI31:BJ32"/>
    <mergeCell ref="AK22:AN23"/>
    <mergeCell ref="BS50:BV51"/>
    <mergeCell ref="AW28:AZ29"/>
    <mergeCell ref="BS48:BV49"/>
    <mergeCell ref="BL50:BO51"/>
    <mergeCell ref="BQ49:BR50"/>
    <mergeCell ref="BC49:BD50"/>
    <mergeCell ref="BE48:BH49"/>
    <mergeCell ref="BJ49:BK50"/>
    <mergeCell ref="BL48:BO49"/>
    <mergeCell ref="BO31:BP32"/>
    <mergeCell ref="BY22:CB23"/>
    <mergeCell ref="BE50:BH51"/>
    <mergeCell ref="F50:AM51"/>
    <mergeCell ref="AW46:CD47"/>
    <mergeCell ref="CC28:CD29"/>
    <mergeCell ref="CC22:CD23"/>
    <mergeCell ref="AW22:AZ23"/>
    <mergeCell ref="CC24:CD25"/>
    <mergeCell ref="BY26:CB27"/>
    <mergeCell ref="CC26:CD27"/>
    <mergeCell ref="BY38:CB39"/>
    <mergeCell ref="S20:T25"/>
    <mergeCell ref="AK14:AN15"/>
    <mergeCell ref="AO14:AP15"/>
    <mergeCell ref="S35:T36"/>
    <mergeCell ref="Y18:Z19"/>
    <mergeCell ref="Y20:Z25"/>
    <mergeCell ref="AW14:AZ15"/>
    <mergeCell ref="AU14:AV15"/>
    <mergeCell ref="AU16:AV17"/>
    <mergeCell ref="AU24:AV25"/>
    <mergeCell ref="AW24:AZ25"/>
    <mergeCell ref="AO36:AP37"/>
    <mergeCell ref="AK18:AN19"/>
    <mergeCell ref="AU18:AV19"/>
    <mergeCell ref="AW18:AZ19"/>
    <mergeCell ref="AK20:AN21"/>
    <mergeCell ref="AO20:AP21"/>
    <mergeCell ref="AU20:AV21"/>
    <mergeCell ref="AO18:AP19"/>
    <mergeCell ref="Y35:Z36"/>
    <mergeCell ref="Y37:Z42"/>
    <mergeCell ref="AO38:AP39"/>
    <mergeCell ref="AK42:AN43"/>
    <mergeCell ref="BG10:BQ11"/>
    <mergeCell ref="AK36:AN37"/>
    <mergeCell ref="AK16:AN17"/>
    <mergeCell ref="AO16:AP17"/>
    <mergeCell ref="BI33:BJ38"/>
    <mergeCell ref="AU22:AV23"/>
    <mergeCell ref="AK24:AN25"/>
    <mergeCell ref="AO24:AP25"/>
    <mergeCell ref="AK26:AN27"/>
    <mergeCell ref="BO17:BP22"/>
    <mergeCell ref="AU30:AV31"/>
    <mergeCell ref="AO22:AP23"/>
    <mergeCell ref="AW16:AZ17"/>
    <mergeCell ref="AW20:AZ21"/>
    <mergeCell ref="BI15:BJ16"/>
    <mergeCell ref="BO15:BP16"/>
    <mergeCell ref="A64:B65"/>
    <mergeCell ref="C64:F65"/>
    <mergeCell ref="G64:H65"/>
    <mergeCell ref="I64:J65"/>
    <mergeCell ref="K64:L65"/>
    <mergeCell ref="M64:N65"/>
    <mergeCell ref="A62:B63"/>
    <mergeCell ref="C62:F63"/>
    <mergeCell ref="A60:B61"/>
    <mergeCell ref="C60:F61"/>
    <mergeCell ref="G60:H61"/>
    <mergeCell ref="I60:J61"/>
    <mergeCell ref="G62:H63"/>
    <mergeCell ref="I62:J63"/>
    <mergeCell ref="K62:L63"/>
    <mergeCell ref="K60:L61"/>
    <mergeCell ref="AA60:AB61"/>
    <mergeCell ref="AC60:AD61"/>
    <mergeCell ref="AC58:AD59"/>
    <mergeCell ref="AE58:AF59"/>
    <mergeCell ref="Y58:Z59"/>
    <mergeCell ref="AA58:AB59"/>
    <mergeCell ref="O64:P65"/>
    <mergeCell ref="Q64:R65"/>
    <mergeCell ref="S64:T65"/>
    <mergeCell ref="U64:V65"/>
    <mergeCell ref="W64:X65"/>
    <mergeCell ref="AE56:AF57"/>
    <mergeCell ref="O58:P59"/>
    <mergeCell ref="Q58:R59"/>
    <mergeCell ref="E24:H25"/>
    <mergeCell ref="E28:H29"/>
    <mergeCell ref="AK32:AN33"/>
    <mergeCell ref="AH64:AI65"/>
    <mergeCell ref="AJ64:AL65"/>
    <mergeCell ref="AM64:AO65"/>
    <mergeCell ref="AM62:AO63"/>
    <mergeCell ref="AJ62:AL63"/>
    <mergeCell ref="AG60:AG61"/>
    <mergeCell ref="AG58:AG59"/>
    <mergeCell ref="AM58:AO59"/>
    <mergeCell ref="Y64:AD65"/>
    <mergeCell ref="AE64:AF65"/>
    <mergeCell ref="AG62:AG63"/>
    <mergeCell ref="AH62:AI63"/>
    <mergeCell ref="Y62:Z63"/>
    <mergeCell ref="AA62:AB63"/>
    <mergeCell ref="AC62:AD63"/>
    <mergeCell ref="AE62:AF63"/>
    <mergeCell ref="AE60:AF61"/>
    <mergeCell ref="Y60:Z61"/>
    <mergeCell ref="AL4:AX5"/>
    <mergeCell ref="AH58:AI59"/>
    <mergeCell ref="AO26:AP27"/>
    <mergeCell ref="AO44:AP45"/>
    <mergeCell ref="AW26:AZ27"/>
    <mergeCell ref="AK30:AN31"/>
    <mergeCell ref="AU26:AV27"/>
    <mergeCell ref="AO30:AP31"/>
    <mergeCell ref="AK34:AN35"/>
    <mergeCell ref="BZ64:CA65"/>
    <mergeCell ref="CB64:CD65"/>
    <mergeCell ref="CB62:CD63"/>
    <mergeCell ref="CE62:CG63"/>
    <mergeCell ref="BS62:BT63"/>
    <mergeCell ref="BU62:BV63"/>
    <mergeCell ref="BW62:BX63"/>
    <mergeCell ref="BZ62:CA63"/>
    <mergeCell ref="CB60:CD61"/>
    <mergeCell ref="BZ60:CA61"/>
    <mergeCell ref="BY64:BY65"/>
    <mergeCell ref="BY60:BY61"/>
    <mergeCell ref="CE56:CG57"/>
    <mergeCell ref="AS58:AT59"/>
    <mergeCell ref="AU58:AX59"/>
    <mergeCell ref="AY58:BD59"/>
    <mergeCell ref="BE58:BF59"/>
    <mergeCell ref="BY58:BY59"/>
    <mergeCell ref="CB56:CD57"/>
    <mergeCell ref="BG56:BJ57"/>
    <mergeCell ref="BK56:BL57"/>
    <mergeCell ref="BM56:BP57"/>
    <mergeCell ref="BQ58:BR59"/>
    <mergeCell ref="BS58:BT59"/>
    <mergeCell ref="BW58:BX59"/>
    <mergeCell ref="BZ58:CA59"/>
    <mergeCell ref="CB58:CD59"/>
    <mergeCell ref="BO58:BP59"/>
    <mergeCell ref="BQ56:BR57"/>
    <mergeCell ref="BS56:BV57"/>
    <mergeCell ref="BW56:BX57"/>
    <mergeCell ref="BZ56:CA57"/>
    <mergeCell ref="BY56:BY57"/>
    <mergeCell ref="AS56:AX57"/>
    <mergeCell ref="AY56:AZ57"/>
    <mergeCell ref="BE56:BF57"/>
    <mergeCell ref="BM64:BN65"/>
    <mergeCell ref="BY62:BY63"/>
    <mergeCell ref="BQ62:BR63"/>
    <mergeCell ref="BM60:BN61"/>
    <mergeCell ref="AU60:AX61"/>
    <mergeCell ref="AY60:AZ61"/>
    <mergeCell ref="BO60:BP61"/>
    <mergeCell ref="BQ60:BR61"/>
    <mergeCell ref="AU62:AX63"/>
    <mergeCell ref="BI62:BJ63"/>
    <mergeCell ref="BK62:BP63"/>
    <mergeCell ref="BI64:BJ65"/>
    <mergeCell ref="BK64:BL65"/>
    <mergeCell ref="AG64:AG65"/>
    <mergeCell ref="CE58:CG59"/>
    <mergeCell ref="BU58:BV59"/>
    <mergeCell ref="BG62:BH63"/>
    <mergeCell ref="BA62:BB63"/>
    <mergeCell ref="BK60:BL61"/>
    <mergeCell ref="BC64:BD65"/>
    <mergeCell ref="BE64:BF65"/>
    <mergeCell ref="BG64:BH65"/>
    <mergeCell ref="CE60:CG61"/>
    <mergeCell ref="BU60:BV61"/>
    <mergeCell ref="BE60:BJ61"/>
    <mergeCell ref="BA60:BB61"/>
    <mergeCell ref="CE64:CG65"/>
    <mergeCell ref="BO64:BP65"/>
    <mergeCell ref="BW64:BX65"/>
    <mergeCell ref="AS64:AT65"/>
    <mergeCell ref="AU64:AX65"/>
    <mergeCell ref="AY64:AZ65"/>
    <mergeCell ref="BQ64:BV65"/>
    <mergeCell ref="AS62:AT63"/>
    <mergeCell ref="BA64:BB65"/>
    <mergeCell ref="BS60:BT61"/>
    <mergeCell ref="BW60:BX61"/>
    <mergeCell ref="AW48:BA49"/>
    <mergeCell ref="BG58:BH59"/>
    <mergeCell ref="BI58:BJ59"/>
    <mergeCell ref="BK58:BL59"/>
    <mergeCell ref="BM58:BN59"/>
    <mergeCell ref="E42:H43"/>
    <mergeCell ref="E44:H45"/>
    <mergeCell ref="E46:H47"/>
    <mergeCell ref="E40:H41"/>
    <mergeCell ref="O56:R57"/>
    <mergeCell ref="S56:T57"/>
    <mergeCell ref="U56:X57"/>
    <mergeCell ref="Y56:Z57"/>
    <mergeCell ref="AG56:AG57"/>
    <mergeCell ref="AA56:AD57"/>
    <mergeCell ref="BA56:BD57"/>
    <mergeCell ref="AJ58:AL59"/>
    <mergeCell ref="AJ56:AL57"/>
    <mergeCell ref="A56:F57"/>
    <mergeCell ref="G56:H57"/>
    <mergeCell ref="C40:D41"/>
    <mergeCell ref="AO46:AP47"/>
    <mergeCell ref="A58:B59"/>
    <mergeCell ref="C58:F59"/>
    <mergeCell ref="C38:D39"/>
    <mergeCell ref="E30:H31"/>
    <mergeCell ref="E36:H37"/>
    <mergeCell ref="E38:H39"/>
    <mergeCell ref="S37:T42"/>
    <mergeCell ref="C14:D15"/>
    <mergeCell ref="C16:D17"/>
    <mergeCell ref="C18:D19"/>
    <mergeCell ref="C20:D21"/>
    <mergeCell ref="C26:D27"/>
    <mergeCell ref="C28:D29"/>
    <mergeCell ref="C22:D23"/>
    <mergeCell ref="E26:H27"/>
    <mergeCell ref="C30:D31"/>
    <mergeCell ref="E14:H15"/>
    <mergeCell ref="E16:H17"/>
    <mergeCell ref="E18:H19"/>
    <mergeCell ref="E20:H21"/>
    <mergeCell ref="E22:H23"/>
    <mergeCell ref="C42:D43"/>
    <mergeCell ref="C36:D37"/>
    <mergeCell ref="E32:H33"/>
    <mergeCell ref="C24:D25"/>
    <mergeCell ref="S18:T19"/>
    <mergeCell ref="E34:H35"/>
    <mergeCell ref="AK28:AN29"/>
    <mergeCell ref="AO28:AP29"/>
    <mergeCell ref="I56:L57"/>
    <mergeCell ref="M62:N63"/>
    <mergeCell ref="AK46:AN47"/>
    <mergeCell ref="Q10:AA11"/>
    <mergeCell ref="S62:X63"/>
    <mergeCell ref="O62:P63"/>
    <mergeCell ref="Q62:R63"/>
    <mergeCell ref="S60:T61"/>
    <mergeCell ref="U60:V61"/>
    <mergeCell ref="W60:X61"/>
    <mergeCell ref="M60:R61"/>
    <mergeCell ref="G58:L59"/>
    <mergeCell ref="M58:N59"/>
    <mergeCell ref="S58:T59"/>
    <mergeCell ref="U58:V59"/>
    <mergeCell ref="M56:N57"/>
    <mergeCell ref="B53:K54"/>
    <mergeCell ref="C46:D47"/>
    <mergeCell ref="C44:D45"/>
    <mergeCell ref="C48:D49"/>
    <mergeCell ref="W58:X59"/>
    <mergeCell ref="R46:AA47"/>
    <mergeCell ref="AQ44:AR45"/>
    <mergeCell ref="AQ14:AR15"/>
    <mergeCell ref="A46:B47"/>
    <mergeCell ref="AS14:AT15"/>
    <mergeCell ref="CE42:CF43"/>
    <mergeCell ref="A14:B15"/>
    <mergeCell ref="BE62:BF63"/>
    <mergeCell ref="BC60:BD61"/>
    <mergeCell ref="BC62:BD63"/>
    <mergeCell ref="E48:H49"/>
    <mergeCell ref="AJ60:AL61"/>
    <mergeCell ref="AH60:AI61"/>
    <mergeCell ref="AT53:BC54"/>
    <mergeCell ref="AM60:AO61"/>
    <mergeCell ref="AS60:AT61"/>
    <mergeCell ref="AM56:AO57"/>
    <mergeCell ref="AH56:AI57"/>
    <mergeCell ref="AO48:AP49"/>
    <mergeCell ref="AK48:AN49"/>
    <mergeCell ref="AQ48:AR49"/>
    <mergeCell ref="C32:D33"/>
    <mergeCell ref="AY62:AZ63"/>
    <mergeCell ref="C34:D35"/>
  </mergeCells>
  <phoneticPr fontId="1"/>
  <printOptions horizontalCentered="1" verticalCentered="1"/>
  <pageMargins left="0.19685039370078741" right="0.19685039370078741" top="0.19685039370078741" bottom="0.51181102362204722" header="0.19685039370078741" footer="0.51181102362204722"/>
  <pageSetup paperSize="9"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6EF40-59AF-41EF-A77A-9A20852203D8}">
  <sheetPr codeName="Sheet14"/>
  <dimension ref="A1:U133"/>
  <sheetViews>
    <sheetView view="pageBreakPreview" topLeftCell="A34" zoomScale="85" zoomScaleNormal="100" zoomScaleSheetLayoutView="85" workbookViewId="0">
      <selection activeCell="B107" sqref="B107:C113"/>
    </sheetView>
  </sheetViews>
  <sheetFormatPr defaultColWidth="9" defaultRowHeight="13.2" x14ac:dyDescent="0.2"/>
  <cols>
    <col min="1" max="1" width="7.77734375" style="37" customWidth="1"/>
    <col min="2" max="5" width="4.33203125" style="37" customWidth="1"/>
    <col min="6" max="6" width="4.77734375" style="37" customWidth="1"/>
    <col min="7" max="7" width="3.6640625" style="37" customWidth="1"/>
    <col min="8" max="8" width="7.77734375" style="37" customWidth="1"/>
    <col min="9" max="12" width="4.33203125" style="37" customWidth="1"/>
    <col min="13" max="13" width="4.77734375" style="37" customWidth="1"/>
    <col min="14" max="14" width="3.77734375" style="37" customWidth="1"/>
    <col min="15" max="15" width="7.77734375" style="37" customWidth="1"/>
    <col min="16" max="19" width="4.33203125" style="37" customWidth="1"/>
    <col min="20" max="20" width="4.77734375" style="37" customWidth="1"/>
    <col min="21" max="16384" width="9" style="37"/>
  </cols>
  <sheetData>
    <row r="1" spans="1:21" ht="15" customHeight="1" x14ac:dyDescent="0.2">
      <c r="A1" s="319" t="str">
        <f>[2]データシート!$C$5</f>
        <v>令和２年度　香川県高等学校夏季強化大会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</row>
    <row r="2" spans="1:21" ht="3.75" customHeight="1" x14ac:dyDescent="0.2"/>
    <row r="3" spans="1:21" ht="14.4" x14ac:dyDescent="0.2">
      <c r="A3" s="38"/>
      <c r="B3" s="38"/>
      <c r="C3" s="38"/>
      <c r="D3" s="38"/>
      <c r="E3" s="38"/>
      <c r="F3" s="38"/>
      <c r="G3" s="38"/>
      <c r="I3" s="38" t="s">
        <v>555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7">
        <f>SUM(U5:U113)</f>
        <v>18</v>
      </c>
    </row>
    <row r="4" spans="1:21" ht="4.5" customHeight="1" x14ac:dyDescent="0.2"/>
    <row r="5" spans="1:21" ht="13.5" customHeight="1" x14ac:dyDescent="0.2">
      <c r="A5" s="39" t="s">
        <v>42</v>
      </c>
      <c r="B5" s="308" t="s">
        <v>45</v>
      </c>
      <c r="C5" s="309"/>
      <c r="D5" s="309"/>
      <c r="E5" s="310"/>
      <c r="F5" s="40" t="s">
        <v>44</v>
      </c>
      <c r="H5" s="39" t="s">
        <v>42</v>
      </c>
      <c r="I5" s="308" t="s">
        <v>99</v>
      </c>
      <c r="J5" s="309"/>
      <c r="K5" s="309"/>
      <c r="L5" s="310"/>
      <c r="M5" s="40" t="s">
        <v>44</v>
      </c>
      <c r="O5" s="39" t="s">
        <v>42</v>
      </c>
      <c r="P5" s="308" t="s">
        <v>147</v>
      </c>
      <c r="Q5" s="309"/>
      <c r="R5" s="309"/>
      <c r="S5" s="310"/>
      <c r="T5" s="40" t="s">
        <v>44</v>
      </c>
      <c r="U5" s="37">
        <f>COUNTA(B5,I5,P5)</f>
        <v>3</v>
      </c>
    </row>
    <row r="6" spans="1:21" ht="13.5" customHeight="1" x14ac:dyDescent="0.2">
      <c r="A6" s="41" t="s">
        <v>47</v>
      </c>
      <c r="B6" s="304" t="s">
        <v>556</v>
      </c>
      <c r="C6" s="305"/>
      <c r="D6" s="306" t="s">
        <v>557</v>
      </c>
      <c r="E6" s="307"/>
      <c r="F6" s="42"/>
      <c r="G6" s="43"/>
      <c r="H6" s="41" t="s">
        <v>47</v>
      </c>
      <c r="I6" s="304" t="s">
        <v>104</v>
      </c>
      <c r="J6" s="305"/>
      <c r="K6" s="306" t="s">
        <v>105</v>
      </c>
      <c r="L6" s="307"/>
      <c r="M6" s="42"/>
      <c r="N6" s="43"/>
      <c r="O6" s="41" t="s">
        <v>47</v>
      </c>
      <c r="P6" s="304" t="s">
        <v>167</v>
      </c>
      <c r="Q6" s="305"/>
      <c r="R6" s="306" t="s">
        <v>558</v>
      </c>
      <c r="S6" s="307"/>
      <c r="T6" s="42"/>
    </row>
    <row r="7" spans="1:21" ht="13.5" customHeight="1" x14ac:dyDescent="0.2">
      <c r="A7" s="41" t="s">
        <v>54</v>
      </c>
      <c r="B7" s="304" t="s">
        <v>559</v>
      </c>
      <c r="C7" s="305"/>
      <c r="D7" s="306" t="s">
        <v>560</v>
      </c>
      <c r="E7" s="307"/>
      <c r="F7" s="44">
        <v>2</v>
      </c>
      <c r="G7" s="43"/>
      <c r="H7" s="41" t="s">
        <v>54</v>
      </c>
      <c r="I7" s="304" t="s">
        <v>268</v>
      </c>
      <c r="J7" s="305"/>
      <c r="K7" s="311" t="s">
        <v>561</v>
      </c>
      <c r="L7" s="307"/>
      <c r="M7" s="44">
        <v>2</v>
      </c>
      <c r="N7" s="43"/>
      <c r="O7" s="41" t="s">
        <v>54</v>
      </c>
      <c r="P7" s="304" t="s">
        <v>562</v>
      </c>
      <c r="Q7" s="305"/>
      <c r="R7" s="306" t="s">
        <v>563</v>
      </c>
      <c r="S7" s="307"/>
      <c r="T7" s="44">
        <v>2</v>
      </c>
    </row>
    <row r="8" spans="1:21" ht="13.5" customHeight="1" x14ac:dyDescent="0.2">
      <c r="A8" s="41" t="s">
        <v>61</v>
      </c>
      <c r="B8" s="304" t="s">
        <v>564</v>
      </c>
      <c r="C8" s="305"/>
      <c r="D8" s="306" t="s">
        <v>565</v>
      </c>
      <c r="E8" s="307"/>
      <c r="F8" s="44">
        <v>2</v>
      </c>
      <c r="G8" s="43"/>
      <c r="H8" s="41" t="s">
        <v>61</v>
      </c>
      <c r="I8" s="304" t="s">
        <v>566</v>
      </c>
      <c r="J8" s="305"/>
      <c r="K8" s="311" t="s">
        <v>567</v>
      </c>
      <c r="L8" s="307"/>
      <c r="M8" s="44">
        <v>2</v>
      </c>
      <c r="N8" s="43"/>
      <c r="O8" s="41" t="s">
        <v>61</v>
      </c>
      <c r="P8" s="304" t="s">
        <v>277</v>
      </c>
      <c r="Q8" s="305"/>
      <c r="R8" s="306" t="s">
        <v>568</v>
      </c>
      <c r="S8" s="307"/>
      <c r="T8" s="44">
        <v>1</v>
      </c>
    </row>
    <row r="9" spans="1:21" ht="13.5" customHeight="1" x14ac:dyDescent="0.2">
      <c r="A9" s="41" t="s">
        <v>68</v>
      </c>
      <c r="B9" s="304" t="s">
        <v>569</v>
      </c>
      <c r="C9" s="305"/>
      <c r="D9" s="306" t="s">
        <v>570</v>
      </c>
      <c r="E9" s="307"/>
      <c r="F9" s="44">
        <v>2</v>
      </c>
      <c r="G9" s="43"/>
      <c r="H9" s="41" t="s">
        <v>68</v>
      </c>
      <c r="I9" s="304" t="s">
        <v>571</v>
      </c>
      <c r="J9" s="305"/>
      <c r="K9" s="311" t="s">
        <v>572</v>
      </c>
      <c r="L9" s="307"/>
      <c r="M9" s="45">
        <v>2</v>
      </c>
      <c r="N9" s="43"/>
      <c r="O9" s="41" t="s">
        <v>68</v>
      </c>
      <c r="P9" s="304" t="s">
        <v>339</v>
      </c>
      <c r="Q9" s="305"/>
      <c r="R9" s="306" t="s">
        <v>573</v>
      </c>
      <c r="S9" s="307"/>
      <c r="T9" s="44">
        <v>1</v>
      </c>
    </row>
    <row r="10" spans="1:21" ht="13.5" customHeight="1" x14ac:dyDescent="0.2">
      <c r="A10" s="41" t="s">
        <v>75</v>
      </c>
      <c r="B10" s="304" t="s">
        <v>574</v>
      </c>
      <c r="C10" s="305"/>
      <c r="D10" s="306" t="s">
        <v>575</v>
      </c>
      <c r="E10" s="307"/>
      <c r="F10" s="44">
        <v>2</v>
      </c>
      <c r="G10" s="43"/>
      <c r="H10" s="41" t="s">
        <v>75</v>
      </c>
      <c r="I10" s="304" t="s">
        <v>576</v>
      </c>
      <c r="J10" s="317"/>
      <c r="K10" s="311" t="s">
        <v>577</v>
      </c>
      <c r="L10" s="318"/>
      <c r="M10" s="46">
        <v>1</v>
      </c>
      <c r="N10" s="43"/>
      <c r="O10" s="41" t="s">
        <v>75</v>
      </c>
      <c r="P10" s="304" t="s">
        <v>578</v>
      </c>
      <c r="Q10" s="305"/>
      <c r="R10" s="306" t="s">
        <v>579</v>
      </c>
      <c r="S10" s="307"/>
      <c r="T10" s="44">
        <v>1</v>
      </c>
    </row>
    <row r="11" spans="1:21" ht="13.5" customHeight="1" x14ac:dyDescent="0.2">
      <c r="A11" s="41" t="s">
        <v>82</v>
      </c>
      <c r="B11" s="304" t="s">
        <v>422</v>
      </c>
      <c r="C11" s="305"/>
      <c r="D11" s="306" t="s">
        <v>580</v>
      </c>
      <c r="E11" s="307"/>
      <c r="F11" s="44">
        <v>1</v>
      </c>
      <c r="G11" s="43"/>
      <c r="H11" s="41" t="s">
        <v>82</v>
      </c>
      <c r="I11" s="304" t="s">
        <v>581</v>
      </c>
      <c r="J11" s="305"/>
      <c r="K11" s="311" t="s">
        <v>582</v>
      </c>
      <c r="L11" s="307"/>
      <c r="M11" s="44">
        <v>1</v>
      </c>
      <c r="N11" s="43"/>
      <c r="O11" s="41"/>
      <c r="P11" s="304"/>
      <c r="Q11" s="305"/>
      <c r="R11" s="306"/>
      <c r="S11" s="307"/>
      <c r="T11" s="44"/>
    </row>
    <row r="12" spans="1:21" ht="13.5" customHeight="1" x14ac:dyDescent="0.2">
      <c r="A12" s="41" t="s">
        <v>89</v>
      </c>
      <c r="B12" s="304" t="s">
        <v>393</v>
      </c>
      <c r="C12" s="305"/>
      <c r="D12" s="306" t="s">
        <v>583</v>
      </c>
      <c r="E12" s="307"/>
      <c r="F12" s="44">
        <v>1</v>
      </c>
      <c r="G12" s="43"/>
      <c r="H12" s="41"/>
      <c r="I12" s="304"/>
      <c r="J12" s="305"/>
      <c r="K12" s="306"/>
      <c r="L12" s="307"/>
      <c r="M12" s="44"/>
      <c r="N12" s="43"/>
      <c r="O12" s="41"/>
      <c r="P12" s="304"/>
      <c r="Q12" s="305"/>
      <c r="R12" s="306"/>
      <c r="S12" s="307"/>
      <c r="T12" s="44"/>
    </row>
    <row r="13" spans="1:21" ht="13.5" customHeight="1" x14ac:dyDescent="0.2">
      <c r="A13" s="41" t="s">
        <v>94</v>
      </c>
      <c r="B13" s="304" t="s">
        <v>584</v>
      </c>
      <c r="C13" s="305"/>
      <c r="D13" s="306" t="s">
        <v>585</v>
      </c>
      <c r="E13" s="307"/>
      <c r="F13" s="44">
        <v>1</v>
      </c>
      <c r="G13" s="43"/>
      <c r="H13" s="41"/>
      <c r="I13" s="304"/>
      <c r="J13" s="305"/>
      <c r="K13" s="306"/>
      <c r="L13" s="307"/>
      <c r="M13" s="44"/>
      <c r="N13" s="43"/>
      <c r="O13" s="41"/>
      <c r="P13" s="304"/>
      <c r="Q13" s="305"/>
      <c r="R13" s="306"/>
      <c r="S13" s="307"/>
      <c r="T13" s="44"/>
    </row>
    <row r="14" spans="1:21" ht="13.5" customHeight="1" x14ac:dyDescent="0.2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</row>
    <row r="15" spans="1:21" ht="13.5" customHeight="1" x14ac:dyDescent="0.2">
      <c r="A15" s="39" t="s">
        <v>42</v>
      </c>
      <c r="B15" s="308" t="s">
        <v>187</v>
      </c>
      <c r="C15" s="309"/>
      <c r="D15" s="309"/>
      <c r="E15" s="310"/>
      <c r="F15" s="40" t="s">
        <v>44</v>
      </c>
      <c r="H15" s="39" t="s">
        <v>42</v>
      </c>
      <c r="I15" s="308" t="s">
        <v>188</v>
      </c>
      <c r="J15" s="309"/>
      <c r="K15" s="309"/>
      <c r="L15" s="310"/>
      <c r="M15" s="40" t="s">
        <v>44</v>
      </c>
      <c r="O15" s="39" t="s">
        <v>42</v>
      </c>
      <c r="P15" s="308" t="s">
        <v>189</v>
      </c>
      <c r="Q15" s="309"/>
      <c r="R15" s="309"/>
      <c r="S15" s="310"/>
      <c r="T15" s="40" t="s">
        <v>44</v>
      </c>
      <c r="U15" s="37">
        <f>COUNTA(B15,I15,P15)</f>
        <v>3</v>
      </c>
    </row>
    <row r="16" spans="1:21" ht="13.5" customHeight="1" x14ac:dyDescent="0.2">
      <c r="A16" s="41" t="s">
        <v>47</v>
      </c>
      <c r="B16" s="304" t="s">
        <v>586</v>
      </c>
      <c r="C16" s="305"/>
      <c r="D16" s="306" t="s">
        <v>587</v>
      </c>
      <c r="E16" s="307"/>
      <c r="F16" s="42"/>
      <c r="G16" s="43"/>
      <c r="H16" s="41" t="s">
        <v>47</v>
      </c>
      <c r="I16" s="304" t="s">
        <v>588</v>
      </c>
      <c r="J16" s="305"/>
      <c r="K16" s="306" t="s">
        <v>589</v>
      </c>
      <c r="L16" s="307"/>
      <c r="M16" s="42"/>
      <c r="N16" s="43"/>
      <c r="O16" s="41" t="s">
        <v>47</v>
      </c>
      <c r="P16" s="304" t="s">
        <v>102</v>
      </c>
      <c r="Q16" s="305"/>
      <c r="R16" s="306" t="s">
        <v>590</v>
      </c>
      <c r="S16" s="307"/>
      <c r="T16" s="42"/>
    </row>
    <row r="17" spans="1:21" ht="13.5" customHeight="1" x14ac:dyDescent="0.2">
      <c r="A17" s="41" t="s">
        <v>54</v>
      </c>
      <c r="B17" s="304" t="s">
        <v>591</v>
      </c>
      <c r="C17" s="305"/>
      <c r="D17" s="306" t="s">
        <v>592</v>
      </c>
      <c r="E17" s="307"/>
      <c r="F17" s="44">
        <v>2</v>
      </c>
      <c r="G17" s="43"/>
      <c r="H17" s="41" t="s">
        <v>54</v>
      </c>
      <c r="I17" s="304" t="s">
        <v>293</v>
      </c>
      <c r="J17" s="305"/>
      <c r="K17" s="306" t="s">
        <v>593</v>
      </c>
      <c r="L17" s="307"/>
      <c r="M17" s="44">
        <v>2</v>
      </c>
      <c r="N17" s="43"/>
      <c r="O17" s="41" t="s">
        <v>54</v>
      </c>
      <c r="P17" s="304" t="s">
        <v>594</v>
      </c>
      <c r="Q17" s="305"/>
      <c r="R17" s="306" t="s">
        <v>595</v>
      </c>
      <c r="S17" s="307"/>
      <c r="T17" s="44">
        <v>2</v>
      </c>
    </row>
    <row r="18" spans="1:21" ht="13.5" customHeight="1" x14ac:dyDescent="0.2">
      <c r="A18" s="41" t="s">
        <v>61</v>
      </c>
      <c r="B18" s="304" t="s">
        <v>253</v>
      </c>
      <c r="C18" s="305"/>
      <c r="D18" s="306" t="s">
        <v>596</v>
      </c>
      <c r="E18" s="307"/>
      <c r="F18" s="44">
        <v>2</v>
      </c>
      <c r="G18" s="43"/>
      <c r="H18" s="41" t="s">
        <v>61</v>
      </c>
      <c r="I18" s="304" t="s">
        <v>597</v>
      </c>
      <c r="J18" s="305"/>
      <c r="K18" s="306" t="s">
        <v>598</v>
      </c>
      <c r="L18" s="307"/>
      <c r="M18" s="44">
        <v>2</v>
      </c>
      <c r="N18" s="43"/>
      <c r="O18" s="41" t="s">
        <v>61</v>
      </c>
      <c r="P18" s="304" t="s">
        <v>263</v>
      </c>
      <c r="Q18" s="305"/>
      <c r="R18" s="306" t="s">
        <v>599</v>
      </c>
      <c r="S18" s="307"/>
      <c r="T18" s="44">
        <v>2</v>
      </c>
    </row>
    <row r="19" spans="1:21" ht="13.5" customHeight="1" x14ac:dyDescent="0.2">
      <c r="A19" s="41" t="s">
        <v>68</v>
      </c>
      <c r="B19" s="304" t="s">
        <v>362</v>
      </c>
      <c r="C19" s="305"/>
      <c r="D19" s="306" t="s">
        <v>600</v>
      </c>
      <c r="E19" s="307"/>
      <c r="F19" s="44">
        <v>2</v>
      </c>
      <c r="G19" s="43"/>
      <c r="H19" s="41" t="s">
        <v>68</v>
      </c>
      <c r="I19" s="304" t="s">
        <v>601</v>
      </c>
      <c r="J19" s="305"/>
      <c r="K19" s="306" t="s">
        <v>602</v>
      </c>
      <c r="L19" s="307"/>
      <c r="M19" s="44">
        <v>1</v>
      </c>
      <c r="N19" s="43"/>
      <c r="O19" s="41" t="s">
        <v>68</v>
      </c>
      <c r="P19" s="304" t="s">
        <v>566</v>
      </c>
      <c r="Q19" s="305"/>
      <c r="R19" s="306" t="s">
        <v>603</v>
      </c>
      <c r="S19" s="307"/>
      <c r="T19" s="44">
        <v>2</v>
      </c>
    </row>
    <row r="20" spans="1:21" ht="13.5" customHeight="1" x14ac:dyDescent="0.2">
      <c r="A20" s="41" t="s">
        <v>75</v>
      </c>
      <c r="B20" s="304" t="s">
        <v>604</v>
      </c>
      <c r="C20" s="305"/>
      <c r="D20" s="306" t="s">
        <v>605</v>
      </c>
      <c r="E20" s="307"/>
      <c r="F20" s="44">
        <v>1</v>
      </c>
      <c r="G20" s="43"/>
      <c r="H20" s="41" t="s">
        <v>75</v>
      </c>
      <c r="I20" s="304" t="s">
        <v>606</v>
      </c>
      <c r="J20" s="305"/>
      <c r="K20" s="306" t="s">
        <v>607</v>
      </c>
      <c r="L20" s="307"/>
      <c r="M20" s="44">
        <v>2</v>
      </c>
      <c r="N20" s="43"/>
      <c r="O20" s="41" t="s">
        <v>75</v>
      </c>
      <c r="P20" s="304" t="s">
        <v>334</v>
      </c>
      <c r="Q20" s="305"/>
      <c r="R20" s="306" t="s">
        <v>608</v>
      </c>
      <c r="S20" s="307"/>
      <c r="T20" s="44">
        <v>2</v>
      </c>
    </row>
    <row r="21" spans="1:21" ht="13.5" customHeight="1" x14ac:dyDescent="0.2">
      <c r="A21" s="41" t="s">
        <v>82</v>
      </c>
      <c r="B21" s="304" t="s">
        <v>141</v>
      </c>
      <c r="C21" s="305"/>
      <c r="D21" s="306" t="s">
        <v>609</v>
      </c>
      <c r="E21" s="307"/>
      <c r="F21" s="44">
        <v>1</v>
      </c>
      <c r="G21" s="43"/>
      <c r="H21" s="41" t="s">
        <v>82</v>
      </c>
      <c r="I21" s="304" t="s">
        <v>610</v>
      </c>
      <c r="J21" s="305"/>
      <c r="K21" s="306" t="s">
        <v>611</v>
      </c>
      <c r="L21" s="307"/>
      <c r="M21" s="44">
        <v>2</v>
      </c>
      <c r="N21" s="43"/>
      <c r="O21" s="41" t="s">
        <v>82</v>
      </c>
      <c r="P21" s="304" t="s">
        <v>612</v>
      </c>
      <c r="Q21" s="305"/>
      <c r="R21" s="306" t="s">
        <v>613</v>
      </c>
      <c r="S21" s="307"/>
      <c r="T21" s="44">
        <v>1</v>
      </c>
    </row>
    <row r="22" spans="1:21" ht="13.5" customHeight="1" x14ac:dyDescent="0.2">
      <c r="A22" s="41" t="s">
        <v>89</v>
      </c>
      <c r="B22" s="304" t="s">
        <v>614</v>
      </c>
      <c r="C22" s="305"/>
      <c r="D22" s="306" t="s">
        <v>615</v>
      </c>
      <c r="E22" s="307"/>
      <c r="F22" s="44">
        <v>1</v>
      </c>
      <c r="G22" s="43"/>
      <c r="H22" s="41"/>
      <c r="I22" s="304"/>
      <c r="J22" s="305"/>
      <c r="K22" s="306"/>
      <c r="L22" s="307"/>
      <c r="M22" s="44"/>
      <c r="N22" s="43"/>
      <c r="O22" s="41" t="s">
        <v>89</v>
      </c>
      <c r="P22" s="304" t="s">
        <v>616</v>
      </c>
      <c r="Q22" s="305"/>
      <c r="R22" s="306" t="s">
        <v>617</v>
      </c>
      <c r="S22" s="307"/>
      <c r="T22" s="44">
        <v>1</v>
      </c>
    </row>
    <row r="23" spans="1:21" ht="13.5" customHeight="1" x14ac:dyDescent="0.2">
      <c r="A23" s="41"/>
      <c r="B23" s="304"/>
      <c r="C23" s="305"/>
      <c r="D23" s="306"/>
      <c r="E23" s="307"/>
      <c r="F23" s="44"/>
      <c r="G23" s="43"/>
      <c r="H23" s="41"/>
      <c r="I23" s="304"/>
      <c r="J23" s="305"/>
      <c r="K23" s="306"/>
      <c r="L23" s="307"/>
      <c r="M23" s="44"/>
      <c r="N23" s="43"/>
      <c r="O23" s="41" t="s">
        <v>94</v>
      </c>
      <c r="P23" s="304" t="s">
        <v>277</v>
      </c>
      <c r="Q23" s="305"/>
      <c r="R23" s="306" t="s">
        <v>618</v>
      </c>
      <c r="S23" s="307"/>
      <c r="T23" s="44">
        <v>1</v>
      </c>
    </row>
    <row r="24" spans="1:21" ht="13.5" customHeight="1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</row>
    <row r="25" spans="1:21" ht="13.5" customHeight="1" x14ac:dyDescent="0.2">
      <c r="A25" s="39" t="s">
        <v>42</v>
      </c>
      <c r="B25" s="308" t="s">
        <v>235</v>
      </c>
      <c r="C25" s="309"/>
      <c r="D25" s="309"/>
      <c r="E25" s="310"/>
      <c r="F25" s="40" t="s">
        <v>44</v>
      </c>
      <c r="H25" s="39" t="s">
        <v>42</v>
      </c>
      <c r="I25" s="308" t="s">
        <v>237</v>
      </c>
      <c r="J25" s="309"/>
      <c r="K25" s="309"/>
      <c r="L25" s="310"/>
      <c r="M25" s="40" t="s">
        <v>44</v>
      </c>
      <c r="O25" s="39" t="s">
        <v>42</v>
      </c>
      <c r="P25" s="308" t="s">
        <v>282</v>
      </c>
      <c r="Q25" s="309"/>
      <c r="R25" s="309"/>
      <c r="S25" s="310"/>
      <c r="T25" s="40" t="s">
        <v>44</v>
      </c>
      <c r="U25" s="37">
        <f>COUNTA(B25,I25,P25)</f>
        <v>3</v>
      </c>
    </row>
    <row r="26" spans="1:21" ht="13.5" customHeight="1" x14ac:dyDescent="0.2">
      <c r="A26" s="41" t="s">
        <v>47</v>
      </c>
      <c r="B26" s="304" t="s">
        <v>238</v>
      </c>
      <c r="C26" s="305"/>
      <c r="D26" s="306" t="s">
        <v>239</v>
      </c>
      <c r="E26" s="307"/>
      <c r="F26" s="42"/>
      <c r="G26" s="43"/>
      <c r="H26" s="41" t="s">
        <v>47</v>
      </c>
      <c r="I26" s="304" t="s">
        <v>241</v>
      </c>
      <c r="J26" s="305"/>
      <c r="K26" s="306" t="s">
        <v>242</v>
      </c>
      <c r="L26" s="307"/>
      <c r="M26" s="42"/>
      <c r="N26" s="43"/>
      <c r="O26" s="41" t="s">
        <v>47</v>
      </c>
      <c r="P26" s="304" t="s">
        <v>619</v>
      </c>
      <c r="Q26" s="305"/>
      <c r="R26" s="306" t="s">
        <v>620</v>
      </c>
      <c r="S26" s="307"/>
      <c r="T26" s="42"/>
    </row>
    <row r="27" spans="1:21" ht="13.5" customHeight="1" x14ac:dyDescent="0.2">
      <c r="A27" s="41" t="s">
        <v>54</v>
      </c>
      <c r="B27" s="304" t="s">
        <v>621</v>
      </c>
      <c r="C27" s="305"/>
      <c r="D27" s="306" t="s">
        <v>622</v>
      </c>
      <c r="E27" s="307"/>
      <c r="F27" s="44">
        <v>2</v>
      </c>
      <c r="G27" s="43"/>
      <c r="H27" s="41" t="s">
        <v>54</v>
      </c>
      <c r="I27" s="304" t="s">
        <v>623</v>
      </c>
      <c r="J27" s="305"/>
      <c r="K27" s="306" t="s">
        <v>107</v>
      </c>
      <c r="L27" s="307"/>
      <c r="M27" s="44">
        <v>2</v>
      </c>
      <c r="N27" s="43"/>
      <c r="O27" s="41" t="s">
        <v>54</v>
      </c>
      <c r="P27" s="304" t="s">
        <v>624</v>
      </c>
      <c r="Q27" s="305"/>
      <c r="R27" s="306" t="s">
        <v>625</v>
      </c>
      <c r="S27" s="307"/>
      <c r="T27" s="44">
        <v>2</v>
      </c>
    </row>
    <row r="28" spans="1:21" ht="13.5" customHeight="1" x14ac:dyDescent="0.2">
      <c r="A28" s="41" t="s">
        <v>61</v>
      </c>
      <c r="B28" s="304" t="s">
        <v>204</v>
      </c>
      <c r="C28" s="305"/>
      <c r="D28" s="306" t="s">
        <v>626</v>
      </c>
      <c r="E28" s="307"/>
      <c r="F28" s="44">
        <v>2</v>
      </c>
      <c r="G28" s="43"/>
      <c r="H28" s="41" t="s">
        <v>61</v>
      </c>
      <c r="I28" s="304" t="s">
        <v>226</v>
      </c>
      <c r="J28" s="305"/>
      <c r="K28" s="306" t="s">
        <v>627</v>
      </c>
      <c r="L28" s="307"/>
      <c r="M28" s="44">
        <v>2</v>
      </c>
      <c r="N28" s="43"/>
      <c r="O28" s="41" t="s">
        <v>61</v>
      </c>
      <c r="P28" s="304" t="s">
        <v>375</v>
      </c>
      <c r="Q28" s="305"/>
      <c r="R28" s="306" t="s">
        <v>628</v>
      </c>
      <c r="S28" s="307"/>
      <c r="T28" s="44">
        <v>2</v>
      </c>
    </row>
    <row r="29" spans="1:21" ht="13.5" customHeight="1" x14ac:dyDescent="0.2">
      <c r="A29" s="41" t="s">
        <v>68</v>
      </c>
      <c r="B29" s="304" t="s">
        <v>268</v>
      </c>
      <c r="C29" s="305"/>
      <c r="D29" s="306" t="s">
        <v>629</v>
      </c>
      <c r="E29" s="307"/>
      <c r="F29" s="44">
        <v>2</v>
      </c>
      <c r="G29" s="43"/>
      <c r="H29" s="41" t="s">
        <v>68</v>
      </c>
      <c r="I29" s="304" t="s">
        <v>630</v>
      </c>
      <c r="J29" s="305"/>
      <c r="K29" s="306" t="s">
        <v>631</v>
      </c>
      <c r="L29" s="307"/>
      <c r="M29" s="44">
        <v>2</v>
      </c>
      <c r="N29" s="43"/>
      <c r="O29" s="41" t="s">
        <v>68</v>
      </c>
      <c r="P29" s="304" t="s">
        <v>632</v>
      </c>
      <c r="Q29" s="305"/>
      <c r="R29" s="306" t="s">
        <v>633</v>
      </c>
      <c r="S29" s="307"/>
      <c r="T29" s="44">
        <v>1</v>
      </c>
    </row>
    <row r="30" spans="1:21" ht="13.5" customHeight="1" x14ac:dyDescent="0.2">
      <c r="A30" s="41" t="s">
        <v>75</v>
      </c>
      <c r="B30" s="304" t="s">
        <v>417</v>
      </c>
      <c r="C30" s="305"/>
      <c r="D30" s="306" t="s">
        <v>634</v>
      </c>
      <c r="E30" s="307"/>
      <c r="F30" s="44">
        <v>1</v>
      </c>
      <c r="G30" s="43"/>
      <c r="H30" s="41" t="s">
        <v>75</v>
      </c>
      <c r="I30" s="304" t="s">
        <v>562</v>
      </c>
      <c r="J30" s="305"/>
      <c r="K30" s="311" t="s">
        <v>635</v>
      </c>
      <c r="L30" s="307"/>
      <c r="M30" s="44">
        <v>2</v>
      </c>
      <c r="N30" s="43"/>
      <c r="O30" s="41" t="s">
        <v>75</v>
      </c>
      <c r="P30" s="304" t="s">
        <v>165</v>
      </c>
      <c r="Q30" s="305"/>
      <c r="R30" s="306" t="s">
        <v>636</v>
      </c>
      <c r="S30" s="307"/>
      <c r="T30" s="44">
        <v>1</v>
      </c>
    </row>
    <row r="31" spans="1:21" ht="13.5" customHeight="1" x14ac:dyDescent="0.2">
      <c r="A31" s="41" t="s">
        <v>82</v>
      </c>
      <c r="B31" s="304" t="s">
        <v>637</v>
      </c>
      <c r="C31" s="305"/>
      <c r="D31" s="306" t="s">
        <v>638</v>
      </c>
      <c r="E31" s="307"/>
      <c r="F31" s="44">
        <v>1</v>
      </c>
      <c r="G31" s="43"/>
      <c r="H31" s="41" t="s">
        <v>82</v>
      </c>
      <c r="I31" s="304" t="s">
        <v>499</v>
      </c>
      <c r="J31" s="305"/>
      <c r="K31" s="311" t="s">
        <v>639</v>
      </c>
      <c r="L31" s="307"/>
      <c r="M31" s="44">
        <v>2</v>
      </c>
      <c r="N31" s="43"/>
      <c r="O31" s="41" t="s">
        <v>82</v>
      </c>
      <c r="P31" s="304" t="s">
        <v>640</v>
      </c>
      <c r="Q31" s="305"/>
      <c r="R31" s="306" t="s">
        <v>641</v>
      </c>
      <c r="S31" s="307"/>
      <c r="T31" s="44">
        <v>1</v>
      </c>
    </row>
    <row r="32" spans="1:21" ht="13.5" customHeight="1" x14ac:dyDescent="0.2">
      <c r="A32" s="41"/>
      <c r="B32" s="304"/>
      <c r="C32" s="305"/>
      <c r="D32" s="306"/>
      <c r="E32" s="307"/>
      <c r="F32" s="44"/>
      <c r="G32" s="43"/>
      <c r="H32" s="41"/>
      <c r="I32" s="304"/>
      <c r="J32" s="305"/>
      <c r="K32" s="306"/>
      <c r="L32" s="307"/>
      <c r="M32" s="44"/>
      <c r="N32" s="43"/>
      <c r="O32" s="41"/>
      <c r="P32" s="304"/>
      <c r="Q32" s="305"/>
      <c r="R32" s="306"/>
      <c r="S32" s="307"/>
      <c r="T32" s="44"/>
    </row>
    <row r="33" spans="1:21" ht="13.5" customHeight="1" x14ac:dyDescent="0.2">
      <c r="A33" s="41"/>
      <c r="B33" s="304"/>
      <c r="C33" s="305"/>
      <c r="D33" s="306"/>
      <c r="E33" s="307"/>
      <c r="F33" s="44"/>
      <c r="G33" s="43"/>
      <c r="H33" s="41"/>
      <c r="I33" s="304"/>
      <c r="J33" s="305"/>
      <c r="K33" s="306"/>
      <c r="L33" s="307"/>
      <c r="M33" s="44"/>
      <c r="N33" s="43"/>
      <c r="O33" s="41"/>
      <c r="P33" s="304"/>
      <c r="Q33" s="305"/>
      <c r="R33" s="306"/>
      <c r="S33" s="307"/>
      <c r="T33" s="44"/>
    </row>
    <row r="34" spans="1:21" ht="13.5" customHeight="1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1:21" ht="13.5" customHeight="1" x14ac:dyDescent="0.2">
      <c r="A35" s="39" t="s">
        <v>42</v>
      </c>
      <c r="B35" s="308" t="s">
        <v>283</v>
      </c>
      <c r="C35" s="309"/>
      <c r="D35" s="309"/>
      <c r="E35" s="310"/>
      <c r="F35" s="40" t="s">
        <v>44</v>
      </c>
      <c r="H35" s="39" t="s">
        <v>42</v>
      </c>
      <c r="I35" s="308" t="s">
        <v>329</v>
      </c>
      <c r="J35" s="309"/>
      <c r="K35" s="309"/>
      <c r="L35" s="310"/>
      <c r="M35" s="40" t="s">
        <v>44</v>
      </c>
      <c r="O35" s="39" t="s">
        <v>42</v>
      </c>
      <c r="P35" s="308" t="s">
        <v>367</v>
      </c>
      <c r="Q35" s="309"/>
      <c r="R35" s="309"/>
      <c r="S35" s="310"/>
      <c r="T35" s="40" t="s">
        <v>44</v>
      </c>
      <c r="U35" s="37">
        <f>COUNTA(B35,I35,P35)</f>
        <v>3</v>
      </c>
    </row>
    <row r="36" spans="1:21" ht="13.5" customHeight="1" x14ac:dyDescent="0.2">
      <c r="A36" s="41" t="s">
        <v>47</v>
      </c>
      <c r="B36" s="304" t="s">
        <v>642</v>
      </c>
      <c r="C36" s="305"/>
      <c r="D36" s="306" t="s">
        <v>643</v>
      </c>
      <c r="E36" s="307"/>
      <c r="F36" s="42"/>
      <c r="G36" s="43"/>
      <c r="H36" s="41" t="s">
        <v>47</v>
      </c>
      <c r="I36" s="304" t="s">
        <v>334</v>
      </c>
      <c r="J36" s="305"/>
      <c r="K36" s="306" t="s">
        <v>335</v>
      </c>
      <c r="L36" s="307"/>
      <c r="M36" s="42"/>
      <c r="N36" s="43"/>
      <c r="O36" s="41" t="s">
        <v>47</v>
      </c>
      <c r="P36" s="304" t="s">
        <v>644</v>
      </c>
      <c r="Q36" s="305"/>
      <c r="R36" s="306" t="s">
        <v>645</v>
      </c>
      <c r="S36" s="307"/>
      <c r="T36" s="42"/>
    </row>
    <row r="37" spans="1:21" ht="13.5" customHeight="1" x14ac:dyDescent="0.2">
      <c r="A37" s="41" t="s">
        <v>54</v>
      </c>
      <c r="B37" s="304" t="s">
        <v>277</v>
      </c>
      <c r="C37" s="305"/>
      <c r="D37" s="306" t="s">
        <v>646</v>
      </c>
      <c r="E37" s="307"/>
      <c r="F37" s="44">
        <v>2</v>
      </c>
      <c r="G37" s="43"/>
      <c r="H37" s="41" t="s">
        <v>54</v>
      </c>
      <c r="I37" s="304" t="s">
        <v>307</v>
      </c>
      <c r="J37" s="305"/>
      <c r="K37" s="306" t="s">
        <v>647</v>
      </c>
      <c r="L37" s="307"/>
      <c r="M37" s="44">
        <v>2</v>
      </c>
      <c r="N37" s="43"/>
      <c r="O37" s="41" t="s">
        <v>54</v>
      </c>
      <c r="P37" s="304" t="s">
        <v>648</v>
      </c>
      <c r="Q37" s="305"/>
      <c r="R37" s="306" t="s">
        <v>649</v>
      </c>
      <c r="S37" s="307"/>
      <c r="T37" s="44">
        <v>2</v>
      </c>
    </row>
    <row r="38" spans="1:21" ht="13.5" customHeight="1" x14ac:dyDescent="0.2">
      <c r="A38" s="41" t="s">
        <v>61</v>
      </c>
      <c r="B38" s="304" t="s">
        <v>650</v>
      </c>
      <c r="C38" s="305"/>
      <c r="D38" s="306" t="s">
        <v>651</v>
      </c>
      <c r="E38" s="307"/>
      <c r="F38" s="44">
        <v>2</v>
      </c>
      <c r="G38" s="43"/>
      <c r="H38" s="41" t="s">
        <v>61</v>
      </c>
      <c r="I38" s="304" t="s">
        <v>652</v>
      </c>
      <c r="J38" s="305"/>
      <c r="K38" s="306" t="s">
        <v>653</v>
      </c>
      <c r="L38" s="307"/>
      <c r="M38" s="44">
        <v>2</v>
      </c>
      <c r="N38" s="43"/>
      <c r="O38" s="41" t="s">
        <v>61</v>
      </c>
      <c r="P38" s="304" t="s">
        <v>330</v>
      </c>
      <c r="Q38" s="305"/>
      <c r="R38" s="306" t="s">
        <v>654</v>
      </c>
      <c r="S38" s="307"/>
      <c r="T38" s="44">
        <v>2</v>
      </c>
    </row>
    <row r="39" spans="1:21" ht="13.5" customHeight="1" x14ac:dyDescent="0.2">
      <c r="A39" s="41" t="s">
        <v>68</v>
      </c>
      <c r="B39" s="304" t="s">
        <v>55</v>
      </c>
      <c r="C39" s="305"/>
      <c r="D39" s="306" t="s">
        <v>655</v>
      </c>
      <c r="E39" s="307"/>
      <c r="F39" s="44">
        <v>2</v>
      </c>
      <c r="G39" s="43"/>
      <c r="H39" s="41" t="s">
        <v>68</v>
      </c>
      <c r="I39" s="304" t="s">
        <v>656</v>
      </c>
      <c r="J39" s="305"/>
      <c r="K39" s="306" t="s">
        <v>657</v>
      </c>
      <c r="L39" s="307"/>
      <c r="M39" s="44">
        <v>2</v>
      </c>
      <c r="N39" s="43"/>
      <c r="O39" s="41" t="s">
        <v>68</v>
      </c>
      <c r="P39" s="304" t="s">
        <v>658</v>
      </c>
      <c r="Q39" s="305"/>
      <c r="R39" s="306" t="s">
        <v>639</v>
      </c>
      <c r="S39" s="307"/>
      <c r="T39" s="44">
        <v>2</v>
      </c>
    </row>
    <row r="40" spans="1:21" ht="13.5" customHeight="1" x14ac:dyDescent="0.2">
      <c r="A40" s="41" t="s">
        <v>75</v>
      </c>
      <c r="B40" s="304" t="s">
        <v>659</v>
      </c>
      <c r="C40" s="305"/>
      <c r="D40" s="306" t="s">
        <v>660</v>
      </c>
      <c r="E40" s="307"/>
      <c r="F40" s="44">
        <v>2</v>
      </c>
      <c r="G40" s="43"/>
      <c r="H40" s="41" t="s">
        <v>75</v>
      </c>
      <c r="I40" s="304" t="s">
        <v>661</v>
      </c>
      <c r="J40" s="305"/>
      <c r="K40" s="306" t="s">
        <v>662</v>
      </c>
      <c r="L40" s="307"/>
      <c r="M40" s="44">
        <v>2</v>
      </c>
      <c r="N40" s="43"/>
      <c r="O40" s="41" t="s">
        <v>75</v>
      </c>
      <c r="P40" s="304" t="s">
        <v>663</v>
      </c>
      <c r="Q40" s="305"/>
      <c r="R40" s="306" t="s">
        <v>664</v>
      </c>
      <c r="S40" s="307"/>
      <c r="T40" s="44">
        <v>2</v>
      </c>
    </row>
    <row r="41" spans="1:21" ht="13.5" customHeight="1" x14ac:dyDescent="0.2">
      <c r="A41" s="41" t="s">
        <v>82</v>
      </c>
      <c r="B41" s="304" t="s">
        <v>665</v>
      </c>
      <c r="C41" s="305"/>
      <c r="D41" s="306" t="s">
        <v>666</v>
      </c>
      <c r="E41" s="307"/>
      <c r="F41" s="44">
        <v>1</v>
      </c>
      <c r="G41" s="43"/>
      <c r="H41" s="41" t="s">
        <v>82</v>
      </c>
      <c r="I41" s="304" t="s">
        <v>667</v>
      </c>
      <c r="J41" s="305"/>
      <c r="K41" s="306" t="s">
        <v>668</v>
      </c>
      <c r="L41" s="307"/>
      <c r="M41" s="44">
        <v>1</v>
      </c>
      <c r="N41" s="43"/>
      <c r="O41" s="41" t="s">
        <v>82</v>
      </c>
      <c r="P41" s="304" t="s">
        <v>669</v>
      </c>
      <c r="Q41" s="305"/>
      <c r="R41" s="306" t="s">
        <v>670</v>
      </c>
      <c r="S41" s="307"/>
      <c r="T41" s="44">
        <v>1</v>
      </c>
    </row>
    <row r="42" spans="1:21" ht="13.5" customHeight="1" x14ac:dyDescent="0.2">
      <c r="A42" s="41"/>
      <c r="B42" s="304"/>
      <c r="C42" s="305"/>
      <c r="D42" s="306"/>
      <c r="E42" s="307"/>
      <c r="F42" s="44"/>
      <c r="G42" s="43"/>
      <c r="H42" s="41" t="s">
        <v>89</v>
      </c>
      <c r="I42" s="304" t="s">
        <v>299</v>
      </c>
      <c r="J42" s="305"/>
      <c r="K42" s="306" t="s">
        <v>671</v>
      </c>
      <c r="L42" s="307"/>
      <c r="M42" s="44">
        <v>1</v>
      </c>
      <c r="N42" s="43"/>
      <c r="O42" s="41" t="s">
        <v>89</v>
      </c>
      <c r="P42" s="304" t="s">
        <v>357</v>
      </c>
      <c r="Q42" s="305"/>
      <c r="R42" s="306" t="s">
        <v>672</v>
      </c>
      <c r="S42" s="307"/>
      <c r="T42" s="44">
        <v>1</v>
      </c>
    </row>
    <row r="43" spans="1:21" ht="13.5" customHeight="1" x14ac:dyDescent="0.2">
      <c r="A43" s="41"/>
      <c r="B43" s="304"/>
      <c r="C43" s="305"/>
      <c r="D43" s="306"/>
      <c r="E43" s="307"/>
      <c r="F43" s="44"/>
      <c r="G43" s="43"/>
      <c r="H43" s="41" t="s">
        <v>94</v>
      </c>
      <c r="I43" s="304" t="s">
        <v>673</v>
      </c>
      <c r="J43" s="305"/>
      <c r="K43" s="306" t="s">
        <v>674</v>
      </c>
      <c r="L43" s="307"/>
      <c r="M43" s="44">
        <v>1</v>
      </c>
      <c r="N43" s="43"/>
      <c r="O43" s="41"/>
      <c r="P43" s="304"/>
      <c r="Q43" s="305"/>
      <c r="R43" s="306"/>
      <c r="S43" s="307"/>
      <c r="T43" s="44"/>
    </row>
    <row r="44" spans="1:21" ht="13.5" customHeight="1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</row>
    <row r="45" spans="1:21" ht="13.5" customHeight="1" x14ac:dyDescent="0.2">
      <c r="A45" s="39" t="s">
        <v>42</v>
      </c>
      <c r="B45" s="308" t="s">
        <v>444</v>
      </c>
      <c r="C45" s="309"/>
      <c r="D45" s="309"/>
      <c r="E45" s="310"/>
      <c r="F45" s="40" t="s">
        <v>44</v>
      </c>
      <c r="H45" s="39" t="s">
        <v>42</v>
      </c>
      <c r="I45" s="308" t="s">
        <v>445</v>
      </c>
      <c r="J45" s="309"/>
      <c r="K45" s="309"/>
      <c r="L45" s="310"/>
      <c r="M45" s="40" t="s">
        <v>44</v>
      </c>
      <c r="O45" s="39" t="s">
        <v>42</v>
      </c>
      <c r="P45" s="308" t="s">
        <v>446</v>
      </c>
      <c r="Q45" s="309"/>
      <c r="R45" s="309"/>
      <c r="S45" s="310"/>
      <c r="T45" s="40" t="s">
        <v>44</v>
      </c>
      <c r="U45" s="37">
        <f>COUNTA(B45,I45,P45)</f>
        <v>3</v>
      </c>
    </row>
    <row r="46" spans="1:21" ht="13.5" customHeight="1" x14ac:dyDescent="0.2">
      <c r="A46" s="41" t="s">
        <v>47</v>
      </c>
      <c r="B46" s="316" t="s">
        <v>675</v>
      </c>
      <c r="C46" s="305"/>
      <c r="D46" s="306" t="s">
        <v>676</v>
      </c>
      <c r="E46" s="307"/>
      <c r="F46" s="42"/>
      <c r="G46" s="43"/>
      <c r="H46" s="41" t="s">
        <v>47</v>
      </c>
      <c r="I46" s="304" t="s">
        <v>677</v>
      </c>
      <c r="J46" s="305"/>
      <c r="K46" s="306" t="s">
        <v>678</v>
      </c>
      <c r="L46" s="307"/>
      <c r="M46" s="42"/>
      <c r="N46" s="43"/>
      <c r="O46" s="41" t="s">
        <v>47</v>
      </c>
      <c r="P46" s="304" t="s">
        <v>395</v>
      </c>
      <c r="Q46" s="305"/>
      <c r="R46" s="306" t="s">
        <v>679</v>
      </c>
      <c r="S46" s="307"/>
      <c r="T46" s="42"/>
    </row>
    <row r="47" spans="1:21" ht="13.5" customHeight="1" x14ac:dyDescent="0.2">
      <c r="A47" s="41" t="s">
        <v>54</v>
      </c>
      <c r="B47" s="304" t="s">
        <v>299</v>
      </c>
      <c r="C47" s="305"/>
      <c r="D47" s="306" t="s">
        <v>680</v>
      </c>
      <c r="E47" s="307"/>
      <c r="F47" s="44">
        <v>2</v>
      </c>
      <c r="G47" s="43"/>
      <c r="H47" s="41" t="s">
        <v>54</v>
      </c>
      <c r="I47" s="304" t="s">
        <v>681</v>
      </c>
      <c r="J47" s="305"/>
      <c r="K47" s="306" t="s">
        <v>682</v>
      </c>
      <c r="L47" s="307"/>
      <c r="M47" s="44">
        <v>1</v>
      </c>
      <c r="N47" s="43"/>
      <c r="O47" s="41" t="s">
        <v>54</v>
      </c>
      <c r="P47" s="304" t="s">
        <v>683</v>
      </c>
      <c r="Q47" s="305"/>
      <c r="R47" s="306" t="s">
        <v>136</v>
      </c>
      <c r="S47" s="307"/>
      <c r="T47" s="44">
        <v>2</v>
      </c>
    </row>
    <row r="48" spans="1:21" ht="13.5" customHeight="1" x14ac:dyDescent="0.2">
      <c r="A48" s="41" t="s">
        <v>61</v>
      </c>
      <c r="B48" s="304" t="s">
        <v>684</v>
      </c>
      <c r="C48" s="305"/>
      <c r="D48" s="306" t="s">
        <v>685</v>
      </c>
      <c r="E48" s="307"/>
      <c r="F48" s="44">
        <v>1</v>
      </c>
      <c r="G48" s="43"/>
      <c r="H48" s="41" t="s">
        <v>61</v>
      </c>
      <c r="I48" s="304" t="s">
        <v>686</v>
      </c>
      <c r="J48" s="305"/>
      <c r="K48" s="311" t="s">
        <v>687</v>
      </c>
      <c r="L48" s="307"/>
      <c r="M48" s="44">
        <v>2</v>
      </c>
      <c r="N48" s="43"/>
      <c r="O48" s="41" t="s">
        <v>61</v>
      </c>
      <c r="P48" s="304" t="s">
        <v>324</v>
      </c>
      <c r="Q48" s="305"/>
      <c r="R48" s="306" t="s">
        <v>688</v>
      </c>
      <c r="S48" s="307"/>
      <c r="T48" s="44">
        <v>2</v>
      </c>
    </row>
    <row r="49" spans="1:21" ht="13.5" customHeight="1" x14ac:dyDescent="0.2">
      <c r="A49" s="41" t="s">
        <v>68</v>
      </c>
      <c r="B49" s="304" t="s">
        <v>332</v>
      </c>
      <c r="C49" s="305"/>
      <c r="D49" s="306" t="s">
        <v>689</v>
      </c>
      <c r="E49" s="307"/>
      <c r="F49" s="44">
        <v>1</v>
      </c>
      <c r="G49" s="43"/>
      <c r="H49" s="41" t="s">
        <v>68</v>
      </c>
      <c r="I49" s="312" t="s">
        <v>690</v>
      </c>
      <c r="J49" s="313"/>
      <c r="K49" s="314" t="s">
        <v>691</v>
      </c>
      <c r="L49" s="315"/>
      <c r="M49" s="47">
        <v>2</v>
      </c>
      <c r="N49" s="43"/>
      <c r="O49" s="41" t="s">
        <v>68</v>
      </c>
      <c r="P49" s="304" t="s">
        <v>512</v>
      </c>
      <c r="Q49" s="305"/>
      <c r="R49" s="306" t="s">
        <v>692</v>
      </c>
      <c r="S49" s="307"/>
      <c r="T49" s="44">
        <v>1</v>
      </c>
    </row>
    <row r="50" spans="1:21" ht="13.5" customHeight="1" x14ac:dyDescent="0.2">
      <c r="A50" s="41" t="s">
        <v>75</v>
      </c>
      <c r="B50" s="304" t="s">
        <v>334</v>
      </c>
      <c r="C50" s="305"/>
      <c r="D50" s="306" t="s">
        <v>693</v>
      </c>
      <c r="E50" s="307"/>
      <c r="F50" s="44">
        <v>1</v>
      </c>
      <c r="G50" s="43"/>
      <c r="H50" s="41" t="s">
        <v>75</v>
      </c>
      <c r="I50" s="304" t="s">
        <v>87</v>
      </c>
      <c r="J50" s="305"/>
      <c r="K50" s="306" t="s">
        <v>694</v>
      </c>
      <c r="L50" s="307"/>
      <c r="M50" s="44">
        <v>1</v>
      </c>
      <c r="N50" s="43"/>
      <c r="O50" s="41" t="s">
        <v>75</v>
      </c>
      <c r="P50" s="304" t="s">
        <v>695</v>
      </c>
      <c r="Q50" s="305"/>
      <c r="R50" s="306" t="s">
        <v>696</v>
      </c>
      <c r="S50" s="307"/>
      <c r="T50" s="44">
        <v>1</v>
      </c>
    </row>
    <row r="51" spans="1:21" ht="13.5" customHeight="1" x14ac:dyDescent="0.2">
      <c r="A51" s="41" t="s">
        <v>82</v>
      </c>
      <c r="B51" s="304" t="s">
        <v>697</v>
      </c>
      <c r="C51" s="305"/>
      <c r="D51" s="306" t="s">
        <v>698</v>
      </c>
      <c r="E51" s="307"/>
      <c r="F51" s="44">
        <v>1</v>
      </c>
      <c r="G51" s="43"/>
      <c r="H51" s="41"/>
      <c r="I51" s="304"/>
      <c r="J51" s="305"/>
      <c r="K51" s="306"/>
      <c r="L51" s="307"/>
      <c r="M51" s="44"/>
      <c r="N51" s="43"/>
      <c r="O51" s="41"/>
      <c r="P51" s="304"/>
      <c r="Q51" s="305"/>
      <c r="R51" s="306"/>
      <c r="S51" s="307"/>
      <c r="T51" s="44"/>
    </row>
    <row r="52" spans="1:21" ht="13.5" customHeight="1" x14ac:dyDescent="0.2">
      <c r="A52" s="41" t="s">
        <v>89</v>
      </c>
      <c r="B52" s="304" t="s">
        <v>699</v>
      </c>
      <c r="C52" s="305"/>
      <c r="D52" s="306" t="s">
        <v>622</v>
      </c>
      <c r="E52" s="307"/>
      <c r="F52" s="44">
        <v>1</v>
      </c>
      <c r="G52" s="43"/>
      <c r="H52" s="41"/>
      <c r="I52" s="304"/>
      <c r="J52" s="305"/>
      <c r="K52" s="311"/>
      <c r="L52" s="307"/>
      <c r="M52" s="44"/>
      <c r="N52" s="43"/>
      <c r="O52" s="41"/>
      <c r="P52" s="304"/>
      <c r="Q52" s="305"/>
      <c r="R52" s="306"/>
      <c r="S52" s="307"/>
      <c r="T52" s="44"/>
    </row>
    <row r="53" spans="1:21" ht="13.5" customHeight="1" x14ac:dyDescent="0.2">
      <c r="A53" s="41" t="s">
        <v>94</v>
      </c>
      <c r="B53" s="304" t="s">
        <v>435</v>
      </c>
      <c r="C53" s="305"/>
      <c r="D53" s="306" t="s">
        <v>700</v>
      </c>
      <c r="E53" s="307"/>
      <c r="F53" s="44">
        <v>1</v>
      </c>
      <c r="G53" s="43"/>
      <c r="H53" s="41"/>
      <c r="I53" s="304"/>
      <c r="J53" s="305"/>
      <c r="K53" s="306"/>
      <c r="L53" s="307"/>
      <c r="M53" s="44"/>
      <c r="N53" s="43"/>
      <c r="O53" s="41"/>
      <c r="P53" s="304"/>
      <c r="Q53" s="305"/>
      <c r="R53" s="306"/>
      <c r="S53" s="307"/>
      <c r="T53" s="44"/>
    </row>
    <row r="54" spans="1:21" ht="13.5" customHeight="1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</row>
    <row r="55" spans="1:21" ht="13.5" customHeight="1" x14ac:dyDescent="0.2">
      <c r="A55" s="39" t="s">
        <v>42</v>
      </c>
      <c r="B55" s="308" t="s">
        <v>477</v>
      </c>
      <c r="C55" s="309"/>
      <c r="D55" s="309"/>
      <c r="E55" s="310"/>
      <c r="F55" s="40" t="s">
        <v>44</v>
      </c>
      <c r="G55" s="43"/>
      <c r="H55" s="39" t="s">
        <v>42</v>
      </c>
      <c r="I55" s="308" t="s">
        <v>519</v>
      </c>
      <c r="J55" s="309"/>
      <c r="K55" s="309"/>
      <c r="L55" s="310"/>
      <c r="M55" s="40" t="s">
        <v>44</v>
      </c>
      <c r="N55" s="43"/>
      <c r="O55" s="39" t="s">
        <v>42</v>
      </c>
      <c r="P55" s="308" t="s">
        <v>521</v>
      </c>
      <c r="Q55" s="309"/>
      <c r="R55" s="309"/>
      <c r="S55" s="310"/>
      <c r="T55" s="40" t="s">
        <v>44</v>
      </c>
      <c r="U55" s="37">
        <f>COUNTA(B55,I55,P55)</f>
        <v>3</v>
      </c>
    </row>
    <row r="56" spans="1:21" ht="13.5" customHeight="1" x14ac:dyDescent="0.2">
      <c r="A56" s="41" t="s">
        <v>47</v>
      </c>
      <c r="B56" s="304" t="s">
        <v>701</v>
      </c>
      <c r="C56" s="305"/>
      <c r="D56" s="306" t="s">
        <v>702</v>
      </c>
      <c r="E56" s="307"/>
      <c r="F56" s="42"/>
      <c r="G56" s="43"/>
      <c r="H56" s="41" t="s">
        <v>47</v>
      </c>
      <c r="I56" s="304" t="s">
        <v>690</v>
      </c>
      <c r="J56" s="305"/>
      <c r="K56" s="306" t="s">
        <v>52</v>
      </c>
      <c r="L56" s="307"/>
      <c r="M56" s="42"/>
      <c r="N56" s="43"/>
      <c r="O56" s="41" t="s">
        <v>47</v>
      </c>
      <c r="P56" s="304" t="s">
        <v>420</v>
      </c>
      <c r="Q56" s="305"/>
      <c r="R56" s="306" t="s">
        <v>526</v>
      </c>
      <c r="S56" s="307"/>
      <c r="T56" s="42"/>
    </row>
    <row r="57" spans="1:21" ht="13.5" customHeight="1" x14ac:dyDescent="0.2">
      <c r="A57" s="41" t="s">
        <v>54</v>
      </c>
      <c r="B57" s="304" t="s">
        <v>417</v>
      </c>
      <c r="C57" s="305"/>
      <c r="D57" s="306" t="s">
        <v>703</v>
      </c>
      <c r="E57" s="307"/>
      <c r="F57" s="44">
        <v>2</v>
      </c>
      <c r="G57" s="43"/>
      <c r="H57" s="41" t="s">
        <v>54</v>
      </c>
      <c r="I57" s="304" t="s">
        <v>422</v>
      </c>
      <c r="J57" s="305"/>
      <c r="K57" s="306" t="s">
        <v>704</v>
      </c>
      <c r="L57" s="307"/>
      <c r="M57" s="44">
        <v>2</v>
      </c>
      <c r="N57" s="43"/>
      <c r="O57" s="41" t="s">
        <v>54</v>
      </c>
      <c r="P57" s="304" t="s">
        <v>499</v>
      </c>
      <c r="Q57" s="305"/>
      <c r="R57" s="306" t="s">
        <v>705</v>
      </c>
      <c r="S57" s="307"/>
      <c r="T57" s="44">
        <v>2</v>
      </c>
    </row>
    <row r="58" spans="1:21" ht="13.5" customHeight="1" x14ac:dyDescent="0.2">
      <c r="A58" s="41" t="s">
        <v>61</v>
      </c>
      <c r="B58" s="304" t="s">
        <v>391</v>
      </c>
      <c r="C58" s="305"/>
      <c r="D58" s="306" t="s">
        <v>633</v>
      </c>
      <c r="E58" s="307"/>
      <c r="F58" s="44">
        <v>2</v>
      </c>
      <c r="G58" s="43"/>
      <c r="H58" s="41" t="s">
        <v>61</v>
      </c>
      <c r="I58" s="304" t="s">
        <v>706</v>
      </c>
      <c r="J58" s="305"/>
      <c r="K58" s="306" t="s">
        <v>707</v>
      </c>
      <c r="L58" s="307"/>
      <c r="M58" s="44">
        <v>2</v>
      </c>
      <c r="N58" s="43"/>
      <c r="O58" s="41" t="s">
        <v>61</v>
      </c>
      <c r="P58" s="304" t="s">
        <v>708</v>
      </c>
      <c r="Q58" s="305"/>
      <c r="R58" s="306" t="s">
        <v>709</v>
      </c>
      <c r="S58" s="307"/>
      <c r="T58" s="44">
        <v>2</v>
      </c>
    </row>
    <row r="59" spans="1:21" ht="13.5" customHeight="1" x14ac:dyDescent="0.2">
      <c r="A59" s="41" t="s">
        <v>68</v>
      </c>
      <c r="B59" s="304" t="s">
        <v>131</v>
      </c>
      <c r="C59" s="305"/>
      <c r="D59" s="306" t="s">
        <v>710</v>
      </c>
      <c r="E59" s="307"/>
      <c r="F59" s="44">
        <v>1</v>
      </c>
      <c r="G59" s="43"/>
      <c r="H59" s="41" t="s">
        <v>68</v>
      </c>
      <c r="I59" s="304" t="s">
        <v>175</v>
      </c>
      <c r="J59" s="305"/>
      <c r="K59" s="306" t="s">
        <v>711</v>
      </c>
      <c r="L59" s="307"/>
      <c r="M59" s="44">
        <v>1</v>
      </c>
      <c r="N59" s="43"/>
      <c r="O59" s="41" t="s">
        <v>68</v>
      </c>
      <c r="P59" s="304" t="s">
        <v>712</v>
      </c>
      <c r="Q59" s="305"/>
      <c r="R59" s="306" t="s">
        <v>713</v>
      </c>
      <c r="S59" s="307"/>
      <c r="T59" s="44">
        <v>2</v>
      </c>
    </row>
    <row r="60" spans="1:21" ht="13.5" customHeight="1" x14ac:dyDescent="0.2">
      <c r="A60" s="41" t="s">
        <v>75</v>
      </c>
      <c r="B60" s="304" t="s">
        <v>714</v>
      </c>
      <c r="C60" s="305"/>
      <c r="D60" s="306" t="s">
        <v>715</v>
      </c>
      <c r="E60" s="307"/>
      <c r="F60" s="44">
        <v>1</v>
      </c>
      <c r="G60" s="43"/>
      <c r="H60" s="41" t="s">
        <v>75</v>
      </c>
      <c r="I60" s="304" t="s">
        <v>716</v>
      </c>
      <c r="J60" s="305"/>
      <c r="K60" s="306" t="s">
        <v>717</v>
      </c>
      <c r="L60" s="307"/>
      <c r="M60" s="44">
        <v>1</v>
      </c>
      <c r="N60" s="43"/>
      <c r="O60" s="41" t="s">
        <v>75</v>
      </c>
      <c r="P60" s="304" t="s">
        <v>718</v>
      </c>
      <c r="Q60" s="305"/>
      <c r="R60" s="306" t="s">
        <v>719</v>
      </c>
      <c r="S60" s="307"/>
      <c r="T60" s="44">
        <v>2</v>
      </c>
    </row>
    <row r="61" spans="1:21" ht="13.5" customHeight="1" x14ac:dyDescent="0.2">
      <c r="A61" s="41"/>
      <c r="B61" s="304"/>
      <c r="C61" s="305"/>
      <c r="D61" s="306"/>
      <c r="E61" s="307"/>
      <c r="F61" s="44"/>
      <c r="G61" s="43"/>
      <c r="H61" s="41"/>
      <c r="I61" s="304"/>
      <c r="J61" s="305"/>
      <c r="K61" s="306"/>
      <c r="L61" s="307"/>
      <c r="M61" s="44"/>
      <c r="N61" s="43"/>
      <c r="O61" s="41" t="s">
        <v>82</v>
      </c>
      <c r="P61" s="304" t="s">
        <v>720</v>
      </c>
      <c r="Q61" s="305"/>
      <c r="R61" s="306" t="s">
        <v>721</v>
      </c>
      <c r="S61" s="307"/>
      <c r="T61" s="44">
        <v>1</v>
      </c>
    </row>
    <row r="62" spans="1:21" ht="13.5" customHeight="1" x14ac:dyDescent="0.2">
      <c r="A62" s="41"/>
      <c r="B62" s="304"/>
      <c r="C62" s="305"/>
      <c r="D62" s="306"/>
      <c r="E62" s="307"/>
      <c r="F62" s="44"/>
      <c r="G62" s="43"/>
      <c r="H62" s="41"/>
      <c r="I62" s="304"/>
      <c r="J62" s="305"/>
      <c r="K62" s="306"/>
      <c r="L62" s="307"/>
      <c r="M62" s="44"/>
      <c r="N62" s="43"/>
      <c r="O62" s="41"/>
      <c r="P62" s="304"/>
      <c r="Q62" s="305"/>
      <c r="R62" s="306"/>
      <c r="S62" s="307"/>
      <c r="T62" s="44"/>
    </row>
    <row r="63" spans="1:21" ht="13.5" customHeight="1" x14ac:dyDescent="0.2">
      <c r="A63" s="41"/>
      <c r="B63" s="304"/>
      <c r="C63" s="305"/>
      <c r="D63" s="306"/>
      <c r="E63" s="307"/>
      <c r="F63" s="44"/>
      <c r="G63" s="43"/>
      <c r="H63" s="41"/>
      <c r="I63" s="304"/>
      <c r="J63" s="305"/>
      <c r="K63" s="306"/>
      <c r="L63" s="307"/>
      <c r="M63" s="44"/>
      <c r="N63" s="43"/>
      <c r="O63" s="41"/>
      <c r="P63" s="304"/>
      <c r="Q63" s="305"/>
      <c r="R63" s="306"/>
      <c r="S63" s="307"/>
      <c r="T63" s="44"/>
    </row>
    <row r="64" spans="1:21" ht="13.5" customHeight="1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</row>
    <row r="65" spans="1:21" ht="13.5" customHeight="1" x14ac:dyDescent="0.2">
      <c r="A65" s="39"/>
      <c r="B65" s="308"/>
      <c r="C65" s="309"/>
      <c r="D65" s="309"/>
      <c r="E65" s="310"/>
      <c r="F65" s="40"/>
      <c r="G65" s="43"/>
      <c r="H65" s="39"/>
      <c r="I65" s="308"/>
      <c r="J65" s="309"/>
      <c r="K65" s="309"/>
      <c r="L65" s="310"/>
      <c r="M65" s="40"/>
      <c r="N65" s="43"/>
      <c r="O65" s="39"/>
      <c r="P65" s="308"/>
      <c r="Q65" s="309"/>
      <c r="R65" s="309"/>
      <c r="S65" s="310"/>
      <c r="T65" s="40"/>
      <c r="U65" s="37">
        <f>COUNTA(B65,I65,P65)</f>
        <v>0</v>
      </c>
    </row>
    <row r="66" spans="1:21" ht="13.5" customHeight="1" x14ac:dyDescent="0.2">
      <c r="A66" s="41"/>
      <c r="B66" s="304"/>
      <c r="C66" s="305"/>
      <c r="D66" s="306"/>
      <c r="E66" s="307"/>
      <c r="F66" s="42"/>
      <c r="G66" s="43"/>
      <c r="H66" s="41"/>
      <c r="I66" s="304"/>
      <c r="J66" s="305"/>
      <c r="K66" s="306"/>
      <c r="L66" s="307"/>
      <c r="M66" s="42"/>
      <c r="N66" s="43"/>
      <c r="O66" s="41"/>
      <c r="P66" s="304"/>
      <c r="Q66" s="305"/>
      <c r="R66" s="306"/>
      <c r="S66" s="307"/>
      <c r="T66" s="42"/>
    </row>
    <row r="67" spans="1:21" ht="13.5" customHeight="1" x14ac:dyDescent="0.2">
      <c r="A67" s="41"/>
      <c r="B67" s="304"/>
      <c r="C67" s="305"/>
      <c r="D67" s="306"/>
      <c r="E67" s="307"/>
      <c r="F67" s="44"/>
      <c r="G67" s="43"/>
      <c r="H67" s="41"/>
      <c r="I67" s="304"/>
      <c r="J67" s="305"/>
      <c r="K67" s="306"/>
      <c r="L67" s="307"/>
      <c r="M67" s="44"/>
      <c r="N67" s="43"/>
      <c r="O67" s="41"/>
      <c r="P67" s="304"/>
      <c r="Q67" s="305"/>
      <c r="R67" s="306"/>
      <c r="S67" s="307"/>
      <c r="T67" s="44"/>
    </row>
    <row r="68" spans="1:21" ht="13.5" customHeight="1" x14ac:dyDescent="0.2">
      <c r="A68" s="41"/>
      <c r="B68" s="304"/>
      <c r="C68" s="305"/>
      <c r="D68" s="306"/>
      <c r="E68" s="307"/>
      <c r="F68" s="44"/>
      <c r="G68" s="43"/>
      <c r="H68" s="41"/>
      <c r="I68" s="304"/>
      <c r="J68" s="305"/>
      <c r="K68" s="306"/>
      <c r="L68" s="307"/>
      <c r="M68" s="44"/>
      <c r="N68" s="43"/>
      <c r="O68" s="41"/>
      <c r="P68" s="304"/>
      <c r="Q68" s="305"/>
      <c r="R68" s="306"/>
      <c r="S68" s="307"/>
      <c r="T68" s="44"/>
    </row>
    <row r="69" spans="1:21" ht="13.5" customHeight="1" x14ac:dyDescent="0.2">
      <c r="A69" s="41"/>
      <c r="B69" s="304"/>
      <c r="C69" s="305"/>
      <c r="D69" s="306"/>
      <c r="E69" s="307"/>
      <c r="F69" s="44"/>
      <c r="G69" s="43"/>
      <c r="H69" s="41"/>
      <c r="I69" s="304"/>
      <c r="J69" s="305"/>
      <c r="K69" s="306"/>
      <c r="L69" s="307"/>
      <c r="M69" s="44"/>
      <c r="N69" s="43"/>
      <c r="O69" s="41"/>
      <c r="P69" s="304"/>
      <c r="Q69" s="305"/>
      <c r="R69" s="306"/>
      <c r="S69" s="307"/>
      <c r="T69" s="44"/>
    </row>
    <row r="70" spans="1:21" ht="13.5" customHeight="1" x14ac:dyDescent="0.2">
      <c r="A70" s="41"/>
      <c r="B70" s="304"/>
      <c r="C70" s="305"/>
      <c r="D70" s="306"/>
      <c r="E70" s="307"/>
      <c r="F70" s="44"/>
      <c r="G70" s="43"/>
      <c r="H70" s="41"/>
      <c r="I70" s="304"/>
      <c r="J70" s="305"/>
      <c r="K70" s="306"/>
      <c r="L70" s="307"/>
      <c r="M70" s="44"/>
      <c r="N70" s="43"/>
      <c r="O70" s="41"/>
      <c r="P70" s="304"/>
      <c r="Q70" s="305"/>
      <c r="R70" s="306"/>
      <c r="S70" s="307"/>
      <c r="T70" s="44"/>
    </row>
    <row r="71" spans="1:21" ht="13.5" customHeight="1" x14ac:dyDescent="0.2">
      <c r="A71" s="41"/>
      <c r="B71" s="304"/>
      <c r="C71" s="305"/>
      <c r="D71" s="306"/>
      <c r="E71" s="307"/>
      <c r="F71" s="44"/>
      <c r="G71" s="43"/>
      <c r="H71" s="41"/>
      <c r="I71" s="304"/>
      <c r="J71" s="305"/>
      <c r="K71" s="306"/>
      <c r="L71" s="307"/>
      <c r="M71" s="44"/>
      <c r="N71" s="43"/>
      <c r="O71" s="41"/>
      <c r="P71" s="304"/>
      <c r="Q71" s="305"/>
      <c r="R71" s="306"/>
      <c r="S71" s="307"/>
      <c r="T71" s="44"/>
    </row>
    <row r="72" spans="1:21" ht="13.5" customHeight="1" x14ac:dyDescent="0.2">
      <c r="A72" s="41"/>
      <c r="B72" s="304"/>
      <c r="C72" s="305"/>
      <c r="D72" s="306"/>
      <c r="E72" s="307"/>
      <c r="F72" s="44"/>
      <c r="G72" s="43"/>
      <c r="H72" s="41"/>
      <c r="I72" s="304"/>
      <c r="J72" s="305"/>
      <c r="K72" s="306"/>
      <c r="L72" s="307"/>
      <c r="M72" s="44"/>
      <c r="N72" s="43"/>
      <c r="O72" s="41"/>
      <c r="P72" s="304"/>
      <c r="Q72" s="305"/>
      <c r="R72" s="306"/>
      <c r="S72" s="307"/>
      <c r="T72" s="44"/>
    </row>
    <row r="73" spans="1:21" ht="13.5" customHeight="1" x14ac:dyDescent="0.2">
      <c r="A73" s="41"/>
      <c r="B73" s="304"/>
      <c r="C73" s="305"/>
      <c r="D73" s="306"/>
      <c r="E73" s="307"/>
      <c r="F73" s="44"/>
      <c r="G73" s="43"/>
      <c r="H73" s="41"/>
      <c r="I73" s="304"/>
      <c r="J73" s="305"/>
      <c r="K73" s="306"/>
      <c r="L73" s="307"/>
      <c r="M73" s="44"/>
      <c r="N73" s="43"/>
      <c r="O73" s="41"/>
      <c r="P73" s="304"/>
      <c r="Q73" s="305"/>
      <c r="R73" s="306"/>
      <c r="S73" s="307"/>
      <c r="T73" s="44"/>
    </row>
    <row r="74" spans="1:21" ht="13.5" customHeight="1" x14ac:dyDescent="0.2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</row>
    <row r="75" spans="1:21" ht="13.5" customHeight="1" x14ac:dyDescent="0.2">
      <c r="A75" s="39"/>
      <c r="B75" s="308"/>
      <c r="C75" s="309"/>
      <c r="D75" s="309"/>
      <c r="E75" s="310"/>
      <c r="F75" s="40"/>
      <c r="G75" s="43"/>
      <c r="H75" s="48"/>
      <c r="I75" s="303"/>
      <c r="J75" s="303"/>
      <c r="K75" s="303"/>
      <c r="L75" s="303"/>
      <c r="N75" s="43"/>
      <c r="O75" s="48"/>
      <c r="P75" s="303"/>
      <c r="Q75" s="303"/>
      <c r="R75" s="303"/>
      <c r="S75" s="303"/>
      <c r="U75" s="37">
        <f>COUNTA(B75,I75,P75)</f>
        <v>0</v>
      </c>
    </row>
    <row r="76" spans="1:21" ht="13.5" customHeight="1" x14ac:dyDescent="0.2">
      <c r="A76" s="41"/>
      <c r="B76" s="304"/>
      <c r="C76" s="305"/>
      <c r="D76" s="306"/>
      <c r="E76" s="307"/>
      <c r="F76" s="42"/>
      <c r="G76" s="43"/>
      <c r="H76" s="49"/>
      <c r="I76" s="301"/>
      <c r="J76" s="301"/>
      <c r="K76" s="301"/>
      <c r="L76" s="301"/>
      <c r="M76" s="50"/>
      <c r="N76" s="43"/>
      <c r="O76" s="49"/>
      <c r="P76" s="301"/>
      <c r="Q76" s="301"/>
      <c r="R76" s="301"/>
      <c r="S76" s="301"/>
      <c r="T76" s="50"/>
    </row>
    <row r="77" spans="1:21" ht="13.5" customHeight="1" x14ac:dyDescent="0.2">
      <c r="A77" s="41"/>
      <c r="B77" s="304"/>
      <c r="C77" s="305"/>
      <c r="D77" s="306"/>
      <c r="E77" s="307"/>
      <c r="F77" s="44"/>
      <c r="G77" s="43"/>
      <c r="H77" s="49"/>
      <c r="I77" s="301"/>
      <c r="J77" s="301"/>
      <c r="K77" s="301"/>
      <c r="L77" s="301"/>
      <c r="M77" s="51"/>
      <c r="N77" s="43"/>
      <c r="O77" s="49"/>
      <c r="P77" s="301"/>
      <c r="Q77" s="301"/>
      <c r="R77" s="301"/>
      <c r="S77" s="301"/>
      <c r="T77" s="51"/>
    </row>
    <row r="78" spans="1:21" ht="13.5" customHeight="1" x14ac:dyDescent="0.2">
      <c r="A78" s="41"/>
      <c r="B78" s="304"/>
      <c r="C78" s="305"/>
      <c r="D78" s="306"/>
      <c r="E78" s="307"/>
      <c r="F78" s="44"/>
      <c r="G78" s="43"/>
      <c r="H78" s="49"/>
      <c r="I78" s="301"/>
      <c r="J78" s="301"/>
      <c r="K78" s="301"/>
      <c r="L78" s="301"/>
      <c r="M78" s="51"/>
      <c r="N78" s="43"/>
      <c r="O78" s="49"/>
      <c r="P78" s="301"/>
      <c r="Q78" s="301"/>
      <c r="R78" s="301"/>
      <c r="S78" s="301"/>
      <c r="T78" s="51"/>
    </row>
    <row r="79" spans="1:21" ht="13.5" customHeight="1" x14ac:dyDescent="0.2">
      <c r="A79" s="41"/>
      <c r="B79" s="304"/>
      <c r="C79" s="305"/>
      <c r="D79" s="306"/>
      <c r="E79" s="307"/>
      <c r="F79" s="44"/>
      <c r="G79" s="43"/>
      <c r="H79" s="49"/>
      <c r="I79" s="301"/>
      <c r="J79" s="301"/>
      <c r="K79" s="301"/>
      <c r="L79" s="301"/>
      <c r="M79" s="51"/>
      <c r="N79" s="43"/>
      <c r="O79" s="49"/>
      <c r="P79" s="301"/>
      <c r="Q79" s="301"/>
      <c r="R79" s="301"/>
      <c r="S79" s="301"/>
      <c r="T79" s="51"/>
    </row>
    <row r="80" spans="1:21" ht="13.5" customHeight="1" x14ac:dyDescent="0.2">
      <c r="A80" s="41"/>
      <c r="B80" s="304"/>
      <c r="C80" s="305"/>
      <c r="D80" s="306"/>
      <c r="E80" s="307"/>
      <c r="F80" s="44"/>
      <c r="G80" s="43"/>
      <c r="H80" s="49"/>
      <c r="I80" s="301"/>
      <c r="J80" s="301"/>
      <c r="K80" s="301"/>
      <c r="L80" s="301"/>
      <c r="M80" s="51"/>
      <c r="N80" s="43"/>
      <c r="O80" s="49"/>
      <c r="P80" s="301"/>
      <c r="Q80" s="301"/>
      <c r="R80" s="301"/>
      <c r="S80" s="301"/>
      <c r="T80" s="51"/>
    </row>
    <row r="81" spans="1:21" ht="13.5" customHeight="1" x14ac:dyDescent="0.2">
      <c r="A81" s="41"/>
      <c r="B81" s="304"/>
      <c r="C81" s="305"/>
      <c r="D81" s="306"/>
      <c r="E81" s="307"/>
      <c r="F81" s="44"/>
      <c r="G81" s="43"/>
      <c r="H81" s="49"/>
      <c r="I81" s="301"/>
      <c r="J81" s="301"/>
      <c r="K81" s="301"/>
      <c r="L81" s="301"/>
      <c r="M81" s="51"/>
      <c r="N81" s="43"/>
      <c r="O81" s="49"/>
      <c r="P81" s="301"/>
      <c r="Q81" s="301"/>
      <c r="R81" s="301"/>
      <c r="S81" s="301"/>
      <c r="T81" s="51"/>
    </row>
    <row r="82" spans="1:21" ht="13.5" customHeight="1" x14ac:dyDescent="0.2">
      <c r="A82" s="41"/>
      <c r="B82" s="304"/>
      <c r="C82" s="305"/>
      <c r="D82" s="306"/>
      <c r="E82" s="307"/>
      <c r="F82" s="44"/>
      <c r="G82" s="43"/>
      <c r="H82" s="49"/>
      <c r="I82" s="301"/>
      <c r="J82" s="301"/>
      <c r="K82" s="301"/>
      <c r="L82" s="301"/>
      <c r="M82" s="51"/>
      <c r="N82" s="43"/>
      <c r="O82" s="49"/>
      <c r="P82" s="301"/>
      <c r="Q82" s="301"/>
      <c r="R82" s="301"/>
      <c r="S82" s="301"/>
      <c r="T82" s="51"/>
    </row>
    <row r="83" spans="1:21" ht="13.5" customHeight="1" x14ac:dyDescent="0.2">
      <c r="A83" s="41"/>
      <c r="B83" s="304"/>
      <c r="C83" s="305"/>
      <c r="D83" s="306"/>
      <c r="E83" s="307"/>
      <c r="F83" s="44"/>
      <c r="G83" s="43"/>
      <c r="H83" s="49"/>
      <c r="I83" s="301"/>
      <c r="J83" s="301"/>
      <c r="K83" s="301"/>
      <c r="L83" s="301"/>
      <c r="M83" s="51"/>
      <c r="N83" s="43"/>
      <c r="O83" s="49"/>
      <c r="P83" s="301"/>
      <c r="Q83" s="301"/>
      <c r="R83" s="301"/>
      <c r="S83" s="301"/>
      <c r="T83" s="51"/>
    </row>
    <row r="84" spans="1:21" ht="13.5" customHeight="1" x14ac:dyDescent="0.2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</row>
    <row r="85" spans="1:21" ht="13.5" customHeight="1" x14ac:dyDescent="0.2">
      <c r="A85" s="48"/>
      <c r="B85" s="303"/>
      <c r="C85" s="303"/>
      <c r="D85" s="303"/>
      <c r="E85" s="303"/>
      <c r="G85" s="43"/>
      <c r="H85" s="48"/>
      <c r="I85" s="303"/>
      <c r="J85" s="303"/>
      <c r="K85" s="303"/>
      <c r="L85" s="303"/>
      <c r="N85" s="43"/>
      <c r="O85" s="48"/>
      <c r="P85" s="303"/>
      <c r="Q85" s="303"/>
      <c r="R85" s="303"/>
      <c r="S85" s="303"/>
      <c r="U85" s="37">
        <f>COUNTA(B85,I85,P85)</f>
        <v>0</v>
      </c>
    </row>
    <row r="86" spans="1:21" ht="13.5" customHeight="1" x14ac:dyDescent="0.2">
      <c r="A86" s="49"/>
      <c r="B86" s="301"/>
      <c r="C86" s="301"/>
      <c r="D86" s="301"/>
      <c r="E86" s="301"/>
      <c r="F86" s="50"/>
      <c r="G86" s="43"/>
      <c r="H86" s="49"/>
      <c r="I86" s="301"/>
      <c r="J86" s="301"/>
      <c r="K86" s="301"/>
      <c r="L86" s="301"/>
      <c r="M86" s="50"/>
      <c r="N86" s="43"/>
      <c r="O86" s="49"/>
      <c r="P86" s="301"/>
      <c r="Q86" s="301"/>
      <c r="R86" s="301"/>
      <c r="S86" s="301"/>
      <c r="T86" s="50"/>
    </row>
    <row r="87" spans="1:21" ht="13.5" customHeight="1" x14ac:dyDescent="0.2">
      <c r="A87" s="49"/>
      <c r="B87" s="301"/>
      <c r="C87" s="301"/>
      <c r="D87" s="301"/>
      <c r="E87" s="301"/>
      <c r="F87" s="51"/>
      <c r="G87" s="43"/>
      <c r="H87" s="49"/>
      <c r="I87" s="301"/>
      <c r="J87" s="301"/>
      <c r="K87" s="301"/>
      <c r="L87" s="301"/>
      <c r="M87" s="51"/>
      <c r="N87" s="43"/>
      <c r="O87" s="49"/>
      <c r="P87" s="301"/>
      <c r="Q87" s="301"/>
      <c r="R87" s="301"/>
      <c r="S87" s="301"/>
      <c r="T87" s="51"/>
    </row>
    <row r="88" spans="1:21" ht="13.5" customHeight="1" x14ac:dyDescent="0.2">
      <c r="A88" s="49"/>
      <c r="B88" s="301"/>
      <c r="C88" s="301"/>
      <c r="D88" s="301"/>
      <c r="E88" s="301"/>
      <c r="F88" s="51"/>
      <c r="G88" s="43"/>
      <c r="H88" s="49"/>
      <c r="I88" s="301"/>
      <c r="J88" s="301"/>
      <c r="K88" s="301"/>
      <c r="L88" s="301"/>
      <c r="M88" s="51"/>
      <c r="N88" s="43"/>
      <c r="O88" s="49"/>
      <c r="P88" s="301"/>
      <c r="Q88" s="301"/>
      <c r="R88" s="301"/>
      <c r="S88" s="301"/>
      <c r="T88" s="51"/>
    </row>
    <row r="89" spans="1:21" ht="13.5" customHeight="1" x14ac:dyDescent="0.2">
      <c r="A89" s="49"/>
      <c r="B89" s="301"/>
      <c r="C89" s="301"/>
      <c r="D89" s="301"/>
      <c r="E89" s="301"/>
      <c r="F89" s="51"/>
      <c r="G89" s="43"/>
      <c r="H89" s="49"/>
      <c r="I89" s="301"/>
      <c r="J89" s="301"/>
      <c r="K89" s="301"/>
      <c r="L89" s="301"/>
      <c r="M89" s="51"/>
      <c r="N89" s="43"/>
      <c r="O89" s="49"/>
      <c r="P89" s="301"/>
      <c r="Q89" s="301"/>
      <c r="R89" s="301"/>
      <c r="S89" s="301"/>
      <c r="T89" s="51"/>
    </row>
    <row r="90" spans="1:21" ht="13.5" customHeight="1" x14ac:dyDescent="0.2">
      <c r="A90" s="49"/>
      <c r="B90" s="301"/>
      <c r="C90" s="301"/>
      <c r="D90" s="301"/>
      <c r="E90" s="301"/>
      <c r="F90" s="51"/>
      <c r="G90" s="43"/>
      <c r="H90" s="49"/>
      <c r="I90" s="301"/>
      <c r="J90" s="301"/>
      <c r="K90" s="301"/>
      <c r="L90" s="301"/>
      <c r="M90" s="51"/>
      <c r="N90" s="43"/>
      <c r="O90" s="49"/>
      <c r="P90" s="301"/>
      <c r="Q90" s="301"/>
      <c r="R90" s="301"/>
      <c r="S90" s="301"/>
      <c r="T90" s="51"/>
    </row>
    <row r="91" spans="1:21" ht="13.5" customHeight="1" x14ac:dyDescent="0.2">
      <c r="A91" s="49"/>
      <c r="B91" s="301"/>
      <c r="C91" s="301"/>
      <c r="D91" s="301"/>
      <c r="E91" s="301"/>
      <c r="F91" s="51"/>
      <c r="G91" s="43"/>
      <c r="H91" s="49"/>
      <c r="I91" s="301"/>
      <c r="J91" s="301"/>
      <c r="K91" s="301"/>
      <c r="L91" s="301"/>
      <c r="M91" s="51"/>
      <c r="N91" s="43"/>
      <c r="O91" s="49"/>
      <c r="P91" s="301"/>
      <c r="Q91" s="301"/>
      <c r="R91" s="301"/>
      <c r="S91" s="301"/>
      <c r="T91" s="51"/>
    </row>
    <row r="92" spans="1:21" ht="13.5" customHeight="1" x14ac:dyDescent="0.2">
      <c r="A92" s="49"/>
      <c r="B92" s="301"/>
      <c r="C92" s="301"/>
      <c r="D92" s="301"/>
      <c r="E92" s="301"/>
      <c r="F92" s="51"/>
      <c r="G92" s="43"/>
      <c r="H92" s="49"/>
      <c r="I92" s="301"/>
      <c r="J92" s="301"/>
      <c r="K92" s="301"/>
      <c r="L92" s="301"/>
      <c r="M92" s="51"/>
      <c r="N92" s="43"/>
      <c r="O92" s="49"/>
      <c r="P92" s="301"/>
      <c r="Q92" s="301"/>
      <c r="R92" s="301"/>
      <c r="S92" s="301"/>
      <c r="T92" s="51"/>
    </row>
    <row r="93" spans="1:21" ht="13.5" customHeight="1" x14ac:dyDescent="0.2">
      <c r="A93" s="49"/>
      <c r="B93" s="301"/>
      <c r="C93" s="301"/>
      <c r="D93" s="301"/>
      <c r="E93" s="301"/>
      <c r="F93" s="51"/>
      <c r="G93" s="43"/>
      <c r="H93" s="49"/>
      <c r="I93" s="301"/>
      <c r="J93" s="301"/>
      <c r="K93" s="301"/>
      <c r="L93" s="301"/>
      <c r="M93" s="51"/>
      <c r="N93" s="43"/>
      <c r="O93" s="49"/>
      <c r="P93" s="301"/>
      <c r="Q93" s="301"/>
      <c r="R93" s="301"/>
      <c r="S93" s="301"/>
      <c r="T93" s="51"/>
    </row>
    <row r="94" spans="1:21" ht="15" customHeight="1" x14ac:dyDescent="0.2"/>
    <row r="95" spans="1:21" ht="15" customHeight="1" x14ac:dyDescent="0.2">
      <c r="A95" s="48"/>
      <c r="B95" s="303"/>
      <c r="C95" s="303"/>
      <c r="D95" s="303"/>
      <c r="E95" s="303"/>
      <c r="G95" s="52"/>
      <c r="H95" s="48"/>
      <c r="I95" s="303"/>
      <c r="J95" s="303"/>
      <c r="K95" s="303"/>
      <c r="L95" s="303"/>
      <c r="O95" s="48"/>
      <c r="P95" s="303"/>
      <c r="Q95" s="303"/>
      <c r="R95" s="303"/>
      <c r="S95" s="303"/>
      <c r="U95" s="37">
        <f>COUNTA(B95,I95,P95)</f>
        <v>0</v>
      </c>
    </row>
    <row r="96" spans="1:21" ht="15" customHeight="1" x14ac:dyDescent="0.2">
      <c r="A96" s="49"/>
      <c r="B96" s="301"/>
      <c r="C96" s="301"/>
      <c r="D96" s="301"/>
      <c r="E96" s="301"/>
      <c r="F96" s="50"/>
      <c r="H96" s="49"/>
      <c r="I96" s="301"/>
      <c r="J96" s="301"/>
      <c r="K96" s="301"/>
      <c r="L96" s="301"/>
      <c r="M96" s="50"/>
      <c r="O96" s="49"/>
      <c r="P96" s="301"/>
      <c r="Q96" s="301"/>
      <c r="R96" s="301"/>
      <c r="S96" s="301"/>
      <c r="T96" s="50"/>
    </row>
    <row r="97" spans="1:21" ht="15" customHeight="1" x14ac:dyDescent="0.2">
      <c r="A97" s="49"/>
      <c r="B97" s="301"/>
      <c r="C97" s="301"/>
      <c r="D97" s="301"/>
      <c r="E97" s="301"/>
      <c r="F97" s="51"/>
      <c r="H97" s="49"/>
      <c r="I97" s="301"/>
      <c r="J97" s="301"/>
      <c r="K97" s="301"/>
      <c r="L97" s="301"/>
      <c r="M97" s="51"/>
      <c r="O97" s="49"/>
      <c r="P97" s="301"/>
      <c r="Q97" s="301"/>
      <c r="R97" s="301"/>
      <c r="S97" s="301"/>
      <c r="T97" s="51"/>
    </row>
    <row r="98" spans="1:21" ht="15" customHeight="1" x14ac:dyDescent="0.2">
      <c r="A98" s="49"/>
      <c r="B98" s="301"/>
      <c r="C98" s="301"/>
      <c r="D98" s="301"/>
      <c r="E98" s="301"/>
      <c r="F98" s="51"/>
      <c r="H98" s="49"/>
      <c r="I98" s="301"/>
      <c r="J98" s="301"/>
      <c r="K98" s="301"/>
      <c r="L98" s="301"/>
      <c r="M98" s="51"/>
      <c r="O98" s="49"/>
      <c r="P98" s="301"/>
      <c r="Q98" s="301"/>
      <c r="R98" s="301"/>
      <c r="S98" s="301"/>
      <c r="T98" s="51"/>
    </row>
    <row r="99" spans="1:21" ht="15" customHeight="1" x14ac:dyDescent="0.2">
      <c r="A99" s="49"/>
      <c r="B99" s="301"/>
      <c r="C99" s="301"/>
      <c r="D99" s="301"/>
      <c r="E99" s="301"/>
      <c r="F99" s="51"/>
      <c r="H99" s="49"/>
      <c r="I99" s="301"/>
      <c r="J99" s="301"/>
      <c r="K99" s="301"/>
      <c r="L99" s="301"/>
      <c r="M99" s="51"/>
      <c r="O99" s="49"/>
      <c r="P99" s="301"/>
      <c r="Q99" s="301"/>
      <c r="R99" s="301"/>
      <c r="S99" s="301"/>
      <c r="T99" s="51"/>
    </row>
    <row r="100" spans="1:21" ht="15" customHeight="1" x14ac:dyDescent="0.2">
      <c r="A100" s="49"/>
      <c r="B100" s="301"/>
      <c r="C100" s="301"/>
      <c r="D100" s="301"/>
      <c r="E100" s="301"/>
      <c r="F100" s="51"/>
      <c r="H100" s="49"/>
      <c r="I100" s="301"/>
      <c r="J100" s="301"/>
      <c r="K100" s="301"/>
      <c r="L100" s="301"/>
      <c r="M100" s="51"/>
      <c r="O100" s="49"/>
      <c r="P100" s="301"/>
      <c r="Q100" s="301"/>
      <c r="R100" s="301"/>
      <c r="S100" s="301"/>
      <c r="T100" s="51"/>
    </row>
    <row r="101" spans="1:21" ht="15" customHeight="1" x14ac:dyDescent="0.2">
      <c r="A101" s="49"/>
      <c r="B101" s="301"/>
      <c r="C101" s="301"/>
      <c r="D101" s="301"/>
      <c r="E101" s="301"/>
      <c r="F101" s="51"/>
      <c r="H101" s="49"/>
      <c r="I101" s="301"/>
      <c r="J101" s="301"/>
      <c r="K101" s="301"/>
      <c r="L101" s="301"/>
      <c r="M101" s="51"/>
      <c r="O101" s="49"/>
      <c r="P101" s="301"/>
      <c r="Q101" s="301"/>
      <c r="R101" s="301"/>
      <c r="S101" s="301"/>
      <c r="T101" s="51"/>
    </row>
    <row r="102" spans="1:21" ht="15" customHeight="1" x14ac:dyDescent="0.2">
      <c r="A102" s="49"/>
      <c r="B102" s="301"/>
      <c r="C102" s="301"/>
      <c r="D102" s="301"/>
      <c r="E102" s="301"/>
      <c r="F102" s="51"/>
      <c r="H102" s="49"/>
      <c r="I102" s="301"/>
      <c r="J102" s="301"/>
      <c r="K102" s="301"/>
      <c r="L102" s="301"/>
      <c r="M102" s="51"/>
      <c r="O102" s="49"/>
      <c r="P102" s="301"/>
      <c r="Q102" s="301"/>
      <c r="R102" s="301"/>
      <c r="S102" s="301"/>
      <c r="T102" s="51"/>
    </row>
    <row r="103" spans="1:21" ht="15" customHeight="1" x14ac:dyDescent="0.2">
      <c r="A103" s="49"/>
      <c r="B103" s="301"/>
      <c r="C103" s="301"/>
      <c r="D103" s="301"/>
      <c r="E103" s="301"/>
      <c r="F103" s="51"/>
      <c r="H103" s="49"/>
      <c r="I103" s="301"/>
      <c r="J103" s="301"/>
      <c r="K103" s="301"/>
      <c r="L103" s="301"/>
      <c r="M103" s="51"/>
      <c r="O103" s="49"/>
      <c r="P103" s="301"/>
      <c r="Q103" s="301"/>
      <c r="R103" s="301"/>
      <c r="S103" s="301"/>
      <c r="T103" s="51"/>
    </row>
    <row r="104" spans="1:21" ht="15" customHeight="1" x14ac:dyDescent="0.2"/>
    <row r="105" spans="1:21" ht="15" customHeight="1" x14ac:dyDescent="0.2">
      <c r="A105" s="48"/>
      <c r="B105" s="303"/>
      <c r="C105" s="303"/>
      <c r="D105" s="303"/>
      <c r="E105" s="303"/>
      <c r="H105" s="48"/>
      <c r="I105" s="303"/>
      <c r="J105" s="303"/>
      <c r="K105" s="303"/>
      <c r="L105" s="303"/>
      <c r="O105" s="48"/>
      <c r="P105" s="303"/>
      <c r="Q105" s="303"/>
      <c r="R105" s="303"/>
      <c r="S105" s="303"/>
      <c r="U105" s="37">
        <f>COUNTA(B105,I105,P105)</f>
        <v>0</v>
      </c>
    </row>
    <row r="106" spans="1:21" ht="15" customHeight="1" x14ac:dyDescent="0.2">
      <c r="A106" s="49"/>
      <c r="B106" s="301"/>
      <c r="C106" s="301"/>
      <c r="D106" s="301"/>
      <c r="E106" s="301"/>
      <c r="F106" s="50"/>
      <c r="H106" s="49"/>
      <c r="I106" s="301"/>
      <c r="J106" s="301"/>
      <c r="K106" s="301"/>
      <c r="L106" s="301"/>
      <c r="M106" s="50"/>
      <c r="O106" s="49"/>
      <c r="P106" s="301"/>
      <c r="Q106" s="301"/>
      <c r="R106" s="301"/>
      <c r="S106" s="301"/>
      <c r="T106" s="50"/>
    </row>
    <row r="107" spans="1:21" ht="15" customHeight="1" x14ac:dyDescent="0.2">
      <c r="A107" s="49"/>
      <c r="B107" s="301"/>
      <c r="C107" s="301"/>
      <c r="D107" s="301"/>
      <c r="E107" s="301"/>
      <c r="F107" s="51"/>
      <c r="H107" s="49"/>
      <c r="I107" s="301"/>
      <c r="J107" s="301"/>
      <c r="K107" s="301"/>
      <c r="L107" s="301"/>
      <c r="M107" s="51"/>
      <c r="O107" s="49"/>
      <c r="P107" s="301"/>
      <c r="Q107" s="301"/>
      <c r="R107" s="301"/>
      <c r="S107" s="301"/>
      <c r="T107" s="51"/>
    </row>
    <row r="108" spans="1:21" ht="15" customHeight="1" x14ac:dyDescent="0.2">
      <c r="A108" s="49"/>
      <c r="B108" s="301"/>
      <c r="C108" s="301"/>
      <c r="D108" s="301"/>
      <c r="E108" s="301"/>
      <c r="F108" s="51"/>
      <c r="H108" s="49"/>
      <c r="I108" s="301"/>
      <c r="J108" s="301"/>
      <c r="K108" s="301"/>
      <c r="L108" s="301"/>
      <c r="M108" s="51"/>
      <c r="O108" s="49"/>
      <c r="P108" s="301"/>
      <c r="Q108" s="301"/>
      <c r="R108" s="301"/>
      <c r="S108" s="301"/>
      <c r="T108" s="51"/>
    </row>
    <row r="109" spans="1:21" ht="15" customHeight="1" x14ac:dyDescent="0.2">
      <c r="A109" s="49"/>
      <c r="B109" s="301"/>
      <c r="C109" s="301"/>
      <c r="D109" s="301"/>
      <c r="E109" s="301"/>
      <c r="F109" s="51"/>
      <c r="H109" s="49"/>
      <c r="I109" s="301"/>
      <c r="J109" s="301"/>
      <c r="K109" s="301"/>
      <c r="L109" s="301"/>
      <c r="M109" s="51"/>
      <c r="O109" s="49"/>
      <c r="P109" s="301"/>
      <c r="Q109" s="301"/>
      <c r="R109" s="301"/>
      <c r="S109" s="301"/>
      <c r="T109" s="51"/>
    </row>
    <row r="110" spans="1:21" ht="15" customHeight="1" x14ac:dyDescent="0.2">
      <c r="A110" s="49"/>
      <c r="B110" s="301"/>
      <c r="C110" s="301"/>
      <c r="D110" s="301"/>
      <c r="E110" s="301"/>
      <c r="F110" s="51"/>
      <c r="H110" s="49"/>
      <c r="I110" s="301"/>
      <c r="J110" s="301"/>
      <c r="K110" s="301"/>
      <c r="L110" s="301"/>
      <c r="M110" s="51"/>
      <c r="O110" s="49"/>
      <c r="P110" s="301"/>
      <c r="Q110" s="301"/>
      <c r="R110" s="301"/>
      <c r="S110" s="301"/>
      <c r="T110" s="51"/>
    </row>
    <row r="111" spans="1:21" ht="15" customHeight="1" x14ac:dyDescent="0.2">
      <c r="A111" s="49"/>
      <c r="B111" s="301"/>
      <c r="C111" s="301"/>
      <c r="D111" s="301"/>
      <c r="E111" s="301"/>
      <c r="F111" s="51"/>
      <c r="H111" s="49"/>
      <c r="I111" s="301"/>
      <c r="J111" s="301"/>
      <c r="K111" s="301"/>
      <c r="L111" s="301"/>
      <c r="M111" s="51"/>
      <c r="O111" s="49"/>
      <c r="P111" s="301"/>
      <c r="Q111" s="301"/>
      <c r="R111" s="301"/>
      <c r="S111" s="301"/>
      <c r="T111" s="51"/>
    </row>
    <row r="112" spans="1:21" ht="15" customHeight="1" x14ac:dyDescent="0.2">
      <c r="A112" s="49"/>
      <c r="B112" s="301"/>
      <c r="C112" s="301"/>
      <c r="D112" s="301"/>
      <c r="E112" s="301"/>
      <c r="F112" s="51"/>
      <c r="H112" s="49"/>
      <c r="I112" s="301"/>
      <c r="J112" s="301"/>
      <c r="K112" s="301"/>
      <c r="L112" s="301"/>
      <c r="M112" s="51"/>
      <c r="O112" s="49"/>
      <c r="P112" s="301"/>
      <c r="Q112" s="301"/>
      <c r="R112" s="301"/>
      <c r="S112" s="301"/>
      <c r="T112" s="51"/>
    </row>
    <row r="113" spans="1:21" ht="15" customHeight="1" x14ac:dyDescent="0.2">
      <c r="A113" s="49"/>
      <c r="B113" s="301"/>
      <c r="C113" s="301"/>
      <c r="D113" s="301"/>
      <c r="E113" s="301"/>
      <c r="F113" s="51"/>
      <c r="H113" s="49"/>
      <c r="I113" s="301"/>
      <c r="J113" s="301"/>
      <c r="K113" s="301"/>
      <c r="L113" s="301"/>
      <c r="M113" s="51"/>
      <c r="O113" s="49"/>
      <c r="P113" s="301"/>
      <c r="Q113" s="301"/>
      <c r="R113" s="301"/>
      <c r="S113" s="301"/>
      <c r="T113" s="51"/>
    </row>
    <row r="114" spans="1:21" ht="15" customHeight="1" x14ac:dyDescent="0.2"/>
    <row r="115" spans="1:21" ht="15" customHeight="1" x14ac:dyDescent="0.2">
      <c r="A115" s="48"/>
      <c r="B115" s="303"/>
      <c r="C115" s="303"/>
      <c r="D115" s="303"/>
      <c r="E115" s="303"/>
      <c r="H115" s="48"/>
      <c r="I115" s="303"/>
      <c r="J115" s="303"/>
      <c r="K115" s="303"/>
      <c r="L115" s="303"/>
      <c r="O115" s="48"/>
      <c r="P115" s="303"/>
      <c r="Q115" s="303"/>
      <c r="R115" s="303"/>
      <c r="S115" s="303"/>
      <c r="U115" s="37">
        <f>COUNTA(B115,I115,P115)</f>
        <v>0</v>
      </c>
    </row>
    <row r="116" spans="1:21" ht="15" customHeight="1" x14ac:dyDescent="0.2">
      <c r="A116" s="49"/>
      <c r="B116" s="301"/>
      <c r="C116" s="301"/>
      <c r="D116" s="301"/>
      <c r="E116" s="301"/>
      <c r="F116" s="50"/>
      <c r="H116" s="49"/>
      <c r="I116" s="301"/>
      <c r="J116" s="301"/>
      <c r="K116" s="301"/>
      <c r="L116" s="301"/>
      <c r="M116" s="50"/>
      <c r="O116" s="49"/>
      <c r="P116" s="301"/>
      <c r="Q116" s="301"/>
      <c r="R116" s="301"/>
      <c r="S116" s="301"/>
      <c r="T116" s="50"/>
    </row>
    <row r="117" spans="1:21" ht="15" customHeight="1" x14ac:dyDescent="0.2">
      <c r="A117" s="49"/>
      <c r="B117" s="301"/>
      <c r="C117" s="301"/>
      <c r="D117" s="301"/>
      <c r="E117" s="301"/>
      <c r="F117" s="51"/>
      <c r="H117" s="49"/>
      <c r="I117" s="301"/>
      <c r="J117" s="301"/>
      <c r="K117" s="301"/>
      <c r="L117" s="301"/>
      <c r="M117" s="51"/>
      <c r="O117" s="49"/>
      <c r="P117" s="301"/>
      <c r="Q117" s="301"/>
      <c r="R117" s="301"/>
      <c r="S117" s="301"/>
      <c r="T117" s="51"/>
    </row>
    <row r="118" spans="1:21" ht="15" customHeight="1" x14ac:dyDescent="0.2">
      <c r="A118" s="49"/>
      <c r="B118" s="301"/>
      <c r="C118" s="301"/>
      <c r="D118" s="301"/>
      <c r="E118" s="301"/>
      <c r="F118" s="51"/>
      <c r="H118" s="49"/>
      <c r="I118" s="301"/>
      <c r="J118" s="301"/>
      <c r="K118" s="301"/>
      <c r="L118" s="301"/>
      <c r="M118" s="51"/>
      <c r="O118" s="49"/>
      <c r="P118" s="301"/>
      <c r="Q118" s="301"/>
      <c r="R118" s="301"/>
      <c r="S118" s="301"/>
      <c r="T118" s="51"/>
    </row>
    <row r="119" spans="1:21" ht="15" customHeight="1" x14ac:dyDescent="0.2">
      <c r="A119" s="49"/>
      <c r="B119" s="301"/>
      <c r="C119" s="301"/>
      <c r="D119" s="301"/>
      <c r="E119" s="301"/>
      <c r="F119" s="51"/>
      <c r="H119" s="49"/>
      <c r="I119" s="301"/>
      <c r="J119" s="301"/>
      <c r="K119" s="301"/>
      <c r="L119" s="301"/>
      <c r="M119" s="51"/>
      <c r="O119" s="49"/>
      <c r="P119" s="301"/>
      <c r="Q119" s="301"/>
      <c r="R119" s="301"/>
      <c r="S119" s="301"/>
      <c r="T119" s="51"/>
    </row>
    <row r="120" spans="1:21" ht="15" customHeight="1" x14ac:dyDescent="0.2">
      <c r="A120" s="49"/>
      <c r="B120" s="301"/>
      <c r="C120" s="301"/>
      <c r="D120" s="301"/>
      <c r="E120" s="301"/>
      <c r="F120" s="51"/>
      <c r="H120" s="49"/>
      <c r="I120" s="301"/>
      <c r="J120" s="301"/>
      <c r="K120" s="301"/>
      <c r="L120" s="301"/>
      <c r="M120" s="51"/>
      <c r="O120" s="49"/>
      <c r="P120" s="301"/>
      <c r="Q120" s="301"/>
      <c r="R120" s="301"/>
      <c r="S120" s="301"/>
      <c r="T120" s="51"/>
    </row>
    <row r="121" spans="1:21" ht="15" customHeight="1" x14ac:dyDescent="0.2">
      <c r="A121" s="49"/>
      <c r="B121" s="301"/>
      <c r="C121" s="301"/>
      <c r="D121" s="301"/>
      <c r="E121" s="301"/>
      <c r="F121" s="51"/>
      <c r="H121" s="49"/>
      <c r="I121" s="301"/>
      <c r="J121" s="301"/>
      <c r="K121" s="301"/>
      <c r="L121" s="301"/>
      <c r="M121" s="51"/>
      <c r="O121" s="49"/>
      <c r="P121" s="301"/>
      <c r="Q121" s="301"/>
      <c r="R121" s="301"/>
      <c r="S121" s="301"/>
      <c r="T121" s="51"/>
    </row>
    <row r="122" spans="1:21" ht="15" customHeight="1" x14ac:dyDescent="0.2">
      <c r="A122" s="49"/>
      <c r="B122" s="301"/>
      <c r="C122" s="301"/>
      <c r="D122" s="301"/>
      <c r="E122" s="301"/>
      <c r="F122" s="51"/>
      <c r="H122" s="49"/>
      <c r="I122" s="301"/>
      <c r="J122" s="301"/>
      <c r="K122" s="301"/>
      <c r="L122" s="301"/>
      <c r="M122" s="51"/>
      <c r="O122" s="49"/>
      <c r="P122" s="301"/>
      <c r="Q122" s="301"/>
      <c r="R122" s="301"/>
      <c r="S122" s="301"/>
      <c r="T122" s="51"/>
    </row>
    <row r="123" spans="1:21" ht="15" customHeight="1" x14ac:dyDescent="0.2">
      <c r="A123" s="49"/>
      <c r="B123" s="301"/>
      <c r="C123" s="301"/>
      <c r="D123" s="301"/>
      <c r="E123" s="301"/>
      <c r="F123" s="51"/>
      <c r="H123" s="49"/>
      <c r="I123" s="301"/>
      <c r="J123" s="301"/>
      <c r="K123" s="301"/>
      <c r="L123" s="301"/>
      <c r="M123" s="51"/>
      <c r="O123" s="49"/>
      <c r="P123" s="301"/>
      <c r="Q123" s="301"/>
      <c r="R123" s="301"/>
      <c r="S123" s="301"/>
      <c r="T123" s="51"/>
    </row>
    <row r="124" spans="1:21" ht="15" customHeight="1" x14ac:dyDescent="0.2"/>
    <row r="125" spans="1:21" ht="15" customHeight="1" x14ac:dyDescent="0.2">
      <c r="A125" s="48"/>
      <c r="B125" s="303"/>
      <c r="C125" s="303"/>
      <c r="D125" s="303"/>
      <c r="E125" s="303"/>
      <c r="H125" s="48"/>
      <c r="I125" s="303"/>
      <c r="J125" s="303"/>
      <c r="K125" s="303"/>
      <c r="L125" s="303"/>
      <c r="O125" s="48"/>
      <c r="P125" s="303"/>
      <c r="Q125" s="303"/>
      <c r="R125" s="303"/>
      <c r="S125" s="303"/>
      <c r="U125" s="37">
        <f>COUNTA(B125,I125,P125)</f>
        <v>0</v>
      </c>
    </row>
    <row r="126" spans="1:21" ht="15" customHeight="1" x14ac:dyDescent="0.2">
      <c r="A126" s="49"/>
      <c r="B126" s="301"/>
      <c r="C126" s="301"/>
      <c r="D126" s="301"/>
      <c r="E126" s="301"/>
      <c r="F126" s="50"/>
      <c r="H126" s="49"/>
      <c r="I126" s="301"/>
      <c r="J126" s="301"/>
      <c r="K126" s="301"/>
      <c r="L126" s="301"/>
      <c r="M126" s="53"/>
      <c r="O126" s="49"/>
      <c r="P126" s="301"/>
      <c r="Q126" s="301"/>
      <c r="R126" s="301"/>
      <c r="S126" s="301"/>
      <c r="T126" s="50"/>
    </row>
    <row r="127" spans="1:21" ht="15" customHeight="1" x14ac:dyDescent="0.2">
      <c r="A127" s="49"/>
      <c r="B127" s="301"/>
      <c r="C127" s="301"/>
      <c r="D127" s="301"/>
      <c r="E127" s="301"/>
      <c r="F127" s="51"/>
      <c r="H127" s="49"/>
      <c r="I127" s="301"/>
      <c r="J127" s="301"/>
      <c r="K127" s="301"/>
      <c r="L127" s="301"/>
      <c r="M127" s="53"/>
      <c r="O127" s="49"/>
      <c r="P127" s="301"/>
      <c r="Q127" s="301"/>
      <c r="R127" s="301"/>
      <c r="S127" s="301"/>
      <c r="T127" s="51"/>
    </row>
    <row r="128" spans="1:21" ht="15" customHeight="1" x14ac:dyDescent="0.2">
      <c r="A128" s="49"/>
      <c r="B128" s="301"/>
      <c r="C128" s="301"/>
      <c r="D128" s="301"/>
      <c r="E128" s="301"/>
      <c r="F128" s="51"/>
      <c r="H128" s="49"/>
      <c r="I128" s="301"/>
      <c r="J128" s="301"/>
      <c r="K128" s="301"/>
      <c r="L128" s="301"/>
      <c r="M128" s="53"/>
      <c r="O128" s="49"/>
      <c r="P128" s="301"/>
      <c r="Q128" s="302"/>
      <c r="R128" s="301"/>
      <c r="S128" s="302"/>
      <c r="T128" s="51"/>
    </row>
    <row r="129" spans="1:20" ht="15" customHeight="1" x14ac:dyDescent="0.2">
      <c r="A129" s="49"/>
      <c r="B129" s="301"/>
      <c r="C129" s="301"/>
      <c r="D129" s="301"/>
      <c r="E129" s="301"/>
      <c r="F129" s="51"/>
      <c r="H129" s="49"/>
      <c r="I129" s="301"/>
      <c r="J129" s="301"/>
      <c r="K129" s="301"/>
      <c r="L129" s="301"/>
      <c r="M129" s="53"/>
      <c r="O129" s="49"/>
      <c r="P129" s="301"/>
      <c r="Q129" s="301"/>
      <c r="R129" s="301"/>
      <c r="S129" s="301"/>
      <c r="T129" s="51"/>
    </row>
    <row r="130" spans="1:20" ht="15" customHeight="1" x14ac:dyDescent="0.2">
      <c r="A130" s="49"/>
      <c r="B130" s="301"/>
      <c r="C130" s="301"/>
      <c r="D130" s="301"/>
      <c r="E130" s="301"/>
      <c r="F130" s="51"/>
      <c r="H130" s="49"/>
      <c r="I130" s="301"/>
      <c r="J130" s="301"/>
      <c r="K130" s="301"/>
      <c r="L130" s="301"/>
      <c r="M130" s="53"/>
      <c r="O130" s="49"/>
      <c r="P130" s="301"/>
      <c r="Q130" s="301"/>
      <c r="R130" s="301"/>
      <c r="S130" s="301"/>
      <c r="T130" s="51"/>
    </row>
    <row r="131" spans="1:20" ht="15" customHeight="1" x14ac:dyDescent="0.2">
      <c r="A131" s="49"/>
      <c r="B131" s="301"/>
      <c r="C131" s="301"/>
      <c r="D131" s="301"/>
      <c r="E131" s="301"/>
      <c r="F131" s="51"/>
      <c r="H131" s="49"/>
      <c r="I131" s="301"/>
      <c r="J131" s="301"/>
      <c r="K131" s="301"/>
      <c r="L131" s="301"/>
      <c r="M131" s="53"/>
      <c r="O131" s="49"/>
      <c r="P131" s="301"/>
      <c r="Q131" s="301"/>
      <c r="R131" s="301"/>
      <c r="S131" s="301"/>
      <c r="T131" s="51"/>
    </row>
    <row r="132" spans="1:20" ht="15" customHeight="1" x14ac:dyDescent="0.2">
      <c r="A132" s="49"/>
      <c r="B132" s="301"/>
      <c r="C132" s="301"/>
      <c r="D132" s="301"/>
      <c r="E132" s="301"/>
      <c r="F132" s="51"/>
      <c r="H132" s="49"/>
      <c r="I132" s="301"/>
      <c r="J132" s="301"/>
      <c r="K132" s="301"/>
      <c r="L132" s="301"/>
      <c r="M132" s="53"/>
      <c r="O132" s="49"/>
      <c r="P132" s="301"/>
      <c r="Q132" s="301"/>
      <c r="R132" s="301"/>
      <c r="S132" s="301"/>
      <c r="T132" s="51"/>
    </row>
    <row r="133" spans="1:20" ht="15" customHeight="1" x14ac:dyDescent="0.2">
      <c r="A133" s="49"/>
      <c r="B133" s="301"/>
      <c r="C133" s="301"/>
      <c r="D133" s="301"/>
      <c r="E133" s="301"/>
      <c r="F133" s="51"/>
      <c r="H133" s="49"/>
      <c r="I133" s="301"/>
      <c r="J133" s="301"/>
      <c r="K133" s="301"/>
      <c r="L133" s="301"/>
      <c r="M133" s="53"/>
      <c r="O133" s="49"/>
      <c r="P133" s="301"/>
      <c r="Q133" s="301"/>
      <c r="R133" s="301"/>
      <c r="S133" s="301"/>
      <c r="T133" s="51"/>
    </row>
  </sheetData>
  <mergeCells count="664">
    <mergeCell ref="B7:C7"/>
    <mergeCell ref="D7:E7"/>
    <mergeCell ref="I7:J7"/>
    <mergeCell ref="K7:L7"/>
    <mergeCell ref="P7:Q7"/>
    <mergeCell ref="R7:S7"/>
    <mergeCell ref="A1:T1"/>
    <mergeCell ref="B5:E5"/>
    <mergeCell ref="I5:L5"/>
    <mergeCell ref="P5:S5"/>
    <mergeCell ref="B6:C6"/>
    <mergeCell ref="D6:E6"/>
    <mergeCell ref="I6:J6"/>
    <mergeCell ref="K6:L6"/>
    <mergeCell ref="P6:Q6"/>
    <mergeCell ref="R6:S6"/>
    <mergeCell ref="B9:C9"/>
    <mergeCell ref="D9:E9"/>
    <mergeCell ref="I9:J9"/>
    <mergeCell ref="K9:L9"/>
    <mergeCell ref="P9:Q9"/>
    <mergeCell ref="R9:S9"/>
    <mergeCell ref="B8:C8"/>
    <mergeCell ref="D8:E8"/>
    <mergeCell ref="I8:J8"/>
    <mergeCell ref="K8:L8"/>
    <mergeCell ref="P8:Q8"/>
    <mergeCell ref="R8:S8"/>
    <mergeCell ref="B11:C11"/>
    <mergeCell ref="D11:E11"/>
    <mergeCell ref="I11:J11"/>
    <mergeCell ref="K11:L11"/>
    <mergeCell ref="P11:Q11"/>
    <mergeCell ref="R11:S11"/>
    <mergeCell ref="B10:C10"/>
    <mergeCell ref="D10:E10"/>
    <mergeCell ref="I10:J10"/>
    <mergeCell ref="K10:L10"/>
    <mergeCell ref="P10:Q10"/>
    <mergeCell ref="R10:S10"/>
    <mergeCell ref="B13:C13"/>
    <mergeCell ref="D13:E13"/>
    <mergeCell ref="I13:J13"/>
    <mergeCell ref="K13:L13"/>
    <mergeCell ref="P13:Q13"/>
    <mergeCell ref="R13:S13"/>
    <mergeCell ref="B12:C12"/>
    <mergeCell ref="D12:E12"/>
    <mergeCell ref="I12:J12"/>
    <mergeCell ref="K12:L12"/>
    <mergeCell ref="P12:Q12"/>
    <mergeCell ref="R12:S12"/>
    <mergeCell ref="B17:C17"/>
    <mergeCell ref="D17:E17"/>
    <mergeCell ref="I17:J17"/>
    <mergeCell ref="K17:L17"/>
    <mergeCell ref="P17:Q17"/>
    <mergeCell ref="R17:S17"/>
    <mergeCell ref="B15:E15"/>
    <mergeCell ref="I15:L15"/>
    <mergeCell ref="P15:S15"/>
    <mergeCell ref="B16:C16"/>
    <mergeCell ref="D16:E16"/>
    <mergeCell ref="I16:J16"/>
    <mergeCell ref="K16:L16"/>
    <mergeCell ref="P16:Q16"/>
    <mergeCell ref="R16:S16"/>
    <mergeCell ref="B19:C19"/>
    <mergeCell ref="D19:E19"/>
    <mergeCell ref="I19:J19"/>
    <mergeCell ref="K19:L19"/>
    <mergeCell ref="P19:Q19"/>
    <mergeCell ref="R19:S19"/>
    <mergeCell ref="B18:C18"/>
    <mergeCell ref="D18:E18"/>
    <mergeCell ref="I18:J18"/>
    <mergeCell ref="K18:L18"/>
    <mergeCell ref="P18:Q18"/>
    <mergeCell ref="R18:S18"/>
    <mergeCell ref="B21:C21"/>
    <mergeCell ref="D21:E21"/>
    <mergeCell ref="I21:J21"/>
    <mergeCell ref="K21:L21"/>
    <mergeCell ref="P21:Q21"/>
    <mergeCell ref="R21:S21"/>
    <mergeCell ref="B20:C20"/>
    <mergeCell ref="D20:E20"/>
    <mergeCell ref="I20:J20"/>
    <mergeCell ref="K20:L20"/>
    <mergeCell ref="P20:Q20"/>
    <mergeCell ref="R20:S20"/>
    <mergeCell ref="B23:C23"/>
    <mergeCell ref="D23:E23"/>
    <mergeCell ref="I23:J23"/>
    <mergeCell ref="K23:L23"/>
    <mergeCell ref="P23:Q23"/>
    <mergeCell ref="R23:S23"/>
    <mergeCell ref="B22:C22"/>
    <mergeCell ref="D22:E22"/>
    <mergeCell ref="I22:J22"/>
    <mergeCell ref="K22:L22"/>
    <mergeCell ref="P22:Q22"/>
    <mergeCell ref="R22:S22"/>
    <mergeCell ref="B27:C27"/>
    <mergeCell ref="D27:E27"/>
    <mergeCell ref="I27:J27"/>
    <mergeCell ref="K27:L27"/>
    <mergeCell ref="P27:Q27"/>
    <mergeCell ref="R27:S27"/>
    <mergeCell ref="B25:E25"/>
    <mergeCell ref="I25:L25"/>
    <mergeCell ref="P25:S25"/>
    <mergeCell ref="B26:C26"/>
    <mergeCell ref="D26:E26"/>
    <mergeCell ref="I26:J26"/>
    <mergeCell ref="K26:L26"/>
    <mergeCell ref="P26:Q26"/>
    <mergeCell ref="R26:S26"/>
    <mergeCell ref="B29:C29"/>
    <mergeCell ref="D29:E29"/>
    <mergeCell ref="I29:J29"/>
    <mergeCell ref="K29:L29"/>
    <mergeCell ref="P29:Q29"/>
    <mergeCell ref="R29:S29"/>
    <mergeCell ref="B28:C28"/>
    <mergeCell ref="D28:E28"/>
    <mergeCell ref="I28:J28"/>
    <mergeCell ref="K28:L28"/>
    <mergeCell ref="P28:Q28"/>
    <mergeCell ref="R28:S28"/>
    <mergeCell ref="B31:C31"/>
    <mergeCell ref="D31:E31"/>
    <mergeCell ref="I31:J31"/>
    <mergeCell ref="K31:L31"/>
    <mergeCell ref="P31:Q31"/>
    <mergeCell ref="R31:S31"/>
    <mergeCell ref="B30:C30"/>
    <mergeCell ref="D30:E30"/>
    <mergeCell ref="I30:J30"/>
    <mergeCell ref="K30:L30"/>
    <mergeCell ref="P30:Q30"/>
    <mergeCell ref="R30:S30"/>
    <mergeCell ref="B33:C33"/>
    <mergeCell ref="D33:E33"/>
    <mergeCell ref="I33:J33"/>
    <mergeCell ref="K33:L33"/>
    <mergeCell ref="P33:Q33"/>
    <mergeCell ref="R33:S33"/>
    <mergeCell ref="B32:C32"/>
    <mergeCell ref="D32:E32"/>
    <mergeCell ref="I32:J32"/>
    <mergeCell ref="K32:L32"/>
    <mergeCell ref="P32:Q32"/>
    <mergeCell ref="R32:S32"/>
    <mergeCell ref="B37:C37"/>
    <mergeCell ref="D37:E37"/>
    <mergeCell ref="I37:J37"/>
    <mergeCell ref="K37:L37"/>
    <mergeCell ref="P37:Q37"/>
    <mergeCell ref="R37:S37"/>
    <mergeCell ref="B35:E35"/>
    <mergeCell ref="I35:L35"/>
    <mergeCell ref="P35:S35"/>
    <mergeCell ref="B36:C36"/>
    <mergeCell ref="D36:E36"/>
    <mergeCell ref="I36:J36"/>
    <mergeCell ref="K36:L36"/>
    <mergeCell ref="P36:Q36"/>
    <mergeCell ref="R36:S36"/>
    <mergeCell ref="B39:C39"/>
    <mergeCell ref="D39:E39"/>
    <mergeCell ref="I39:J39"/>
    <mergeCell ref="K39:L39"/>
    <mergeCell ref="P39:Q39"/>
    <mergeCell ref="R39:S39"/>
    <mergeCell ref="B38:C38"/>
    <mergeCell ref="D38:E38"/>
    <mergeCell ref="I38:J38"/>
    <mergeCell ref="K38:L38"/>
    <mergeCell ref="P38:Q38"/>
    <mergeCell ref="R38:S38"/>
    <mergeCell ref="B41:C41"/>
    <mergeCell ref="D41:E41"/>
    <mergeCell ref="I41:J41"/>
    <mergeCell ref="K41:L41"/>
    <mergeCell ref="P41:Q41"/>
    <mergeCell ref="R41:S41"/>
    <mergeCell ref="B40:C40"/>
    <mergeCell ref="D40:E40"/>
    <mergeCell ref="I40:J40"/>
    <mergeCell ref="K40:L40"/>
    <mergeCell ref="P40:Q40"/>
    <mergeCell ref="R40:S40"/>
    <mergeCell ref="B43:C43"/>
    <mergeCell ref="D43:E43"/>
    <mergeCell ref="I43:J43"/>
    <mergeCell ref="K43:L43"/>
    <mergeCell ref="P43:Q43"/>
    <mergeCell ref="R43:S43"/>
    <mergeCell ref="B42:C42"/>
    <mergeCell ref="D42:E42"/>
    <mergeCell ref="I42:J42"/>
    <mergeCell ref="K42:L42"/>
    <mergeCell ref="P42:Q42"/>
    <mergeCell ref="R42:S42"/>
    <mergeCell ref="B47:C47"/>
    <mergeCell ref="D47:E47"/>
    <mergeCell ref="I47:J47"/>
    <mergeCell ref="K47:L47"/>
    <mergeCell ref="P47:Q47"/>
    <mergeCell ref="R47:S47"/>
    <mergeCell ref="B45:E45"/>
    <mergeCell ref="I45:L45"/>
    <mergeCell ref="P45:S45"/>
    <mergeCell ref="B46:C46"/>
    <mergeCell ref="D46:E46"/>
    <mergeCell ref="I46:J46"/>
    <mergeCell ref="K46:L46"/>
    <mergeCell ref="P46:Q46"/>
    <mergeCell ref="R46:S46"/>
    <mergeCell ref="B49:C49"/>
    <mergeCell ref="D49:E49"/>
    <mergeCell ref="I49:J49"/>
    <mergeCell ref="K49:L49"/>
    <mergeCell ref="P49:Q49"/>
    <mergeCell ref="R49:S49"/>
    <mergeCell ref="B48:C48"/>
    <mergeCell ref="D48:E48"/>
    <mergeCell ref="I48:J48"/>
    <mergeCell ref="K48:L48"/>
    <mergeCell ref="P48:Q48"/>
    <mergeCell ref="R48:S48"/>
    <mergeCell ref="B51:C51"/>
    <mergeCell ref="D51:E51"/>
    <mergeCell ref="I51:J51"/>
    <mergeCell ref="K51:L51"/>
    <mergeCell ref="P51:Q51"/>
    <mergeCell ref="R51:S51"/>
    <mergeCell ref="B50:C50"/>
    <mergeCell ref="D50:E50"/>
    <mergeCell ref="I50:J50"/>
    <mergeCell ref="K50:L50"/>
    <mergeCell ref="P50:Q50"/>
    <mergeCell ref="R50:S50"/>
    <mergeCell ref="B53:C53"/>
    <mergeCell ref="D53:E53"/>
    <mergeCell ref="I53:J53"/>
    <mergeCell ref="K53:L53"/>
    <mergeCell ref="P53:Q53"/>
    <mergeCell ref="R53:S53"/>
    <mergeCell ref="B52:C52"/>
    <mergeCell ref="D52:E52"/>
    <mergeCell ref="I52:J52"/>
    <mergeCell ref="K52:L52"/>
    <mergeCell ref="P52:Q52"/>
    <mergeCell ref="R52:S52"/>
    <mergeCell ref="B57:C57"/>
    <mergeCell ref="D57:E57"/>
    <mergeCell ref="I57:J57"/>
    <mergeCell ref="K57:L57"/>
    <mergeCell ref="P57:Q57"/>
    <mergeCell ref="R57:S57"/>
    <mergeCell ref="B55:E55"/>
    <mergeCell ref="I55:L55"/>
    <mergeCell ref="P55:S55"/>
    <mergeCell ref="B56:C56"/>
    <mergeCell ref="D56:E56"/>
    <mergeCell ref="I56:J56"/>
    <mergeCell ref="K56:L56"/>
    <mergeCell ref="P56:Q56"/>
    <mergeCell ref="R56:S56"/>
    <mergeCell ref="B59:C59"/>
    <mergeCell ref="D59:E59"/>
    <mergeCell ref="I59:J59"/>
    <mergeCell ref="K59:L59"/>
    <mergeCell ref="P59:Q59"/>
    <mergeCell ref="R59:S59"/>
    <mergeCell ref="B58:C58"/>
    <mergeCell ref="D58:E58"/>
    <mergeCell ref="I58:J58"/>
    <mergeCell ref="K58:L58"/>
    <mergeCell ref="P58:Q58"/>
    <mergeCell ref="R58:S58"/>
    <mergeCell ref="B61:C61"/>
    <mergeCell ref="D61:E61"/>
    <mergeCell ref="I61:J61"/>
    <mergeCell ref="K61:L61"/>
    <mergeCell ref="P61:Q61"/>
    <mergeCell ref="R61:S61"/>
    <mergeCell ref="B60:C60"/>
    <mergeCell ref="D60:E60"/>
    <mergeCell ref="I60:J60"/>
    <mergeCell ref="K60:L60"/>
    <mergeCell ref="P60:Q60"/>
    <mergeCell ref="R60:S60"/>
    <mergeCell ref="B63:C63"/>
    <mergeCell ref="D63:E63"/>
    <mergeCell ref="I63:J63"/>
    <mergeCell ref="K63:L63"/>
    <mergeCell ref="P63:Q63"/>
    <mergeCell ref="R63:S63"/>
    <mergeCell ref="B62:C62"/>
    <mergeCell ref="D62:E62"/>
    <mergeCell ref="I62:J62"/>
    <mergeCell ref="K62:L62"/>
    <mergeCell ref="P62:Q62"/>
    <mergeCell ref="R62:S62"/>
    <mergeCell ref="B67:C67"/>
    <mergeCell ref="D67:E67"/>
    <mergeCell ref="I67:J67"/>
    <mergeCell ref="K67:L67"/>
    <mergeCell ref="P67:Q67"/>
    <mergeCell ref="R67:S67"/>
    <mergeCell ref="B65:E65"/>
    <mergeCell ref="I65:L65"/>
    <mergeCell ref="P65:S65"/>
    <mergeCell ref="B66:C66"/>
    <mergeCell ref="D66:E66"/>
    <mergeCell ref="I66:J66"/>
    <mergeCell ref="K66:L66"/>
    <mergeCell ref="P66:Q66"/>
    <mergeCell ref="R66:S66"/>
    <mergeCell ref="B69:C69"/>
    <mergeCell ref="D69:E69"/>
    <mergeCell ref="I69:J69"/>
    <mergeCell ref="K69:L69"/>
    <mergeCell ref="P69:Q69"/>
    <mergeCell ref="R69:S69"/>
    <mergeCell ref="B68:C68"/>
    <mergeCell ref="D68:E68"/>
    <mergeCell ref="I68:J68"/>
    <mergeCell ref="K68:L68"/>
    <mergeCell ref="P68:Q68"/>
    <mergeCell ref="R68:S68"/>
    <mergeCell ref="B71:C71"/>
    <mergeCell ref="D71:E71"/>
    <mergeCell ref="I71:J71"/>
    <mergeCell ref="K71:L71"/>
    <mergeCell ref="P71:Q71"/>
    <mergeCell ref="R71:S71"/>
    <mergeCell ref="B70:C70"/>
    <mergeCell ref="D70:E70"/>
    <mergeCell ref="I70:J70"/>
    <mergeCell ref="K70:L70"/>
    <mergeCell ref="P70:Q70"/>
    <mergeCell ref="R70:S70"/>
    <mergeCell ref="B73:C73"/>
    <mergeCell ref="D73:E73"/>
    <mergeCell ref="I73:J73"/>
    <mergeCell ref="K73:L73"/>
    <mergeCell ref="P73:Q73"/>
    <mergeCell ref="R73:S73"/>
    <mergeCell ref="B72:C72"/>
    <mergeCell ref="D72:E72"/>
    <mergeCell ref="I72:J72"/>
    <mergeCell ref="K72:L72"/>
    <mergeCell ref="P72:Q72"/>
    <mergeCell ref="R72:S72"/>
    <mergeCell ref="B77:C77"/>
    <mergeCell ref="D77:E77"/>
    <mergeCell ref="I77:J77"/>
    <mergeCell ref="K77:L77"/>
    <mergeCell ref="P77:Q77"/>
    <mergeCell ref="R77:S77"/>
    <mergeCell ref="B75:E75"/>
    <mergeCell ref="I75:L75"/>
    <mergeCell ref="P75:S75"/>
    <mergeCell ref="B76:C76"/>
    <mergeCell ref="D76:E76"/>
    <mergeCell ref="I76:J76"/>
    <mergeCell ref="K76:L76"/>
    <mergeCell ref="P76:Q76"/>
    <mergeCell ref="R76:S76"/>
    <mergeCell ref="B79:C79"/>
    <mergeCell ref="D79:E79"/>
    <mergeCell ref="I79:J79"/>
    <mergeCell ref="K79:L79"/>
    <mergeCell ref="P79:Q79"/>
    <mergeCell ref="R79:S79"/>
    <mergeCell ref="B78:C78"/>
    <mergeCell ref="D78:E78"/>
    <mergeCell ref="I78:J78"/>
    <mergeCell ref="K78:L78"/>
    <mergeCell ref="P78:Q78"/>
    <mergeCell ref="R78:S78"/>
    <mergeCell ref="B81:C81"/>
    <mergeCell ref="D81:E81"/>
    <mergeCell ref="I81:J81"/>
    <mergeCell ref="K81:L81"/>
    <mergeCell ref="P81:Q81"/>
    <mergeCell ref="R81:S81"/>
    <mergeCell ref="B80:C80"/>
    <mergeCell ref="D80:E80"/>
    <mergeCell ref="I80:J80"/>
    <mergeCell ref="K80:L80"/>
    <mergeCell ref="P80:Q80"/>
    <mergeCell ref="R80:S80"/>
    <mergeCell ref="B83:C83"/>
    <mergeCell ref="D83:E83"/>
    <mergeCell ref="I83:J83"/>
    <mergeCell ref="K83:L83"/>
    <mergeCell ref="P83:Q83"/>
    <mergeCell ref="R83:S83"/>
    <mergeCell ref="B82:C82"/>
    <mergeCell ref="D82:E82"/>
    <mergeCell ref="I82:J82"/>
    <mergeCell ref="K82:L82"/>
    <mergeCell ref="P82:Q82"/>
    <mergeCell ref="R82:S82"/>
    <mergeCell ref="B87:C87"/>
    <mergeCell ref="D87:E87"/>
    <mergeCell ref="I87:J87"/>
    <mergeCell ref="K87:L87"/>
    <mergeCell ref="P87:Q87"/>
    <mergeCell ref="R87:S87"/>
    <mergeCell ref="B85:E85"/>
    <mergeCell ref="I85:L85"/>
    <mergeCell ref="P85:S85"/>
    <mergeCell ref="B86:C86"/>
    <mergeCell ref="D86:E86"/>
    <mergeCell ref="I86:J86"/>
    <mergeCell ref="K86:L86"/>
    <mergeCell ref="P86:Q86"/>
    <mergeCell ref="R86:S86"/>
    <mergeCell ref="B89:C89"/>
    <mergeCell ref="D89:E89"/>
    <mergeCell ref="I89:J89"/>
    <mergeCell ref="K89:L89"/>
    <mergeCell ref="P89:Q89"/>
    <mergeCell ref="R89:S89"/>
    <mergeCell ref="B88:C88"/>
    <mergeCell ref="D88:E88"/>
    <mergeCell ref="I88:J88"/>
    <mergeCell ref="K88:L88"/>
    <mergeCell ref="P88:Q88"/>
    <mergeCell ref="R88:S88"/>
    <mergeCell ref="B91:C91"/>
    <mergeCell ref="D91:E91"/>
    <mergeCell ref="I91:J91"/>
    <mergeCell ref="K91:L91"/>
    <mergeCell ref="P91:Q91"/>
    <mergeCell ref="R91:S91"/>
    <mergeCell ref="B90:C90"/>
    <mergeCell ref="D90:E90"/>
    <mergeCell ref="I90:J90"/>
    <mergeCell ref="K90:L90"/>
    <mergeCell ref="P90:Q90"/>
    <mergeCell ref="R90:S90"/>
    <mergeCell ref="B93:C93"/>
    <mergeCell ref="D93:E93"/>
    <mergeCell ref="I93:J93"/>
    <mergeCell ref="K93:L93"/>
    <mergeCell ref="P93:Q93"/>
    <mergeCell ref="R93:S93"/>
    <mergeCell ref="B92:C92"/>
    <mergeCell ref="D92:E92"/>
    <mergeCell ref="I92:J92"/>
    <mergeCell ref="K92:L92"/>
    <mergeCell ref="P92:Q92"/>
    <mergeCell ref="R92:S92"/>
    <mergeCell ref="B97:C97"/>
    <mergeCell ref="D97:E97"/>
    <mergeCell ref="I97:J97"/>
    <mergeCell ref="K97:L97"/>
    <mergeCell ref="P97:Q97"/>
    <mergeCell ref="R97:S97"/>
    <mergeCell ref="B95:E95"/>
    <mergeCell ref="I95:L95"/>
    <mergeCell ref="P95:S95"/>
    <mergeCell ref="B96:C96"/>
    <mergeCell ref="D96:E96"/>
    <mergeCell ref="I96:J96"/>
    <mergeCell ref="K96:L96"/>
    <mergeCell ref="P96:Q96"/>
    <mergeCell ref="R96:S96"/>
    <mergeCell ref="B99:C99"/>
    <mergeCell ref="D99:E99"/>
    <mergeCell ref="I99:J99"/>
    <mergeCell ref="K99:L99"/>
    <mergeCell ref="P99:Q99"/>
    <mergeCell ref="R99:S99"/>
    <mergeCell ref="B98:C98"/>
    <mergeCell ref="D98:E98"/>
    <mergeCell ref="I98:J98"/>
    <mergeCell ref="K98:L98"/>
    <mergeCell ref="P98:Q98"/>
    <mergeCell ref="R98:S98"/>
    <mergeCell ref="B101:C101"/>
    <mergeCell ref="D101:E101"/>
    <mergeCell ref="I101:J101"/>
    <mergeCell ref="K101:L101"/>
    <mergeCell ref="P101:Q101"/>
    <mergeCell ref="R101:S101"/>
    <mergeCell ref="B100:C100"/>
    <mergeCell ref="D100:E100"/>
    <mergeCell ref="I100:J100"/>
    <mergeCell ref="K100:L100"/>
    <mergeCell ref="P100:Q100"/>
    <mergeCell ref="R100:S100"/>
    <mergeCell ref="B103:C103"/>
    <mergeCell ref="D103:E103"/>
    <mergeCell ref="I103:J103"/>
    <mergeCell ref="K103:L103"/>
    <mergeCell ref="P103:Q103"/>
    <mergeCell ref="R103:S103"/>
    <mergeCell ref="B102:C102"/>
    <mergeCell ref="D102:E102"/>
    <mergeCell ref="I102:J102"/>
    <mergeCell ref="K102:L102"/>
    <mergeCell ref="P102:Q102"/>
    <mergeCell ref="R102:S102"/>
    <mergeCell ref="B107:C107"/>
    <mergeCell ref="D107:E107"/>
    <mergeCell ref="I107:J107"/>
    <mergeCell ref="K107:L107"/>
    <mergeCell ref="P107:Q107"/>
    <mergeCell ref="R107:S107"/>
    <mergeCell ref="B105:E105"/>
    <mergeCell ref="I105:L105"/>
    <mergeCell ref="P105:S105"/>
    <mergeCell ref="B106:C106"/>
    <mergeCell ref="D106:E106"/>
    <mergeCell ref="I106:J106"/>
    <mergeCell ref="K106:L106"/>
    <mergeCell ref="P106:Q106"/>
    <mergeCell ref="R106:S106"/>
    <mergeCell ref="B109:C109"/>
    <mergeCell ref="D109:E109"/>
    <mergeCell ref="I109:J109"/>
    <mergeCell ref="K109:L109"/>
    <mergeCell ref="P109:Q109"/>
    <mergeCell ref="R109:S109"/>
    <mergeCell ref="B108:C108"/>
    <mergeCell ref="D108:E108"/>
    <mergeCell ref="I108:J108"/>
    <mergeCell ref="K108:L108"/>
    <mergeCell ref="P108:Q108"/>
    <mergeCell ref="R108:S108"/>
    <mergeCell ref="B111:C111"/>
    <mergeCell ref="D111:E111"/>
    <mergeCell ref="I111:J111"/>
    <mergeCell ref="K111:L111"/>
    <mergeCell ref="P111:Q111"/>
    <mergeCell ref="R111:S111"/>
    <mergeCell ref="B110:C110"/>
    <mergeCell ref="D110:E110"/>
    <mergeCell ref="I110:J110"/>
    <mergeCell ref="K110:L110"/>
    <mergeCell ref="P110:Q110"/>
    <mergeCell ref="R110:S110"/>
    <mergeCell ref="B113:C113"/>
    <mergeCell ref="D113:E113"/>
    <mergeCell ref="I113:J113"/>
    <mergeCell ref="K113:L113"/>
    <mergeCell ref="P113:Q113"/>
    <mergeCell ref="R113:S113"/>
    <mergeCell ref="B112:C112"/>
    <mergeCell ref="D112:E112"/>
    <mergeCell ref="I112:J112"/>
    <mergeCell ref="K112:L112"/>
    <mergeCell ref="P112:Q112"/>
    <mergeCell ref="R112:S112"/>
    <mergeCell ref="B117:C117"/>
    <mergeCell ref="D117:E117"/>
    <mergeCell ref="I117:J117"/>
    <mergeCell ref="K117:L117"/>
    <mergeCell ref="P117:Q117"/>
    <mergeCell ref="R117:S117"/>
    <mergeCell ref="B115:E115"/>
    <mergeCell ref="I115:L115"/>
    <mergeCell ref="P115:S115"/>
    <mergeCell ref="B116:C116"/>
    <mergeCell ref="D116:E116"/>
    <mergeCell ref="I116:J116"/>
    <mergeCell ref="K116:L116"/>
    <mergeCell ref="P116:Q116"/>
    <mergeCell ref="R116:S116"/>
    <mergeCell ref="B119:C119"/>
    <mergeCell ref="D119:E119"/>
    <mergeCell ref="I119:J119"/>
    <mergeCell ref="K119:L119"/>
    <mergeCell ref="P119:Q119"/>
    <mergeCell ref="R119:S119"/>
    <mergeCell ref="B118:C118"/>
    <mergeCell ref="D118:E118"/>
    <mergeCell ref="I118:J118"/>
    <mergeCell ref="K118:L118"/>
    <mergeCell ref="P118:Q118"/>
    <mergeCell ref="R118:S118"/>
    <mergeCell ref="B121:C121"/>
    <mergeCell ref="D121:E121"/>
    <mergeCell ref="I121:J121"/>
    <mergeCell ref="K121:L121"/>
    <mergeCell ref="P121:Q121"/>
    <mergeCell ref="R121:S121"/>
    <mergeCell ref="B120:C120"/>
    <mergeCell ref="D120:E120"/>
    <mergeCell ref="I120:J120"/>
    <mergeCell ref="K120:L120"/>
    <mergeCell ref="P120:Q120"/>
    <mergeCell ref="R120:S120"/>
    <mergeCell ref="B123:C123"/>
    <mergeCell ref="D123:E123"/>
    <mergeCell ref="I123:J123"/>
    <mergeCell ref="K123:L123"/>
    <mergeCell ref="P123:Q123"/>
    <mergeCell ref="R123:S123"/>
    <mergeCell ref="B122:C122"/>
    <mergeCell ref="D122:E122"/>
    <mergeCell ref="I122:J122"/>
    <mergeCell ref="K122:L122"/>
    <mergeCell ref="P122:Q122"/>
    <mergeCell ref="R122:S122"/>
    <mergeCell ref="B127:C127"/>
    <mergeCell ref="D127:E127"/>
    <mergeCell ref="I127:J127"/>
    <mergeCell ref="K127:L127"/>
    <mergeCell ref="P127:Q127"/>
    <mergeCell ref="R127:S127"/>
    <mergeCell ref="B125:E125"/>
    <mergeCell ref="I125:L125"/>
    <mergeCell ref="P125:S125"/>
    <mergeCell ref="B126:C126"/>
    <mergeCell ref="D126:E126"/>
    <mergeCell ref="I126:J126"/>
    <mergeCell ref="K126:L126"/>
    <mergeCell ref="P126:Q126"/>
    <mergeCell ref="R126:S126"/>
    <mergeCell ref="B129:C129"/>
    <mergeCell ref="D129:E129"/>
    <mergeCell ref="I129:J129"/>
    <mergeCell ref="K129:L129"/>
    <mergeCell ref="P129:Q129"/>
    <mergeCell ref="R129:S129"/>
    <mergeCell ref="B128:C128"/>
    <mergeCell ref="D128:E128"/>
    <mergeCell ref="I128:J128"/>
    <mergeCell ref="K128:L128"/>
    <mergeCell ref="P128:Q128"/>
    <mergeCell ref="R128:S128"/>
    <mergeCell ref="B131:C131"/>
    <mergeCell ref="D131:E131"/>
    <mergeCell ref="I131:J131"/>
    <mergeCell ref="K131:L131"/>
    <mergeCell ref="P131:Q131"/>
    <mergeCell ref="R131:S131"/>
    <mergeCell ref="B130:C130"/>
    <mergeCell ref="D130:E130"/>
    <mergeCell ref="I130:J130"/>
    <mergeCell ref="K130:L130"/>
    <mergeCell ref="P130:Q130"/>
    <mergeCell ref="R130:S130"/>
    <mergeCell ref="B133:C133"/>
    <mergeCell ref="D133:E133"/>
    <mergeCell ref="I133:J133"/>
    <mergeCell ref="K133:L133"/>
    <mergeCell ref="P133:Q133"/>
    <mergeCell ref="R133:S133"/>
    <mergeCell ref="B132:C132"/>
    <mergeCell ref="D132:E132"/>
    <mergeCell ref="I132:J132"/>
    <mergeCell ref="K132:L132"/>
    <mergeCell ref="P132:Q132"/>
    <mergeCell ref="R132:S132"/>
  </mergeCells>
  <phoneticPr fontId="1"/>
  <printOptions horizontalCentered="1" verticalCentered="1"/>
  <pageMargins left="0.23622047244094491" right="0.23622047244094491" top="0.23622047244094491" bottom="0.23622047244094491" header="0.23622047244094491" footer="0.19685039370078741"/>
  <pageSetup paperSize="12" scale="11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2]!学校対抗消去">
                <anchor moveWithCells="1" sizeWithCells="1">
                  <from>
                    <xdr:col>21</xdr:col>
                    <xdr:colOff>190500</xdr:colOff>
                    <xdr:row>0</xdr:row>
                    <xdr:rowOff>137160</xdr:rowOff>
                  </from>
                  <to>
                    <xdr:col>22</xdr:col>
                    <xdr:colOff>381000</xdr:colOff>
                    <xdr:row>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9173E-FB66-4AE7-A5CE-19AEB4272194}">
  <sheetPr codeName="Sheet2">
    <pageSetUpPr fitToPage="1"/>
  </sheetPr>
  <dimension ref="A1:AB95"/>
  <sheetViews>
    <sheetView view="pageBreakPreview" zoomScale="115" zoomScaleNormal="100" workbookViewId="0">
      <selection sqref="A1:XFD1048576"/>
    </sheetView>
  </sheetViews>
  <sheetFormatPr defaultColWidth="9" defaultRowHeight="13.2" x14ac:dyDescent="0.2"/>
  <cols>
    <col min="1" max="1" width="4.88671875" style="16" customWidth="1"/>
    <col min="2" max="2" width="11.33203125" style="16" customWidth="1"/>
    <col min="3" max="7" width="4.6640625" style="16" customWidth="1"/>
    <col min="8" max="8" width="11.33203125" style="16" customWidth="1"/>
    <col min="9" max="9" width="4.88671875" style="16" customWidth="1"/>
    <col min="10" max="10" width="5.6640625" style="16" customWidth="1"/>
    <col min="11" max="11" width="4.88671875" style="16" customWidth="1"/>
    <col min="12" max="12" width="11.33203125" style="16" customWidth="1"/>
    <col min="13" max="17" width="4.6640625" style="16" customWidth="1"/>
    <col min="18" max="18" width="11.33203125" style="16" customWidth="1"/>
    <col min="19" max="19" width="4.88671875" style="16" customWidth="1"/>
    <col min="20" max="246" width="9" style="16"/>
    <col min="247" max="247" width="4.33203125" style="16" customWidth="1"/>
    <col min="248" max="248" width="10.21875" style="16" customWidth="1"/>
    <col min="249" max="253" width="4.21875" style="16" customWidth="1"/>
    <col min="254" max="254" width="10.21875" style="16" customWidth="1"/>
    <col min="255" max="255" width="4.33203125" style="16" customWidth="1"/>
    <col min="256" max="256" width="5.109375" style="16" customWidth="1"/>
    <col min="257" max="257" width="4.33203125" style="16" customWidth="1"/>
    <col min="258" max="258" width="10.21875" style="16" customWidth="1"/>
    <col min="259" max="263" width="4.21875" style="16" customWidth="1"/>
    <col min="264" max="264" width="10.21875" style="16" customWidth="1"/>
    <col min="265" max="265" width="4.33203125" style="16" customWidth="1"/>
    <col min="266" max="502" width="9" style="16"/>
    <col min="503" max="503" width="4.33203125" style="16" customWidth="1"/>
    <col min="504" max="504" width="10.21875" style="16" customWidth="1"/>
    <col min="505" max="509" width="4.21875" style="16" customWidth="1"/>
    <col min="510" max="510" width="10.21875" style="16" customWidth="1"/>
    <col min="511" max="511" width="4.33203125" style="16" customWidth="1"/>
    <col min="512" max="512" width="5.109375" style="16" customWidth="1"/>
    <col min="513" max="513" width="4.33203125" style="16" customWidth="1"/>
    <col min="514" max="514" width="10.21875" style="16" customWidth="1"/>
    <col min="515" max="519" width="4.21875" style="16" customWidth="1"/>
    <col min="520" max="520" width="10.21875" style="16" customWidth="1"/>
    <col min="521" max="521" width="4.33203125" style="16" customWidth="1"/>
    <col min="522" max="758" width="9" style="16"/>
    <col min="759" max="759" width="4.33203125" style="16" customWidth="1"/>
    <col min="760" max="760" width="10.21875" style="16" customWidth="1"/>
    <col min="761" max="765" width="4.21875" style="16" customWidth="1"/>
    <col min="766" max="766" width="10.21875" style="16" customWidth="1"/>
    <col min="767" max="767" width="4.33203125" style="16" customWidth="1"/>
    <col min="768" max="768" width="5.109375" style="16" customWidth="1"/>
    <col min="769" max="769" width="4.33203125" style="16" customWidth="1"/>
    <col min="770" max="770" width="10.21875" style="16" customWidth="1"/>
    <col min="771" max="775" width="4.21875" style="16" customWidth="1"/>
    <col min="776" max="776" width="10.21875" style="16" customWidth="1"/>
    <col min="777" max="777" width="4.33203125" style="16" customWidth="1"/>
    <col min="778" max="1014" width="9" style="16"/>
    <col min="1015" max="1015" width="4.33203125" style="16" customWidth="1"/>
    <col min="1016" max="1016" width="10.21875" style="16" customWidth="1"/>
    <col min="1017" max="1021" width="4.21875" style="16" customWidth="1"/>
    <col min="1022" max="1022" width="10.21875" style="16" customWidth="1"/>
    <col min="1023" max="1023" width="4.33203125" style="16" customWidth="1"/>
    <col min="1024" max="1024" width="5.109375" style="16" customWidth="1"/>
    <col min="1025" max="1025" width="4.33203125" style="16" customWidth="1"/>
    <col min="1026" max="1026" width="10.21875" style="16" customWidth="1"/>
    <col min="1027" max="1031" width="4.21875" style="16" customWidth="1"/>
    <col min="1032" max="1032" width="10.21875" style="16" customWidth="1"/>
    <col min="1033" max="1033" width="4.33203125" style="16" customWidth="1"/>
    <col min="1034" max="1270" width="9" style="16"/>
    <col min="1271" max="1271" width="4.33203125" style="16" customWidth="1"/>
    <col min="1272" max="1272" width="10.21875" style="16" customWidth="1"/>
    <col min="1273" max="1277" width="4.21875" style="16" customWidth="1"/>
    <col min="1278" max="1278" width="10.21875" style="16" customWidth="1"/>
    <col min="1279" max="1279" width="4.33203125" style="16" customWidth="1"/>
    <col min="1280" max="1280" width="5.109375" style="16" customWidth="1"/>
    <col min="1281" max="1281" width="4.33203125" style="16" customWidth="1"/>
    <col min="1282" max="1282" width="10.21875" style="16" customWidth="1"/>
    <col min="1283" max="1287" width="4.21875" style="16" customWidth="1"/>
    <col min="1288" max="1288" width="10.21875" style="16" customWidth="1"/>
    <col min="1289" max="1289" width="4.33203125" style="16" customWidth="1"/>
    <col min="1290" max="1526" width="9" style="16"/>
    <col min="1527" max="1527" width="4.33203125" style="16" customWidth="1"/>
    <col min="1528" max="1528" width="10.21875" style="16" customWidth="1"/>
    <col min="1529" max="1533" width="4.21875" style="16" customWidth="1"/>
    <col min="1534" max="1534" width="10.21875" style="16" customWidth="1"/>
    <col min="1535" max="1535" width="4.33203125" style="16" customWidth="1"/>
    <col min="1536" max="1536" width="5.109375" style="16" customWidth="1"/>
    <col min="1537" max="1537" width="4.33203125" style="16" customWidth="1"/>
    <col min="1538" max="1538" width="10.21875" style="16" customWidth="1"/>
    <col min="1539" max="1543" width="4.21875" style="16" customWidth="1"/>
    <col min="1544" max="1544" width="10.21875" style="16" customWidth="1"/>
    <col min="1545" max="1545" width="4.33203125" style="16" customWidth="1"/>
    <col min="1546" max="1782" width="9" style="16"/>
    <col min="1783" max="1783" width="4.33203125" style="16" customWidth="1"/>
    <col min="1784" max="1784" width="10.21875" style="16" customWidth="1"/>
    <col min="1785" max="1789" width="4.21875" style="16" customWidth="1"/>
    <col min="1790" max="1790" width="10.21875" style="16" customWidth="1"/>
    <col min="1791" max="1791" width="4.33203125" style="16" customWidth="1"/>
    <col min="1792" max="1792" width="5.109375" style="16" customWidth="1"/>
    <col min="1793" max="1793" width="4.33203125" style="16" customWidth="1"/>
    <col min="1794" max="1794" width="10.21875" style="16" customWidth="1"/>
    <col min="1795" max="1799" width="4.21875" style="16" customWidth="1"/>
    <col min="1800" max="1800" width="10.21875" style="16" customWidth="1"/>
    <col min="1801" max="1801" width="4.33203125" style="16" customWidth="1"/>
    <col min="1802" max="2038" width="9" style="16"/>
    <col min="2039" max="2039" width="4.33203125" style="16" customWidth="1"/>
    <col min="2040" max="2040" width="10.21875" style="16" customWidth="1"/>
    <col min="2041" max="2045" width="4.21875" style="16" customWidth="1"/>
    <col min="2046" max="2046" width="10.21875" style="16" customWidth="1"/>
    <col min="2047" max="2047" width="4.33203125" style="16" customWidth="1"/>
    <col min="2048" max="2048" width="5.109375" style="16" customWidth="1"/>
    <col min="2049" max="2049" width="4.33203125" style="16" customWidth="1"/>
    <col min="2050" max="2050" width="10.21875" style="16" customWidth="1"/>
    <col min="2051" max="2055" width="4.21875" style="16" customWidth="1"/>
    <col min="2056" max="2056" width="10.21875" style="16" customWidth="1"/>
    <col min="2057" max="2057" width="4.33203125" style="16" customWidth="1"/>
    <col min="2058" max="2294" width="9" style="16"/>
    <col min="2295" max="2295" width="4.33203125" style="16" customWidth="1"/>
    <col min="2296" max="2296" width="10.21875" style="16" customWidth="1"/>
    <col min="2297" max="2301" width="4.21875" style="16" customWidth="1"/>
    <col min="2302" max="2302" width="10.21875" style="16" customWidth="1"/>
    <col min="2303" max="2303" width="4.33203125" style="16" customWidth="1"/>
    <col min="2304" max="2304" width="5.109375" style="16" customWidth="1"/>
    <col min="2305" max="2305" width="4.33203125" style="16" customWidth="1"/>
    <col min="2306" max="2306" width="10.21875" style="16" customWidth="1"/>
    <col min="2307" max="2311" width="4.21875" style="16" customWidth="1"/>
    <col min="2312" max="2312" width="10.21875" style="16" customWidth="1"/>
    <col min="2313" max="2313" width="4.33203125" style="16" customWidth="1"/>
    <col min="2314" max="2550" width="9" style="16"/>
    <col min="2551" max="2551" width="4.33203125" style="16" customWidth="1"/>
    <col min="2552" max="2552" width="10.21875" style="16" customWidth="1"/>
    <col min="2553" max="2557" width="4.21875" style="16" customWidth="1"/>
    <col min="2558" max="2558" width="10.21875" style="16" customWidth="1"/>
    <col min="2559" max="2559" width="4.33203125" style="16" customWidth="1"/>
    <col min="2560" max="2560" width="5.109375" style="16" customWidth="1"/>
    <col min="2561" max="2561" width="4.33203125" style="16" customWidth="1"/>
    <col min="2562" max="2562" width="10.21875" style="16" customWidth="1"/>
    <col min="2563" max="2567" width="4.21875" style="16" customWidth="1"/>
    <col min="2568" max="2568" width="10.21875" style="16" customWidth="1"/>
    <col min="2569" max="2569" width="4.33203125" style="16" customWidth="1"/>
    <col min="2570" max="2806" width="9" style="16"/>
    <col min="2807" max="2807" width="4.33203125" style="16" customWidth="1"/>
    <col min="2808" max="2808" width="10.21875" style="16" customWidth="1"/>
    <col min="2809" max="2813" width="4.21875" style="16" customWidth="1"/>
    <col min="2814" max="2814" width="10.21875" style="16" customWidth="1"/>
    <col min="2815" max="2815" width="4.33203125" style="16" customWidth="1"/>
    <col min="2816" max="2816" width="5.109375" style="16" customWidth="1"/>
    <col min="2817" max="2817" width="4.33203125" style="16" customWidth="1"/>
    <col min="2818" max="2818" width="10.21875" style="16" customWidth="1"/>
    <col min="2819" max="2823" width="4.21875" style="16" customWidth="1"/>
    <col min="2824" max="2824" width="10.21875" style="16" customWidth="1"/>
    <col min="2825" max="2825" width="4.33203125" style="16" customWidth="1"/>
    <col min="2826" max="3062" width="9" style="16"/>
    <col min="3063" max="3063" width="4.33203125" style="16" customWidth="1"/>
    <col min="3064" max="3064" width="10.21875" style="16" customWidth="1"/>
    <col min="3065" max="3069" width="4.21875" style="16" customWidth="1"/>
    <col min="3070" max="3070" width="10.21875" style="16" customWidth="1"/>
    <col min="3071" max="3071" width="4.33203125" style="16" customWidth="1"/>
    <col min="3072" max="3072" width="5.109375" style="16" customWidth="1"/>
    <col min="3073" max="3073" width="4.33203125" style="16" customWidth="1"/>
    <col min="3074" max="3074" width="10.21875" style="16" customWidth="1"/>
    <col min="3075" max="3079" width="4.21875" style="16" customWidth="1"/>
    <col min="3080" max="3080" width="10.21875" style="16" customWidth="1"/>
    <col min="3081" max="3081" width="4.33203125" style="16" customWidth="1"/>
    <col min="3082" max="3318" width="9" style="16"/>
    <col min="3319" max="3319" width="4.33203125" style="16" customWidth="1"/>
    <col min="3320" max="3320" width="10.21875" style="16" customWidth="1"/>
    <col min="3321" max="3325" width="4.21875" style="16" customWidth="1"/>
    <col min="3326" max="3326" width="10.21875" style="16" customWidth="1"/>
    <col min="3327" max="3327" width="4.33203125" style="16" customWidth="1"/>
    <col min="3328" max="3328" width="5.109375" style="16" customWidth="1"/>
    <col min="3329" max="3329" width="4.33203125" style="16" customWidth="1"/>
    <col min="3330" max="3330" width="10.21875" style="16" customWidth="1"/>
    <col min="3331" max="3335" width="4.21875" style="16" customWidth="1"/>
    <col min="3336" max="3336" width="10.21875" style="16" customWidth="1"/>
    <col min="3337" max="3337" width="4.33203125" style="16" customWidth="1"/>
    <col min="3338" max="3574" width="9" style="16"/>
    <col min="3575" max="3575" width="4.33203125" style="16" customWidth="1"/>
    <col min="3576" max="3576" width="10.21875" style="16" customWidth="1"/>
    <col min="3577" max="3581" width="4.21875" style="16" customWidth="1"/>
    <col min="3582" max="3582" width="10.21875" style="16" customWidth="1"/>
    <col min="3583" max="3583" width="4.33203125" style="16" customWidth="1"/>
    <col min="3584" max="3584" width="5.109375" style="16" customWidth="1"/>
    <col min="3585" max="3585" width="4.33203125" style="16" customWidth="1"/>
    <col min="3586" max="3586" width="10.21875" style="16" customWidth="1"/>
    <col min="3587" max="3591" width="4.21875" style="16" customWidth="1"/>
    <col min="3592" max="3592" width="10.21875" style="16" customWidth="1"/>
    <col min="3593" max="3593" width="4.33203125" style="16" customWidth="1"/>
    <col min="3594" max="3830" width="9" style="16"/>
    <col min="3831" max="3831" width="4.33203125" style="16" customWidth="1"/>
    <col min="3832" max="3832" width="10.21875" style="16" customWidth="1"/>
    <col min="3833" max="3837" width="4.21875" style="16" customWidth="1"/>
    <col min="3838" max="3838" width="10.21875" style="16" customWidth="1"/>
    <col min="3839" max="3839" width="4.33203125" style="16" customWidth="1"/>
    <col min="3840" max="3840" width="5.109375" style="16" customWidth="1"/>
    <col min="3841" max="3841" width="4.33203125" style="16" customWidth="1"/>
    <col min="3842" max="3842" width="10.21875" style="16" customWidth="1"/>
    <col min="3843" max="3847" width="4.21875" style="16" customWidth="1"/>
    <col min="3848" max="3848" width="10.21875" style="16" customWidth="1"/>
    <col min="3849" max="3849" width="4.33203125" style="16" customWidth="1"/>
    <col min="3850" max="4086" width="9" style="16"/>
    <col min="4087" max="4087" width="4.33203125" style="16" customWidth="1"/>
    <col min="4088" max="4088" width="10.21875" style="16" customWidth="1"/>
    <col min="4089" max="4093" width="4.21875" style="16" customWidth="1"/>
    <col min="4094" max="4094" width="10.21875" style="16" customWidth="1"/>
    <col min="4095" max="4095" width="4.33203125" style="16" customWidth="1"/>
    <col min="4096" max="4096" width="5.109375" style="16" customWidth="1"/>
    <col min="4097" max="4097" width="4.33203125" style="16" customWidth="1"/>
    <col min="4098" max="4098" width="10.21875" style="16" customWidth="1"/>
    <col min="4099" max="4103" width="4.21875" style="16" customWidth="1"/>
    <col min="4104" max="4104" width="10.21875" style="16" customWidth="1"/>
    <col min="4105" max="4105" width="4.33203125" style="16" customWidth="1"/>
    <col min="4106" max="4342" width="9" style="16"/>
    <col min="4343" max="4343" width="4.33203125" style="16" customWidth="1"/>
    <col min="4344" max="4344" width="10.21875" style="16" customWidth="1"/>
    <col min="4345" max="4349" width="4.21875" style="16" customWidth="1"/>
    <col min="4350" max="4350" width="10.21875" style="16" customWidth="1"/>
    <col min="4351" max="4351" width="4.33203125" style="16" customWidth="1"/>
    <col min="4352" max="4352" width="5.109375" style="16" customWidth="1"/>
    <col min="4353" max="4353" width="4.33203125" style="16" customWidth="1"/>
    <col min="4354" max="4354" width="10.21875" style="16" customWidth="1"/>
    <col min="4355" max="4359" width="4.21875" style="16" customWidth="1"/>
    <col min="4360" max="4360" width="10.21875" style="16" customWidth="1"/>
    <col min="4361" max="4361" width="4.33203125" style="16" customWidth="1"/>
    <col min="4362" max="4598" width="9" style="16"/>
    <col min="4599" max="4599" width="4.33203125" style="16" customWidth="1"/>
    <col min="4600" max="4600" width="10.21875" style="16" customWidth="1"/>
    <col min="4601" max="4605" width="4.21875" style="16" customWidth="1"/>
    <col min="4606" max="4606" width="10.21875" style="16" customWidth="1"/>
    <col min="4607" max="4607" width="4.33203125" style="16" customWidth="1"/>
    <col min="4608" max="4608" width="5.109375" style="16" customWidth="1"/>
    <col min="4609" max="4609" width="4.33203125" style="16" customWidth="1"/>
    <col min="4610" max="4610" width="10.21875" style="16" customWidth="1"/>
    <col min="4611" max="4615" width="4.21875" style="16" customWidth="1"/>
    <col min="4616" max="4616" width="10.21875" style="16" customWidth="1"/>
    <col min="4617" max="4617" width="4.33203125" style="16" customWidth="1"/>
    <col min="4618" max="4854" width="9" style="16"/>
    <col min="4855" max="4855" width="4.33203125" style="16" customWidth="1"/>
    <col min="4856" max="4856" width="10.21875" style="16" customWidth="1"/>
    <col min="4857" max="4861" width="4.21875" style="16" customWidth="1"/>
    <col min="4862" max="4862" width="10.21875" style="16" customWidth="1"/>
    <col min="4863" max="4863" width="4.33203125" style="16" customWidth="1"/>
    <col min="4864" max="4864" width="5.109375" style="16" customWidth="1"/>
    <col min="4865" max="4865" width="4.33203125" style="16" customWidth="1"/>
    <col min="4866" max="4866" width="10.21875" style="16" customWidth="1"/>
    <col min="4867" max="4871" width="4.21875" style="16" customWidth="1"/>
    <col min="4872" max="4872" width="10.21875" style="16" customWidth="1"/>
    <col min="4873" max="4873" width="4.33203125" style="16" customWidth="1"/>
    <col min="4874" max="5110" width="9" style="16"/>
    <col min="5111" max="5111" width="4.33203125" style="16" customWidth="1"/>
    <col min="5112" max="5112" width="10.21875" style="16" customWidth="1"/>
    <col min="5113" max="5117" width="4.21875" style="16" customWidth="1"/>
    <col min="5118" max="5118" width="10.21875" style="16" customWidth="1"/>
    <col min="5119" max="5119" width="4.33203125" style="16" customWidth="1"/>
    <col min="5120" max="5120" width="5.109375" style="16" customWidth="1"/>
    <col min="5121" max="5121" width="4.33203125" style="16" customWidth="1"/>
    <col min="5122" max="5122" width="10.21875" style="16" customWidth="1"/>
    <col min="5123" max="5127" width="4.21875" style="16" customWidth="1"/>
    <col min="5128" max="5128" width="10.21875" style="16" customWidth="1"/>
    <col min="5129" max="5129" width="4.33203125" style="16" customWidth="1"/>
    <col min="5130" max="5366" width="9" style="16"/>
    <col min="5367" max="5367" width="4.33203125" style="16" customWidth="1"/>
    <col min="5368" max="5368" width="10.21875" style="16" customWidth="1"/>
    <col min="5369" max="5373" width="4.21875" style="16" customWidth="1"/>
    <col min="5374" max="5374" width="10.21875" style="16" customWidth="1"/>
    <col min="5375" max="5375" width="4.33203125" style="16" customWidth="1"/>
    <col min="5376" max="5376" width="5.109375" style="16" customWidth="1"/>
    <col min="5377" max="5377" width="4.33203125" style="16" customWidth="1"/>
    <col min="5378" max="5378" width="10.21875" style="16" customWidth="1"/>
    <col min="5379" max="5383" width="4.21875" style="16" customWidth="1"/>
    <col min="5384" max="5384" width="10.21875" style="16" customWidth="1"/>
    <col min="5385" max="5385" width="4.33203125" style="16" customWidth="1"/>
    <col min="5386" max="5622" width="9" style="16"/>
    <col min="5623" max="5623" width="4.33203125" style="16" customWidth="1"/>
    <col min="5624" max="5624" width="10.21875" style="16" customWidth="1"/>
    <col min="5625" max="5629" width="4.21875" style="16" customWidth="1"/>
    <col min="5630" max="5630" width="10.21875" style="16" customWidth="1"/>
    <col min="5631" max="5631" width="4.33203125" style="16" customWidth="1"/>
    <col min="5632" max="5632" width="5.109375" style="16" customWidth="1"/>
    <col min="5633" max="5633" width="4.33203125" style="16" customWidth="1"/>
    <col min="5634" max="5634" width="10.21875" style="16" customWidth="1"/>
    <col min="5635" max="5639" width="4.21875" style="16" customWidth="1"/>
    <col min="5640" max="5640" width="10.21875" style="16" customWidth="1"/>
    <col min="5641" max="5641" width="4.33203125" style="16" customWidth="1"/>
    <col min="5642" max="5878" width="9" style="16"/>
    <col min="5879" max="5879" width="4.33203125" style="16" customWidth="1"/>
    <col min="5880" max="5880" width="10.21875" style="16" customWidth="1"/>
    <col min="5881" max="5885" width="4.21875" style="16" customWidth="1"/>
    <col min="5886" max="5886" width="10.21875" style="16" customWidth="1"/>
    <col min="5887" max="5887" width="4.33203125" style="16" customWidth="1"/>
    <col min="5888" max="5888" width="5.109375" style="16" customWidth="1"/>
    <col min="5889" max="5889" width="4.33203125" style="16" customWidth="1"/>
    <col min="5890" max="5890" width="10.21875" style="16" customWidth="1"/>
    <col min="5891" max="5895" width="4.21875" style="16" customWidth="1"/>
    <col min="5896" max="5896" width="10.21875" style="16" customWidth="1"/>
    <col min="5897" max="5897" width="4.33203125" style="16" customWidth="1"/>
    <col min="5898" max="6134" width="9" style="16"/>
    <col min="6135" max="6135" width="4.33203125" style="16" customWidth="1"/>
    <col min="6136" max="6136" width="10.21875" style="16" customWidth="1"/>
    <col min="6137" max="6141" width="4.21875" style="16" customWidth="1"/>
    <col min="6142" max="6142" width="10.21875" style="16" customWidth="1"/>
    <col min="6143" max="6143" width="4.33203125" style="16" customWidth="1"/>
    <col min="6144" max="6144" width="5.109375" style="16" customWidth="1"/>
    <col min="6145" max="6145" width="4.33203125" style="16" customWidth="1"/>
    <col min="6146" max="6146" width="10.21875" style="16" customWidth="1"/>
    <col min="6147" max="6151" width="4.21875" style="16" customWidth="1"/>
    <col min="6152" max="6152" width="10.21875" style="16" customWidth="1"/>
    <col min="6153" max="6153" width="4.33203125" style="16" customWidth="1"/>
    <col min="6154" max="6390" width="9" style="16"/>
    <col min="6391" max="6391" width="4.33203125" style="16" customWidth="1"/>
    <col min="6392" max="6392" width="10.21875" style="16" customWidth="1"/>
    <col min="6393" max="6397" width="4.21875" style="16" customWidth="1"/>
    <col min="6398" max="6398" width="10.21875" style="16" customWidth="1"/>
    <col min="6399" max="6399" width="4.33203125" style="16" customWidth="1"/>
    <col min="6400" max="6400" width="5.109375" style="16" customWidth="1"/>
    <col min="6401" max="6401" width="4.33203125" style="16" customWidth="1"/>
    <col min="6402" max="6402" width="10.21875" style="16" customWidth="1"/>
    <col min="6403" max="6407" width="4.21875" style="16" customWidth="1"/>
    <col min="6408" max="6408" width="10.21875" style="16" customWidth="1"/>
    <col min="6409" max="6409" width="4.33203125" style="16" customWidth="1"/>
    <col min="6410" max="6646" width="9" style="16"/>
    <col min="6647" max="6647" width="4.33203125" style="16" customWidth="1"/>
    <col min="6648" max="6648" width="10.21875" style="16" customWidth="1"/>
    <col min="6649" max="6653" width="4.21875" style="16" customWidth="1"/>
    <col min="6654" max="6654" width="10.21875" style="16" customWidth="1"/>
    <col min="6655" max="6655" width="4.33203125" style="16" customWidth="1"/>
    <col min="6656" max="6656" width="5.109375" style="16" customWidth="1"/>
    <col min="6657" max="6657" width="4.33203125" style="16" customWidth="1"/>
    <col min="6658" max="6658" width="10.21875" style="16" customWidth="1"/>
    <col min="6659" max="6663" width="4.21875" style="16" customWidth="1"/>
    <col min="6664" max="6664" width="10.21875" style="16" customWidth="1"/>
    <col min="6665" max="6665" width="4.33203125" style="16" customWidth="1"/>
    <col min="6666" max="6902" width="9" style="16"/>
    <col min="6903" max="6903" width="4.33203125" style="16" customWidth="1"/>
    <col min="6904" max="6904" width="10.21875" style="16" customWidth="1"/>
    <col min="6905" max="6909" width="4.21875" style="16" customWidth="1"/>
    <col min="6910" max="6910" width="10.21875" style="16" customWidth="1"/>
    <col min="6911" max="6911" width="4.33203125" style="16" customWidth="1"/>
    <col min="6912" max="6912" width="5.109375" style="16" customWidth="1"/>
    <col min="6913" max="6913" width="4.33203125" style="16" customWidth="1"/>
    <col min="6914" max="6914" width="10.21875" style="16" customWidth="1"/>
    <col min="6915" max="6919" width="4.21875" style="16" customWidth="1"/>
    <col min="6920" max="6920" width="10.21875" style="16" customWidth="1"/>
    <col min="6921" max="6921" width="4.33203125" style="16" customWidth="1"/>
    <col min="6922" max="7158" width="9" style="16"/>
    <col min="7159" max="7159" width="4.33203125" style="16" customWidth="1"/>
    <col min="7160" max="7160" width="10.21875" style="16" customWidth="1"/>
    <col min="7161" max="7165" width="4.21875" style="16" customWidth="1"/>
    <col min="7166" max="7166" width="10.21875" style="16" customWidth="1"/>
    <col min="7167" max="7167" width="4.33203125" style="16" customWidth="1"/>
    <col min="7168" max="7168" width="5.109375" style="16" customWidth="1"/>
    <col min="7169" max="7169" width="4.33203125" style="16" customWidth="1"/>
    <col min="7170" max="7170" width="10.21875" style="16" customWidth="1"/>
    <col min="7171" max="7175" width="4.21875" style="16" customWidth="1"/>
    <col min="7176" max="7176" width="10.21875" style="16" customWidth="1"/>
    <col min="7177" max="7177" width="4.33203125" style="16" customWidth="1"/>
    <col min="7178" max="7414" width="9" style="16"/>
    <col min="7415" max="7415" width="4.33203125" style="16" customWidth="1"/>
    <col min="7416" max="7416" width="10.21875" style="16" customWidth="1"/>
    <col min="7417" max="7421" width="4.21875" style="16" customWidth="1"/>
    <col min="7422" max="7422" width="10.21875" style="16" customWidth="1"/>
    <col min="7423" max="7423" width="4.33203125" style="16" customWidth="1"/>
    <col min="7424" max="7424" width="5.109375" style="16" customWidth="1"/>
    <col min="7425" max="7425" width="4.33203125" style="16" customWidth="1"/>
    <col min="7426" max="7426" width="10.21875" style="16" customWidth="1"/>
    <col min="7427" max="7431" width="4.21875" style="16" customWidth="1"/>
    <col min="7432" max="7432" width="10.21875" style="16" customWidth="1"/>
    <col min="7433" max="7433" width="4.33203125" style="16" customWidth="1"/>
    <col min="7434" max="7670" width="9" style="16"/>
    <col min="7671" max="7671" width="4.33203125" style="16" customWidth="1"/>
    <col min="7672" max="7672" width="10.21875" style="16" customWidth="1"/>
    <col min="7673" max="7677" width="4.21875" style="16" customWidth="1"/>
    <col min="7678" max="7678" width="10.21875" style="16" customWidth="1"/>
    <col min="7679" max="7679" width="4.33203125" style="16" customWidth="1"/>
    <col min="7680" max="7680" width="5.109375" style="16" customWidth="1"/>
    <col min="7681" max="7681" width="4.33203125" style="16" customWidth="1"/>
    <col min="7682" max="7682" width="10.21875" style="16" customWidth="1"/>
    <col min="7683" max="7687" width="4.21875" style="16" customWidth="1"/>
    <col min="7688" max="7688" width="10.21875" style="16" customWidth="1"/>
    <col min="7689" max="7689" width="4.33203125" style="16" customWidth="1"/>
    <col min="7690" max="7926" width="9" style="16"/>
    <col min="7927" max="7927" width="4.33203125" style="16" customWidth="1"/>
    <col min="7928" max="7928" width="10.21875" style="16" customWidth="1"/>
    <col min="7929" max="7933" width="4.21875" style="16" customWidth="1"/>
    <col min="7934" max="7934" width="10.21875" style="16" customWidth="1"/>
    <col min="7935" max="7935" width="4.33203125" style="16" customWidth="1"/>
    <col min="7936" max="7936" width="5.109375" style="16" customWidth="1"/>
    <col min="7937" max="7937" width="4.33203125" style="16" customWidth="1"/>
    <col min="7938" max="7938" width="10.21875" style="16" customWidth="1"/>
    <col min="7939" max="7943" width="4.21875" style="16" customWidth="1"/>
    <col min="7944" max="7944" width="10.21875" style="16" customWidth="1"/>
    <col min="7945" max="7945" width="4.33203125" style="16" customWidth="1"/>
    <col min="7946" max="8182" width="9" style="16"/>
    <col min="8183" max="8183" width="4.33203125" style="16" customWidth="1"/>
    <col min="8184" max="8184" width="10.21875" style="16" customWidth="1"/>
    <col min="8185" max="8189" width="4.21875" style="16" customWidth="1"/>
    <col min="8190" max="8190" width="10.21875" style="16" customWidth="1"/>
    <col min="8191" max="8191" width="4.33203125" style="16" customWidth="1"/>
    <col min="8192" max="8192" width="5.109375" style="16" customWidth="1"/>
    <col min="8193" max="8193" width="4.33203125" style="16" customWidth="1"/>
    <col min="8194" max="8194" width="10.21875" style="16" customWidth="1"/>
    <col min="8195" max="8199" width="4.21875" style="16" customWidth="1"/>
    <col min="8200" max="8200" width="10.21875" style="16" customWidth="1"/>
    <col min="8201" max="8201" width="4.33203125" style="16" customWidth="1"/>
    <col min="8202" max="8438" width="9" style="16"/>
    <col min="8439" max="8439" width="4.33203125" style="16" customWidth="1"/>
    <col min="8440" max="8440" width="10.21875" style="16" customWidth="1"/>
    <col min="8441" max="8445" width="4.21875" style="16" customWidth="1"/>
    <col min="8446" max="8446" width="10.21875" style="16" customWidth="1"/>
    <col min="8447" max="8447" width="4.33203125" style="16" customWidth="1"/>
    <col min="8448" max="8448" width="5.109375" style="16" customWidth="1"/>
    <col min="8449" max="8449" width="4.33203125" style="16" customWidth="1"/>
    <col min="8450" max="8450" width="10.21875" style="16" customWidth="1"/>
    <col min="8451" max="8455" width="4.21875" style="16" customWidth="1"/>
    <col min="8456" max="8456" width="10.21875" style="16" customWidth="1"/>
    <col min="8457" max="8457" width="4.33203125" style="16" customWidth="1"/>
    <col min="8458" max="8694" width="9" style="16"/>
    <col min="8695" max="8695" width="4.33203125" style="16" customWidth="1"/>
    <col min="8696" max="8696" width="10.21875" style="16" customWidth="1"/>
    <col min="8697" max="8701" width="4.21875" style="16" customWidth="1"/>
    <col min="8702" max="8702" width="10.21875" style="16" customWidth="1"/>
    <col min="8703" max="8703" width="4.33203125" style="16" customWidth="1"/>
    <col min="8704" max="8704" width="5.109375" style="16" customWidth="1"/>
    <col min="8705" max="8705" width="4.33203125" style="16" customWidth="1"/>
    <col min="8706" max="8706" width="10.21875" style="16" customWidth="1"/>
    <col min="8707" max="8711" width="4.21875" style="16" customWidth="1"/>
    <col min="8712" max="8712" width="10.21875" style="16" customWidth="1"/>
    <col min="8713" max="8713" width="4.33203125" style="16" customWidth="1"/>
    <col min="8714" max="8950" width="9" style="16"/>
    <col min="8951" max="8951" width="4.33203125" style="16" customWidth="1"/>
    <col min="8952" max="8952" width="10.21875" style="16" customWidth="1"/>
    <col min="8953" max="8957" width="4.21875" style="16" customWidth="1"/>
    <col min="8958" max="8958" width="10.21875" style="16" customWidth="1"/>
    <col min="8959" max="8959" width="4.33203125" style="16" customWidth="1"/>
    <col min="8960" max="8960" width="5.109375" style="16" customWidth="1"/>
    <col min="8961" max="8961" width="4.33203125" style="16" customWidth="1"/>
    <col min="8962" max="8962" width="10.21875" style="16" customWidth="1"/>
    <col min="8963" max="8967" width="4.21875" style="16" customWidth="1"/>
    <col min="8968" max="8968" width="10.21875" style="16" customWidth="1"/>
    <col min="8969" max="8969" width="4.33203125" style="16" customWidth="1"/>
    <col min="8970" max="9206" width="9" style="16"/>
    <col min="9207" max="9207" width="4.33203125" style="16" customWidth="1"/>
    <col min="9208" max="9208" width="10.21875" style="16" customWidth="1"/>
    <col min="9209" max="9213" width="4.21875" style="16" customWidth="1"/>
    <col min="9214" max="9214" width="10.21875" style="16" customWidth="1"/>
    <col min="9215" max="9215" width="4.33203125" style="16" customWidth="1"/>
    <col min="9216" max="9216" width="5.109375" style="16" customWidth="1"/>
    <col min="9217" max="9217" width="4.33203125" style="16" customWidth="1"/>
    <col min="9218" max="9218" width="10.21875" style="16" customWidth="1"/>
    <col min="9219" max="9223" width="4.21875" style="16" customWidth="1"/>
    <col min="9224" max="9224" width="10.21875" style="16" customWidth="1"/>
    <col min="9225" max="9225" width="4.33203125" style="16" customWidth="1"/>
    <col min="9226" max="9462" width="9" style="16"/>
    <col min="9463" max="9463" width="4.33203125" style="16" customWidth="1"/>
    <col min="9464" max="9464" width="10.21875" style="16" customWidth="1"/>
    <col min="9465" max="9469" width="4.21875" style="16" customWidth="1"/>
    <col min="9470" max="9470" width="10.21875" style="16" customWidth="1"/>
    <col min="9471" max="9471" width="4.33203125" style="16" customWidth="1"/>
    <col min="9472" max="9472" width="5.109375" style="16" customWidth="1"/>
    <col min="9473" max="9473" width="4.33203125" style="16" customWidth="1"/>
    <col min="9474" max="9474" width="10.21875" style="16" customWidth="1"/>
    <col min="9475" max="9479" width="4.21875" style="16" customWidth="1"/>
    <col min="9480" max="9480" width="10.21875" style="16" customWidth="1"/>
    <col min="9481" max="9481" width="4.33203125" style="16" customWidth="1"/>
    <col min="9482" max="9718" width="9" style="16"/>
    <col min="9719" max="9719" width="4.33203125" style="16" customWidth="1"/>
    <col min="9720" max="9720" width="10.21875" style="16" customWidth="1"/>
    <col min="9721" max="9725" width="4.21875" style="16" customWidth="1"/>
    <col min="9726" max="9726" width="10.21875" style="16" customWidth="1"/>
    <col min="9727" max="9727" width="4.33203125" style="16" customWidth="1"/>
    <col min="9728" max="9728" width="5.109375" style="16" customWidth="1"/>
    <col min="9729" max="9729" width="4.33203125" style="16" customWidth="1"/>
    <col min="9730" max="9730" width="10.21875" style="16" customWidth="1"/>
    <col min="9731" max="9735" width="4.21875" style="16" customWidth="1"/>
    <col min="9736" max="9736" width="10.21875" style="16" customWidth="1"/>
    <col min="9737" max="9737" width="4.33203125" style="16" customWidth="1"/>
    <col min="9738" max="9974" width="9" style="16"/>
    <col min="9975" max="9975" width="4.33203125" style="16" customWidth="1"/>
    <col min="9976" max="9976" width="10.21875" style="16" customWidth="1"/>
    <col min="9977" max="9981" width="4.21875" style="16" customWidth="1"/>
    <col min="9982" max="9982" width="10.21875" style="16" customWidth="1"/>
    <col min="9983" max="9983" width="4.33203125" style="16" customWidth="1"/>
    <col min="9984" max="9984" width="5.109375" style="16" customWidth="1"/>
    <col min="9985" max="9985" width="4.33203125" style="16" customWidth="1"/>
    <col min="9986" max="9986" width="10.21875" style="16" customWidth="1"/>
    <col min="9987" max="9991" width="4.21875" style="16" customWidth="1"/>
    <col min="9992" max="9992" width="10.21875" style="16" customWidth="1"/>
    <col min="9993" max="9993" width="4.33203125" style="16" customWidth="1"/>
    <col min="9994" max="10230" width="9" style="16"/>
    <col min="10231" max="10231" width="4.33203125" style="16" customWidth="1"/>
    <col min="10232" max="10232" width="10.21875" style="16" customWidth="1"/>
    <col min="10233" max="10237" width="4.21875" style="16" customWidth="1"/>
    <col min="10238" max="10238" width="10.21875" style="16" customWidth="1"/>
    <col min="10239" max="10239" width="4.33203125" style="16" customWidth="1"/>
    <col min="10240" max="10240" width="5.109375" style="16" customWidth="1"/>
    <col min="10241" max="10241" width="4.33203125" style="16" customWidth="1"/>
    <col min="10242" max="10242" width="10.21875" style="16" customWidth="1"/>
    <col min="10243" max="10247" width="4.21875" style="16" customWidth="1"/>
    <col min="10248" max="10248" width="10.21875" style="16" customWidth="1"/>
    <col min="10249" max="10249" width="4.33203125" style="16" customWidth="1"/>
    <col min="10250" max="10486" width="9" style="16"/>
    <col min="10487" max="10487" width="4.33203125" style="16" customWidth="1"/>
    <col min="10488" max="10488" width="10.21875" style="16" customWidth="1"/>
    <col min="10489" max="10493" width="4.21875" style="16" customWidth="1"/>
    <col min="10494" max="10494" width="10.21875" style="16" customWidth="1"/>
    <col min="10495" max="10495" width="4.33203125" style="16" customWidth="1"/>
    <col min="10496" max="10496" width="5.109375" style="16" customWidth="1"/>
    <col min="10497" max="10497" width="4.33203125" style="16" customWidth="1"/>
    <col min="10498" max="10498" width="10.21875" style="16" customWidth="1"/>
    <col min="10499" max="10503" width="4.21875" style="16" customWidth="1"/>
    <col min="10504" max="10504" width="10.21875" style="16" customWidth="1"/>
    <col min="10505" max="10505" width="4.33203125" style="16" customWidth="1"/>
    <col min="10506" max="10742" width="9" style="16"/>
    <col min="10743" max="10743" width="4.33203125" style="16" customWidth="1"/>
    <col min="10744" max="10744" width="10.21875" style="16" customWidth="1"/>
    <col min="10745" max="10749" width="4.21875" style="16" customWidth="1"/>
    <col min="10750" max="10750" width="10.21875" style="16" customWidth="1"/>
    <col min="10751" max="10751" width="4.33203125" style="16" customWidth="1"/>
    <col min="10752" max="10752" width="5.109375" style="16" customWidth="1"/>
    <col min="10753" max="10753" width="4.33203125" style="16" customWidth="1"/>
    <col min="10754" max="10754" width="10.21875" style="16" customWidth="1"/>
    <col min="10755" max="10759" width="4.21875" style="16" customWidth="1"/>
    <col min="10760" max="10760" width="10.21875" style="16" customWidth="1"/>
    <col min="10761" max="10761" width="4.33203125" style="16" customWidth="1"/>
    <col min="10762" max="10998" width="9" style="16"/>
    <col min="10999" max="10999" width="4.33203125" style="16" customWidth="1"/>
    <col min="11000" max="11000" width="10.21875" style="16" customWidth="1"/>
    <col min="11001" max="11005" width="4.21875" style="16" customWidth="1"/>
    <col min="11006" max="11006" width="10.21875" style="16" customWidth="1"/>
    <col min="11007" max="11007" width="4.33203125" style="16" customWidth="1"/>
    <col min="11008" max="11008" width="5.109375" style="16" customWidth="1"/>
    <col min="11009" max="11009" width="4.33203125" style="16" customWidth="1"/>
    <col min="11010" max="11010" width="10.21875" style="16" customWidth="1"/>
    <col min="11011" max="11015" width="4.21875" style="16" customWidth="1"/>
    <col min="11016" max="11016" width="10.21875" style="16" customWidth="1"/>
    <col min="11017" max="11017" width="4.33203125" style="16" customWidth="1"/>
    <col min="11018" max="11254" width="9" style="16"/>
    <col min="11255" max="11255" width="4.33203125" style="16" customWidth="1"/>
    <col min="11256" max="11256" width="10.21875" style="16" customWidth="1"/>
    <col min="11257" max="11261" width="4.21875" style="16" customWidth="1"/>
    <col min="11262" max="11262" width="10.21875" style="16" customWidth="1"/>
    <col min="11263" max="11263" width="4.33203125" style="16" customWidth="1"/>
    <col min="11264" max="11264" width="5.109375" style="16" customWidth="1"/>
    <col min="11265" max="11265" width="4.33203125" style="16" customWidth="1"/>
    <col min="11266" max="11266" width="10.21875" style="16" customWidth="1"/>
    <col min="11267" max="11271" width="4.21875" style="16" customWidth="1"/>
    <col min="11272" max="11272" width="10.21875" style="16" customWidth="1"/>
    <col min="11273" max="11273" width="4.33203125" style="16" customWidth="1"/>
    <col min="11274" max="11510" width="9" style="16"/>
    <col min="11511" max="11511" width="4.33203125" style="16" customWidth="1"/>
    <col min="11512" max="11512" width="10.21875" style="16" customWidth="1"/>
    <col min="11513" max="11517" width="4.21875" style="16" customWidth="1"/>
    <col min="11518" max="11518" width="10.21875" style="16" customWidth="1"/>
    <col min="11519" max="11519" width="4.33203125" style="16" customWidth="1"/>
    <col min="11520" max="11520" width="5.109375" style="16" customWidth="1"/>
    <col min="11521" max="11521" width="4.33203125" style="16" customWidth="1"/>
    <col min="11522" max="11522" width="10.21875" style="16" customWidth="1"/>
    <col min="11523" max="11527" width="4.21875" style="16" customWidth="1"/>
    <col min="11528" max="11528" width="10.21875" style="16" customWidth="1"/>
    <col min="11529" max="11529" width="4.33203125" style="16" customWidth="1"/>
    <col min="11530" max="11766" width="9" style="16"/>
    <col min="11767" max="11767" width="4.33203125" style="16" customWidth="1"/>
    <col min="11768" max="11768" width="10.21875" style="16" customWidth="1"/>
    <col min="11769" max="11773" width="4.21875" style="16" customWidth="1"/>
    <col min="11774" max="11774" width="10.21875" style="16" customWidth="1"/>
    <col min="11775" max="11775" width="4.33203125" style="16" customWidth="1"/>
    <col min="11776" max="11776" width="5.109375" style="16" customWidth="1"/>
    <col min="11777" max="11777" width="4.33203125" style="16" customWidth="1"/>
    <col min="11778" max="11778" width="10.21875" style="16" customWidth="1"/>
    <col min="11779" max="11783" width="4.21875" style="16" customWidth="1"/>
    <col min="11784" max="11784" width="10.21875" style="16" customWidth="1"/>
    <col min="11785" max="11785" width="4.33203125" style="16" customWidth="1"/>
    <col min="11786" max="12022" width="9" style="16"/>
    <col min="12023" max="12023" width="4.33203125" style="16" customWidth="1"/>
    <col min="12024" max="12024" width="10.21875" style="16" customWidth="1"/>
    <col min="12025" max="12029" width="4.21875" style="16" customWidth="1"/>
    <col min="12030" max="12030" width="10.21875" style="16" customWidth="1"/>
    <col min="12031" max="12031" width="4.33203125" style="16" customWidth="1"/>
    <col min="12032" max="12032" width="5.109375" style="16" customWidth="1"/>
    <col min="12033" max="12033" width="4.33203125" style="16" customWidth="1"/>
    <col min="12034" max="12034" width="10.21875" style="16" customWidth="1"/>
    <col min="12035" max="12039" width="4.21875" style="16" customWidth="1"/>
    <col min="12040" max="12040" width="10.21875" style="16" customWidth="1"/>
    <col min="12041" max="12041" width="4.33203125" style="16" customWidth="1"/>
    <col min="12042" max="12278" width="9" style="16"/>
    <col min="12279" max="12279" width="4.33203125" style="16" customWidth="1"/>
    <col min="12280" max="12280" width="10.21875" style="16" customWidth="1"/>
    <col min="12281" max="12285" width="4.21875" style="16" customWidth="1"/>
    <col min="12286" max="12286" width="10.21875" style="16" customWidth="1"/>
    <col min="12287" max="12287" width="4.33203125" style="16" customWidth="1"/>
    <col min="12288" max="12288" width="5.109375" style="16" customWidth="1"/>
    <col min="12289" max="12289" width="4.33203125" style="16" customWidth="1"/>
    <col min="12290" max="12290" width="10.21875" style="16" customWidth="1"/>
    <col min="12291" max="12295" width="4.21875" style="16" customWidth="1"/>
    <col min="12296" max="12296" width="10.21875" style="16" customWidth="1"/>
    <col min="12297" max="12297" width="4.33203125" style="16" customWidth="1"/>
    <col min="12298" max="12534" width="9" style="16"/>
    <col min="12535" max="12535" width="4.33203125" style="16" customWidth="1"/>
    <col min="12536" max="12536" width="10.21875" style="16" customWidth="1"/>
    <col min="12537" max="12541" width="4.21875" style="16" customWidth="1"/>
    <col min="12542" max="12542" width="10.21875" style="16" customWidth="1"/>
    <col min="12543" max="12543" width="4.33203125" style="16" customWidth="1"/>
    <col min="12544" max="12544" width="5.109375" style="16" customWidth="1"/>
    <col min="12545" max="12545" width="4.33203125" style="16" customWidth="1"/>
    <col min="12546" max="12546" width="10.21875" style="16" customWidth="1"/>
    <col min="12547" max="12551" width="4.21875" style="16" customWidth="1"/>
    <col min="12552" max="12552" width="10.21875" style="16" customWidth="1"/>
    <col min="12553" max="12553" width="4.33203125" style="16" customWidth="1"/>
    <col min="12554" max="12790" width="9" style="16"/>
    <col min="12791" max="12791" width="4.33203125" style="16" customWidth="1"/>
    <col min="12792" max="12792" width="10.21875" style="16" customWidth="1"/>
    <col min="12793" max="12797" width="4.21875" style="16" customWidth="1"/>
    <col min="12798" max="12798" width="10.21875" style="16" customWidth="1"/>
    <col min="12799" max="12799" width="4.33203125" style="16" customWidth="1"/>
    <col min="12800" max="12800" width="5.109375" style="16" customWidth="1"/>
    <col min="12801" max="12801" width="4.33203125" style="16" customWidth="1"/>
    <col min="12802" max="12802" width="10.21875" style="16" customWidth="1"/>
    <col min="12803" max="12807" width="4.21875" style="16" customWidth="1"/>
    <col min="12808" max="12808" width="10.21875" style="16" customWidth="1"/>
    <col min="12809" max="12809" width="4.33203125" style="16" customWidth="1"/>
    <col min="12810" max="13046" width="9" style="16"/>
    <col min="13047" max="13047" width="4.33203125" style="16" customWidth="1"/>
    <col min="13048" max="13048" width="10.21875" style="16" customWidth="1"/>
    <col min="13049" max="13053" width="4.21875" style="16" customWidth="1"/>
    <col min="13054" max="13054" width="10.21875" style="16" customWidth="1"/>
    <col min="13055" max="13055" width="4.33203125" style="16" customWidth="1"/>
    <col min="13056" max="13056" width="5.109375" style="16" customWidth="1"/>
    <col min="13057" max="13057" width="4.33203125" style="16" customWidth="1"/>
    <col min="13058" max="13058" width="10.21875" style="16" customWidth="1"/>
    <col min="13059" max="13063" width="4.21875" style="16" customWidth="1"/>
    <col min="13064" max="13064" width="10.21875" style="16" customWidth="1"/>
    <col min="13065" max="13065" width="4.33203125" style="16" customWidth="1"/>
    <col min="13066" max="13302" width="9" style="16"/>
    <col min="13303" max="13303" width="4.33203125" style="16" customWidth="1"/>
    <col min="13304" max="13304" width="10.21875" style="16" customWidth="1"/>
    <col min="13305" max="13309" width="4.21875" style="16" customWidth="1"/>
    <col min="13310" max="13310" width="10.21875" style="16" customWidth="1"/>
    <col min="13311" max="13311" width="4.33203125" style="16" customWidth="1"/>
    <col min="13312" max="13312" width="5.109375" style="16" customWidth="1"/>
    <col min="13313" max="13313" width="4.33203125" style="16" customWidth="1"/>
    <col min="13314" max="13314" width="10.21875" style="16" customWidth="1"/>
    <col min="13315" max="13319" width="4.21875" style="16" customWidth="1"/>
    <col min="13320" max="13320" width="10.21875" style="16" customWidth="1"/>
    <col min="13321" max="13321" width="4.33203125" style="16" customWidth="1"/>
    <col min="13322" max="13558" width="9" style="16"/>
    <col min="13559" max="13559" width="4.33203125" style="16" customWidth="1"/>
    <col min="13560" max="13560" width="10.21875" style="16" customWidth="1"/>
    <col min="13561" max="13565" width="4.21875" style="16" customWidth="1"/>
    <col min="13566" max="13566" width="10.21875" style="16" customWidth="1"/>
    <col min="13567" max="13567" width="4.33203125" style="16" customWidth="1"/>
    <col min="13568" max="13568" width="5.109375" style="16" customWidth="1"/>
    <col min="13569" max="13569" width="4.33203125" style="16" customWidth="1"/>
    <col min="13570" max="13570" width="10.21875" style="16" customWidth="1"/>
    <col min="13571" max="13575" width="4.21875" style="16" customWidth="1"/>
    <col min="13576" max="13576" width="10.21875" style="16" customWidth="1"/>
    <col min="13577" max="13577" width="4.33203125" style="16" customWidth="1"/>
    <col min="13578" max="13814" width="9" style="16"/>
    <col min="13815" max="13815" width="4.33203125" style="16" customWidth="1"/>
    <col min="13816" max="13816" width="10.21875" style="16" customWidth="1"/>
    <col min="13817" max="13821" width="4.21875" style="16" customWidth="1"/>
    <col min="13822" max="13822" width="10.21875" style="16" customWidth="1"/>
    <col min="13823" max="13823" width="4.33203125" style="16" customWidth="1"/>
    <col min="13824" max="13824" width="5.109375" style="16" customWidth="1"/>
    <col min="13825" max="13825" width="4.33203125" style="16" customWidth="1"/>
    <col min="13826" max="13826" width="10.21875" style="16" customWidth="1"/>
    <col min="13827" max="13831" width="4.21875" style="16" customWidth="1"/>
    <col min="13832" max="13832" width="10.21875" style="16" customWidth="1"/>
    <col min="13833" max="13833" width="4.33203125" style="16" customWidth="1"/>
    <col min="13834" max="14070" width="9" style="16"/>
    <col min="14071" max="14071" width="4.33203125" style="16" customWidth="1"/>
    <col min="14072" max="14072" width="10.21875" style="16" customWidth="1"/>
    <col min="14073" max="14077" width="4.21875" style="16" customWidth="1"/>
    <col min="14078" max="14078" width="10.21875" style="16" customWidth="1"/>
    <col min="14079" max="14079" width="4.33203125" style="16" customWidth="1"/>
    <col min="14080" max="14080" width="5.109375" style="16" customWidth="1"/>
    <col min="14081" max="14081" width="4.33203125" style="16" customWidth="1"/>
    <col min="14082" max="14082" width="10.21875" style="16" customWidth="1"/>
    <col min="14083" max="14087" width="4.21875" style="16" customWidth="1"/>
    <col min="14088" max="14088" width="10.21875" style="16" customWidth="1"/>
    <col min="14089" max="14089" width="4.33203125" style="16" customWidth="1"/>
    <col min="14090" max="14326" width="9" style="16"/>
    <col min="14327" max="14327" width="4.33203125" style="16" customWidth="1"/>
    <col min="14328" max="14328" width="10.21875" style="16" customWidth="1"/>
    <col min="14329" max="14333" width="4.21875" style="16" customWidth="1"/>
    <col min="14334" max="14334" width="10.21875" style="16" customWidth="1"/>
    <col min="14335" max="14335" width="4.33203125" style="16" customWidth="1"/>
    <col min="14336" max="14336" width="5.109375" style="16" customWidth="1"/>
    <col min="14337" max="14337" width="4.33203125" style="16" customWidth="1"/>
    <col min="14338" max="14338" width="10.21875" style="16" customWidth="1"/>
    <col min="14339" max="14343" width="4.21875" style="16" customWidth="1"/>
    <col min="14344" max="14344" width="10.21875" style="16" customWidth="1"/>
    <col min="14345" max="14345" width="4.33203125" style="16" customWidth="1"/>
    <col min="14346" max="14582" width="9" style="16"/>
    <col min="14583" max="14583" width="4.33203125" style="16" customWidth="1"/>
    <col min="14584" max="14584" width="10.21875" style="16" customWidth="1"/>
    <col min="14585" max="14589" width="4.21875" style="16" customWidth="1"/>
    <col min="14590" max="14590" width="10.21875" style="16" customWidth="1"/>
    <col min="14591" max="14591" width="4.33203125" style="16" customWidth="1"/>
    <col min="14592" max="14592" width="5.109375" style="16" customWidth="1"/>
    <col min="14593" max="14593" width="4.33203125" style="16" customWidth="1"/>
    <col min="14594" max="14594" width="10.21875" style="16" customWidth="1"/>
    <col min="14595" max="14599" width="4.21875" style="16" customWidth="1"/>
    <col min="14600" max="14600" width="10.21875" style="16" customWidth="1"/>
    <col min="14601" max="14601" width="4.33203125" style="16" customWidth="1"/>
    <col min="14602" max="14838" width="9" style="16"/>
    <col min="14839" max="14839" width="4.33203125" style="16" customWidth="1"/>
    <col min="14840" max="14840" width="10.21875" style="16" customWidth="1"/>
    <col min="14841" max="14845" width="4.21875" style="16" customWidth="1"/>
    <col min="14846" max="14846" width="10.21875" style="16" customWidth="1"/>
    <col min="14847" max="14847" width="4.33203125" style="16" customWidth="1"/>
    <col min="14848" max="14848" width="5.109375" style="16" customWidth="1"/>
    <col min="14849" max="14849" width="4.33203125" style="16" customWidth="1"/>
    <col min="14850" max="14850" width="10.21875" style="16" customWidth="1"/>
    <col min="14851" max="14855" width="4.21875" style="16" customWidth="1"/>
    <col min="14856" max="14856" width="10.21875" style="16" customWidth="1"/>
    <col min="14857" max="14857" width="4.33203125" style="16" customWidth="1"/>
    <col min="14858" max="15094" width="9" style="16"/>
    <col min="15095" max="15095" width="4.33203125" style="16" customWidth="1"/>
    <col min="15096" max="15096" width="10.21875" style="16" customWidth="1"/>
    <col min="15097" max="15101" width="4.21875" style="16" customWidth="1"/>
    <col min="15102" max="15102" width="10.21875" style="16" customWidth="1"/>
    <col min="15103" max="15103" width="4.33203125" style="16" customWidth="1"/>
    <col min="15104" max="15104" width="5.109375" style="16" customWidth="1"/>
    <col min="15105" max="15105" width="4.33203125" style="16" customWidth="1"/>
    <col min="15106" max="15106" width="10.21875" style="16" customWidth="1"/>
    <col min="15107" max="15111" width="4.21875" style="16" customWidth="1"/>
    <col min="15112" max="15112" width="10.21875" style="16" customWidth="1"/>
    <col min="15113" max="15113" width="4.33203125" style="16" customWidth="1"/>
    <col min="15114" max="15350" width="9" style="16"/>
    <col min="15351" max="15351" width="4.33203125" style="16" customWidth="1"/>
    <col min="15352" max="15352" width="10.21875" style="16" customWidth="1"/>
    <col min="15353" max="15357" width="4.21875" style="16" customWidth="1"/>
    <col min="15358" max="15358" width="10.21875" style="16" customWidth="1"/>
    <col min="15359" max="15359" width="4.33203125" style="16" customWidth="1"/>
    <col min="15360" max="15360" width="5.109375" style="16" customWidth="1"/>
    <col min="15361" max="15361" width="4.33203125" style="16" customWidth="1"/>
    <col min="15362" max="15362" width="10.21875" style="16" customWidth="1"/>
    <col min="15363" max="15367" width="4.21875" style="16" customWidth="1"/>
    <col min="15368" max="15368" width="10.21875" style="16" customWidth="1"/>
    <col min="15369" max="15369" width="4.33203125" style="16" customWidth="1"/>
    <col min="15370" max="15606" width="9" style="16"/>
    <col min="15607" max="15607" width="4.33203125" style="16" customWidth="1"/>
    <col min="15608" max="15608" width="10.21875" style="16" customWidth="1"/>
    <col min="15609" max="15613" width="4.21875" style="16" customWidth="1"/>
    <col min="15614" max="15614" width="10.21875" style="16" customWidth="1"/>
    <col min="15615" max="15615" width="4.33203125" style="16" customWidth="1"/>
    <col min="15616" max="15616" width="5.109375" style="16" customWidth="1"/>
    <col min="15617" max="15617" width="4.33203125" style="16" customWidth="1"/>
    <col min="15618" max="15618" width="10.21875" style="16" customWidth="1"/>
    <col min="15619" max="15623" width="4.21875" style="16" customWidth="1"/>
    <col min="15624" max="15624" width="10.21875" style="16" customWidth="1"/>
    <col min="15625" max="15625" width="4.33203125" style="16" customWidth="1"/>
    <col min="15626" max="15862" width="9" style="16"/>
    <col min="15863" max="15863" width="4.33203125" style="16" customWidth="1"/>
    <col min="15864" max="15864" width="10.21875" style="16" customWidth="1"/>
    <col min="15865" max="15869" width="4.21875" style="16" customWidth="1"/>
    <col min="15870" max="15870" width="10.21875" style="16" customWidth="1"/>
    <col min="15871" max="15871" width="4.33203125" style="16" customWidth="1"/>
    <col min="15872" max="15872" width="5.109375" style="16" customWidth="1"/>
    <col min="15873" max="15873" width="4.33203125" style="16" customWidth="1"/>
    <col min="15874" max="15874" width="10.21875" style="16" customWidth="1"/>
    <col min="15875" max="15879" width="4.21875" style="16" customWidth="1"/>
    <col min="15880" max="15880" width="10.21875" style="16" customWidth="1"/>
    <col min="15881" max="15881" width="4.33203125" style="16" customWidth="1"/>
    <col min="15882" max="16118" width="9" style="16"/>
    <col min="16119" max="16119" width="4.33203125" style="16" customWidth="1"/>
    <col min="16120" max="16120" width="10.21875" style="16" customWidth="1"/>
    <col min="16121" max="16125" width="4.21875" style="16" customWidth="1"/>
    <col min="16126" max="16126" width="10.21875" style="16" customWidth="1"/>
    <col min="16127" max="16127" width="4.33203125" style="16" customWidth="1"/>
    <col min="16128" max="16128" width="5.109375" style="16" customWidth="1"/>
    <col min="16129" max="16129" width="4.33203125" style="16" customWidth="1"/>
    <col min="16130" max="16130" width="10.21875" style="16" customWidth="1"/>
    <col min="16131" max="16135" width="4.21875" style="16" customWidth="1"/>
    <col min="16136" max="16136" width="10.21875" style="16" customWidth="1"/>
    <col min="16137" max="16137" width="4.33203125" style="16" customWidth="1"/>
    <col min="16138" max="16384" width="9" style="16"/>
  </cols>
  <sheetData>
    <row r="1" spans="1:28" ht="16.5" customHeight="1" x14ac:dyDescent="0.2">
      <c r="A1" s="270" t="s">
        <v>757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</row>
    <row r="2" spans="1:28" ht="11.25" customHeigh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8" ht="16.5" customHeight="1" x14ac:dyDescent="0.2">
      <c r="G3" s="270" t="s">
        <v>31</v>
      </c>
      <c r="H3" s="270"/>
      <c r="I3" s="270"/>
      <c r="J3" s="270"/>
      <c r="K3" s="270"/>
      <c r="L3" s="270"/>
      <c r="M3" s="270"/>
      <c r="N3" s="59"/>
    </row>
    <row r="4" spans="1:28" ht="15" customHeight="1" x14ac:dyDescent="0.2">
      <c r="AB4" s="16" t="s">
        <v>32</v>
      </c>
    </row>
    <row r="5" spans="1:28" ht="15" customHeight="1" x14ac:dyDescent="0.2">
      <c r="A5" s="268" t="s">
        <v>33</v>
      </c>
      <c r="B5" s="268"/>
      <c r="C5" s="268"/>
      <c r="D5" s="17"/>
    </row>
    <row r="6" spans="1:28" ht="17.25" customHeight="1" x14ac:dyDescent="0.2">
      <c r="A6" s="269" t="s">
        <v>34</v>
      </c>
      <c r="B6" s="269"/>
      <c r="C6" s="269"/>
      <c r="D6" s="58"/>
      <c r="E6" s="58" t="s">
        <v>35</v>
      </c>
      <c r="F6" s="58"/>
      <c r="G6" s="269" t="s">
        <v>34</v>
      </c>
      <c r="H6" s="269"/>
      <c r="I6" s="269"/>
      <c r="K6" s="269" t="s">
        <v>34</v>
      </c>
      <c r="L6" s="269"/>
      <c r="M6" s="269"/>
      <c r="N6" s="58"/>
      <c r="O6" s="58" t="s">
        <v>35</v>
      </c>
      <c r="P6" s="58"/>
      <c r="Q6" s="269" t="s">
        <v>34</v>
      </c>
      <c r="R6" s="269"/>
      <c r="S6" s="269"/>
    </row>
    <row r="7" spans="1:28" ht="24" customHeight="1" x14ac:dyDescent="0.2">
      <c r="A7" s="265" t="s">
        <v>758</v>
      </c>
      <c r="B7" s="266"/>
      <c r="C7" s="267"/>
      <c r="D7" s="74">
        <v>3</v>
      </c>
      <c r="E7" s="75" t="s">
        <v>776</v>
      </c>
      <c r="F7" s="76">
        <v>0</v>
      </c>
      <c r="G7" s="265" t="s">
        <v>147</v>
      </c>
      <c r="H7" s="266"/>
      <c r="I7" s="267"/>
      <c r="K7" s="265" t="s">
        <v>759</v>
      </c>
      <c r="L7" s="266"/>
      <c r="M7" s="267"/>
      <c r="N7" s="74">
        <v>3</v>
      </c>
      <c r="O7" s="75" t="s">
        <v>776</v>
      </c>
      <c r="P7" s="76">
        <v>0</v>
      </c>
      <c r="Q7" s="265" t="s">
        <v>187</v>
      </c>
      <c r="R7" s="266"/>
      <c r="S7" s="267"/>
    </row>
    <row r="8" spans="1:28" ht="10.5" customHeight="1" x14ac:dyDescent="0.2">
      <c r="A8" s="253" t="s">
        <v>36</v>
      </c>
      <c r="B8" s="261" t="s">
        <v>760</v>
      </c>
      <c r="C8" s="250">
        <v>3</v>
      </c>
      <c r="D8" s="18">
        <v>11</v>
      </c>
      <c r="E8" s="19" t="s">
        <v>22</v>
      </c>
      <c r="F8" s="20">
        <v>5</v>
      </c>
      <c r="G8" s="250">
        <v>0</v>
      </c>
      <c r="H8" s="261" t="s">
        <v>764</v>
      </c>
      <c r="I8" s="253" t="s">
        <v>36</v>
      </c>
      <c r="K8" s="253" t="s">
        <v>36</v>
      </c>
      <c r="L8" s="261" t="s">
        <v>768</v>
      </c>
      <c r="M8" s="250">
        <v>3</v>
      </c>
      <c r="N8" s="18">
        <v>11</v>
      </c>
      <c r="O8" s="19" t="s">
        <v>22</v>
      </c>
      <c r="P8" s="20">
        <v>6</v>
      </c>
      <c r="Q8" s="250">
        <v>1</v>
      </c>
      <c r="R8" s="261" t="s">
        <v>772</v>
      </c>
      <c r="S8" s="253" t="s">
        <v>36</v>
      </c>
    </row>
    <row r="9" spans="1:28" ht="10.5" customHeight="1" x14ac:dyDescent="0.2">
      <c r="A9" s="254"/>
      <c r="B9" s="258"/>
      <c r="C9" s="251"/>
      <c r="D9" s="55">
        <v>11</v>
      </c>
      <c r="E9" s="56" t="s">
        <v>22</v>
      </c>
      <c r="F9" s="57">
        <v>8</v>
      </c>
      <c r="G9" s="251"/>
      <c r="H9" s="258"/>
      <c r="I9" s="254"/>
      <c r="K9" s="254"/>
      <c r="L9" s="258"/>
      <c r="M9" s="251"/>
      <c r="N9" s="55">
        <v>8</v>
      </c>
      <c r="O9" s="56" t="s">
        <v>22</v>
      </c>
      <c r="P9" s="57">
        <v>11</v>
      </c>
      <c r="Q9" s="251"/>
      <c r="R9" s="258"/>
      <c r="S9" s="254"/>
    </row>
    <row r="10" spans="1:28" ht="10.5" customHeight="1" x14ac:dyDescent="0.2">
      <c r="A10" s="254"/>
      <c r="B10" s="258"/>
      <c r="C10" s="251"/>
      <c r="D10" s="55">
        <v>11</v>
      </c>
      <c r="E10" s="56" t="s">
        <v>22</v>
      </c>
      <c r="F10" s="57">
        <v>7</v>
      </c>
      <c r="G10" s="251"/>
      <c r="H10" s="258"/>
      <c r="I10" s="254"/>
      <c r="K10" s="254"/>
      <c r="L10" s="258"/>
      <c r="M10" s="251"/>
      <c r="N10" s="55">
        <v>11</v>
      </c>
      <c r="O10" s="56" t="s">
        <v>22</v>
      </c>
      <c r="P10" s="57">
        <v>2</v>
      </c>
      <c r="Q10" s="251"/>
      <c r="R10" s="258"/>
      <c r="S10" s="254"/>
    </row>
    <row r="11" spans="1:28" ht="10.5" customHeight="1" x14ac:dyDescent="0.2">
      <c r="A11" s="254"/>
      <c r="B11" s="258"/>
      <c r="C11" s="251"/>
      <c r="D11" s="55"/>
      <c r="E11" s="56" t="s">
        <v>22</v>
      </c>
      <c r="F11" s="57"/>
      <c r="G11" s="251"/>
      <c r="H11" s="258"/>
      <c r="I11" s="254"/>
      <c r="K11" s="254"/>
      <c r="L11" s="258"/>
      <c r="M11" s="251"/>
      <c r="N11" s="55">
        <v>11</v>
      </c>
      <c r="O11" s="56" t="s">
        <v>22</v>
      </c>
      <c r="P11" s="57">
        <v>4</v>
      </c>
      <c r="Q11" s="251"/>
      <c r="R11" s="258"/>
      <c r="S11" s="254"/>
    </row>
    <row r="12" spans="1:28" ht="10.5" customHeight="1" x14ac:dyDescent="0.2">
      <c r="A12" s="255"/>
      <c r="B12" s="259"/>
      <c r="C12" s="252"/>
      <c r="D12" s="21"/>
      <c r="E12" s="22" t="s">
        <v>22</v>
      </c>
      <c r="F12" s="23"/>
      <c r="G12" s="252"/>
      <c r="H12" s="259"/>
      <c r="I12" s="255"/>
      <c r="K12" s="255"/>
      <c r="L12" s="259"/>
      <c r="M12" s="252"/>
      <c r="N12" s="21"/>
      <c r="O12" s="22" t="s">
        <v>22</v>
      </c>
      <c r="P12" s="23"/>
      <c r="Q12" s="252"/>
      <c r="R12" s="259"/>
      <c r="S12" s="255"/>
    </row>
    <row r="13" spans="1:28" ht="10.5" customHeight="1" x14ac:dyDescent="0.2">
      <c r="A13" s="253">
        <v>2</v>
      </c>
      <c r="B13" s="261" t="s">
        <v>761</v>
      </c>
      <c r="C13" s="250">
        <v>3</v>
      </c>
      <c r="D13" s="18">
        <v>17</v>
      </c>
      <c r="E13" s="19" t="s">
        <v>22</v>
      </c>
      <c r="F13" s="20">
        <v>15</v>
      </c>
      <c r="G13" s="250">
        <v>0</v>
      </c>
      <c r="H13" s="261" t="s">
        <v>765</v>
      </c>
      <c r="I13" s="253">
        <v>2</v>
      </c>
      <c r="K13" s="253">
        <v>2</v>
      </c>
      <c r="L13" s="261" t="s">
        <v>769</v>
      </c>
      <c r="M13" s="250">
        <v>3</v>
      </c>
      <c r="N13" s="18">
        <v>9</v>
      </c>
      <c r="O13" s="19" t="s">
        <v>22</v>
      </c>
      <c r="P13" s="20">
        <v>11</v>
      </c>
      <c r="Q13" s="250">
        <v>2</v>
      </c>
      <c r="R13" s="261" t="s">
        <v>773</v>
      </c>
      <c r="S13" s="253">
        <v>2</v>
      </c>
    </row>
    <row r="14" spans="1:28" ht="10.5" customHeight="1" x14ac:dyDescent="0.2">
      <c r="A14" s="254"/>
      <c r="B14" s="258"/>
      <c r="C14" s="251"/>
      <c r="D14" s="55">
        <v>11</v>
      </c>
      <c r="E14" s="56" t="s">
        <v>22</v>
      </c>
      <c r="F14" s="57">
        <v>9</v>
      </c>
      <c r="G14" s="251"/>
      <c r="H14" s="258"/>
      <c r="I14" s="254"/>
      <c r="K14" s="254"/>
      <c r="L14" s="258"/>
      <c r="M14" s="251"/>
      <c r="N14" s="55">
        <v>11</v>
      </c>
      <c r="O14" s="56" t="s">
        <v>22</v>
      </c>
      <c r="P14" s="57">
        <v>5</v>
      </c>
      <c r="Q14" s="251"/>
      <c r="R14" s="258"/>
      <c r="S14" s="254"/>
    </row>
    <row r="15" spans="1:28" ht="10.5" customHeight="1" x14ac:dyDescent="0.2">
      <c r="A15" s="254"/>
      <c r="B15" s="258"/>
      <c r="C15" s="251"/>
      <c r="D15" s="55">
        <v>11</v>
      </c>
      <c r="E15" s="56" t="s">
        <v>22</v>
      </c>
      <c r="F15" s="57">
        <v>3</v>
      </c>
      <c r="G15" s="251"/>
      <c r="H15" s="258"/>
      <c r="I15" s="254"/>
      <c r="K15" s="254"/>
      <c r="L15" s="258"/>
      <c r="M15" s="251"/>
      <c r="N15" s="55">
        <v>11</v>
      </c>
      <c r="O15" s="56" t="s">
        <v>22</v>
      </c>
      <c r="P15" s="57">
        <v>6</v>
      </c>
      <c r="Q15" s="251"/>
      <c r="R15" s="258"/>
      <c r="S15" s="254"/>
    </row>
    <row r="16" spans="1:28" ht="10.5" customHeight="1" x14ac:dyDescent="0.2">
      <c r="A16" s="254"/>
      <c r="B16" s="258"/>
      <c r="C16" s="251"/>
      <c r="D16" s="55"/>
      <c r="E16" s="56" t="s">
        <v>22</v>
      </c>
      <c r="F16" s="57"/>
      <c r="G16" s="251"/>
      <c r="H16" s="258"/>
      <c r="I16" s="254"/>
      <c r="K16" s="254"/>
      <c r="L16" s="258"/>
      <c r="M16" s="251"/>
      <c r="N16" s="55">
        <v>11</v>
      </c>
      <c r="O16" s="56" t="s">
        <v>22</v>
      </c>
      <c r="P16" s="57">
        <v>13</v>
      </c>
      <c r="Q16" s="251"/>
      <c r="R16" s="258"/>
      <c r="S16" s="254"/>
    </row>
    <row r="17" spans="1:19" ht="10.5" customHeight="1" x14ac:dyDescent="0.2">
      <c r="A17" s="255"/>
      <c r="B17" s="259"/>
      <c r="C17" s="252"/>
      <c r="D17" s="21"/>
      <c r="E17" s="22" t="s">
        <v>22</v>
      </c>
      <c r="F17" s="23"/>
      <c r="G17" s="252"/>
      <c r="H17" s="259"/>
      <c r="I17" s="255"/>
      <c r="K17" s="255"/>
      <c r="L17" s="259"/>
      <c r="M17" s="252"/>
      <c r="N17" s="21">
        <v>11</v>
      </c>
      <c r="O17" s="22" t="s">
        <v>22</v>
      </c>
      <c r="P17" s="23">
        <v>6</v>
      </c>
      <c r="Q17" s="252"/>
      <c r="R17" s="259"/>
      <c r="S17" s="255"/>
    </row>
    <row r="18" spans="1:19" ht="10.5" customHeight="1" x14ac:dyDescent="0.2">
      <c r="A18" s="253" t="s">
        <v>735</v>
      </c>
      <c r="B18" s="261" t="s">
        <v>762</v>
      </c>
      <c r="C18" s="250">
        <v>3</v>
      </c>
      <c r="D18" s="18">
        <v>11</v>
      </c>
      <c r="E18" s="19" t="s">
        <v>22</v>
      </c>
      <c r="F18" s="20">
        <v>3</v>
      </c>
      <c r="G18" s="250">
        <v>0</v>
      </c>
      <c r="H18" s="261" t="s">
        <v>765</v>
      </c>
      <c r="I18" s="253" t="s">
        <v>735</v>
      </c>
      <c r="K18" s="253" t="s">
        <v>735</v>
      </c>
      <c r="L18" s="261" t="s">
        <v>770</v>
      </c>
      <c r="M18" s="250">
        <v>3</v>
      </c>
      <c r="N18" s="18">
        <v>8</v>
      </c>
      <c r="O18" s="19" t="s">
        <v>22</v>
      </c>
      <c r="P18" s="20">
        <v>11</v>
      </c>
      <c r="Q18" s="250">
        <v>2</v>
      </c>
      <c r="R18" s="261" t="s">
        <v>773</v>
      </c>
      <c r="S18" s="253" t="s">
        <v>735</v>
      </c>
    </row>
    <row r="19" spans="1:19" ht="10.5" customHeight="1" x14ac:dyDescent="0.2">
      <c r="A19" s="254"/>
      <c r="B19" s="258"/>
      <c r="C19" s="251"/>
      <c r="D19" s="55">
        <v>11</v>
      </c>
      <c r="E19" s="56" t="s">
        <v>22</v>
      </c>
      <c r="F19" s="57">
        <v>7</v>
      </c>
      <c r="G19" s="251"/>
      <c r="H19" s="258"/>
      <c r="I19" s="254"/>
      <c r="K19" s="254"/>
      <c r="L19" s="258"/>
      <c r="M19" s="251"/>
      <c r="N19" s="55">
        <v>6</v>
      </c>
      <c r="O19" s="56" t="s">
        <v>22</v>
      </c>
      <c r="P19" s="57">
        <v>11</v>
      </c>
      <c r="Q19" s="251"/>
      <c r="R19" s="258"/>
      <c r="S19" s="254"/>
    </row>
    <row r="20" spans="1:19" ht="5.25" customHeight="1" x14ac:dyDescent="0.2">
      <c r="A20" s="254"/>
      <c r="B20" s="264"/>
      <c r="C20" s="251"/>
      <c r="D20" s="256">
        <v>11</v>
      </c>
      <c r="E20" s="262" t="s">
        <v>22</v>
      </c>
      <c r="F20" s="263">
        <v>6</v>
      </c>
      <c r="G20" s="251"/>
      <c r="H20" s="264"/>
      <c r="I20" s="254"/>
      <c r="K20" s="254"/>
      <c r="L20" s="264"/>
      <c r="M20" s="251"/>
      <c r="N20" s="256">
        <v>11</v>
      </c>
      <c r="O20" s="262" t="s">
        <v>22</v>
      </c>
      <c r="P20" s="263">
        <v>6</v>
      </c>
      <c r="Q20" s="251"/>
      <c r="R20" s="264"/>
      <c r="S20" s="254"/>
    </row>
    <row r="21" spans="1:19" ht="5.25" customHeight="1" x14ac:dyDescent="0.2">
      <c r="A21" s="254"/>
      <c r="B21" s="257" t="s">
        <v>763</v>
      </c>
      <c r="C21" s="251"/>
      <c r="D21" s="256"/>
      <c r="E21" s="262"/>
      <c r="F21" s="263"/>
      <c r="G21" s="251"/>
      <c r="H21" s="257" t="s">
        <v>766</v>
      </c>
      <c r="I21" s="254"/>
      <c r="K21" s="254"/>
      <c r="L21" s="257" t="s">
        <v>768</v>
      </c>
      <c r="M21" s="251"/>
      <c r="N21" s="256"/>
      <c r="O21" s="262"/>
      <c r="P21" s="263"/>
      <c r="Q21" s="251"/>
      <c r="R21" s="257" t="s">
        <v>774</v>
      </c>
      <c r="S21" s="254"/>
    </row>
    <row r="22" spans="1:19" ht="10.5" customHeight="1" x14ac:dyDescent="0.2">
      <c r="A22" s="254"/>
      <c r="B22" s="258"/>
      <c r="C22" s="251"/>
      <c r="D22" s="55"/>
      <c r="E22" s="56" t="s">
        <v>22</v>
      </c>
      <c r="F22" s="57"/>
      <c r="G22" s="251"/>
      <c r="H22" s="258"/>
      <c r="I22" s="254"/>
      <c r="K22" s="254"/>
      <c r="L22" s="258"/>
      <c r="M22" s="251"/>
      <c r="N22" s="55">
        <v>11</v>
      </c>
      <c r="O22" s="56" t="s">
        <v>22</v>
      </c>
      <c r="P22" s="57">
        <v>6</v>
      </c>
      <c r="Q22" s="251"/>
      <c r="R22" s="258"/>
      <c r="S22" s="254"/>
    </row>
    <row r="23" spans="1:19" ht="10.5" customHeight="1" x14ac:dyDescent="0.2">
      <c r="A23" s="255"/>
      <c r="B23" s="259"/>
      <c r="C23" s="252"/>
      <c r="D23" s="21"/>
      <c r="E23" s="22" t="s">
        <v>22</v>
      </c>
      <c r="F23" s="23"/>
      <c r="G23" s="252"/>
      <c r="H23" s="259"/>
      <c r="I23" s="255"/>
      <c r="K23" s="255"/>
      <c r="L23" s="259"/>
      <c r="M23" s="252"/>
      <c r="N23" s="21">
        <v>11</v>
      </c>
      <c r="O23" s="22" t="s">
        <v>22</v>
      </c>
      <c r="P23" s="23">
        <v>4</v>
      </c>
      <c r="Q23" s="252"/>
      <c r="R23" s="259"/>
      <c r="S23" s="255"/>
    </row>
    <row r="24" spans="1:19" ht="10.5" customHeight="1" x14ac:dyDescent="0.2">
      <c r="A24" s="253">
        <v>4</v>
      </c>
      <c r="B24" s="261" t="s">
        <v>762</v>
      </c>
      <c r="C24" s="250" t="s">
        <v>800</v>
      </c>
      <c r="D24" s="18"/>
      <c r="E24" s="19" t="s">
        <v>22</v>
      </c>
      <c r="F24" s="20"/>
      <c r="G24" s="250" t="s">
        <v>800</v>
      </c>
      <c r="H24" s="261" t="s">
        <v>766</v>
      </c>
      <c r="I24" s="253">
        <v>4</v>
      </c>
      <c r="K24" s="253">
        <v>4</v>
      </c>
      <c r="L24" s="261" t="s">
        <v>771</v>
      </c>
      <c r="M24" s="250" t="s">
        <v>800</v>
      </c>
      <c r="N24" s="18"/>
      <c r="O24" s="19" t="s">
        <v>22</v>
      </c>
      <c r="P24" s="20"/>
      <c r="Q24" s="250" t="s">
        <v>800</v>
      </c>
      <c r="R24" s="261" t="s">
        <v>775</v>
      </c>
      <c r="S24" s="253">
        <v>4</v>
      </c>
    </row>
    <row r="25" spans="1:19" ht="10.5" customHeight="1" x14ac:dyDescent="0.2">
      <c r="A25" s="254"/>
      <c r="B25" s="258"/>
      <c r="C25" s="251"/>
      <c r="D25" s="55"/>
      <c r="E25" s="56" t="s">
        <v>22</v>
      </c>
      <c r="F25" s="57"/>
      <c r="G25" s="251"/>
      <c r="H25" s="258"/>
      <c r="I25" s="254"/>
      <c r="K25" s="254"/>
      <c r="L25" s="258"/>
      <c r="M25" s="251"/>
      <c r="N25" s="55"/>
      <c r="O25" s="56" t="s">
        <v>22</v>
      </c>
      <c r="P25" s="57"/>
      <c r="Q25" s="251"/>
      <c r="R25" s="258"/>
      <c r="S25" s="254"/>
    </row>
    <row r="26" spans="1:19" ht="10.5" customHeight="1" x14ac:dyDescent="0.2">
      <c r="A26" s="254"/>
      <c r="B26" s="258"/>
      <c r="C26" s="251"/>
      <c r="D26" s="55"/>
      <c r="E26" s="56" t="s">
        <v>22</v>
      </c>
      <c r="F26" s="57"/>
      <c r="G26" s="251"/>
      <c r="H26" s="258"/>
      <c r="I26" s="254"/>
      <c r="K26" s="254"/>
      <c r="L26" s="258"/>
      <c r="M26" s="251"/>
      <c r="N26" s="55"/>
      <c r="O26" s="56" t="s">
        <v>22</v>
      </c>
      <c r="P26" s="57"/>
      <c r="Q26" s="251"/>
      <c r="R26" s="258"/>
      <c r="S26" s="254"/>
    </row>
    <row r="27" spans="1:19" ht="10.5" customHeight="1" x14ac:dyDescent="0.2">
      <c r="A27" s="254"/>
      <c r="B27" s="258"/>
      <c r="C27" s="251"/>
      <c r="D27" s="55"/>
      <c r="E27" s="56" t="s">
        <v>22</v>
      </c>
      <c r="F27" s="57"/>
      <c r="G27" s="251"/>
      <c r="H27" s="258"/>
      <c r="I27" s="254"/>
      <c r="K27" s="254"/>
      <c r="L27" s="258"/>
      <c r="M27" s="251"/>
      <c r="N27" s="55"/>
      <c r="O27" s="56" t="s">
        <v>22</v>
      </c>
      <c r="P27" s="57"/>
      <c r="Q27" s="251"/>
      <c r="R27" s="258"/>
      <c r="S27" s="254"/>
    </row>
    <row r="28" spans="1:19" ht="10.5" customHeight="1" x14ac:dyDescent="0.2">
      <c r="A28" s="255"/>
      <c r="B28" s="259"/>
      <c r="C28" s="252"/>
      <c r="D28" s="21"/>
      <c r="E28" s="22" t="s">
        <v>22</v>
      </c>
      <c r="F28" s="23"/>
      <c r="G28" s="252"/>
      <c r="H28" s="259"/>
      <c r="I28" s="255"/>
      <c r="K28" s="255"/>
      <c r="L28" s="259"/>
      <c r="M28" s="252"/>
      <c r="N28" s="21"/>
      <c r="O28" s="22" t="s">
        <v>22</v>
      </c>
      <c r="P28" s="23"/>
      <c r="Q28" s="252"/>
      <c r="R28" s="259"/>
      <c r="S28" s="255"/>
    </row>
    <row r="29" spans="1:19" ht="10.5" customHeight="1" x14ac:dyDescent="0.2">
      <c r="A29" s="253" t="s">
        <v>37</v>
      </c>
      <c r="B29" s="261" t="s">
        <v>763</v>
      </c>
      <c r="C29" s="250" t="s">
        <v>800</v>
      </c>
      <c r="D29" s="18"/>
      <c r="E29" s="19" t="s">
        <v>22</v>
      </c>
      <c r="F29" s="20"/>
      <c r="G29" s="250" t="s">
        <v>800</v>
      </c>
      <c r="H29" s="261" t="s">
        <v>767</v>
      </c>
      <c r="I29" s="253" t="s">
        <v>37</v>
      </c>
      <c r="K29" s="253" t="s">
        <v>37</v>
      </c>
      <c r="L29" s="261" t="s">
        <v>770</v>
      </c>
      <c r="M29" s="250" t="s">
        <v>800</v>
      </c>
      <c r="N29" s="18"/>
      <c r="O29" s="19" t="s">
        <v>22</v>
      </c>
      <c r="P29" s="20"/>
      <c r="Q29" s="250" t="s">
        <v>800</v>
      </c>
      <c r="R29" s="261" t="s">
        <v>774</v>
      </c>
      <c r="S29" s="253" t="s">
        <v>37</v>
      </c>
    </row>
    <row r="30" spans="1:19" ht="10.5" customHeight="1" x14ac:dyDescent="0.2">
      <c r="A30" s="254"/>
      <c r="B30" s="258"/>
      <c r="C30" s="251"/>
      <c r="D30" s="55"/>
      <c r="E30" s="56" t="s">
        <v>22</v>
      </c>
      <c r="F30" s="57"/>
      <c r="G30" s="251"/>
      <c r="H30" s="258"/>
      <c r="I30" s="254"/>
      <c r="K30" s="254"/>
      <c r="L30" s="258"/>
      <c r="M30" s="251"/>
      <c r="N30" s="55"/>
      <c r="O30" s="56" t="s">
        <v>22</v>
      </c>
      <c r="P30" s="57"/>
      <c r="Q30" s="251"/>
      <c r="R30" s="258"/>
      <c r="S30" s="254"/>
    </row>
    <row r="31" spans="1:19" ht="10.5" customHeight="1" x14ac:dyDescent="0.2">
      <c r="A31" s="254"/>
      <c r="B31" s="258"/>
      <c r="C31" s="251"/>
      <c r="D31" s="55"/>
      <c r="E31" s="56" t="s">
        <v>22</v>
      </c>
      <c r="F31" s="57"/>
      <c r="G31" s="251"/>
      <c r="H31" s="258"/>
      <c r="I31" s="254"/>
      <c r="K31" s="254"/>
      <c r="L31" s="258"/>
      <c r="M31" s="251"/>
      <c r="N31" s="55"/>
      <c r="O31" s="56" t="s">
        <v>22</v>
      </c>
      <c r="P31" s="57"/>
      <c r="Q31" s="251"/>
      <c r="R31" s="258"/>
      <c r="S31" s="254"/>
    </row>
    <row r="32" spans="1:19" ht="10.5" customHeight="1" x14ac:dyDescent="0.2">
      <c r="A32" s="254"/>
      <c r="B32" s="258"/>
      <c r="C32" s="251"/>
      <c r="D32" s="55"/>
      <c r="E32" s="56" t="s">
        <v>22</v>
      </c>
      <c r="F32" s="57"/>
      <c r="G32" s="251"/>
      <c r="H32" s="258"/>
      <c r="I32" s="254"/>
      <c r="K32" s="254"/>
      <c r="L32" s="258"/>
      <c r="M32" s="251"/>
      <c r="N32" s="55"/>
      <c r="O32" s="56" t="s">
        <v>22</v>
      </c>
      <c r="P32" s="57"/>
      <c r="Q32" s="251"/>
      <c r="R32" s="258"/>
      <c r="S32" s="254"/>
    </row>
    <row r="33" spans="1:19" ht="10.5" customHeight="1" x14ac:dyDescent="0.2">
      <c r="A33" s="255"/>
      <c r="B33" s="259"/>
      <c r="C33" s="252"/>
      <c r="D33" s="21"/>
      <c r="E33" s="22" t="s">
        <v>22</v>
      </c>
      <c r="F33" s="23"/>
      <c r="G33" s="252"/>
      <c r="H33" s="259"/>
      <c r="I33" s="255"/>
      <c r="K33" s="255"/>
      <c r="L33" s="259"/>
      <c r="M33" s="252"/>
      <c r="N33" s="21"/>
      <c r="O33" s="22" t="s">
        <v>22</v>
      </c>
      <c r="P33" s="23"/>
      <c r="Q33" s="252"/>
      <c r="R33" s="259"/>
      <c r="S33" s="255"/>
    </row>
    <row r="34" spans="1:19" ht="15" customHeight="1" x14ac:dyDescent="0.2"/>
    <row r="35" spans="1:19" ht="15" customHeight="1" x14ac:dyDescent="0.2">
      <c r="A35" s="268" t="s">
        <v>38</v>
      </c>
      <c r="B35" s="268"/>
      <c r="C35" s="268"/>
      <c r="D35" s="17"/>
    </row>
    <row r="36" spans="1:19" ht="17.25" customHeight="1" x14ac:dyDescent="0.2">
      <c r="A36" s="269" t="s">
        <v>34</v>
      </c>
      <c r="B36" s="269"/>
      <c r="C36" s="269"/>
      <c r="D36" s="58"/>
      <c r="E36" s="58" t="s">
        <v>35</v>
      </c>
      <c r="F36" s="58"/>
      <c r="G36" s="269" t="s">
        <v>34</v>
      </c>
      <c r="H36" s="269"/>
      <c r="I36" s="269"/>
      <c r="K36" s="269" t="s">
        <v>34</v>
      </c>
      <c r="L36" s="269"/>
      <c r="M36" s="269"/>
      <c r="N36" s="58"/>
      <c r="O36" s="58" t="s">
        <v>35</v>
      </c>
      <c r="P36" s="58"/>
      <c r="Q36" s="269" t="s">
        <v>34</v>
      </c>
      <c r="R36" s="269"/>
      <c r="S36" s="269"/>
    </row>
    <row r="37" spans="1:19" ht="24" customHeight="1" x14ac:dyDescent="0.2">
      <c r="A37" s="265" t="s">
        <v>758</v>
      </c>
      <c r="B37" s="266"/>
      <c r="C37" s="267"/>
      <c r="D37" s="74">
        <v>3</v>
      </c>
      <c r="E37" s="75" t="s">
        <v>776</v>
      </c>
      <c r="F37" s="76">
        <v>0</v>
      </c>
      <c r="G37" s="265" t="s">
        <v>187</v>
      </c>
      <c r="H37" s="266"/>
      <c r="I37" s="267"/>
      <c r="K37" s="265" t="s">
        <v>759</v>
      </c>
      <c r="L37" s="266"/>
      <c r="M37" s="267"/>
      <c r="N37" s="74">
        <v>3</v>
      </c>
      <c r="O37" s="75" t="s">
        <v>776</v>
      </c>
      <c r="P37" s="76">
        <v>0</v>
      </c>
      <c r="Q37" s="265" t="s">
        <v>147</v>
      </c>
      <c r="R37" s="266"/>
      <c r="S37" s="267"/>
    </row>
    <row r="38" spans="1:19" ht="10.5" customHeight="1" x14ac:dyDescent="0.2">
      <c r="A38" s="253" t="s">
        <v>36</v>
      </c>
      <c r="B38" s="261" t="s">
        <v>760</v>
      </c>
      <c r="C38" s="250">
        <v>3</v>
      </c>
      <c r="D38" s="18">
        <v>11</v>
      </c>
      <c r="E38" s="19" t="s">
        <v>22</v>
      </c>
      <c r="F38" s="20">
        <v>3</v>
      </c>
      <c r="G38" s="250">
        <v>0</v>
      </c>
      <c r="H38" s="261" t="s">
        <v>772</v>
      </c>
      <c r="I38" s="253" t="s">
        <v>36</v>
      </c>
      <c r="K38" s="253" t="s">
        <v>36</v>
      </c>
      <c r="L38" s="261" t="s">
        <v>771</v>
      </c>
      <c r="M38" s="250">
        <v>3</v>
      </c>
      <c r="N38" s="18">
        <v>12</v>
      </c>
      <c r="O38" s="19" t="s">
        <v>22</v>
      </c>
      <c r="P38" s="20">
        <v>10</v>
      </c>
      <c r="Q38" s="250">
        <v>0</v>
      </c>
      <c r="R38" s="261" t="s">
        <v>767</v>
      </c>
      <c r="S38" s="253" t="s">
        <v>36</v>
      </c>
    </row>
    <row r="39" spans="1:19" ht="10.5" customHeight="1" x14ac:dyDescent="0.2">
      <c r="A39" s="254"/>
      <c r="B39" s="258"/>
      <c r="C39" s="251"/>
      <c r="D39" s="55">
        <v>11</v>
      </c>
      <c r="E39" s="56" t="s">
        <v>22</v>
      </c>
      <c r="F39" s="57">
        <v>3</v>
      </c>
      <c r="G39" s="251"/>
      <c r="H39" s="258"/>
      <c r="I39" s="254"/>
      <c r="K39" s="254"/>
      <c r="L39" s="258"/>
      <c r="M39" s="251"/>
      <c r="N39" s="55">
        <v>11</v>
      </c>
      <c r="O39" s="56" t="s">
        <v>22</v>
      </c>
      <c r="P39" s="57">
        <v>2</v>
      </c>
      <c r="Q39" s="251"/>
      <c r="R39" s="258"/>
      <c r="S39" s="254"/>
    </row>
    <row r="40" spans="1:19" ht="10.5" customHeight="1" x14ac:dyDescent="0.2">
      <c r="A40" s="254"/>
      <c r="B40" s="258"/>
      <c r="C40" s="251"/>
      <c r="D40" s="55">
        <v>11</v>
      </c>
      <c r="E40" s="56" t="s">
        <v>22</v>
      </c>
      <c r="F40" s="57">
        <v>6</v>
      </c>
      <c r="G40" s="251"/>
      <c r="H40" s="258"/>
      <c r="I40" s="254"/>
      <c r="K40" s="254"/>
      <c r="L40" s="258"/>
      <c r="M40" s="251"/>
      <c r="N40" s="55">
        <v>11</v>
      </c>
      <c r="O40" s="56" t="s">
        <v>22</v>
      </c>
      <c r="P40" s="57">
        <v>8</v>
      </c>
      <c r="Q40" s="251"/>
      <c r="R40" s="258"/>
      <c r="S40" s="254"/>
    </row>
    <row r="41" spans="1:19" ht="10.5" customHeight="1" x14ac:dyDescent="0.2">
      <c r="A41" s="254"/>
      <c r="B41" s="258"/>
      <c r="C41" s="251"/>
      <c r="D41" s="55"/>
      <c r="E41" s="56" t="s">
        <v>22</v>
      </c>
      <c r="F41" s="57"/>
      <c r="G41" s="251"/>
      <c r="H41" s="258"/>
      <c r="I41" s="254"/>
      <c r="K41" s="254"/>
      <c r="L41" s="258"/>
      <c r="M41" s="251"/>
      <c r="N41" s="55"/>
      <c r="O41" s="56" t="s">
        <v>22</v>
      </c>
      <c r="P41" s="57"/>
      <c r="Q41" s="251"/>
      <c r="R41" s="258"/>
      <c r="S41" s="254"/>
    </row>
    <row r="42" spans="1:19" ht="10.5" customHeight="1" x14ac:dyDescent="0.2">
      <c r="A42" s="255"/>
      <c r="B42" s="259"/>
      <c r="C42" s="252"/>
      <c r="D42" s="21"/>
      <c r="E42" s="22" t="s">
        <v>22</v>
      </c>
      <c r="F42" s="23"/>
      <c r="G42" s="252"/>
      <c r="H42" s="259"/>
      <c r="I42" s="255"/>
      <c r="K42" s="255"/>
      <c r="L42" s="259"/>
      <c r="M42" s="252"/>
      <c r="N42" s="21"/>
      <c r="O42" s="22" t="s">
        <v>22</v>
      </c>
      <c r="P42" s="23"/>
      <c r="Q42" s="252"/>
      <c r="R42" s="259"/>
      <c r="S42" s="255"/>
    </row>
    <row r="43" spans="1:19" ht="10.5" customHeight="1" x14ac:dyDescent="0.2">
      <c r="A43" s="253">
        <v>2</v>
      </c>
      <c r="B43" s="261" t="s">
        <v>763</v>
      </c>
      <c r="C43" s="250">
        <v>3</v>
      </c>
      <c r="D43" s="18">
        <v>11</v>
      </c>
      <c r="E43" s="19" t="s">
        <v>22</v>
      </c>
      <c r="F43" s="20">
        <v>6</v>
      </c>
      <c r="G43" s="250">
        <v>0</v>
      </c>
      <c r="H43" s="261" t="s">
        <v>774</v>
      </c>
      <c r="I43" s="253">
        <v>2</v>
      </c>
      <c r="K43" s="253">
        <v>2</v>
      </c>
      <c r="L43" s="261" t="s">
        <v>770</v>
      </c>
      <c r="M43" s="250">
        <v>3</v>
      </c>
      <c r="N43" s="18">
        <v>11</v>
      </c>
      <c r="O43" s="19" t="s">
        <v>22</v>
      </c>
      <c r="P43" s="20">
        <v>8</v>
      </c>
      <c r="Q43" s="250">
        <v>0</v>
      </c>
      <c r="R43" s="261" t="s">
        <v>765</v>
      </c>
      <c r="S43" s="253">
        <v>2</v>
      </c>
    </row>
    <row r="44" spans="1:19" ht="10.5" customHeight="1" x14ac:dyDescent="0.2">
      <c r="A44" s="254"/>
      <c r="B44" s="258"/>
      <c r="C44" s="251"/>
      <c r="D44" s="55">
        <v>11</v>
      </c>
      <c r="E44" s="56" t="s">
        <v>22</v>
      </c>
      <c r="F44" s="57">
        <v>6</v>
      </c>
      <c r="G44" s="251"/>
      <c r="H44" s="258"/>
      <c r="I44" s="254"/>
      <c r="K44" s="254"/>
      <c r="L44" s="258"/>
      <c r="M44" s="251"/>
      <c r="N44" s="55">
        <v>11</v>
      </c>
      <c r="O44" s="56" t="s">
        <v>22</v>
      </c>
      <c r="P44" s="57">
        <v>6</v>
      </c>
      <c r="Q44" s="251"/>
      <c r="R44" s="258"/>
      <c r="S44" s="254"/>
    </row>
    <row r="45" spans="1:19" ht="10.5" customHeight="1" x14ac:dyDescent="0.2">
      <c r="A45" s="254"/>
      <c r="B45" s="258"/>
      <c r="C45" s="251"/>
      <c r="D45" s="55">
        <v>11</v>
      </c>
      <c r="E45" s="56" t="s">
        <v>22</v>
      </c>
      <c r="F45" s="57">
        <v>4</v>
      </c>
      <c r="G45" s="251"/>
      <c r="H45" s="258"/>
      <c r="I45" s="254"/>
      <c r="K45" s="254"/>
      <c r="L45" s="258"/>
      <c r="M45" s="251"/>
      <c r="N45" s="55">
        <v>11</v>
      </c>
      <c r="O45" s="56" t="s">
        <v>22</v>
      </c>
      <c r="P45" s="57">
        <v>8</v>
      </c>
      <c r="Q45" s="251"/>
      <c r="R45" s="258"/>
      <c r="S45" s="254"/>
    </row>
    <row r="46" spans="1:19" ht="10.5" customHeight="1" x14ac:dyDescent="0.2">
      <c r="A46" s="254"/>
      <c r="B46" s="258"/>
      <c r="C46" s="251"/>
      <c r="D46" s="55"/>
      <c r="E46" s="56" t="s">
        <v>22</v>
      </c>
      <c r="F46" s="57"/>
      <c r="G46" s="251"/>
      <c r="H46" s="258"/>
      <c r="I46" s="254"/>
      <c r="K46" s="254"/>
      <c r="L46" s="258"/>
      <c r="M46" s="251"/>
      <c r="N46" s="55"/>
      <c r="O46" s="56" t="s">
        <v>22</v>
      </c>
      <c r="P46" s="57"/>
      <c r="Q46" s="251"/>
      <c r="R46" s="258"/>
      <c r="S46" s="254"/>
    </row>
    <row r="47" spans="1:19" ht="10.5" customHeight="1" x14ac:dyDescent="0.2">
      <c r="A47" s="255"/>
      <c r="B47" s="259"/>
      <c r="C47" s="252"/>
      <c r="D47" s="21"/>
      <c r="E47" s="22" t="s">
        <v>22</v>
      </c>
      <c r="F47" s="23"/>
      <c r="G47" s="252"/>
      <c r="H47" s="259"/>
      <c r="I47" s="255"/>
      <c r="K47" s="255"/>
      <c r="L47" s="259"/>
      <c r="M47" s="252"/>
      <c r="N47" s="21"/>
      <c r="O47" s="22" t="s">
        <v>22</v>
      </c>
      <c r="P47" s="23"/>
      <c r="Q47" s="252"/>
      <c r="R47" s="259"/>
      <c r="S47" s="255"/>
    </row>
    <row r="48" spans="1:19" ht="10.5" customHeight="1" x14ac:dyDescent="0.2">
      <c r="A48" s="253" t="s">
        <v>735</v>
      </c>
      <c r="B48" s="261" t="s">
        <v>762</v>
      </c>
      <c r="C48" s="250">
        <v>3</v>
      </c>
      <c r="D48" s="18">
        <v>11</v>
      </c>
      <c r="E48" s="19" t="s">
        <v>22</v>
      </c>
      <c r="F48" s="20">
        <v>6</v>
      </c>
      <c r="G48" s="250">
        <v>0</v>
      </c>
      <c r="H48" s="261" t="s">
        <v>773</v>
      </c>
      <c r="I48" s="253" t="s">
        <v>735</v>
      </c>
      <c r="K48" s="253" t="s">
        <v>735</v>
      </c>
      <c r="L48" s="261" t="s">
        <v>770</v>
      </c>
      <c r="M48" s="250">
        <v>3</v>
      </c>
      <c r="N48" s="18">
        <v>11</v>
      </c>
      <c r="O48" s="19" t="s">
        <v>22</v>
      </c>
      <c r="P48" s="20">
        <v>8</v>
      </c>
      <c r="Q48" s="250">
        <v>0</v>
      </c>
      <c r="R48" s="261" t="s">
        <v>765</v>
      </c>
      <c r="S48" s="253" t="s">
        <v>735</v>
      </c>
    </row>
    <row r="49" spans="1:19" ht="10.5" customHeight="1" x14ac:dyDescent="0.2">
      <c r="A49" s="254"/>
      <c r="B49" s="258"/>
      <c r="C49" s="251"/>
      <c r="D49" s="55">
        <v>11</v>
      </c>
      <c r="E49" s="56" t="s">
        <v>22</v>
      </c>
      <c r="F49" s="57">
        <v>8</v>
      </c>
      <c r="G49" s="251"/>
      <c r="H49" s="258"/>
      <c r="I49" s="254"/>
      <c r="K49" s="254"/>
      <c r="L49" s="258"/>
      <c r="M49" s="251"/>
      <c r="N49" s="55">
        <v>11</v>
      </c>
      <c r="O49" s="56" t="s">
        <v>22</v>
      </c>
      <c r="P49" s="57">
        <v>5</v>
      </c>
      <c r="Q49" s="251"/>
      <c r="R49" s="258"/>
      <c r="S49" s="254"/>
    </row>
    <row r="50" spans="1:19" ht="5.25" customHeight="1" x14ac:dyDescent="0.2">
      <c r="A50" s="254"/>
      <c r="B50" s="264"/>
      <c r="C50" s="251"/>
      <c r="D50" s="256">
        <v>11</v>
      </c>
      <c r="E50" s="262" t="s">
        <v>22</v>
      </c>
      <c r="F50" s="263">
        <v>6</v>
      </c>
      <c r="G50" s="251"/>
      <c r="H50" s="264"/>
      <c r="I50" s="254"/>
      <c r="K50" s="254"/>
      <c r="L50" s="264"/>
      <c r="M50" s="251"/>
      <c r="N50" s="256">
        <v>11</v>
      </c>
      <c r="O50" s="262" t="s">
        <v>22</v>
      </c>
      <c r="P50" s="263">
        <v>9</v>
      </c>
      <c r="Q50" s="251"/>
      <c r="R50" s="264"/>
      <c r="S50" s="254"/>
    </row>
    <row r="51" spans="1:19" ht="5.25" customHeight="1" x14ac:dyDescent="0.2">
      <c r="A51" s="254"/>
      <c r="B51" s="257" t="s">
        <v>763</v>
      </c>
      <c r="C51" s="251"/>
      <c r="D51" s="256"/>
      <c r="E51" s="262"/>
      <c r="F51" s="263"/>
      <c r="G51" s="251"/>
      <c r="H51" s="257" t="s">
        <v>774</v>
      </c>
      <c r="I51" s="254"/>
      <c r="K51" s="254"/>
      <c r="L51" s="257" t="s">
        <v>768</v>
      </c>
      <c r="M51" s="251"/>
      <c r="N51" s="256"/>
      <c r="O51" s="262"/>
      <c r="P51" s="263"/>
      <c r="Q51" s="251"/>
      <c r="R51" s="257" t="s">
        <v>766</v>
      </c>
      <c r="S51" s="254"/>
    </row>
    <row r="52" spans="1:19" ht="10.5" customHeight="1" x14ac:dyDescent="0.2">
      <c r="A52" s="254"/>
      <c r="B52" s="258"/>
      <c r="C52" s="251"/>
      <c r="D52" s="55"/>
      <c r="E52" s="56" t="s">
        <v>22</v>
      </c>
      <c r="F52" s="57"/>
      <c r="G52" s="251"/>
      <c r="H52" s="258"/>
      <c r="I52" s="254"/>
      <c r="K52" s="254"/>
      <c r="L52" s="258"/>
      <c r="M52" s="251"/>
      <c r="N52" s="55"/>
      <c r="O52" s="56" t="s">
        <v>22</v>
      </c>
      <c r="P52" s="57"/>
      <c r="Q52" s="251"/>
      <c r="R52" s="258"/>
      <c r="S52" s="254"/>
    </row>
    <row r="53" spans="1:19" ht="10.5" customHeight="1" x14ac:dyDescent="0.2">
      <c r="A53" s="255"/>
      <c r="B53" s="259"/>
      <c r="C53" s="252"/>
      <c r="D53" s="21"/>
      <c r="E53" s="22" t="s">
        <v>22</v>
      </c>
      <c r="F53" s="23"/>
      <c r="G53" s="252"/>
      <c r="H53" s="259"/>
      <c r="I53" s="255"/>
      <c r="K53" s="255"/>
      <c r="L53" s="259"/>
      <c r="M53" s="252"/>
      <c r="N53" s="21"/>
      <c r="O53" s="22" t="s">
        <v>22</v>
      </c>
      <c r="P53" s="23"/>
      <c r="Q53" s="252"/>
      <c r="R53" s="259"/>
      <c r="S53" s="255"/>
    </row>
    <row r="54" spans="1:19" ht="10.5" customHeight="1" x14ac:dyDescent="0.2">
      <c r="A54" s="253">
        <v>4</v>
      </c>
      <c r="B54" s="261" t="s">
        <v>762</v>
      </c>
      <c r="C54" s="250" t="s">
        <v>800</v>
      </c>
      <c r="D54" s="18"/>
      <c r="E54" s="19" t="s">
        <v>22</v>
      </c>
      <c r="F54" s="20"/>
      <c r="G54" s="250" t="s">
        <v>800</v>
      </c>
      <c r="H54" s="261" t="s">
        <v>775</v>
      </c>
      <c r="I54" s="253">
        <v>4</v>
      </c>
      <c r="K54" s="253">
        <v>4</v>
      </c>
      <c r="L54" s="261" t="s">
        <v>769</v>
      </c>
      <c r="M54" s="250" t="s">
        <v>800</v>
      </c>
      <c r="N54" s="18"/>
      <c r="O54" s="19" t="s">
        <v>22</v>
      </c>
      <c r="P54" s="20"/>
      <c r="Q54" s="250" t="s">
        <v>800</v>
      </c>
      <c r="R54" s="261" t="s">
        <v>766</v>
      </c>
      <c r="S54" s="253">
        <v>4</v>
      </c>
    </row>
    <row r="55" spans="1:19" ht="10.5" customHeight="1" x14ac:dyDescent="0.2">
      <c r="A55" s="254"/>
      <c r="B55" s="258"/>
      <c r="C55" s="251"/>
      <c r="D55" s="55"/>
      <c r="E55" s="56" t="s">
        <v>22</v>
      </c>
      <c r="F55" s="57"/>
      <c r="G55" s="251"/>
      <c r="H55" s="258"/>
      <c r="I55" s="254"/>
      <c r="K55" s="254"/>
      <c r="L55" s="258"/>
      <c r="M55" s="251"/>
      <c r="N55" s="55"/>
      <c r="O55" s="56" t="s">
        <v>22</v>
      </c>
      <c r="P55" s="57"/>
      <c r="Q55" s="251"/>
      <c r="R55" s="258"/>
      <c r="S55" s="254"/>
    </row>
    <row r="56" spans="1:19" ht="10.5" customHeight="1" x14ac:dyDescent="0.2">
      <c r="A56" s="254"/>
      <c r="B56" s="258"/>
      <c r="C56" s="251"/>
      <c r="D56" s="55"/>
      <c r="E56" s="56" t="s">
        <v>22</v>
      </c>
      <c r="F56" s="57"/>
      <c r="G56" s="251"/>
      <c r="H56" s="258"/>
      <c r="I56" s="254"/>
      <c r="K56" s="254"/>
      <c r="L56" s="258"/>
      <c r="M56" s="251"/>
      <c r="N56" s="55"/>
      <c r="O56" s="56" t="s">
        <v>22</v>
      </c>
      <c r="P56" s="57"/>
      <c r="Q56" s="251"/>
      <c r="R56" s="258"/>
      <c r="S56" s="254"/>
    </row>
    <row r="57" spans="1:19" ht="10.5" customHeight="1" x14ac:dyDescent="0.2">
      <c r="A57" s="254"/>
      <c r="B57" s="258"/>
      <c r="C57" s="251"/>
      <c r="D57" s="55"/>
      <c r="E57" s="56" t="s">
        <v>22</v>
      </c>
      <c r="F57" s="57"/>
      <c r="G57" s="251"/>
      <c r="H57" s="258"/>
      <c r="I57" s="254"/>
      <c r="K57" s="254"/>
      <c r="L57" s="258"/>
      <c r="M57" s="251"/>
      <c r="N57" s="55"/>
      <c r="O57" s="56" t="s">
        <v>22</v>
      </c>
      <c r="P57" s="57"/>
      <c r="Q57" s="251"/>
      <c r="R57" s="258"/>
      <c r="S57" s="254"/>
    </row>
    <row r="58" spans="1:19" ht="10.5" customHeight="1" x14ac:dyDescent="0.2">
      <c r="A58" s="255"/>
      <c r="B58" s="259"/>
      <c r="C58" s="252"/>
      <c r="D58" s="21"/>
      <c r="E58" s="22" t="s">
        <v>22</v>
      </c>
      <c r="F58" s="23"/>
      <c r="G58" s="252"/>
      <c r="H58" s="259"/>
      <c r="I58" s="255"/>
      <c r="K58" s="255"/>
      <c r="L58" s="259"/>
      <c r="M58" s="252"/>
      <c r="N58" s="21"/>
      <c r="O58" s="22" t="s">
        <v>22</v>
      </c>
      <c r="P58" s="23"/>
      <c r="Q58" s="252"/>
      <c r="R58" s="259"/>
      <c r="S58" s="255"/>
    </row>
    <row r="59" spans="1:19" ht="10.5" customHeight="1" x14ac:dyDescent="0.2">
      <c r="A59" s="253" t="s">
        <v>37</v>
      </c>
      <c r="B59" s="261" t="s">
        <v>761</v>
      </c>
      <c r="C59" s="250" t="s">
        <v>800</v>
      </c>
      <c r="D59" s="18"/>
      <c r="E59" s="19" t="s">
        <v>22</v>
      </c>
      <c r="F59" s="20"/>
      <c r="G59" s="250" t="s">
        <v>800</v>
      </c>
      <c r="H59" s="261" t="s">
        <v>773</v>
      </c>
      <c r="I59" s="253" t="s">
        <v>37</v>
      </c>
      <c r="K59" s="253" t="s">
        <v>37</v>
      </c>
      <c r="L59" s="261" t="s">
        <v>768</v>
      </c>
      <c r="M59" s="250" t="s">
        <v>800</v>
      </c>
      <c r="N59" s="18"/>
      <c r="O59" s="19" t="s">
        <v>22</v>
      </c>
      <c r="P59" s="20"/>
      <c r="Q59" s="250" t="s">
        <v>800</v>
      </c>
      <c r="R59" s="261" t="s">
        <v>777</v>
      </c>
      <c r="S59" s="253" t="s">
        <v>37</v>
      </c>
    </row>
    <row r="60" spans="1:19" ht="10.5" customHeight="1" x14ac:dyDescent="0.2">
      <c r="A60" s="254"/>
      <c r="B60" s="258"/>
      <c r="C60" s="251"/>
      <c r="D60" s="55"/>
      <c r="E60" s="56" t="s">
        <v>22</v>
      </c>
      <c r="F60" s="57"/>
      <c r="G60" s="251"/>
      <c r="H60" s="258"/>
      <c r="I60" s="254"/>
      <c r="K60" s="254"/>
      <c r="L60" s="258"/>
      <c r="M60" s="251"/>
      <c r="N60" s="55"/>
      <c r="O60" s="56" t="s">
        <v>22</v>
      </c>
      <c r="P60" s="57"/>
      <c r="Q60" s="251"/>
      <c r="R60" s="258"/>
      <c r="S60" s="254"/>
    </row>
    <row r="61" spans="1:19" ht="10.5" customHeight="1" x14ac:dyDescent="0.2">
      <c r="A61" s="254"/>
      <c r="B61" s="258"/>
      <c r="C61" s="251"/>
      <c r="D61" s="55"/>
      <c r="E61" s="56" t="s">
        <v>22</v>
      </c>
      <c r="F61" s="57"/>
      <c r="G61" s="251"/>
      <c r="H61" s="258"/>
      <c r="I61" s="254"/>
      <c r="K61" s="254"/>
      <c r="L61" s="258"/>
      <c r="M61" s="251"/>
      <c r="N61" s="55"/>
      <c r="O61" s="56" t="s">
        <v>22</v>
      </c>
      <c r="P61" s="57"/>
      <c r="Q61" s="251"/>
      <c r="R61" s="258"/>
      <c r="S61" s="254"/>
    </row>
    <row r="62" spans="1:19" ht="10.5" customHeight="1" x14ac:dyDescent="0.2">
      <c r="A62" s="254"/>
      <c r="B62" s="258"/>
      <c r="C62" s="251"/>
      <c r="D62" s="55"/>
      <c r="E62" s="56" t="s">
        <v>22</v>
      </c>
      <c r="F62" s="57"/>
      <c r="G62" s="251"/>
      <c r="H62" s="258"/>
      <c r="I62" s="254"/>
      <c r="K62" s="254"/>
      <c r="L62" s="258"/>
      <c r="M62" s="251"/>
      <c r="N62" s="55"/>
      <c r="O62" s="56" t="s">
        <v>22</v>
      </c>
      <c r="P62" s="57"/>
      <c r="Q62" s="251"/>
      <c r="R62" s="258"/>
      <c r="S62" s="254"/>
    </row>
    <row r="63" spans="1:19" ht="10.5" customHeight="1" x14ac:dyDescent="0.2">
      <c r="A63" s="255"/>
      <c r="B63" s="259"/>
      <c r="C63" s="252"/>
      <c r="D63" s="21"/>
      <c r="E63" s="22" t="s">
        <v>22</v>
      </c>
      <c r="F63" s="23"/>
      <c r="G63" s="252"/>
      <c r="H63" s="259"/>
      <c r="I63" s="255"/>
      <c r="K63" s="255"/>
      <c r="L63" s="259"/>
      <c r="M63" s="252"/>
      <c r="N63" s="21"/>
      <c r="O63" s="22" t="s">
        <v>22</v>
      </c>
      <c r="P63" s="23"/>
      <c r="Q63" s="252"/>
      <c r="R63" s="259"/>
      <c r="S63" s="255"/>
    </row>
    <row r="64" spans="1:19" ht="15" customHeight="1" x14ac:dyDescent="0.2"/>
    <row r="65" spans="1:19" ht="15" customHeight="1" x14ac:dyDescent="0.2">
      <c r="A65" s="268" t="s">
        <v>39</v>
      </c>
      <c r="B65" s="268"/>
      <c r="C65" s="268"/>
    </row>
    <row r="66" spans="1:19" ht="17.25" customHeight="1" x14ac:dyDescent="0.2">
      <c r="A66" s="269" t="s">
        <v>34</v>
      </c>
      <c r="B66" s="269"/>
      <c r="C66" s="269"/>
      <c r="D66" s="58"/>
      <c r="E66" s="58" t="s">
        <v>35</v>
      </c>
      <c r="F66" s="58"/>
      <c r="G66" s="269" t="s">
        <v>34</v>
      </c>
      <c r="H66" s="269"/>
      <c r="I66" s="269"/>
      <c r="K66" s="269" t="s">
        <v>34</v>
      </c>
      <c r="L66" s="269"/>
      <c r="M66" s="269"/>
      <c r="N66" s="58"/>
      <c r="O66" s="58" t="s">
        <v>35</v>
      </c>
      <c r="P66" s="58"/>
      <c r="Q66" s="269" t="s">
        <v>34</v>
      </c>
      <c r="R66" s="269"/>
      <c r="S66" s="269"/>
    </row>
    <row r="67" spans="1:19" ht="24" customHeight="1" x14ac:dyDescent="0.2">
      <c r="A67" s="265" t="s">
        <v>758</v>
      </c>
      <c r="B67" s="266"/>
      <c r="C67" s="267"/>
      <c r="D67" s="74">
        <v>1</v>
      </c>
      <c r="E67" s="75" t="s">
        <v>776</v>
      </c>
      <c r="F67" s="76">
        <v>3</v>
      </c>
      <c r="G67" s="265" t="s">
        <v>759</v>
      </c>
      <c r="H67" s="266"/>
      <c r="I67" s="267"/>
      <c r="K67" s="265" t="s">
        <v>187</v>
      </c>
      <c r="L67" s="266"/>
      <c r="M67" s="267"/>
      <c r="N67" s="74">
        <v>0</v>
      </c>
      <c r="O67" s="75" t="s">
        <v>776</v>
      </c>
      <c r="P67" s="76">
        <v>3</v>
      </c>
      <c r="Q67" s="265" t="s">
        <v>147</v>
      </c>
      <c r="R67" s="266"/>
      <c r="S67" s="267"/>
    </row>
    <row r="68" spans="1:19" ht="10.5" customHeight="1" x14ac:dyDescent="0.2">
      <c r="A68" s="253" t="s">
        <v>36</v>
      </c>
      <c r="B68" s="261" t="s">
        <v>763</v>
      </c>
      <c r="C68" s="250">
        <v>2</v>
      </c>
      <c r="D68" s="18">
        <v>7</v>
      </c>
      <c r="E68" s="19" t="s">
        <v>22</v>
      </c>
      <c r="F68" s="20">
        <v>11</v>
      </c>
      <c r="G68" s="250">
        <v>3</v>
      </c>
      <c r="H68" s="261" t="s">
        <v>771</v>
      </c>
      <c r="I68" s="253" t="s">
        <v>36</v>
      </c>
      <c r="K68" s="253" t="s">
        <v>36</v>
      </c>
      <c r="L68" s="261" t="s">
        <v>773</v>
      </c>
      <c r="M68" s="250">
        <v>2</v>
      </c>
      <c r="N68" s="18">
        <v>11</v>
      </c>
      <c r="O68" s="19" t="s">
        <v>22</v>
      </c>
      <c r="P68" s="20">
        <v>7</v>
      </c>
      <c r="Q68" s="250">
        <v>3</v>
      </c>
      <c r="R68" s="261" t="s">
        <v>765</v>
      </c>
      <c r="S68" s="253" t="s">
        <v>36</v>
      </c>
    </row>
    <row r="69" spans="1:19" ht="10.5" customHeight="1" x14ac:dyDescent="0.2">
      <c r="A69" s="254"/>
      <c r="B69" s="258"/>
      <c r="C69" s="251"/>
      <c r="D69" s="55">
        <v>11</v>
      </c>
      <c r="E69" s="56" t="s">
        <v>22</v>
      </c>
      <c r="F69" s="57">
        <v>7</v>
      </c>
      <c r="G69" s="251"/>
      <c r="H69" s="258"/>
      <c r="I69" s="254"/>
      <c r="K69" s="254"/>
      <c r="L69" s="258"/>
      <c r="M69" s="251"/>
      <c r="N69" s="55">
        <v>11</v>
      </c>
      <c r="O69" s="56" t="s">
        <v>22</v>
      </c>
      <c r="P69" s="57">
        <v>9</v>
      </c>
      <c r="Q69" s="251"/>
      <c r="R69" s="258"/>
      <c r="S69" s="254"/>
    </row>
    <row r="70" spans="1:19" ht="10.5" customHeight="1" x14ac:dyDescent="0.2">
      <c r="A70" s="254"/>
      <c r="B70" s="258"/>
      <c r="C70" s="251"/>
      <c r="D70" s="55">
        <v>12</v>
      </c>
      <c r="E70" s="56" t="s">
        <v>22</v>
      </c>
      <c r="F70" s="57">
        <v>10</v>
      </c>
      <c r="G70" s="251"/>
      <c r="H70" s="258"/>
      <c r="I70" s="254"/>
      <c r="K70" s="254"/>
      <c r="L70" s="258"/>
      <c r="M70" s="251"/>
      <c r="N70" s="55">
        <v>8</v>
      </c>
      <c r="O70" s="56" t="s">
        <v>22</v>
      </c>
      <c r="P70" s="57">
        <v>11</v>
      </c>
      <c r="Q70" s="251"/>
      <c r="R70" s="258"/>
      <c r="S70" s="254"/>
    </row>
    <row r="71" spans="1:19" ht="10.5" customHeight="1" x14ac:dyDescent="0.2">
      <c r="A71" s="254"/>
      <c r="B71" s="258"/>
      <c r="C71" s="251"/>
      <c r="D71" s="55">
        <v>5</v>
      </c>
      <c r="E71" s="56" t="s">
        <v>22</v>
      </c>
      <c r="F71" s="57">
        <v>11</v>
      </c>
      <c r="G71" s="251"/>
      <c r="H71" s="258"/>
      <c r="I71" s="254"/>
      <c r="K71" s="254"/>
      <c r="L71" s="258"/>
      <c r="M71" s="251"/>
      <c r="N71" s="55">
        <v>6</v>
      </c>
      <c r="O71" s="56" t="s">
        <v>22</v>
      </c>
      <c r="P71" s="57">
        <v>11</v>
      </c>
      <c r="Q71" s="251"/>
      <c r="R71" s="258"/>
      <c r="S71" s="254"/>
    </row>
    <row r="72" spans="1:19" ht="10.5" customHeight="1" x14ac:dyDescent="0.2">
      <c r="A72" s="255"/>
      <c r="B72" s="259"/>
      <c r="C72" s="252"/>
      <c r="D72" s="21">
        <v>6</v>
      </c>
      <c r="E72" s="22" t="s">
        <v>22</v>
      </c>
      <c r="F72" s="23">
        <v>11</v>
      </c>
      <c r="G72" s="252"/>
      <c r="H72" s="259"/>
      <c r="I72" s="255"/>
      <c r="K72" s="255"/>
      <c r="L72" s="259"/>
      <c r="M72" s="252"/>
      <c r="N72" s="21">
        <v>10</v>
      </c>
      <c r="O72" s="22" t="s">
        <v>22</v>
      </c>
      <c r="P72" s="23">
        <v>12</v>
      </c>
      <c r="Q72" s="252"/>
      <c r="R72" s="259"/>
      <c r="S72" s="255"/>
    </row>
    <row r="73" spans="1:19" ht="10.5" customHeight="1" x14ac:dyDescent="0.2">
      <c r="A73" s="253">
        <v>2</v>
      </c>
      <c r="B73" s="261" t="s">
        <v>760</v>
      </c>
      <c r="C73" s="250">
        <v>0</v>
      </c>
      <c r="D73" s="18">
        <v>9</v>
      </c>
      <c r="E73" s="19" t="s">
        <v>22</v>
      </c>
      <c r="F73" s="20">
        <v>11</v>
      </c>
      <c r="G73" s="250">
        <v>3</v>
      </c>
      <c r="H73" s="261" t="s">
        <v>768</v>
      </c>
      <c r="I73" s="253">
        <v>2</v>
      </c>
      <c r="K73" s="253">
        <v>2</v>
      </c>
      <c r="L73" s="261" t="s">
        <v>772</v>
      </c>
      <c r="M73" s="250">
        <v>2</v>
      </c>
      <c r="N73" s="18">
        <v>13</v>
      </c>
      <c r="O73" s="19" t="s">
        <v>22</v>
      </c>
      <c r="P73" s="20">
        <v>15</v>
      </c>
      <c r="Q73" s="250">
        <v>3</v>
      </c>
      <c r="R73" s="261" t="s">
        <v>767</v>
      </c>
      <c r="S73" s="253">
        <v>2</v>
      </c>
    </row>
    <row r="74" spans="1:19" ht="10.5" customHeight="1" x14ac:dyDescent="0.2">
      <c r="A74" s="254"/>
      <c r="B74" s="258"/>
      <c r="C74" s="251"/>
      <c r="D74" s="55">
        <v>7</v>
      </c>
      <c r="E74" s="56" t="s">
        <v>22</v>
      </c>
      <c r="F74" s="57">
        <v>11</v>
      </c>
      <c r="G74" s="251"/>
      <c r="H74" s="258"/>
      <c r="I74" s="254"/>
      <c r="K74" s="254"/>
      <c r="L74" s="258"/>
      <c r="M74" s="251"/>
      <c r="N74" s="55">
        <v>6</v>
      </c>
      <c r="O74" s="56" t="s">
        <v>22</v>
      </c>
      <c r="P74" s="57">
        <v>11</v>
      </c>
      <c r="Q74" s="251"/>
      <c r="R74" s="258"/>
      <c r="S74" s="254"/>
    </row>
    <row r="75" spans="1:19" ht="10.5" customHeight="1" x14ac:dyDescent="0.2">
      <c r="A75" s="254"/>
      <c r="B75" s="258"/>
      <c r="C75" s="251"/>
      <c r="D75" s="55">
        <v>5</v>
      </c>
      <c r="E75" s="56" t="s">
        <v>22</v>
      </c>
      <c r="F75" s="57">
        <v>11</v>
      </c>
      <c r="G75" s="251"/>
      <c r="H75" s="258"/>
      <c r="I75" s="254"/>
      <c r="K75" s="254"/>
      <c r="L75" s="258"/>
      <c r="M75" s="251"/>
      <c r="N75" s="55">
        <v>11</v>
      </c>
      <c r="O75" s="56" t="s">
        <v>22</v>
      </c>
      <c r="P75" s="57">
        <v>7</v>
      </c>
      <c r="Q75" s="251"/>
      <c r="R75" s="258"/>
      <c r="S75" s="254"/>
    </row>
    <row r="76" spans="1:19" ht="10.5" customHeight="1" x14ac:dyDescent="0.2">
      <c r="A76" s="254"/>
      <c r="B76" s="258"/>
      <c r="C76" s="251"/>
      <c r="D76" s="55"/>
      <c r="E76" s="56" t="s">
        <v>22</v>
      </c>
      <c r="F76" s="57"/>
      <c r="G76" s="251"/>
      <c r="H76" s="258"/>
      <c r="I76" s="254"/>
      <c r="K76" s="254"/>
      <c r="L76" s="258"/>
      <c r="M76" s="251"/>
      <c r="N76" s="55">
        <v>16</v>
      </c>
      <c r="O76" s="56" t="s">
        <v>22</v>
      </c>
      <c r="P76" s="57">
        <v>14</v>
      </c>
      <c r="Q76" s="251"/>
      <c r="R76" s="258"/>
      <c r="S76" s="254"/>
    </row>
    <row r="77" spans="1:19" ht="10.5" customHeight="1" x14ac:dyDescent="0.2">
      <c r="A77" s="255"/>
      <c r="B77" s="259"/>
      <c r="C77" s="252"/>
      <c r="D77" s="21"/>
      <c r="E77" s="22" t="s">
        <v>22</v>
      </c>
      <c r="F77" s="23"/>
      <c r="G77" s="252"/>
      <c r="H77" s="259"/>
      <c r="I77" s="255"/>
      <c r="K77" s="255"/>
      <c r="L77" s="259"/>
      <c r="M77" s="252"/>
      <c r="N77" s="21">
        <v>9</v>
      </c>
      <c r="O77" s="22" t="s">
        <v>22</v>
      </c>
      <c r="P77" s="23">
        <v>11</v>
      </c>
      <c r="Q77" s="252"/>
      <c r="R77" s="259"/>
      <c r="S77" s="255"/>
    </row>
    <row r="78" spans="1:19" ht="10.5" customHeight="1" x14ac:dyDescent="0.2">
      <c r="A78" s="253" t="s">
        <v>735</v>
      </c>
      <c r="B78" s="261" t="s">
        <v>762</v>
      </c>
      <c r="C78" s="250">
        <v>3</v>
      </c>
      <c r="D78" s="18">
        <v>11</v>
      </c>
      <c r="E78" s="19" t="s">
        <v>22</v>
      </c>
      <c r="F78" s="20">
        <v>4</v>
      </c>
      <c r="G78" s="250">
        <v>0</v>
      </c>
      <c r="H78" s="261" t="s">
        <v>770</v>
      </c>
      <c r="I78" s="253" t="s">
        <v>735</v>
      </c>
      <c r="K78" s="253" t="s">
        <v>735</v>
      </c>
      <c r="L78" s="261" t="s">
        <v>773</v>
      </c>
      <c r="M78" s="250">
        <v>0</v>
      </c>
      <c r="N78" s="18">
        <v>8</v>
      </c>
      <c r="O78" s="19" t="s">
        <v>22</v>
      </c>
      <c r="P78" s="20">
        <v>11</v>
      </c>
      <c r="Q78" s="250">
        <v>3</v>
      </c>
      <c r="R78" s="261" t="s">
        <v>765</v>
      </c>
      <c r="S78" s="253" t="s">
        <v>735</v>
      </c>
    </row>
    <row r="79" spans="1:19" ht="10.5" customHeight="1" x14ac:dyDescent="0.2">
      <c r="A79" s="254"/>
      <c r="B79" s="258"/>
      <c r="C79" s="251"/>
      <c r="D79" s="55">
        <v>11</v>
      </c>
      <c r="E79" s="56" t="s">
        <v>22</v>
      </c>
      <c r="F79" s="57">
        <v>8</v>
      </c>
      <c r="G79" s="251"/>
      <c r="H79" s="258"/>
      <c r="I79" s="254"/>
      <c r="K79" s="254"/>
      <c r="L79" s="258"/>
      <c r="M79" s="251"/>
      <c r="N79" s="55">
        <v>9</v>
      </c>
      <c r="O79" s="56" t="s">
        <v>22</v>
      </c>
      <c r="P79" s="57">
        <v>11</v>
      </c>
      <c r="Q79" s="251"/>
      <c r="R79" s="258"/>
      <c r="S79" s="254"/>
    </row>
    <row r="80" spans="1:19" ht="5.25" customHeight="1" x14ac:dyDescent="0.2">
      <c r="A80" s="254"/>
      <c r="B80" s="264"/>
      <c r="C80" s="251"/>
      <c r="D80" s="256">
        <v>11</v>
      </c>
      <c r="E80" s="262" t="s">
        <v>22</v>
      </c>
      <c r="F80" s="263">
        <v>8</v>
      </c>
      <c r="G80" s="251"/>
      <c r="H80" s="264"/>
      <c r="I80" s="254"/>
      <c r="K80" s="254"/>
      <c r="L80" s="264"/>
      <c r="M80" s="251"/>
      <c r="N80" s="256">
        <v>8</v>
      </c>
      <c r="O80" s="262" t="s">
        <v>22</v>
      </c>
      <c r="P80" s="263">
        <v>11</v>
      </c>
      <c r="Q80" s="251"/>
      <c r="R80" s="264"/>
      <c r="S80" s="254"/>
    </row>
    <row r="81" spans="1:19" ht="5.25" customHeight="1" x14ac:dyDescent="0.2">
      <c r="A81" s="254"/>
      <c r="B81" s="257" t="s">
        <v>763</v>
      </c>
      <c r="C81" s="251"/>
      <c r="D81" s="256"/>
      <c r="E81" s="262"/>
      <c r="F81" s="263"/>
      <c r="G81" s="251"/>
      <c r="H81" s="257" t="s">
        <v>768</v>
      </c>
      <c r="I81" s="254"/>
      <c r="K81" s="254"/>
      <c r="L81" s="257" t="s">
        <v>774</v>
      </c>
      <c r="M81" s="251"/>
      <c r="N81" s="256"/>
      <c r="O81" s="262"/>
      <c r="P81" s="263"/>
      <c r="Q81" s="251"/>
      <c r="R81" s="257" t="s">
        <v>766</v>
      </c>
      <c r="S81" s="254"/>
    </row>
    <row r="82" spans="1:19" ht="10.5" customHeight="1" x14ac:dyDescent="0.2">
      <c r="A82" s="254"/>
      <c r="B82" s="258"/>
      <c r="C82" s="251"/>
      <c r="D82" s="55"/>
      <c r="E82" s="56" t="s">
        <v>22</v>
      </c>
      <c r="F82" s="57"/>
      <c r="G82" s="251"/>
      <c r="H82" s="258"/>
      <c r="I82" s="254"/>
      <c r="K82" s="254"/>
      <c r="L82" s="258"/>
      <c r="M82" s="251"/>
      <c r="N82" s="55"/>
      <c r="O82" s="56" t="s">
        <v>22</v>
      </c>
      <c r="P82" s="57"/>
      <c r="Q82" s="251"/>
      <c r="R82" s="258"/>
      <c r="S82" s="254"/>
    </row>
    <row r="83" spans="1:19" ht="10.5" customHeight="1" x14ac:dyDescent="0.2">
      <c r="A83" s="255"/>
      <c r="B83" s="259"/>
      <c r="C83" s="252"/>
      <c r="D83" s="21"/>
      <c r="E83" s="22" t="s">
        <v>22</v>
      </c>
      <c r="F83" s="23"/>
      <c r="G83" s="252"/>
      <c r="H83" s="259"/>
      <c r="I83" s="255"/>
      <c r="K83" s="255"/>
      <c r="L83" s="259"/>
      <c r="M83" s="252"/>
      <c r="N83" s="21"/>
      <c r="O83" s="22" t="s">
        <v>22</v>
      </c>
      <c r="P83" s="23"/>
      <c r="Q83" s="252"/>
      <c r="R83" s="259"/>
      <c r="S83" s="255"/>
    </row>
    <row r="84" spans="1:19" ht="10.5" customHeight="1" x14ac:dyDescent="0.2">
      <c r="A84" s="253">
        <v>4</v>
      </c>
      <c r="B84" s="261" t="s">
        <v>761</v>
      </c>
      <c r="C84" s="250">
        <v>0</v>
      </c>
      <c r="D84" s="18">
        <v>8</v>
      </c>
      <c r="E84" s="19" t="s">
        <v>22</v>
      </c>
      <c r="F84" s="20">
        <v>11</v>
      </c>
      <c r="G84" s="250">
        <v>3</v>
      </c>
      <c r="H84" s="261" t="s">
        <v>770</v>
      </c>
      <c r="I84" s="253">
        <v>4</v>
      </c>
      <c r="K84" s="253">
        <v>4</v>
      </c>
      <c r="L84" s="261" t="s">
        <v>775</v>
      </c>
      <c r="M84" s="250" t="s">
        <v>800</v>
      </c>
      <c r="N84" s="18"/>
      <c r="O84" s="19" t="s">
        <v>22</v>
      </c>
      <c r="P84" s="20"/>
      <c r="Q84" s="250" t="s">
        <v>800</v>
      </c>
      <c r="R84" s="261" t="s">
        <v>777</v>
      </c>
      <c r="S84" s="253">
        <v>4</v>
      </c>
    </row>
    <row r="85" spans="1:19" ht="10.5" customHeight="1" x14ac:dyDescent="0.2">
      <c r="A85" s="254"/>
      <c r="B85" s="258"/>
      <c r="C85" s="251"/>
      <c r="D85" s="55">
        <v>4</v>
      </c>
      <c r="E85" s="56" t="s">
        <v>22</v>
      </c>
      <c r="F85" s="57">
        <v>11</v>
      </c>
      <c r="G85" s="251"/>
      <c r="H85" s="258"/>
      <c r="I85" s="254"/>
      <c r="K85" s="254"/>
      <c r="L85" s="258"/>
      <c r="M85" s="251"/>
      <c r="N85" s="55"/>
      <c r="O85" s="56" t="s">
        <v>22</v>
      </c>
      <c r="P85" s="57"/>
      <c r="Q85" s="251"/>
      <c r="R85" s="258"/>
      <c r="S85" s="254"/>
    </row>
    <row r="86" spans="1:19" ht="10.5" customHeight="1" x14ac:dyDescent="0.2">
      <c r="A86" s="254"/>
      <c r="B86" s="258"/>
      <c r="C86" s="251"/>
      <c r="D86" s="55">
        <v>8</v>
      </c>
      <c r="E86" s="56" t="s">
        <v>22</v>
      </c>
      <c r="F86" s="57">
        <v>11</v>
      </c>
      <c r="G86" s="251"/>
      <c r="H86" s="258"/>
      <c r="I86" s="254"/>
      <c r="K86" s="254"/>
      <c r="L86" s="258"/>
      <c r="M86" s="251"/>
      <c r="N86" s="55"/>
      <c r="O86" s="56" t="s">
        <v>22</v>
      </c>
      <c r="P86" s="57"/>
      <c r="Q86" s="251"/>
      <c r="R86" s="258"/>
      <c r="S86" s="254"/>
    </row>
    <row r="87" spans="1:19" ht="10.5" customHeight="1" x14ac:dyDescent="0.2">
      <c r="A87" s="254"/>
      <c r="B87" s="258"/>
      <c r="C87" s="251"/>
      <c r="D87" s="55"/>
      <c r="E87" s="56" t="s">
        <v>22</v>
      </c>
      <c r="F87" s="57"/>
      <c r="G87" s="251"/>
      <c r="H87" s="258"/>
      <c r="I87" s="254"/>
      <c r="K87" s="254"/>
      <c r="L87" s="258"/>
      <c r="M87" s="251"/>
      <c r="N87" s="55"/>
      <c r="O87" s="56" t="s">
        <v>22</v>
      </c>
      <c r="P87" s="57"/>
      <c r="Q87" s="251"/>
      <c r="R87" s="258"/>
      <c r="S87" s="254"/>
    </row>
    <row r="88" spans="1:19" ht="10.5" customHeight="1" x14ac:dyDescent="0.2">
      <c r="A88" s="255"/>
      <c r="B88" s="259"/>
      <c r="C88" s="252"/>
      <c r="D88" s="21"/>
      <c r="E88" s="22" t="s">
        <v>22</v>
      </c>
      <c r="F88" s="23"/>
      <c r="G88" s="252"/>
      <c r="H88" s="259"/>
      <c r="I88" s="255"/>
      <c r="K88" s="255"/>
      <c r="L88" s="259"/>
      <c r="M88" s="252"/>
      <c r="N88" s="21"/>
      <c r="O88" s="22" t="s">
        <v>22</v>
      </c>
      <c r="P88" s="23"/>
      <c r="Q88" s="252"/>
      <c r="R88" s="259"/>
      <c r="S88" s="255"/>
    </row>
    <row r="89" spans="1:19" ht="10.5" customHeight="1" x14ac:dyDescent="0.2">
      <c r="A89" s="253" t="s">
        <v>37</v>
      </c>
      <c r="B89" s="261" t="s">
        <v>762</v>
      </c>
      <c r="C89" s="250" t="s">
        <v>800</v>
      </c>
      <c r="D89" s="18"/>
      <c r="E89" s="19" t="s">
        <v>22</v>
      </c>
      <c r="F89" s="20"/>
      <c r="G89" s="250" t="s">
        <v>800</v>
      </c>
      <c r="H89" s="261" t="s">
        <v>769</v>
      </c>
      <c r="I89" s="253" t="s">
        <v>37</v>
      </c>
      <c r="K89" s="253" t="s">
        <v>37</v>
      </c>
      <c r="L89" s="261" t="s">
        <v>774</v>
      </c>
      <c r="M89" s="250" t="s">
        <v>800</v>
      </c>
      <c r="N89" s="18"/>
      <c r="O89" s="19" t="s">
        <v>22</v>
      </c>
      <c r="P89" s="20"/>
      <c r="Q89" s="250" t="s">
        <v>800</v>
      </c>
      <c r="R89" s="261" t="s">
        <v>766</v>
      </c>
      <c r="S89" s="253" t="s">
        <v>37</v>
      </c>
    </row>
    <row r="90" spans="1:19" ht="10.5" customHeight="1" x14ac:dyDescent="0.2">
      <c r="A90" s="254"/>
      <c r="B90" s="258"/>
      <c r="C90" s="251"/>
      <c r="D90" s="55"/>
      <c r="E90" s="56" t="s">
        <v>22</v>
      </c>
      <c r="F90" s="57"/>
      <c r="G90" s="251"/>
      <c r="H90" s="258"/>
      <c r="I90" s="254"/>
      <c r="K90" s="254"/>
      <c r="L90" s="258"/>
      <c r="M90" s="251"/>
      <c r="N90" s="55"/>
      <c r="O90" s="56" t="s">
        <v>22</v>
      </c>
      <c r="P90" s="57"/>
      <c r="Q90" s="251"/>
      <c r="R90" s="258"/>
      <c r="S90" s="254"/>
    </row>
    <row r="91" spans="1:19" ht="10.5" customHeight="1" x14ac:dyDescent="0.2">
      <c r="A91" s="254"/>
      <c r="B91" s="258"/>
      <c r="C91" s="251"/>
      <c r="D91" s="55"/>
      <c r="E91" s="56" t="s">
        <v>22</v>
      </c>
      <c r="F91" s="57"/>
      <c r="G91" s="251"/>
      <c r="H91" s="258"/>
      <c r="I91" s="254"/>
      <c r="K91" s="254"/>
      <c r="L91" s="258"/>
      <c r="M91" s="251"/>
      <c r="N91" s="55"/>
      <c r="O91" s="56" t="s">
        <v>22</v>
      </c>
      <c r="P91" s="57"/>
      <c r="Q91" s="251"/>
      <c r="R91" s="258"/>
      <c r="S91" s="254"/>
    </row>
    <row r="92" spans="1:19" ht="10.5" customHeight="1" x14ac:dyDescent="0.2">
      <c r="A92" s="254"/>
      <c r="B92" s="258"/>
      <c r="C92" s="251"/>
      <c r="D92" s="55"/>
      <c r="E92" s="56" t="s">
        <v>22</v>
      </c>
      <c r="F92" s="57"/>
      <c r="G92" s="251"/>
      <c r="H92" s="258"/>
      <c r="I92" s="254"/>
      <c r="K92" s="254"/>
      <c r="L92" s="258"/>
      <c r="M92" s="251"/>
      <c r="N92" s="55"/>
      <c r="O92" s="56" t="s">
        <v>22</v>
      </c>
      <c r="P92" s="57"/>
      <c r="Q92" s="251"/>
      <c r="R92" s="258"/>
      <c r="S92" s="254"/>
    </row>
    <row r="93" spans="1:19" ht="10.5" customHeight="1" x14ac:dyDescent="0.2">
      <c r="A93" s="255"/>
      <c r="B93" s="259"/>
      <c r="C93" s="252"/>
      <c r="D93" s="21"/>
      <c r="E93" s="22" t="s">
        <v>22</v>
      </c>
      <c r="F93" s="23"/>
      <c r="G93" s="252"/>
      <c r="H93" s="259"/>
      <c r="I93" s="255"/>
      <c r="K93" s="255"/>
      <c r="L93" s="259"/>
      <c r="M93" s="252"/>
      <c r="N93" s="21"/>
      <c r="O93" s="22" t="s">
        <v>22</v>
      </c>
      <c r="P93" s="23"/>
      <c r="Q93" s="252"/>
      <c r="R93" s="259"/>
      <c r="S93" s="255"/>
    </row>
    <row r="95" spans="1:19" ht="19.2" x14ac:dyDescent="0.2">
      <c r="B95" s="260" t="s">
        <v>798</v>
      </c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  <c r="N95" s="260"/>
      <c r="O95" s="260"/>
      <c r="P95" s="260"/>
      <c r="Q95" s="260"/>
      <c r="R95" s="260"/>
    </row>
  </sheetData>
  <mergeCells count="240">
    <mergeCell ref="A1:S1"/>
    <mergeCell ref="G3:M3"/>
    <mergeCell ref="A5:C5"/>
    <mergeCell ref="A6:C6"/>
    <mergeCell ref="G6:I6"/>
    <mergeCell ref="K6:M6"/>
    <mergeCell ref="Q6:S6"/>
    <mergeCell ref="K8:K12"/>
    <mergeCell ref="L8:L12"/>
    <mergeCell ref="M8:M12"/>
    <mergeCell ref="Q8:Q12"/>
    <mergeCell ref="R8:R12"/>
    <mergeCell ref="S8:S12"/>
    <mergeCell ref="A7:C7"/>
    <mergeCell ref="G7:I7"/>
    <mergeCell ref="K7:M7"/>
    <mergeCell ref="Q7:S7"/>
    <mergeCell ref="A8:A12"/>
    <mergeCell ref="B8:B12"/>
    <mergeCell ref="C8:C12"/>
    <mergeCell ref="G8:G12"/>
    <mergeCell ref="H8:H12"/>
    <mergeCell ref="I8:I12"/>
    <mergeCell ref="K13:K17"/>
    <mergeCell ref="L13:L17"/>
    <mergeCell ref="M13:M17"/>
    <mergeCell ref="Q13:Q17"/>
    <mergeCell ref="R13:R17"/>
    <mergeCell ref="S13:S17"/>
    <mergeCell ref="A13:A17"/>
    <mergeCell ref="B13:B17"/>
    <mergeCell ref="C13:C17"/>
    <mergeCell ref="G13:G17"/>
    <mergeCell ref="H13:H17"/>
    <mergeCell ref="I13:I17"/>
    <mergeCell ref="K18:K23"/>
    <mergeCell ref="M18:M23"/>
    <mergeCell ref="Q18:Q23"/>
    <mergeCell ref="S18:S23"/>
    <mergeCell ref="N20:N21"/>
    <mergeCell ref="O20:O21"/>
    <mergeCell ref="P20:P21"/>
    <mergeCell ref="A18:A23"/>
    <mergeCell ref="C18:C23"/>
    <mergeCell ref="G18:G23"/>
    <mergeCell ref="I18:I23"/>
    <mergeCell ref="D20:D21"/>
    <mergeCell ref="E20:E21"/>
    <mergeCell ref="F20:F21"/>
    <mergeCell ref="R18:R20"/>
    <mergeCell ref="L21:L23"/>
    <mergeCell ref="R21:R23"/>
    <mergeCell ref="B18:B20"/>
    <mergeCell ref="B21:B23"/>
    <mergeCell ref="H18:H20"/>
    <mergeCell ref="H21:H23"/>
    <mergeCell ref="L18:L20"/>
    <mergeCell ref="L24:L28"/>
    <mergeCell ref="M24:M28"/>
    <mergeCell ref="Q24:Q28"/>
    <mergeCell ref="R24:R28"/>
    <mergeCell ref="S24:S28"/>
    <mergeCell ref="A29:A33"/>
    <mergeCell ref="B29:B33"/>
    <mergeCell ref="C29:C33"/>
    <mergeCell ref="G29:G33"/>
    <mergeCell ref="H29:H33"/>
    <mergeCell ref="A24:A28"/>
    <mergeCell ref="B24:B28"/>
    <mergeCell ref="C24:C28"/>
    <mergeCell ref="G24:G28"/>
    <mergeCell ref="H24:H28"/>
    <mergeCell ref="I24:I28"/>
    <mergeCell ref="K24:K28"/>
    <mergeCell ref="S29:S33"/>
    <mergeCell ref="A35:C35"/>
    <mergeCell ref="A36:C36"/>
    <mergeCell ref="G36:I36"/>
    <mergeCell ref="K36:M36"/>
    <mergeCell ref="Q36:S36"/>
    <mergeCell ref="I29:I33"/>
    <mergeCell ref="K29:K33"/>
    <mergeCell ref="L29:L33"/>
    <mergeCell ref="M29:M33"/>
    <mergeCell ref="Q29:Q33"/>
    <mergeCell ref="R29:R33"/>
    <mergeCell ref="K38:K42"/>
    <mergeCell ref="L38:L42"/>
    <mergeCell ref="M38:M42"/>
    <mergeCell ref="Q38:Q42"/>
    <mergeCell ref="R38:R42"/>
    <mergeCell ref="S38:S42"/>
    <mergeCell ref="A37:C37"/>
    <mergeCell ref="G37:I37"/>
    <mergeCell ref="K37:M37"/>
    <mergeCell ref="Q37:S37"/>
    <mergeCell ref="A38:A42"/>
    <mergeCell ref="B38:B42"/>
    <mergeCell ref="C38:C42"/>
    <mergeCell ref="G38:G42"/>
    <mergeCell ref="H38:H42"/>
    <mergeCell ref="I38:I42"/>
    <mergeCell ref="K43:K47"/>
    <mergeCell ref="L43:L47"/>
    <mergeCell ref="M43:M47"/>
    <mergeCell ref="Q43:Q47"/>
    <mergeCell ref="R43:R47"/>
    <mergeCell ref="S43:S47"/>
    <mergeCell ref="A43:A47"/>
    <mergeCell ref="B43:B47"/>
    <mergeCell ref="C43:C47"/>
    <mergeCell ref="G43:G47"/>
    <mergeCell ref="H43:H47"/>
    <mergeCell ref="I43:I47"/>
    <mergeCell ref="K48:K53"/>
    <mergeCell ref="M48:M53"/>
    <mergeCell ref="Q48:Q53"/>
    <mergeCell ref="S48:S53"/>
    <mergeCell ref="N50:N51"/>
    <mergeCell ref="O50:O51"/>
    <mergeCell ref="P50:P51"/>
    <mergeCell ref="A48:A53"/>
    <mergeCell ref="C48:C53"/>
    <mergeCell ref="G48:G53"/>
    <mergeCell ref="I48:I53"/>
    <mergeCell ref="D50:D51"/>
    <mergeCell ref="E50:E51"/>
    <mergeCell ref="F50:F51"/>
    <mergeCell ref="B48:B50"/>
    <mergeCell ref="H48:H50"/>
    <mergeCell ref="L48:L50"/>
    <mergeCell ref="R48:R50"/>
    <mergeCell ref="B51:B53"/>
    <mergeCell ref="H51:H53"/>
    <mergeCell ref="L51:L53"/>
    <mergeCell ref="R51:R53"/>
    <mergeCell ref="L54:L58"/>
    <mergeCell ref="M54:M58"/>
    <mergeCell ref="Q54:Q58"/>
    <mergeCell ref="R54:R58"/>
    <mergeCell ref="S54:S58"/>
    <mergeCell ref="A59:A63"/>
    <mergeCell ref="B59:B63"/>
    <mergeCell ref="C59:C63"/>
    <mergeCell ref="G59:G63"/>
    <mergeCell ref="H59:H63"/>
    <mergeCell ref="A54:A58"/>
    <mergeCell ref="B54:B58"/>
    <mergeCell ref="C54:C58"/>
    <mergeCell ref="G54:G58"/>
    <mergeCell ref="H54:H58"/>
    <mergeCell ref="I54:I58"/>
    <mergeCell ref="K54:K58"/>
    <mergeCell ref="S59:S63"/>
    <mergeCell ref="A65:C65"/>
    <mergeCell ref="A66:C66"/>
    <mergeCell ref="G66:I66"/>
    <mergeCell ref="K66:M66"/>
    <mergeCell ref="Q66:S66"/>
    <mergeCell ref="I59:I63"/>
    <mergeCell ref="K59:K63"/>
    <mergeCell ref="L59:L63"/>
    <mergeCell ref="M59:M63"/>
    <mergeCell ref="Q59:Q63"/>
    <mergeCell ref="R59:R63"/>
    <mergeCell ref="K68:K72"/>
    <mergeCell ref="L68:L72"/>
    <mergeCell ref="M68:M72"/>
    <mergeCell ref="Q68:Q72"/>
    <mergeCell ref="R68:R72"/>
    <mergeCell ref="S68:S72"/>
    <mergeCell ref="A67:C67"/>
    <mergeCell ref="G67:I67"/>
    <mergeCell ref="K67:M67"/>
    <mergeCell ref="Q67:S67"/>
    <mergeCell ref="A68:A72"/>
    <mergeCell ref="B68:B72"/>
    <mergeCell ref="C68:C72"/>
    <mergeCell ref="G68:G72"/>
    <mergeCell ref="H68:H72"/>
    <mergeCell ref="I68:I72"/>
    <mergeCell ref="K73:K77"/>
    <mergeCell ref="L73:L77"/>
    <mergeCell ref="M73:M77"/>
    <mergeCell ref="Q73:Q77"/>
    <mergeCell ref="R73:R77"/>
    <mergeCell ref="S73:S77"/>
    <mergeCell ref="A73:A77"/>
    <mergeCell ref="B73:B77"/>
    <mergeCell ref="C73:C77"/>
    <mergeCell ref="G73:G77"/>
    <mergeCell ref="H73:H77"/>
    <mergeCell ref="I73:I77"/>
    <mergeCell ref="S89:S93"/>
    <mergeCell ref="A78:A83"/>
    <mergeCell ref="C78:C83"/>
    <mergeCell ref="G78:G83"/>
    <mergeCell ref="I78:I83"/>
    <mergeCell ref="D80:D81"/>
    <mergeCell ref="E80:E81"/>
    <mergeCell ref="F80:F81"/>
    <mergeCell ref="B78:B80"/>
    <mergeCell ref="H78:H80"/>
    <mergeCell ref="B81:B83"/>
    <mergeCell ref="H81:H83"/>
    <mergeCell ref="A89:A93"/>
    <mergeCell ref="B89:B93"/>
    <mergeCell ref="C89:C93"/>
    <mergeCell ref="G89:G93"/>
    <mergeCell ref="H89:H93"/>
    <mergeCell ref="A84:A88"/>
    <mergeCell ref="B84:B88"/>
    <mergeCell ref="C84:C88"/>
    <mergeCell ref="G84:G88"/>
    <mergeCell ref="H84:H88"/>
    <mergeCell ref="K78:K83"/>
    <mergeCell ref="M78:M83"/>
    <mergeCell ref="Q78:Q83"/>
    <mergeCell ref="S78:S83"/>
    <mergeCell ref="N80:N81"/>
    <mergeCell ref="L81:L83"/>
    <mergeCell ref="R81:R83"/>
    <mergeCell ref="B95:R95"/>
    <mergeCell ref="I89:I93"/>
    <mergeCell ref="K89:K93"/>
    <mergeCell ref="L89:L93"/>
    <mergeCell ref="M89:M93"/>
    <mergeCell ref="Q89:Q93"/>
    <mergeCell ref="R89:R93"/>
    <mergeCell ref="L84:L88"/>
    <mergeCell ref="M84:M88"/>
    <mergeCell ref="Q84:Q88"/>
    <mergeCell ref="R84:R88"/>
    <mergeCell ref="O80:O81"/>
    <mergeCell ref="P80:P81"/>
    <mergeCell ref="L78:L80"/>
    <mergeCell ref="R78:R80"/>
    <mergeCell ref="S84:S88"/>
    <mergeCell ref="I84:I88"/>
    <mergeCell ref="K84:K88"/>
  </mergeCells>
  <phoneticPr fontId="1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70775-B258-4961-9EA4-ACF58F302F31}">
  <sheetPr>
    <pageSetUpPr fitToPage="1"/>
  </sheetPr>
  <dimension ref="A1:S95"/>
  <sheetViews>
    <sheetView view="pageBreakPreview" zoomScale="115" zoomScaleNormal="100" workbookViewId="0">
      <selection activeCell="E9" sqref="E9"/>
    </sheetView>
  </sheetViews>
  <sheetFormatPr defaultColWidth="10" defaultRowHeight="13.2" x14ac:dyDescent="0.2"/>
  <cols>
    <col min="1" max="1" width="4.88671875" style="16" customWidth="1"/>
    <col min="2" max="2" width="11.33203125" style="16" customWidth="1"/>
    <col min="3" max="7" width="4.6640625" style="16" customWidth="1"/>
    <col min="8" max="8" width="11.33203125" style="16" customWidth="1"/>
    <col min="9" max="9" width="4.88671875" style="16" customWidth="1"/>
    <col min="10" max="10" width="5.6640625" style="16" customWidth="1"/>
    <col min="11" max="11" width="4.88671875" style="16" customWidth="1"/>
    <col min="12" max="12" width="11.33203125" style="16" customWidth="1"/>
    <col min="13" max="17" width="4.6640625" style="16" customWidth="1"/>
    <col min="18" max="18" width="11.33203125" style="16" customWidth="1"/>
    <col min="19" max="19" width="4.88671875" style="16" customWidth="1"/>
    <col min="20" max="243" width="10" style="16"/>
    <col min="244" max="244" width="4.88671875" style="16" customWidth="1"/>
    <col min="245" max="245" width="11.33203125" style="16" customWidth="1"/>
    <col min="246" max="250" width="4.6640625" style="16" customWidth="1"/>
    <col min="251" max="251" width="11.33203125" style="16" customWidth="1"/>
    <col min="252" max="252" width="4.88671875" style="16" customWidth="1"/>
    <col min="253" max="253" width="5.6640625" style="16" customWidth="1"/>
    <col min="254" max="254" width="4.88671875" style="16" customWidth="1"/>
    <col min="255" max="255" width="11.33203125" style="16" customWidth="1"/>
    <col min="256" max="260" width="4.6640625" style="16" customWidth="1"/>
    <col min="261" max="261" width="11.33203125" style="16" customWidth="1"/>
    <col min="262" max="262" width="4.88671875" style="16" customWidth="1"/>
    <col min="263" max="499" width="10" style="16"/>
    <col min="500" max="500" width="4.88671875" style="16" customWidth="1"/>
    <col min="501" max="501" width="11.33203125" style="16" customWidth="1"/>
    <col min="502" max="506" width="4.6640625" style="16" customWidth="1"/>
    <col min="507" max="507" width="11.33203125" style="16" customWidth="1"/>
    <col min="508" max="508" width="4.88671875" style="16" customWidth="1"/>
    <col min="509" max="509" width="5.6640625" style="16" customWidth="1"/>
    <col min="510" max="510" width="4.88671875" style="16" customWidth="1"/>
    <col min="511" max="511" width="11.33203125" style="16" customWidth="1"/>
    <col min="512" max="516" width="4.6640625" style="16" customWidth="1"/>
    <col min="517" max="517" width="11.33203125" style="16" customWidth="1"/>
    <col min="518" max="518" width="4.88671875" style="16" customWidth="1"/>
    <col min="519" max="755" width="10" style="16"/>
    <col min="756" max="756" width="4.88671875" style="16" customWidth="1"/>
    <col min="757" max="757" width="11.33203125" style="16" customWidth="1"/>
    <col min="758" max="762" width="4.6640625" style="16" customWidth="1"/>
    <col min="763" max="763" width="11.33203125" style="16" customWidth="1"/>
    <col min="764" max="764" width="4.88671875" style="16" customWidth="1"/>
    <col min="765" max="765" width="5.6640625" style="16" customWidth="1"/>
    <col min="766" max="766" width="4.88671875" style="16" customWidth="1"/>
    <col min="767" max="767" width="11.33203125" style="16" customWidth="1"/>
    <col min="768" max="772" width="4.6640625" style="16" customWidth="1"/>
    <col min="773" max="773" width="11.33203125" style="16" customWidth="1"/>
    <col min="774" max="774" width="4.88671875" style="16" customWidth="1"/>
    <col min="775" max="1011" width="10" style="16"/>
    <col min="1012" max="1012" width="4.88671875" style="16" customWidth="1"/>
    <col min="1013" max="1013" width="11.33203125" style="16" customWidth="1"/>
    <col min="1014" max="1018" width="4.6640625" style="16" customWidth="1"/>
    <col min="1019" max="1019" width="11.33203125" style="16" customWidth="1"/>
    <col min="1020" max="1020" width="4.88671875" style="16" customWidth="1"/>
    <col min="1021" max="1021" width="5.6640625" style="16" customWidth="1"/>
    <col min="1022" max="1022" width="4.88671875" style="16" customWidth="1"/>
    <col min="1023" max="1023" width="11.33203125" style="16" customWidth="1"/>
    <col min="1024" max="1028" width="4.6640625" style="16" customWidth="1"/>
    <col min="1029" max="1029" width="11.33203125" style="16" customWidth="1"/>
    <col min="1030" max="1030" width="4.88671875" style="16" customWidth="1"/>
    <col min="1031" max="1267" width="10" style="16"/>
    <col min="1268" max="1268" width="4.88671875" style="16" customWidth="1"/>
    <col min="1269" max="1269" width="11.33203125" style="16" customWidth="1"/>
    <col min="1270" max="1274" width="4.6640625" style="16" customWidth="1"/>
    <col min="1275" max="1275" width="11.33203125" style="16" customWidth="1"/>
    <col min="1276" max="1276" width="4.88671875" style="16" customWidth="1"/>
    <col min="1277" max="1277" width="5.6640625" style="16" customWidth="1"/>
    <col min="1278" max="1278" width="4.88671875" style="16" customWidth="1"/>
    <col min="1279" max="1279" width="11.33203125" style="16" customWidth="1"/>
    <col min="1280" max="1284" width="4.6640625" style="16" customWidth="1"/>
    <col min="1285" max="1285" width="11.33203125" style="16" customWidth="1"/>
    <col min="1286" max="1286" width="4.88671875" style="16" customWidth="1"/>
    <col min="1287" max="1523" width="10" style="16"/>
    <col min="1524" max="1524" width="4.88671875" style="16" customWidth="1"/>
    <col min="1525" max="1525" width="11.33203125" style="16" customWidth="1"/>
    <col min="1526" max="1530" width="4.6640625" style="16" customWidth="1"/>
    <col min="1531" max="1531" width="11.33203125" style="16" customWidth="1"/>
    <col min="1532" max="1532" width="4.88671875" style="16" customWidth="1"/>
    <col min="1533" max="1533" width="5.6640625" style="16" customWidth="1"/>
    <col min="1534" max="1534" width="4.88671875" style="16" customWidth="1"/>
    <col min="1535" max="1535" width="11.33203125" style="16" customWidth="1"/>
    <col min="1536" max="1540" width="4.6640625" style="16" customWidth="1"/>
    <col min="1541" max="1541" width="11.33203125" style="16" customWidth="1"/>
    <col min="1542" max="1542" width="4.88671875" style="16" customWidth="1"/>
    <col min="1543" max="1779" width="10" style="16"/>
    <col min="1780" max="1780" width="4.88671875" style="16" customWidth="1"/>
    <col min="1781" max="1781" width="11.33203125" style="16" customWidth="1"/>
    <col min="1782" max="1786" width="4.6640625" style="16" customWidth="1"/>
    <col min="1787" max="1787" width="11.33203125" style="16" customWidth="1"/>
    <col min="1788" max="1788" width="4.88671875" style="16" customWidth="1"/>
    <col min="1789" max="1789" width="5.6640625" style="16" customWidth="1"/>
    <col min="1790" max="1790" width="4.88671875" style="16" customWidth="1"/>
    <col min="1791" max="1791" width="11.33203125" style="16" customWidth="1"/>
    <col min="1792" max="1796" width="4.6640625" style="16" customWidth="1"/>
    <col min="1797" max="1797" width="11.33203125" style="16" customWidth="1"/>
    <col min="1798" max="1798" width="4.88671875" style="16" customWidth="1"/>
    <col min="1799" max="2035" width="10" style="16"/>
    <col min="2036" max="2036" width="4.88671875" style="16" customWidth="1"/>
    <col min="2037" max="2037" width="11.33203125" style="16" customWidth="1"/>
    <col min="2038" max="2042" width="4.6640625" style="16" customWidth="1"/>
    <col min="2043" max="2043" width="11.33203125" style="16" customWidth="1"/>
    <col min="2044" max="2044" width="4.88671875" style="16" customWidth="1"/>
    <col min="2045" max="2045" width="5.6640625" style="16" customWidth="1"/>
    <col min="2046" max="2046" width="4.88671875" style="16" customWidth="1"/>
    <col min="2047" max="2047" width="11.33203125" style="16" customWidth="1"/>
    <col min="2048" max="2052" width="4.6640625" style="16" customWidth="1"/>
    <col min="2053" max="2053" width="11.33203125" style="16" customWidth="1"/>
    <col min="2054" max="2054" width="4.88671875" style="16" customWidth="1"/>
    <col min="2055" max="2291" width="10" style="16"/>
    <col min="2292" max="2292" width="4.88671875" style="16" customWidth="1"/>
    <col min="2293" max="2293" width="11.33203125" style="16" customWidth="1"/>
    <col min="2294" max="2298" width="4.6640625" style="16" customWidth="1"/>
    <col min="2299" max="2299" width="11.33203125" style="16" customWidth="1"/>
    <col min="2300" max="2300" width="4.88671875" style="16" customWidth="1"/>
    <col min="2301" max="2301" width="5.6640625" style="16" customWidth="1"/>
    <col min="2302" max="2302" width="4.88671875" style="16" customWidth="1"/>
    <col min="2303" max="2303" width="11.33203125" style="16" customWidth="1"/>
    <col min="2304" max="2308" width="4.6640625" style="16" customWidth="1"/>
    <col min="2309" max="2309" width="11.33203125" style="16" customWidth="1"/>
    <col min="2310" max="2310" width="4.88671875" style="16" customWidth="1"/>
    <col min="2311" max="2547" width="10" style="16"/>
    <col min="2548" max="2548" width="4.88671875" style="16" customWidth="1"/>
    <col min="2549" max="2549" width="11.33203125" style="16" customWidth="1"/>
    <col min="2550" max="2554" width="4.6640625" style="16" customWidth="1"/>
    <col min="2555" max="2555" width="11.33203125" style="16" customWidth="1"/>
    <col min="2556" max="2556" width="4.88671875" style="16" customWidth="1"/>
    <col min="2557" max="2557" width="5.6640625" style="16" customWidth="1"/>
    <col min="2558" max="2558" width="4.88671875" style="16" customWidth="1"/>
    <col min="2559" max="2559" width="11.33203125" style="16" customWidth="1"/>
    <col min="2560" max="2564" width="4.6640625" style="16" customWidth="1"/>
    <col min="2565" max="2565" width="11.33203125" style="16" customWidth="1"/>
    <col min="2566" max="2566" width="4.88671875" style="16" customWidth="1"/>
    <col min="2567" max="2803" width="10" style="16"/>
    <col min="2804" max="2804" width="4.88671875" style="16" customWidth="1"/>
    <col min="2805" max="2805" width="11.33203125" style="16" customWidth="1"/>
    <col min="2806" max="2810" width="4.6640625" style="16" customWidth="1"/>
    <col min="2811" max="2811" width="11.33203125" style="16" customWidth="1"/>
    <col min="2812" max="2812" width="4.88671875" style="16" customWidth="1"/>
    <col min="2813" max="2813" width="5.6640625" style="16" customWidth="1"/>
    <col min="2814" max="2814" width="4.88671875" style="16" customWidth="1"/>
    <col min="2815" max="2815" width="11.33203125" style="16" customWidth="1"/>
    <col min="2816" max="2820" width="4.6640625" style="16" customWidth="1"/>
    <col min="2821" max="2821" width="11.33203125" style="16" customWidth="1"/>
    <col min="2822" max="2822" width="4.88671875" style="16" customWidth="1"/>
    <col min="2823" max="3059" width="10" style="16"/>
    <col min="3060" max="3060" width="4.88671875" style="16" customWidth="1"/>
    <col min="3061" max="3061" width="11.33203125" style="16" customWidth="1"/>
    <col min="3062" max="3066" width="4.6640625" style="16" customWidth="1"/>
    <col min="3067" max="3067" width="11.33203125" style="16" customWidth="1"/>
    <col min="3068" max="3068" width="4.88671875" style="16" customWidth="1"/>
    <col min="3069" max="3069" width="5.6640625" style="16" customWidth="1"/>
    <col min="3070" max="3070" width="4.88671875" style="16" customWidth="1"/>
    <col min="3071" max="3071" width="11.33203125" style="16" customWidth="1"/>
    <col min="3072" max="3076" width="4.6640625" style="16" customWidth="1"/>
    <col min="3077" max="3077" width="11.33203125" style="16" customWidth="1"/>
    <col min="3078" max="3078" width="4.88671875" style="16" customWidth="1"/>
    <col min="3079" max="3315" width="10" style="16"/>
    <col min="3316" max="3316" width="4.88671875" style="16" customWidth="1"/>
    <col min="3317" max="3317" width="11.33203125" style="16" customWidth="1"/>
    <col min="3318" max="3322" width="4.6640625" style="16" customWidth="1"/>
    <col min="3323" max="3323" width="11.33203125" style="16" customWidth="1"/>
    <col min="3324" max="3324" width="4.88671875" style="16" customWidth="1"/>
    <col min="3325" max="3325" width="5.6640625" style="16" customWidth="1"/>
    <col min="3326" max="3326" width="4.88671875" style="16" customWidth="1"/>
    <col min="3327" max="3327" width="11.33203125" style="16" customWidth="1"/>
    <col min="3328" max="3332" width="4.6640625" style="16" customWidth="1"/>
    <col min="3333" max="3333" width="11.33203125" style="16" customWidth="1"/>
    <col min="3334" max="3334" width="4.88671875" style="16" customWidth="1"/>
    <col min="3335" max="3571" width="10" style="16"/>
    <col min="3572" max="3572" width="4.88671875" style="16" customWidth="1"/>
    <col min="3573" max="3573" width="11.33203125" style="16" customWidth="1"/>
    <col min="3574" max="3578" width="4.6640625" style="16" customWidth="1"/>
    <col min="3579" max="3579" width="11.33203125" style="16" customWidth="1"/>
    <col min="3580" max="3580" width="4.88671875" style="16" customWidth="1"/>
    <col min="3581" max="3581" width="5.6640625" style="16" customWidth="1"/>
    <col min="3582" max="3582" width="4.88671875" style="16" customWidth="1"/>
    <col min="3583" max="3583" width="11.33203125" style="16" customWidth="1"/>
    <col min="3584" max="3588" width="4.6640625" style="16" customWidth="1"/>
    <col min="3589" max="3589" width="11.33203125" style="16" customWidth="1"/>
    <col min="3590" max="3590" width="4.88671875" style="16" customWidth="1"/>
    <col min="3591" max="3827" width="10" style="16"/>
    <col min="3828" max="3828" width="4.88671875" style="16" customWidth="1"/>
    <col min="3829" max="3829" width="11.33203125" style="16" customWidth="1"/>
    <col min="3830" max="3834" width="4.6640625" style="16" customWidth="1"/>
    <col min="3835" max="3835" width="11.33203125" style="16" customWidth="1"/>
    <col min="3836" max="3836" width="4.88671875" style="16" customWidth="1"/>
    <col min="3837" max="3837" width="5.6640625" style="16" customWidth="1"/>
    <col min="3838" max="3838" width="4.88671875" style="16" customWidth="1"/>
    <col min="3839" max="3839" width="11.33203125" style="16" customWidth="1"/>
    <col min="3840" max="3844" width="4.6640625" style="16" customWidth="1"/>
    <col min="3845" max="3845" width="11.33203125" style="16" customWidth="1"/>
    <col min="3846" max="3846" width="4.88671875" style="16" customWidth="1"/>
    <col min="3847" max="4083" width="10" style="16"/>
    <col min="4084" max="4084" width="4.88671875" style="16" customWidth="1"/>
    <col min="4085" max="4085" width="11.33203125" style="16" customWidth="1"/>
    <col min="4086" max="4090" width="4.6640625" style="16" customWidth="1"/>
    <col min="4091" max="4091" width="11.33203125" style="16" customWidth="1"/>
    <col min="4092" max="4092" width="4.88671875" style="16" customWidth="1"/>
    <col min="4093" max="4093" width="5.6640625" style="16" customWidth="1"/>
    <col min="4094" max="4094" width="4.88671875" style="16" customWidth="1"/>
    <col min="4095" max="4095" width="11.33203125" style="16" customWidth="1"/>
    <col min="4096" max="4100" width="4.6640625" style="16" customWidth="1"/>
    <col min="4101" max="4101" width="11.33203125" style="16" customWidth="1"/>
    <col min="4102" max="4102" width="4.88671875" style="16" customWidth="1"/>
    <col min="4103" max="4339" width="10" style="16"/>
    <col min="4340" max="4340" width="4.88671875" style="16" customWidth="1"/>
    <col min="4341" max="4341" width="11.33203125" style="16" customWidth="1"/>
    <col min="4342" max="4346" width="4.6640625" style="16" customWidth="1"/>
    <col min="4347" max="4347" width="11.33203125" style="16" customWidth="1"/>
    <col min="4348" max="4348" width="4.88671875" style="16" customWidth="1"/>
    <col min="4349" max="4349" width="5.6640625" style="16" customWidth="1"/>
    <col min="4350" max="4350" width="4.88671875" style="16" customWidth="1"/>
    <col min="4351" max="4351" width="11.33203125" style="16" customWidth="1"/>
    <col min="4352" max="4356" width="4.6640625" style="16" customWidth="1"/>
    <col min="4357" max="4357" width="11.33203125" style="16" customWidth="1"/>
    <col min="4358" max="4358" width="4.88671875" style="16" customWidth="1"/>
    <col min="4359" max="4595" width="10" style="16"/>
    <col min="4596" max="4596" width="4.88671875" style="16" customWidth="1"/>
    <col min="4597" max="4597" width="11.33203125" style="16" customWidth="1"/>
    <col min="4598" max="4602" width="4.6640625" style="16" customWidth="1"/>
    <col min="4603" max="4603" width="11.33203125" style="16" customWidth="1"/>
    <col min="4604" max="4604" width="4.88671875" style="16" customWidth="1"/>
    <col min="4605" max="4605" width="5.6640625" style="16" customWidth="1"/>
    <col min="4606" max="4606" width="4.88671875" style="16" customWidth="1"/>
    <col min="4607" max="4607" width="11.33203125" style="16" customWidth="1"/>
    <col min="4608" max="4612" width="4.6640625" style="16" customWidth="1"/>
    <col min="4613" max="4613" width="11.33203125" style="16" customWidth="1"/>
    <col min="4614" max="4614" width="4.88671875" style="16" customWidth="1"/>
    <col min="4615" max="4851" width="10" style="16"/>
    <col min="4852" max="4852" width="4.88671875" style="16" customWidth="1"/>
    <col min="4853" max="4853" width="11.33203125" style="16" customWidth="1"/>
    <col min="4854" max="4858" width="4.6640625" style="16" customWidth="1"/>
    <col min="4859" max="4859" width="11.33203125" style="16" customWidth="1"/>
    <col min="4860" max="4860" width="4.88671875" style="16" customWidth="1"/>
    <col min="4861" max="4861" width="5.6640625" style="16" customWidth="1"/>
    <col min="4862" max="4862" width="4.88671875" style="16" customWidth="1"/>
    <col min="4863" max="4863" width="11.33203125" style="16" customWidth="1"/>
    <col min="4864" max="4868" width="4.6640625" style="16" customWidth="1"/>
    <col min="4869" max="4869" width="11.33203125" style="16" customWidth="1"/>
    <col min="4870" max="4870" width="4.88671875" style="16" customWidth="1"/>
    <col min="4871" max="5107" width="10" style="16"/>
    <col min="5108" max="5108" width="4.88671875" style="16" customWidth="1"/>
    <col min="5109" max="5109" width="11.33203125" style="16" customWidth="1"/>
    <col min="5110" max="5114" width="4.6640625" style="16" customWidth="1"/>
    <col min="5115" max="5115" width="11.33203125" style="16" customWidth="1"/>
    <col min="5116" max="5116" width="4.88671875" style="16" customWidth="1"/>
    <col min="5117" max="5117" width="5.6640625" style="16" customWidth="1"/>
    <col min="5118" max="5118" width="4.88671875" style="16" customWidth="1"/>
    <col min="5119" max="5119" width="11.33203125" style="16" customWidth="1"/>
    <col min="5120" max="5124" width="4.6640625" style="16" customWidth="1"/>
    <col min="5125" max="5125" width="11.33203125" style="16" customWidth="1"/>
    <col min="5126" max="5126" width="4.88671875" style="16" customWidth="1"/>
    <col min="5127" max="5363" width="10" style="16"/>
    <col min="5364" max="5364" width="4.88671875" style="16" customWidth="1"/>
    <col min="5365" max="5365" width="11.33203125" style="16" customWidth="1"/>
    <col min="5366" max="5370" width="4.6640625" style="16" customWidth="1"/>
    <col min="5371" max="5371" width="11.33203125" style="16" customWidth="1"/>
    <col min="5372" max="5372" width="4.88671875" style="16" customWidth="1"/>
    <col min="5373" max="5373" width="5.6640625" style="16" customWidth="1"/>
    <col min="5374" max="5374" width="4.88671875" style="16" customWidth="1"/>
    <col min="5375" max="5375" width="11.33203125" style="16" customWidth="1"/>
    <col min="5376" max="5380" width="4.6640625" style="16" customWidth="1"/>
    <col min="5381" max="5381" width="11.33203125" style="16" customWidth="1"/>
    <col min="5382" max="5382" width="4.88671875" style="16" customWidth="1"/>
    <col min="5383" max="5619" width="10" style="16"/>
    <col min="5620" max="5620" width="4.88671875" style="16" customWidth="1"/>
    <col min="5621" max="5621" width="11.33203125" style="16" customWidth="1"/>
    <col min="5622" max="5626" width="4.6640625" style="16" customWidth="1"/>
    <col min="5627" max="5627" width="11.33203125" style="16" customWidth="1"/>
    <col min="5628" max="5628" width="4.88671875" style="16" customWidth="1"/>
    <col min="5629" max="5629" width="5.6640625" style="16" customWidth="1"/>
    <col min="5630" max="5630" width="4.88671875" style="16" customWidth="1"/>
    <col min="5631" max="5631" width="11.33203125" style="16" customWidth="1"/>
    <col min="5632" max="5636" width="4.6640625" style="16" customWidth="1"/>
    <col min="5637" max="5637" width="11.33203125" style="16" customWidth="1"/>
    <col min="5638" max="5638" width="4.88671875" style="16" customWidth="1"/>
    <col min="5639" max="5875" width="10" style="16"/>
    <col min="5876" max="5876" width="4.88671875" style="16" customWidth="1"/>
    <col min="5877" max="5877" width="11.33203125" style="16" customWidth="1"/>
    <col min="5878" max="5882" width="4.6640625" style="16" customWidth="1"/>
    <col min="5883" max="5883" width="11.33203125" style="16" customWidth="1"/>
    <col min="5884" max="5884" width="4.88671875" style="16" customWidth="1"/>
    <col min="5885" max="5885" width="5.6640625" style="16" customWidth="1"/>
    <col min="5886" max="5886" width="4.88671875" style="16" customWidth="1"/>
    <col min="5887" max="5887" width="11.33203125" style="16" customWidth="1"/>
    <col min="5888" max="5892" width="4.6640625" style="16" customWidth="1"/>
    <col min="5893" max="5893" width="11.33203125" style="16" customWidth="1"/>
    <col min="5894" max="5894" width="4.88671875" style="16" customWidth="1"/>
    <col min="5895" max="6131" width="10" style="16"/>
    <col min="6132" max="6132" width="4.88671875" style="16" customWidth="1"/>
    <col min="6133" max="6133" width="11.33203125" style="16" customWidth="1"/>
    <col min="6134" max="6138" width="4.6640625" style="16" customWidth="1"/>
    <col min="6139" max="6139" width="11.33203125" style="16" customWidth="1"/>
    <col min="6140" max="6140" width="4.88671875" style="16" customWidth="1"/>
    <col min="6141" max="6141" width="5.6640625" style="16" customWidth="1"/>
    <col min="6142" max="6142" width="4.88671875" style="16" customWidth="1"/>
    <col min="6143" max="6143" width="11.33203125" style="16" customWidth="1"/>
    <col min="6144" max="6148" width="4.6640625" style="16" customWidth="1"/>
    <col min="6149" max="6149" width="11.33203125" style="16" customWidth="1"/>
    <col min="6150" max="6150" width="4.88671875" style="16" customWidth="1"/>
    <col min="6151" max="6387" width="10" style="16"/>
    <col min="6388" max="6388" width="4.88671875" style="16" customWidth="1"/>
    <col min="6389" max="6389" width="11.33203125" style="16" customWidth="1"/>
    <col min="6390" max="6394" width="4.6640625" style="16" customWidth="1"/>
    <col min="6395" max="6395" width="11.33203125" style="16" customWidth="1"/>
    <col min="6396" max="6396" width="4.88671875" style="16" customWidth="1"/>
    <col min="6397" max="6397" width="5.6640625" style="16" customWidth="1"/>
    <col min="6398" max="6398" width="4.88671875" style="16" customWidth="1"/>
    <col min="6399" max="6399" width="11.33203125" style="16" customWidth="1"/>
    <col min="6400" max="6404" width="4.6640625" style="16" customWidth="1"/>
    <col min="6405" max="6405" width="11.33203125" style="16" customWidth="1"/>
    <col min="6406" max="6406" width="4.88671875" style="16" customWidth="1"/>
    <col min="6407" max="6643" width="10" style="16"/>
    <col min="6644" max="6644" width="4.88671875" style="16" customWidth="1"/>
    <col min="6645" max="6645" width="11.33203125" style="16" customWidth="1"/>
    <col min="6646" max="6650" width="4.6640625" style="16" customWidth="1"/>
    <col min="6651" max="6651" width="11.33203125" style="16" customWidth="1"/>
    <col min="6652" max="6652" width="4.88671875" style="16" customWidth="1"/>
    <col min="6653" max="6653" width="5.6640625" style="16" customWidth="1"/>
    <col min="6654" max="6654" width="4.88671875" style="16" customWidth="1"/>
    <col min="6655" max="6655" width="11.33203125" style="16" customWidth="1"/>
    <col min="6656" max="6660" width="4.6640625" style="16" customWidth="1"/>
    <col min="6661" max="6661" width="11.33203125" style="16" customWidth="1"/>
    <col min="6662" max="6662" width="4.88671875" style="16" customWidth="1"/>
    <col min="6663" max="6899" width="10" style="16"/>
    <col min="6900" max="6900" width="4.88671875" style="16" customWidth="1"/>
    <col min="6901" max="6901" width="11.33203125" style="16" customWidth="1"/>
    <col min="6902" max="6906" width="4.6640625" style="16" customWidth="1"/>
    <col min="6907" max="6907" width="11.33203125" style="16" customWidth="1"/>
    <col min="6908" max="6908" width="4.88671875" style="16" customWidth="1"/>
    <col min="6909" max="6909" width="5.6640625" style="16" customWidth="1"/>
    <col min="6910" max="6910" width="4.88671875" style="16" customWidth="1"/>
    <col min="6911" max="6911" width="11.33203125" style="16" customWidth="1"/>
    <col min="6912" max="6916" width="4.6640625" style="16" customWidth="1"/>
    <col min="6917" max="6917" width="11.33203125" style="16" customWidth="1"/>
    <col min="6918" max="6918" width="4.88671875" style="16" customWidth="1"/>
    <col min="6919" max="7155" width="10" style="16"/>
    <col min="7156" max="7156" width="4.88671875" style="16" customWidth="1"/>
    <col min="7157" max="7157" width="11.33203125" style="16" customWidth="1"/>
    <col min="7158" max="7162" width="4.6640625" style="16" customWidth="1"/>
    <col min="7163" max="7163" width="11.33203125" style="16" customWidth="1"/>
    <col min="7164" max="7164" width="4.88671875" style="16" customWidth="1"/>
    <col min="7165" max="7165" width="5.6640625" style="16" customWidth="1"/>
    <col min="7166" max="7166" width="4.88671875" style="16" customWidth="1"/>
    <col min="7167" max="7167" width="11.33203125" style="16" customWidth="1"/>
    <col min="7168" max="7172" width="4.6640625" style="16" customWidth="1"/>
    <col min="7173" max="7173" width="11.33203125" style="16" customWidth="1"/>
    <col min="7174" max="7174" width="4.88671875" style="16" customWidth="1"/>
    <col min="7175" max="7411" width="10" style="16"/>
    <col min="7412" max="7412" width="4.88671875" style="16" customWidth="1"/>
    <col min="7413" max="7413" width="11.33203125" style="16" customWidth="1"/>
    <col min="7414" max="7418" width="4.6640625" style="16" customWidth="1"/>
    <col min="7419" max="7419" width="11.33203125" style="16" customWidth="1"/>
    <col min="7420" max="7420" width="4.88671875" style="16" customWidth="1"/>
    <col min="7421" max="7421" width="5.6640625" style="16" customWidth="1"/>
    <col min="7422" max="7422" width="4.88671875" style="16" customWidth="1"/>
    <col min="7423" max="7423" width="11.33203125" style="16" customWidth="1"/>
    <col min="7424" max="7428" width="4.6640625" style="16" customWidth="1"/>
    <col min="7429" max="7429" width="11.33203125" style="16" customWidth="1"/>
    <col min="7430" max="7430" width="4.88671875" style="16" customWidth="1"/>
    <col min="7431" max="7667" width="10" style="16"/>
    <col min="7668" max="7668" width="4.88671875" style="16" customWidth="1"/>
    <col min="7669" max="7669" width="11.33203125" style="16" customWidth="1"/>
    <col min="7670" max="7674" width="4.6640625" style="16" customWidth="1"/>
    <col min="7675" max="7675" width="11.33203125" style="16" customWidth="1"/>
    <col min="7676" max="7676" width="4.88671875" style="16" customWidth="1"/>
    <col min="7677" max="7677" width="5.6640625" style="16" customWidth="1"/>
    <col min="7678" max="7678" width="4.88671875" style="16" customWidth="1"/>
    <col min="7679" max="7679" width="11.33203125" style="16" customWidth="1"/>
    <col min="7680" max="7684" width="4.6640625" style="16" customWidth="1"/>
    <col min="7685" max="7685" width="11.33203125" style="16" customWidth="1"/>
    <col min="7686" max="7686" width="4.88671875" style="16" customWidth="1"/>
    <col min="7687" max="7923" width="10" style="16"/>
    <col min="7924" max="7924" width="4.88671875" style="16" customWidth="1"/>
    <col min="7925" max="7925" width="11.33203125" style="16" customWidth="1"/>
    <col min="7926" max="7930" width="4.6640625" style="16" customWidth="1"/>
    <col min="7931" max="7931" width="11.33203125" style="16" customWidth="1"/>
    <col min="7932" max="7932" width="4.88671875" style="16" customWidth="1"/>
    <col min="7933" max="7933" width="5.6640625" style="16" customWidth="1"/>
    <col min="7934" max="7934" width="4.88671875" style="16" customWidth="1"/>
    <col min="7935" max="7935" width="11.33203125" style="16" customWidth="1"/>
    <col min="7936" max="7940" width="4.6640625" style="16" customWidth="1"/>
    <col min="7941" max="7941" width="11.33203125" style="16" customWidth="1"/>
    <col min="7942" max="7942" width="4.88671875" style="16" customWidth="1"/>
    <col min="7943" max="8179" width="10" style="16"/>
    <col min="8180" max="8180" width="4.88671875" style="16" customWidth="1"/>
    <col min="8181" max="8181" width="11.33203125" style="16" customWidth="1"/>
    <col min="8182" max="8186" width="4.6640625" style="16" customWidth="1"/>
    <col min="8187" max="8187" width="11.33203125" style="16" customWidth="1"/>
    <col min="8188" max="8188" width="4.88671875" style="16" customWidth="1"/>
    <col min="8189" max="8189" width="5.6640625" style="16" customWidth="1"/>
    <col min="8190" max="8190" width="4.88671875" style="16" customWidth="1"/>
    <col min="8191" max="8191" width="11.33203125" style="16" customWidth="1"/>
    <col min="8192" max="8196" width="4.6640625" style="16" customWidth="1"/>
    <col min="8197" max="8197" width="11.33203125" style="16" customWidth="1"/>
    <col min="8198" max="8198" width="4.88671875" style="16" customWidth="1"/>
    <col min="8199" max="8435" width="10" style="16"/>
    <col min="8436" max="8436" width="4.88671875" style="16" customWidth="1"/>
    <col min="8437" max="8437" width="11.33203125" style="16" customWidth="1"/>
    <col min="8438" max="8442" width="4.6640625" style="16" customWidth="1"/>
    <col min="8443" max="8443" width="11.33203125" style="16" customWidth="1"/>
    <col min="8444" max="8444" width="4.88671875" style="16" customWidth="1"/>
    <col min="8445" max="8445" width="5.6640625" style="16" customWidth="1"/>
    <col min="8446" max="8446" width="4.88671875" style="16" customWidth="1"/>
    <col min="8447" max="8447" width="11.33203125" style="16" customWidth="1"/>
    <col min="8448" max="8452" width="4.6640625" style="16" customWidth="1"/>
    <col min="8453" max="8453" width="11.33203125" style="16" customWidth="1"/>
    <col min="8454" max="8454" width="4.88671875" style="16" customWidth="1"/>
    <col min="8455" max="8691" width="10" style="16"/>
    <col min="8692" max="8692" width="4.88671875" style="16" customWidth="1"/>
    <col min="8693" max="8693" width="11.33203125" style="16" customWidth="1"/>
    <col min="8694" max="8698" width="4.6640625" style="16" customWidth="1"/>
    <col min="8699" max="8699" width="11.33203125" style="16" customWidth="1"/>
    <col min="8700" max="8700" width="4.88671875" style="16" customWidth="1"/>
    <col min="8701" max="8701" width="5.6640625" style="16" customWidth="1"/>
    <col min="8702" max="8702" width="4.88671875" style="16" customWidth="1"/>
    <col min="8703" max="8703" width="11.33203125" style="16" customWidth="1"/>
    <col min="8704" max="8708" width="4.6640625" style="16" customWidth="1"/>
    <col min="8709" max="8709" width="11.33203125" style="16" customWidth="1"/>
    <col min="8710" max="8710" width="4.88671875" style="16" customWidth="1"/>
    <col min="8711" max="8947" width="10" style="16"/>
    <col min="8948" max="8948" width="4.88671875" style="16" customWidth="1"/>
    <col min="8949" max="8949" width="11.33203125" style="16" customWidth="1"/>
    <col min="8950" max="8954" width="4.6640625" style="16" customWidth="1"/>
    <col min="8955" max="8955" width="11.33203125" style="16" customWidth="1"/>
    <col min="8956" max="8956" width="4.88671875" style="16" customWidth="1"/>
    <col min="8957" max="8957" width="5.6640625" style="16" customWidth="1"/>
    <col min="8958" max="8958" width="4.88671875" style="16" customWidth="1"/>
    <col min="8959" max="8959" width="11.33203125" style="16" customWidth="1"/>
    <col min="8960" max="8964" width="4.6640625" style="16" customWidth="1"/>
    <col min="8965" max="8965" width="11.33203125" style="16" customWidth="1"/>
    <col min="8966" max="8966" width="4.88671875" style="16" customWidth="1"/>
    <col min="8967" max="9203" width="10" style="16"/>
    <col min="9204" max="9204" width="4.88671875" style="16" customWidth="1"/>
    <col min="9205" max="9205" width="11.33203125" style="16" customWidth="1"/>
    <col min="9206" max="9210" width="4.6640625" style="16" customWidth="1"/>
    <col min="9211" max="9211" width="11.33203125" style="16" customWidth="1"/>
    <col min="9212" max="9212" width="4.88671875" style="16" customWidth="1"/>
    <col min="9213" max="9213" width="5.6640625" style="16" customWidth="1"/>
    <col min="9214" max="9214" width="4.88671875" style="16" customWidth="1"/>
    <col min="9215" max="9215" width="11.33203125" style="16" customWidth="1"/>
    <col min="9216" max="9220" width="4.6640625" style="16" customWidth="1"/>
    <col min="9221" max="9221" width="11.33203125" style="16" customWidth="1"/>
    <col min="9222" max="9222" width="4.88671875" style="16" customWidth="1"/>
    <col min="9223" max="9459" width="10" style="16"/>
    <col min="9460" max="9460" width="4.88671875" style="16" customWidth="1"/>
    <col min="9461" max="9461" width="11.33203125" style="16" customWidth="1"/>
    <col min="9462" max="9466" width="4.6640625" style="16" customWidth="1"/>
    <col min="9467" max="9467" width="11.33203125" style="16" customWidth="1"/>
    <col min="9468" max="9468" width="4.88671875" style="16" customWidth="1"/>
    <col min="9469" max="9469" width="5.6640625" style="16" customWidth="1"/>
    <col min="9470" max="9470" width="4.88671875" style="16" customWidth="1"/>
    <col min="9471" max="9471" width="11.33203125" style="16" customWidth="1"/>
    <col min="9472" max="9476" width="4.6640625" style="16" customWidth="1"/>
    <col min="9477" max="9477" width="11.33203125" style="16" customWidth="1"/>
    <col min="9478" max="9478" width="4.88671875" style="16" customWidth="1"/>
    <col min="9479" max="9715" width="10" style="16"/>
    <col min="9716" max="9716" width="4.88671875" style="16" customWidth="1"/>
    <col min="9717" max="9717" width="11.33203125" style="16" customWidth="1"/>
    <col min="9718" max="9722" width="4.6640625" style="16" customWidth="1"/>
    <col min="9723" max="9723" width="11.33203125" style="16" customWidth="1"/>
    <col min="9724" max="9724" width="4.88671875" style="16" customWidth="1"/>
    <col min="9725" max="9725" width="5.6640625" style="16" customWidth="1"/>
    <col min="9726" max="9726" width="4.88671875" style="16" customWidth="1"/>
    <col min="9727" max="9727" width="11.33203125" style="16" customWidth="1"/>
    <col min="9728" max="9732" width="4.6640625" style="16" customWidth="1"/>
    <col min="9733" max="9733" width="11.33203125" style="16" customWidth="1"/>
    <col min="9734" max="9734" width="4.88671875" style="16" customWidth="1"/>
    <col min="9735" max="9971" width="10" style="16"/>
    <col min="9972" max="9972" width="4.88671875" style="16" customWidth="1"/>
    <col min="9973" max="9973" width="11.33203125" style="16" customWidth="1"/>
    <col min="9974" max="9978" width="4.6640625" style="16" customWidth="1"/>
    <col min="9979" max="9979" width="11.33203125" style="16" customWidth="1"/>
    <col min="9980" max="9980" width="4.88671875" style="16" customWidth="1"/>
    <col min="9981" max="9981" width="5.6640625" style="16" customWidth="1"/>
    <col min="9982" max="9982" width="4.88671875" style="16" customWidth="1"/>
    <col min="9983" max="9983" width="11.33203125" style="16" customWidth="1"/>
    <col min="9984" max="9988" width="4.6640625" style="16" customWidth="1"/>
    <col min="9989" max="9989" width="11.33203125" style="16" customWidth="1"/>
    <col min="9990" max="9990" width="4.88671875" style="16" customWidth="1"/>
    <col min="9991" max="10227" width="10" style="16"/>
    <col min="10228" max="10228" width="4.88671875" style="16" customWidth="1"/>
    <col min="10229" max="10229" width="11.33203125" style="16" customWidth="1"/>
    <col min="10230" max="10234" width="4.6640625" style="16" customWidth="1"/>
    <col min="10235" max="10235" width="11.33203125" style="16" customWidth="1"/>
    <col min="10236" max="10236" width="4.88671875" style="16" customWidth="1"/>
    <col min="10237" max="10237" width="5.6640625" style="16" customWidth="1"/>
    <col min="10238" max="10238" width="4.88671875" style="16" customWidth="1"/>
    <col min="10239" max="10239" width="11.33203125" style="16" customWidth="1"/>
    <col min="10240" max="10244" width="4.6640625" style="16" customWidth="1"/>
    <col min="10245" max="10245" width="11.33203125" style="16" customWidth="1"/>
    <col min="10246" max="10246" width="4.88671875" style="16" customWidth="1"/>
    <col min="10247" max="10483" width="10" style="16"/>
    <col min="10484" max="10484" width="4.88671875" style="16" customWidth="1"/>
    <col min="10485" max="10485" width="11.33203125" style="16" customWidth="1"/>
    <col min="10486" max="10490" width="4.6640625" style="16" customWidth="1"/>
    <col min="10491" max="10491" width="11.33203125" style="16" customWidth="1"/>
    <col min="10492" max="10492" width="4.88671875" style="16" customWidth="1"/>
    <col min="10493" max="10493" width="5.6640625" style="16" customWidth="1"/>
    <col min="10494" max="10494" width="4.88671875" style="16" customWidth="1"/>
    <col min="10495" max="10495" width="11.33203125" style="16" customWidth="1"/>
    <col min="10496" max="10500" width="4.6640625" style="16" customWidth="1"/>
    <col min="10501" max="10501" width="11.33203125" style="16" customWidth="1"/>
    <col min="10502" max="10502" width="4.88671875" style="16" customWidth="1"/>
    <col min="10503" max="10739" width="10" style="16"/>
    <col min="10740" max="10740" width="4.88671875" style="16" customWidth="1"/>
    <col min="10741" max="10741" width="11.33203125" style="16" customWidth="1"/>
    <col min="10742" max="10746" width="4.6640625" style="16" customWidth="1"/>
    <col min="10747" max="10747" width="11.33203125" style="16" customWidth="1"/>
    <col min="10748" max="10748" width="4.88671875" style="16" customWidth="1"/>
    <col min="10749" max="10749" width="5.6640625" style="16" customWidth="1"/>
    <col min="10750" max="10750" width="4.88671875" style="16" customWidth="1"/>
    <col min="10751" max="10751" width="11.33203125" style="16" customWidth="1"/>
    <col min="10752" max="10756" width="4.6640625" style="16" customWidth="1"/>
    <col min="10757" max="10757" width="11.33203125" style="16" customWidth="1"/>
    <col min="10758" max="10758" width="4.88671875" style="16" customWidth="1"/>
    <col min="10759" max="10995" width="10" style="16"/>
    <col min="10996" max="10996" width="4.88671875" style="16" customWidth="1"/>
    <col min="10997" max="10997" width="11.33203125" style="16" customWidth="1"/>
    <col min="10998" max="11002" width="4.6640625" style="16" customWidth="1"/>
    <col min="11003" max="11003" width="11.33203125" style="16" customWidth="1"/>
    <col min="11004" max="11004" width="4.88671875" style="16" customWidth="1"/>
    <col min="11005" max="11005" width="5.6640625" style="16" customWidth="1"/>
    <col min="11006" max="11006" width="4.88671875" style="16" customWidth="1"/>
    <col min="11007" max="11007" width="11.33203125" style="16" customWidth="1"/>
    <col min="11008" max="11012" width="4.6640625" style="16" customWidth="1"/>
    <col min="11013" max="11013" width="11.33203125" style="16" customWidth="1"/>
    <col min="11014" max="11014" width="4.88671875" style="16" customWidth="1"/>
    <col min="11015" max="11251" width="10" style="16"/>
    <col min="11252" max="11252" width="4.88671875" style="16" customWidth="1"/>
    <col min="11253" max="11253" width="11.33203125" style="16" customWidth="1"/>
    <col min="11254" max="11258" width="4.6640625" style="16" customWidth="1"/>
    <col min="11259" max="11259" width="11.33203125" style="16" customWidth="1"/>
    <col min="11260" max="11260" width="4.88671875" style="16" customWidth="1"/>
    <col min="11261" max="11261" width="5.6640625" style="16" customWidth="1"/>
    <col min="11262" max="11262" width="4.88671875" style="16" customWidth="1"/>
    <col min="11263" max="11263" width="11.33203125" style="16" customWidth="1"/>
    <col min="11264" max="11268" width="4.6640625" style="16" customWidth="1"/>
    <col min="11269" max="11269" width="11.33203125" style="16" customWidth="1"/>
    <col min="11270" max="11270" width="4.88671875" style="16" customWidth="1"/>
    <col min="11271" max="11507" width="10" style="16"/>
    <col min="11508" max="11508" width="4.88671875" style="16" customWidth="1"/>
    <col min="11509" max="11509" width="11.33203125" style="16" customWidth="1"/>
    <col min="11510" max="11514" width="4.6640625" style="16" customWidth="1"/>
    <col min="11515" max="11515" width="11.33203125" style="16" customWidth="1"/>
    <col min="11516" max="11516" width="4.88671875" style="16" customWidth="1"/>
    <col min="11517" max="11517" width="5.6640625" style="16" customWidth="1"/>
    <col min="11518" max="11518" width="4.88671875" style="16" customWidth="1"/>
    <col min="11519" max="11519" width="11.33203125" style="16" customWidth="1"/>
    <col min="11520" max="11524" width="4.6640625" style="16" customWidth="1"/>
    <col min="11525" max="11525" width="11.33203125" style="16" customWidth="1"/>
    <col min="11526" max="11526" width="4.88671875" style="16" customWidth="1"/>
    <col min="11527" max="11763" width="10" style="16"/>
    <col min="11764" max="11764" width="4.88671875" style="16" customWidth="1"/>
    <col min="11765" max="11765" width="11.33203125" style="16" customWidth="1"/>
    <col min="11766" max="11770" width="4.6640625" style="16" customWidth="1"/>
    <col min="11771" max="11771" width="11.33203125" style="16" customWidth="1"/>
    <col min="11772" max="11772" width="4.88671875" style="16" customWidth="1"/>
    <col min="11773" max="11773" width="5.6640625" style="16" customWidth="1"/>
    <col min="11774" max="11774" width="4.88671875" style="16" customWidth="1"/>
    <col min="11775" max="11775" width="11.33203125" style="16" customWidth="1"/>
    <col min="11776" max="11780" width="4.6640625" style="16" customWidth="1"/>
    <col min="11781" max="11781" width="11.33203125" style="16" customWidth="1"/>
    <col min="11782" max="11782" width="4.88671875" style="16" customWidth="1"/>
    <col min="11783" max="12019" width="10" style="16"/>
    <col min="12020" max="12020" width="4.88671875" style="16" customWidth="1"/>
    <col min="12021" max="12021" width="11.33203125" style="16" customWidth="1"/>
    <col min="12022" max="12026" width="4.6640625" style="16" customWidth="1"/>
    <col min="12027" max="12027" width="11.33203125" style="16" customWidth="1"/>
    <col min="12028" max="12028" width="4.88671875" style="16" customWidth="1"/>
    <col min="12029" max="12029" width="5.6640625" style="16" customWidth="1"/>
    <col min="12030" max="12030" width="4.88671875" style="16" customWidth="1"/>
    <col min="12031" max="12031" width="11.33203125" style="16" customWidth="1"/>
    <col min="12032" max="12036" width="4.6640625" style="16" customWidth="1"/>
    <col min="12037" max="12037" width="11.33203125" style="16" customWidth="1"/>
    <col min="12038" max="12038" width="4.88671875" style="16" customWidth="1"/>
    <col min="12039" max="12275" width="10" style="16"/>
    <col min="12276" max="12276" width="4.88671875" style="16" customWidth="1"/>
    <col min="12277" max="12277" width="11.33203125" style="16" customWidth="1"/>
    <col min="12278" max="12282" width="4.6640625" style="16" customWidth="1"/>
    <col min="12283" max="12283" width="11.33203125" style="16" customWidth="1"/>
    <col min="12284" max="12284" width="4.88671875" style="16" customWidth="1"/>
    <col min="12285" max="12285" width="5.6640625" style="16" customWidth="1"/>
    <col min="12286" max="12286" width="4.88671875" style="16" customWidth="1"/>
    <col min="12287" max="12287" width="11.33203125" style="16" customWidth="1"/>
    <col min="12288" max="12292" width="4.6640625" style="16" customWidth="1"/>
    <col min="12293" max="12293" width="11.33203125" style="16" customWidth="1"/>
    <col min="12294" max="12294" width="4.88671875" style="16" customWidth="1"/>
    <col min="12295" max="12531" width="10" style="16"/>
    <col min="12532" max="12532" width="4.88671875" style="16" customWidth="1"/>
    <col min="12533" max="12533" width="11.33203125" style="16" customWidth="1"/>
    <col min="12534" max="12538" width="4.6640625" style="16" customWidth="1"/>
    <col min="12539" max="12539" width="11.33203125" style="16" customWidth="1"/>
    <col min="12540" max="12540" width="4.88671875" style="16" customWidth="1"/>
    <col min="12541" max="12541" width="5.6640625" style="16" customWidth="1"/>
    <col min="12542" max="12542" width="4.88671875" style="16" customWidth="1"/>
    <col min="12543" max="12543" width="11.33203125" style="16" customWidth="1"/>
    <col min="12544" max="12548" width="4.6640625" style="16" customWidth="1"/>
    <col min="12549" max="12549" width="11.33203125" style="16" customWidth="1"/>
    <col min="12550" max="12550" width="4.88671875" style="16" customWidth="1"/>
    <col min="12551" max="12787" width="10" style="16"/>
    <col min="12788" max="12788" width="4.88671875" style="16" customWidth="1"/>
    <col min="12789" max="12789" width="11.33203125" style="16" customWidth="1"/>
    <col min="12790" max="12794" width="4.6640625" style="16" customWidth="1"/>
    <col min="12795" max="12795" width="11.33203125" style="16" customWidth="1"/>
    <col min="12796" max="12796" width="4.88671875" style="16" customWidth="1"/>
    <col min="12797" max="12797" width="5.6640625" style="16" customWidth="1"/>
    <col min="12798" max="12798" width="4.88671875" style="16" customWidth="1"/>
    <col min="12799" max="12799" width="11.33203125" style="16" customWidth="1"/>
    <col min="12800" max="12804" width="4.6640625" style="16" customWidth="1"/>
    <col min="12805" max="12805" width="11.33203125" style="16" customWidth="1"/>
    <col min="12806" max="12806" width="4.88671875" style="16" customWidth="1"/>
    <col min="12807" max="13043" width="10" style="16"/>
    <col min="13044" max="13044" width="4.88671875" style="16" customWidth="1"/>
    <col min="13045" max="13045" width="11.33203125" style="16" customWidth="1"/>
    <col min="13046" max="13050" width="4.6640625" style="16" customWidth="1"/>
    <col min="13051" max="13051" width="11.33203125" style="16" customWidth="1"/>
    <col min="13052" max="13052" width="4.88671875" style="16" customWidth="1"/>
    <col min="13053" max="13053" width="5.6640625" style="16" customWidth="1"/>
    <col min="13054" max="13054" width="4.88671875" style="16" customWidth="1"/>
    <col min="13055" max="13055" width="11.33203125" style="16" customWidth="1"/>
    <col min="13056" max="13060" width="4.6640625" style="16" customWidth="1"/>
    <col min="13061" max="13061" width="11.33203125" style="16" customWidth="1"/>
    <col min="13062" max="13062" width="4.88671875" style="16" customWidth="1"/>
    <col min="13063" max="13299" width="10" style="16"/>
    <col min="13300" max="13300" width="4.88671875" style="16" customWidth="1"/>
    <col min="13301" max="13301" width="11.33203125" style="16" customWidth="1"/>
    <col min="13302" max="13306" width="4.6640625" style="16" customWidth="1"/>
    <col min="13307" max="13307" width="11.33203125" style="16" customWidth="1"/>
    <col min="13308" max="13308" width="4.88671875" style="16" customWidth="1"/>
    <col min="13309" max="13309" width="5.6640625" style="16" customWidth="1"/>
    <col min="13310" max="13310" width="4.88671875" style="16" customWidth="1"/>
    <col min="13311" max="13311" width="11.33203125" style="16" customWidth="1"/>
    <col min="13312" max="13316" width="4.6640625" style="16" customWidth="1"/>
    <col min="13317" max="13317" width="11.33203125" style="16" customWidth="1"/>
    <col min="13318" max="13318" width="4.88671875" style="16" customWidth="1"/>
    <col min="13319" max="13555" width="10" style="16"/>
    <col min="13556" max="13556" width="4.88671875" style="16" customWidth="1"/>
    <col min="13557" max="13557" width="11.33203125" style="16" customWidth="1"/>
    <col min="13558" max="13562" width="4.6640625" style="16" customWidth="1"/>
    <col min="13563" max="13563" width="11.33203125" style="16" customWidth="1"/>
    <col min="13564" max="13564" width="4.88671875" style="16" customWidth="1"/>
    <col min="13565" max="13565" width="5.6640625" style="16" customWidth="1"/>
    <col min="13566" max="13566" width="4.88671875" style="16" customWidth="1"/>
    <col min="13567" max="13567" width="11.33203125" style="16" customWidth="1"/>
    <col min="13568" max="13572" width="4.6640625" style="16" customWidth="1"/>
    <col min="13573" max="13573" width="11.33203125" style="16" customWidth="1"/>
    <col min="13574" max="13574" width="4.88671875" style="16" customWidth="1"/>
    <col min="13575" max="13811" width="10" style="16"/>
    <col min="13812" max="13812" width="4.88671875" style="16" customWidth="1"/>
    <col min="13813" max="13813" width="11.33203125" style="16" customWidth="1"/>
    <col min="13814" max="13818" width="4.6640625" style="16" customWidth="1"/>
    <col min="13819" max="13819" width="11.33203125" style="16" customWidth="1"/>
    <col min="13820" max="13820" width="4.88671875" style="16" customWidth="1"/>
    <col min="13821" max="13821" width="5.6640625" style="16" customWidth="1"/>
    <col min="13822" max="13822" width="4.88671875" style="16" customWidth="1"/>
    <col min="13823" max="13823" width="11.33203125" style="16" customWidth="1"/>
    <col min="13824" max="13828" width="4.6640625" style="16" customWidth="1"/>
    <col min="13829" max="13829" width="11.33203125" style="16" customWidth="1"/>
    <col min="13830" max="13830" width="4.88671875" style="16" customWidth="1"/>
    <col min="13831" max="14067" width="10" style="16"/>
    <col min="14068" max="14068" width="4.88671875" style="16" customWidth="1"/>
    <col min="14069" max="14069" width="11.33203125" style="16" customWidth="1"/>
    <col min="14070" max="14074" width="4.6640625" style="16" customWidth="1"/>
    <col min="14075" max="14075" width="11.33203125" style="16" customWidth="1"/>
    <col min="14076" max="14076" width="4.88671875" style="16" customWidth="1"/>
    <col min="14077" max="14077" width="5.6640625" style="16" customWidth="1"/>
    <col min="14078" max="14078" width="4.88671875" style="16" customWidth="1"/>
    <col min="14079" max="14079" width="11.33203125" style="16" customWidth="1"/>
    <col min="14080" max="14084" width="4.6640625" style="16" customWidth="1"/>
    <col min="14085" max="14085" width="11.33203125" style="16" customWidth="1"/>
    <col min="14086" max="14086" width="4.88671875" style="16" customWidth="1"/>
    <col min="14087" max="14323" width="10" style="16"/>
    <col min="14324" max="14324" width="4.88671875" style="16" customWidth="1"/>
    <col min="14325" max="14325" width="11.33203125" style="16" customWidth="1"/>
    <col min="14326" max="14330" width="4.6640625" style="16" customWidth="1"/>
    <col min="14331" max="14331" width="11.33203125" style="16" customWidth="1"/>
    <col min="14332" max="14332" width="4.88671875" style="16" customWidth="1"/>
    <col min="14333" max="14333" width="5.6640625" style="16" customWidth="1"/>
    <col min="14334" max="14334" width="4.88671875" style="16" customWidth="1"/>
    <col min="14335" max="14335" width="11.33203125" style="16" customWidth="1"/>
    <col min="14336" max="14340" width="4.6640625" style="16" customWidth="1"/>
    <col min="14341" max="14341" width="11.33203125" style="16" customWidth="1"/>
    <col min="14342" max="14342" width="4.88671875" style="16" customWidth="1"/>
    <col min="14343" max="14579" width="10" style="16"/>
    <col min="14580" max="14580" width="4.88671875" style="16" customWidth="1"/>
    <col min="14581" max="14581" width="11.33203125" style="16" customWidth="1"/>
    <col min="14582" max="14586" width="4.6640625" style="16" customWidth="1"/>
    <col min="14587" max="14587" width="11.33203125" style="16" customWidth="1"/>
    <col min="14588" max="14588" width="4.88671875" style="16" customWidth="1"/>
    <col min="14589" max="14589" width="5.6640625" style="16" customWidth="1"/>
    <col min="14590" max="14590" width="4.88671875" style="16" customWidth="1"/>
    <col min="14591" max="14591" width="11.33203125" style="16" customWidth="1"/>
    <col min="14592" max="14596" width="4.6640625" style="16" customWidth="1"/>
    <col min="14597" max="14597" width="11.33203125" style="16" customWidth="1"/>
    <col min="14598" max="14598" width="4.88671875" style="16" customWidth="1"/>
    <col min="14599" max="14835" width="10" style="16"/>
    <col min="14836" max="14836" width="4.88671875" style="16" customWidth="1"/>
    <col min="14837" max="14837" width="11.33203125" style="16" customWidth="1"/>
    <col min="14838" max="14842" width="4.6640625" style="16" customWidth="1"/>
    <col min="14843" max="14843" width="11.33203125" style="16" customWidth="1"/>
    <col min="14844" max="14844" width="4.88671875" style="16" customWidth="1"/>
    <col min="14845" max="14845" width="5.6640625" style="16" customWidth="1"/>
    <col min="14846" max="14846" width="4.88671875" style="16" customWidth="1"/>
    <col min="14847" max="14847" width="11.33203125" style="16" customWidth="1"/>
    <col min="14848" max="14852" width="4.6640625" style="16" customWidth="1"/>
    <col min="14853" max="14853" width="11.33203125" style="16" customWidth="1"/>
    <col min="14854" max="14854" width="4.88671875" style="16" customWidth="1"/>
    <col min="14855" max="15091" width="10" style="16"/>
    <col min="15092" max="15092" width="4.88671875" style="16" customWidth="1"/>
    <col min="15093" max="15093" width="11.33203125" style="16" customWidth="1"/>
    <col min="15094" max="15098" width="4.6640625" style="16" customWidth="1"/>
    <col min="15099" max="15099" width="11.33203125" style="16" customWidth="1"/>
    <col min="15100" max="15100" width="4.88671875" style="16" customWidth="1"/>
    <col min="15101" max="15101" width="5.6640625" style="16" customWidth="1"/>
    <col min="15102" max="15102" width="4.88671875" style="16" customWidth="1"/>
    <col min="15103" max="15103" width="11.33203125" style="16" customWidth="1"/>
    <col min="15104" max="15108" width="4.6640625" style="16" customWidth="1"/>
    <col min="15109" max="15109" width="11.33203125" style="16" customWidth="1"/>
    <col min="15110" max="15110" width="4.88671875" style="16" customWidth="1"/>
    <col min="15111" max="15347" width="10" style="16"/>
    <col min="15348" max="15348" width="4.88671875" style="16" customWidth="1"/>
    <col min="15349" max="15349" width="11.33203125" style="16" customWidth="1"/>
    <col min="15350" max="15354" width="4.6640625" style="16" customWidth="1"/>
    <col min="15355" max="15355" width="11.33203125" style="16" customWidth="1"/>
    <col min="15356" max="15356" width="4.88671875" style="16" customWidth="1"/>
    <col min="15357" max="15357" width="5.6640625" style="16" customWidth="1"/>
    <col min="15358" max="15358" width="4.88671875" style="16" customWidth="1"/>
    <col min="15359" max="15359" width="11.33203125" style="16" customWidth="1"/>
    <col min="15360" max="15364" width="4.6640625" style="16" customWidth="1"/>
    <col min="15365" max="15365" width="11.33203125" style="16" customWidth="1"/>
    <col min="15366" max="15366" width="4.88671875" style="16" customWidth="1"/>
    <col min="15367" max="15603" width="10" style="16"/>
    <col min="15604" max="15604" width="4.88671875" style="16" customWidth="1"/>
    <col min="15605" max="15605" width="11.33203125" style="16" customWidth="1"/>
    <col min="15606" max="15610" width="4.6640625" style="16" customWidth="1"/>
    <col min="15611" max="15611" width="11.33203125" style="16" customWidth="1"/>
    <col min="15612" max="15612" width="4.88671875" style="16" customWidth="1"/>
    <col min="15613" max="15613" width="5.6640625" style="16" customWidth="1"/>
    <col min="15614" max="15614" width="4.88671875" style="16" customWidth="1"/>
    <col min="15615" max="15615" width="11.33203125" style="16" customWidth="1"/>
    <col min="15616" max="15620" width="4.6640625" style="16" customWidth="1"/>
    <col min="15621" max="15621" width="11.33203125" style="16" customWidth="1"/>
    <col min="15622" max="15622" width="4.88671875" style="16" customWidth="1"/>
    <col min="15623" max="15859" width="10" style="16"/>
    <col min="15860" max="15860" width="4.88671875" style="16" customWidth="1"/>
    <col min="15861" max="15861" width="11.33203125" style="16" customWidth="1"/>
    <col min="15862" max="15866" width="4.6640625" style="16" customWidth="1"/>
    <col min="15867" max="15867" width="11.33203125" style="16" customWidth="1"/>
    <col min="15868" max="15868" width="4.88671875" style="16" customWidth="1"/>
    <col min="15869" max="15869" width="5.6640625" style="16" customWidth="1"/>
    <col min="15870" max="15870" width="4.88671875" style="16" customWidth="1"/>
    <col min="15871" max="15871" width="11.33203125" style="16" customWidth="1"/>
    <col min="15872" max="15876" width="4.6640625" style="16" customWidth="1"/>
    <col min="15877" max="15877" width="11.33203125" style="16" customWidth="1"/>
    <col min="15878" max="15878" width="4.88671875" style="16" customWidth="1"/>
    <col min="15879" max="16115" width="10" style="16"/>
    <col min="16116" max="16116" width="4.88671875" style="16" customWidth="1"/>
    <col min="16117" max="16117" width="11.33203125" style="16" customWidth="1"/>
    <col min="16118" max="16122" width="4.6640625" style="16" customWidth="1"/>
    <col min="16123" max="16123" width="11.33203125" style="16" customWidth="1"/>
    <col min="16124" max="16124" width="4.88671875" style="16" customWidth="1"/>
    <col min="16125" max="16125" width="5.6640625" style="16" customWidth="1"/>
    <col min="16126" max="16126" width="4.88671875" style="16" customWidth="1"/>
    <col min="16127" max="16127" width="11.33203125" style="16" customWidth="1"/>
    <col min="16128" max="16132" width="4.6640625" style="16" customWidth="1"/>
    <col min="16133" max="16133" width="11.33203125" style="16" customWidth="1"/>
    <col min="16134" max="16134" width="4.88671875" style="16" customWidth="1"/>
    <col min="16135" max="16384" width="10" style="16"/>
  </cols>
  <sheetData>
    <row r="1" spans="1:19" ht="16.5" customHeight="1" x14ac:dyDescent="0.2">
      <c r="A1" s="270" t="s">
        <v>757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</row>
    <row r="2" spans="1:19" ht="11.25" customHeigh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16.5" customHeight="1" x14ac:dyDescent="0.2">
      <c r="G3" s="270" t="s">
        <v>40</v>
      </c>
      <c r="H3" s="270"/>
      <c r="I3" s="270"/>
      <c r="J3" s="270"/>
      <c r="K3" s="270"/>
      <c r="L3" s="270"/>
      <c r="M3" s="270"/>
      <c r="N3" s="59"/>
    </row>
    <row r="4" spans="1:19" ht="15" customHeight="1" x14ac:dyDescent="0.2"/>
    <row r="5" spans="1:19" ht="15" customHeight="1" x14ac:dyDescent="0.2">
      <c r="A5" s="268" t="s">
        <v>33</v>
      </c>
      <c r="B5" s="268"/>
      <c r="C5" s="268"/>
      <c r="D5" s="17"/>
    </row>
    <row r="6" spans="1:19" ht="17.25" customHeight="1" x14ac:dyDescent="0.2">
      <c r="A6" s="269" t="s">
        <v>34</v>
      </c>
      <c r="B6" s="269"/>
      <c r="C6" s="269"/>
      <c r="D6" s="58"/>
      <c r="E6" s="58" t="s">
        <v>35</v>
      </c>
      <c r="F6" s="58"/>
      <c r="G6" s="269" t="s">
        <v>34</v>
      </c>
      <c r="H6" s="269"/>
      <c r="I6" s="269"/>
      <c r="K6" s="269" t="s">
        <v>34</v>
      </c>
      <c r="L6" s="269"/>
      <c r="M6" s="269"/>
      <c r="N6" s="58"/>
      <c r="O6" s="58" t="s">
        <v>35</v>
      </c>
      <c r="P6" s="58"/>
      <c r="Q6" s="269" t="s">
        <v>34</v>
      </c>
      <c r="R6" s="269"/>
      <c r="S6" s="269"/>
    </row>
    <row r="7" spans="1:19" ht="24" customHeight="1" x14ac:dyDescent="0.2">
      <c r="A7" s="265" t="s">
        <v>801</v>
      </c>
      <c r="B7" s="266"/>
      <c r="C7" s="267"/>
      <c r="D7" s="74">
        <v>3</v>
      </c>
      <c r="E7" s="75" t="s">
        <v>22</v>
      </c>
      <c r="F7" s="76">
        <v>0</v>
      </c>
      <c r="G7" s="265" t="s">
        <v>147</v>
      </c>
      <c r="H7" s="266"/>
      <c r="I7" s="267"/>
      <c r="K7" s="265" t="s">
        <v>758</v>
      </c>
      <c r="L7" s="266"/>
      <c r="M7" s="267"/>
      <c r="N7" s="74">
        <v>3</v>
      </c>
      <c r="O7" s="75" t="s">
        <v>22</v>
      </c>
      <c r="P7" s="76">
        <v>2</v>
      </c>
      <c r="Q7" s="265" t="s">
        <v>187</v>
      </c>
      <c r="R7" s="266"/>
      <c r="S7" s="267"/>
    </row>
    <row r="8" spans="1:19" ht="10.5" customHeight="1" x14ac:dyDescent="0.2">
      <c r="A8" s="253" t="s">
        <v>36</v>
      </c>
      <c r="B8" s="261" t="s">
        <v>781</v>
      </c>
      <c r="C8" s="250">
        <v>3</v>
      </c>
      <c r="D8" s="18">
        <v>11</v>
      </c>
      <c r="E8" s="19" t="s">
        <v>22</v>
      </c>
      <c r="F8" s="20">
        <v>7</v>
      </c>
      <c r="G8" s="250">
        <v>0</v>
      </c>
      <c r="H8" s="261" t="s">
        <v>782</v>
      </c>
      <c r="I8" s="253" t="s">
        <v>36</v>
      </c>
      <c r="K8" s="253" t="s">
        <v>36</v>
      </c>
      <c r="L8" s="261" t="s">
        <v>789</v>
      </c>
      <c r="M8" s="250">
        <v>1</v>
      </c>
      <c r="N8" s="18">
        <v>7</v>
      </c>
      <c r="O8" s="19" t="s">
        <v>22</v>
      </c>
      <c r="P8" s="20">
        <v>11</v>
      </c>
      <c r="Q8" s="250">
        <v>3</v>
      </c>
      <c r="R8" s="261" t="s">
        <v>790</v>
      </c>
      <c r="S8" s="253" t="s">
        <v>36</v>
      </c>
    </row>
    <row r="9" spans="1:19" ht="10.5" customHeight="1" x14ac:dyDescent="0.2">
      <c r="A9" s="254"/>
      <c r="B9" s="258"/>
      <c r="C9" s="251"/>
      <c r="D9" s="55">
        <v>11</v>
      </c>
      <c r="E9" s="56" t="s">
        <v>22</v>
      </c>
      <c r="F9" s="57">
        <v>9</v>
      </c>
      <c r="G9" s="251"/>
      <c r="H9" s="258"/>
      <c r="I9" s="254"/>
      <c r="K9" s="254"/>
      <c r="L9" s="258"/>
      <c r="M9" s="251"/>
      <c r="N9" s="55">
        <v>11</v>
      </c>
      <c r="O9" s="56" t="s">
        <v>22</v>
      </c>
      <c r="P9" s="57">
        <v>6</v>
      </c>
      <c r="Q9" s="251"/>
      <c r="R9" s="258"/>
      <c r="S9" s="254"/>
    </row>
    <row r="10" spans="1:19" ht="10.5" customHeight="1" x14ac:dyDescent="0.2">
      <c r="A10" s="254"/>
      <c r="B10" s="258"/>
      <c r="C10" s="251"/>
      <c r="D10" s="55">
        <v>12</v>
      </c>
      <c r="E10" s="56" t="s">
        <v>22</v>
      </c>
      <c r="F10" s="57">
        <v>10</v>
      </c>
      <c r="G10" s="251"/>
      <c r="H10" s="258"/>
      <c r="I10" s="254"/>
      <c r="K10" s="254"/>
      <c r="L10" s="258"/>
      <c r="M10" s="251"/>
      <c r="N10" s="55">
        <v>2</v>
      </c>
      <c r="O10" s="56" t="s">
        <v>22</v>
      </c>
      <c r="P10" s="57">
        <v>11</v>
      </c>
      <c r="Q10" s="251"/>
      <c r="R10" s="258"/>
      <c r="S10" s="254"/>
    </row>
    <row r="11" spans="1:19" ht="10.5" customHeight="1" x14ac:dyDescent="0.2">
      <c r="A11" s="254"/>
      <c r="B11" s="258"/>
      <c r="C11" s="251"/>
      <c r="D11" s="55"/>
      <c r="E11" s="56" t="s">
        <v>22</v>
      </c>
      <c r="F11" s="57"/>
      <c r="G11" s="251"/>
      <c r="H11" s="258"/>
      <c r="I11" s="254"/>
      <c r="K11" s="254"/>
      <c r="L11" s="258"/>
      <c r="M11" s="251"/>
      <c r="N11" s="55">
        <v>14</v>
      </c>
      <c r="O11" s="56" t="s">
        <v>22</v>
      </c>
      <c r="P11" s="57">
        <v>16</v>
      </c>
      <c r="Q11" s="251"/>
      <c r="R11" s="258"/>
      <c r="S11" s="254"/>
    </row>
    <row r="12" spans="1:19" ht="10.5" customHeight="1" x14ac:dyDescent="0.2">
      <c r="A12" s="255"/>
      <c r="B12" s="259"/>
      <c r="C12" s="252"/>
      <c r="D12" s="21"/>
      <c r="E12" s="22" t="s">
        <v>22</v>
      </c>
      <c r="F12" s="23"/>
      <c r="G12" s="252"/>
      <c r="H12" s="259"/>
      <c r="I12" s="255"/>
      <c r="K12" s="255"/>
      <c r="L12" s="259"/>
      <c r="M12" s="252"/>
      <c r="N12" s="21"/>
      <c r="O12" s="22" t="s">
        <v>22</v>
      </c>
      <c r="P12" s="23"/>
      <c r="Q12" s="252"/>
      <c r="R12" s="259"/>
      <c r="S12" s="255"/>
    </row>
    <row r="13" spans="1:19" ht="10.5" customHeight="1" x14ac:dyDescent="0.2">
      <c r="A13" s="253">
        <v>2</v>
      </c>
      <c r="B13" s="261" t="s">
        <v>783</v>
      </c>
      <c r="C13" s="250">
        <v>3</v>
      </c>
      <c r="D13" s="18">
        <v>11</v>
      </c>
      <c r="E13" s="19" t="s">
        <v>22</v>
      </c>
      <c r="F13" s="20">
        <v>7</v>
      </c>
      <c r="G13" s="250">
        <v>1</v>
      </c>
      <c r="H13" s="261" t="s">
        <v>784</v>
      </c>
      <c r="I13" s="253">
        <v>2</v>
      </c>
      <c r="K13" s="253">
        <v>2</v>
      </c>
      <c r="L13" s="261" t="s">
        <v>791</v>
      </c>
      <c r="M13" s="250">
        <v>3</v>
      </c>
      <c r="N13" s="18">
        <v>11</v>
      </c>
      <c r="O13" s="19" t="s">
        <v>22</v>
      </c>
      <c r="P13" s="20">
        <v>4</v>
      </c>
      <c r="Q13" s="250">
        <v>1</v>
      </c>
      <c r="R13" s="261" t="s">
        <v>792</v>
      </c>
      <c r="S13" s="253">
        <v>2</v>
      </c>
    </row>
    <row r="14" spans="1:19" ht="10.5" customHeight="1" x14ac:dyDescent="0.2">
      <c r="A14" s="254"/>
      <c r="B14" s="258"/>
      <c r="C14" s="251"/>
      <c r="D14" s="55">
        <v>8</v>
      </c>
      <c r="E14" s="56" t="s">
        <v>22</v>
      </c>
      <c r="F14" s="57">
        <v>11</v>
      </c>
      <c r="G14" s="251"/>
      <c r="H14" s="258"/>
      <c r="I14" s="254"/>
      <c r="K14" s="254"/>
      <c r="L14" s="258"/>
      <c r="M14" s="251"/>
      <c r="N14" s="55">
        <v>8</v>
      </c>
      <c r="O14" s="56" t="s">
        <v>22</v>
      </c>
      <c r="P14" s="57">
        <v>11</v>
      </c>
      <c r="Q14" s="251"/>
      <c r="R14" s="258"/>
      <c r="S14" s="254"/>
    </row>
    <row r="15" spans="1:19" ht="10.5" customHeight="1" x14ac:dyDescent="0.2">
      <c r="A15" s="254"/>
      <c r="B15" s="258"/>
      <c r="C15" s="251"/>
      <c r="D15" s="55">
        <v>11</v>
      </c>
      <c r="E15" s="56" t="s">
        <v>22</v>
      </c>
      <c r="F15" s="57">
        <v>2</v>
      </c>
      <c r="G15" s="251"/>
      <c r="H15" s="258"/>
      <c r="I15" s="254"/>
      <c r="K15" s="254"/>
      <c r="L15" s="258"/>
      <c r="M15" s="251"/>
      <c r="N15" s="55">
        <v>11</v>
      </c>
      <c r="O15" s="56" t="s">
        <v>22</v>
      </c>
      <c r="P15" s="57">
        <v>7</v>
      </c>
      <c r="Q15" s="251"/>
      <c r="R15" s="258"/>
      <c r="S15" s="254"/>
    </row>
    <row r="16" spans="1:19" ht="10.5" customHeight="1" x14ac:dyDescent="0.2">
      <c r="A16" s="254"/>
      <c r="B16" s="258"/>
      <c r="C16" s="251"/>
      <c r="D16" s="55">
        <v>11</v>
      </c>
      <c r="E16" s="56" t="s">
        <v>22</v>
      </c>
      <c r="F16" s="57">
        <v>8</v>
      </c>
      <c r="G16" s="251"/>
      <c r="H16" s="258"/>
      <c r="I16" s="254"/>
      <c r="K16" s="254"/>
      <c r="L16" s="258"/>
      <c r="M16" s="251"/>
      <c r="N16" s="55">
        <v>13</v>
      </c>
      <c r="O16" s="56" t="s">
        <v>22</v>
      </c>
      <c r="P16" s="57">
        <v>11</v>
      </c>
      <c r="Q16" s="251"/>
      <c r="R16" s="258"/>
      <c r="S16" s="254"/>
    </row>
    <row r="17" spans="1:19" ht="10.5" customHeight="1" x14ac:dyDescent="0.2">
      <c r="A17" s="255"/>
      <c r="B17" s="259"/>
      <c r="C17" s="252"/>
      <c r="D17" s="21"/>
      <c r="E17" s="22" t="s">
        <v>22</v>
      </c>
      <c r="F17" s="23"/>
      <c r="G17" s="252"/>
      <c r="H17" s="259"/>
      <c r="I17" s="255"/>
      <c r="K17" s="255"/>
      <c r="L17" s="259"/>
      <c r="M17" s="252"/>
      <c r="N17" s="21"/>
      <c r="O17" s="22" t="s">
        <v>22</v>
      </c>
      <c r="P17" s="23"/>
      <c r="Q17" s="252"/>
      <c r="R17" s="259"/>
      <c r="S17" s="255"/>
    </row>
    <row r="18" spans="1:19" ht="10.5" customHeight="1" x14ac:dyDescent="0.2">
      <c r="A18" s="253" t="s">
        <v>735</v>
      </c>
      <c r="B18" s="261" t="s">
        <v>785</v>
      </c>
      <c r="C18" s="250">
        <v>3</v>
      </c>
      <c r="D18" s="18">
        <v>11</v>
      </c>
      <c r="E18" s="19" t="s">
        <v>22</v>
      </c>
      <c r="F18" s="20">
        <v>3</v>
      </c>
      <c r="G18" s="250">
        <v>0</v>
      </c>
      <c r="H18" s="261" t="s">
        <v>784</v>
      </c>
      <c r="I18" s="253" t="s">
        <v>735</v>
      </c>
      <c r="K18" s="253" t="s">
        <v>735</v>
      </c>
      <c r="L18" s="261" t="s">
        <v>793</v>
      </c>
      <c r="M18" s="250">
        <v>3</v>
      </c>
      <c r="N18" s="18">
        <v>11</v>
      </c>
      <c r="O18" s="19" t="s">
        <v>22</v>
      </c>
      <c r="P18" s="20">
        <v>5</v>
      </c>
      <c r="Q18" s="250">
        <v>0</v>
      </c>
      <c r="R18" s="261" t="s">
        <v>794</v>
      </c>
      <c r="S18" s="253" t="s">
        <v>735</v>
      </c>
    </row>
    <row r="19" spans="1:19" ht="10.5" customHeight="1" x14ac:dyDescent="0.2">
      <c r="A19" s="254"/>
      <c r="B19" s="258"/>
      <c r="C19" s="251"/>
      <c r="D19" s="55">
        <v>11</v>
      </c>
      <c r="E19" s="56" t="s">
        <v>22</v>
      </c>
      <c r="F19" s="57">
        <v>7</v>
      </c>
      <c r="G19" s="251"/>
      <c r="H19" s="258"/>
      <c r="I19" s="254"/>
      <c r="K19" s="254"/>
      <c r="L19" s="258"/>
      <c r="M19" s="251"/>
      <c r="N19" s="55">
        <v>11</v>
      </c>
      <c r="O19" s="56" t="s">
        <v>22</v>
      </c>
      <c r="P19" s="57">
        <v>8</v>
      </c>
      <c r="Q19" s="251"/>
      <c r="R19" s="258"/>
      <c r="S19" s="254"/>
    </row>
    <row r="20" spans="1:19" ht="5.25" customHeight="1" x14ac:dyDescent="0.2">
      <c r="A20" s="254"/>
      <c r="B20" s="264"/>
      <c r="C20" s="251"/>
      <c r="D20" s="256">
        <v>11</v>
      </c>
      <c r="E20" s="262" t="s">
        <v>22</v>
      </c>
      <c r="F20" s="263">
        <v>7</v>
      </c>
      <c r="G20" s="251"/>
      <c r="H20" s="264"/>
      <c r="I20" s="254"/>
      <c r="K20" s="254"/>
      <c r="L20" s="264"/>
      <c r="M20" s="251"/>
      <c r="N20" s="256">
        <v>11</v>
      </c>
      <c r="O20" s="262" t="s">
        <v>22</v>
      </c>
      <c r="P20" s="263">
        <v>3</v>
      </c>
      <c r="Q20" s="251"/>
      <c r="R20" s="264"/>
      <c r="S20" s="254"/>
    </row>
    <row r="21" spans="1:19" ht="5.25" customHeight="1" x14ac:dyDescent="0.2">
      <c r="A21" s="254"/>
      <c r="B21" s="257" t="s">
        <v>783</v>
      </c>
      <c r="C21" s="251"/>
      <c r="D21" s="256"/>
      <c r="E21" s="262"/>
      <c r="F21" s="263"/>
      <c r="G21" s="251"/>
      <c r="H21" s="257" t="s">
        <v>786</v>
      </c>
      <c r="I21" s="254"/>
      <c r="K21" s="254"/>
      <c r="L21" s="257" t="s">
        <v>791</v>
      </c>
      <c r="M21" s="251"/>
      <c r="N21" s="256"/>
      <c r="O21" s="262"/>
      <c r="P21" s="263"/>
      <c r="Q21" s="251"/>
      <c r="R21" s="257" t="s">
        <v>790</v>
      </c>
      <c r="S21" s="254"/>
    </row>
    <row r="22" spans="1:19" ht="10.5" customHeight="1" x14ac:dyDescent="0.2">
      <c r="A22" s="254"/>
      <c r="B22" s="258"/>
      <c r="C22" s="251"/>
      <c r="D22" s="55"/>
      <c r="E22" s="56" t="s">
        <v>22</v>
      </c>
      <c r="F22" s="57"/>
      <c r="G22" s="251"/>
      <c r="H22" s="258"/>
      <c r="I22" s="254"/>
      <c r="K22" s="254"/>
      <c r="L22" s="258"/>
      <c r="M22" s="251"/>
      <c r="N22" s="55"/>
      <c r="O22" s="56" t="s">
        <v>22</v>
      </c>
      <c r="P22" s="57"/>
      <c r="Q22" s="251"/>
      <c r="R22" s="258"/>
      <c r="S22" s="254"/>
    </row>
    <row r="23" spans="1:19" ht="10.5" customHeight="1" x14ac:dyDescent="0.2">
      <c r="A23" s="255"/>
      <c r="B23" s="259"/>
      <c r="C23" s="252"/>
      <c r="D23" s="21"/>
      <c r="E23" s="22" t="s">
        <v>22</v>
      </c>
      <c r="F23" s="23"/>
      <c r="G23" s="252"/>
      <c r="H23" s="259"/>
      <c r="I23" s="255"/>
      <c r="K23" s="255"/>
      <c r="L23" s="259"/>
      <c r="M23" s="252"/>
      <c r="N23" s="21"/>
      <c r="O23" s="22" t="s">
        <v>22</v>
      </c>
      <c r="P23" s="23"/>
      <c r="Q23" s="252"/>
      <c r="R23" s="259"/>
      <c r="S23" s="255"/>
    </row>
    <row r="24" spans="1:19" ht="10.5" customHeight="1" x14ac:dyDescent="0.2">
      <c r="A24" s="253">
        <v>4</v>
      </c>
      <c r="B24" s="261" t="s">
        <v>787</v>
      </c>
      <c r="C24" s="250" t="s">
        <v>800</v>
      </c>
      <c r="D24" s="18"/>
      <c r="E24" s="19" t="s">
        <v>22</v>
      </c>
      <c r="F24" s="20"/>
      <c r="G24" s="250" t="s">
        <v>800</v>
      </c>
      <c r="H24" s="261" t="s">
        <v>786</v>
      </c>
      <c r="I24" s="253">
        <v>4</v>
      </c>
      <c r="K24" s="253">
        <v>4</v>
      </c>
      <c r="L24" s="261" t="s">
        <v>795</v>
      </c>
      <c r="M24" s="250">
        <v>1</v>
      </c>
      <c r="N24" s="18">
        <v>6</v>
      </c>
      <c r="O24" s="19" t="s">
        <v>22</v>
      </c>
      <c r="P24" s="20">
        <v>11</v>
      </c>
      <c r="Q24" s="250">
        <v>3</v>
      </c>
      <c r="R24" s="261" t="s">
        <v>794</v>
      </c>
      <c r="S24" s="253">
        <v>4</v>
      </c>
    </row>
    <row r="25" spans="1:19" ht="10.5" customHeight="1" x14ac:dyDescent="0.2">
      <c r="A25" s="254"/>
      <c r="B25" s="258"/>
      <c r="C25" s="251"/>
      <c r="D25" s="55"/>
      <c r="E25" s="56" t="s">
        <v>22</v>
      </c>
      <c r="F25" s="57"/>
      <c r="G25" s="251"/>
      <c r="H25" s="258"/>
      <c r="I25" s="254"/>
      <c r="K25" s="254"/>
      <c r="L25" s="258"/>
      <c r="M25" s="251"/>
      <c r="N25" s="55">
        <v>9</v>
      </c>
      <c r="O25" s="56" t="s">
        <v>22</v>
      </c>
      <c r="P25" s="57">
        <v>11</v>
      </c>
      <c r="Q25" s="251"/>
      <c r="R25" s="258"/>
      <c r="S25" s="254"/>
    </row>
    <row r="26" spans="1:19" ht="10.5" customHeight="1" x14ac:dyDescent="0.2">
      <c r="A26" s="254"/>
      <c r="B26" s="258"/>
      <c r="C26" s="251"/>
      <c r="D26" s="55"/>
      <c r="E26" s="56" t="s">
        <v>22</v>
      </c>
      <c r="F26" s="57"/>
      <c r="G26" s="251"/>
      <c r="H26" s="258"/>
      <c r="I26" s="254"/>
      <c r="K26" s="254"/>
      <c r="L26" s="258"/>
      <c r="M26" s="251"/>
      <c r="N26" s="55">
        <v>11</v>
      </c>
      <c r="O26" s="56" t="s">
        <v>22</v>
      </c>
      <c r="P26" s="57">
        <v>5</v>
      </c>
      <c r="Q26" s="251"/>
      <c r="R26" s="258"/>
      <c r="S26" s="254"/>
    </row>
    <row r="27" spans="1:19" ht="10.5" customHeight="1" x14ac:dyDescent="0.2">
      <c r="A27" s="254"/>
      <c r="B27" s="258"/>
      <c r="C27" s="251"/>
      <c r="D27" s="55"/>
      <c r="E27" s="56" t="s">
        <v>22</v>
      </c>
      <c r="F27" s="57"/>
      <c r="G27" s="251"/>
      <c r="H27" s="258"/>
      <c r="I27" s="254"/>
      <c r="K27" s="254"/>
      <c r="L27" s="258"/>
      <c r="M27" s="251"/>
      <c r="N27" s="55">
        <v>10</v>
      </c>
      <c r="O27" s="56" t="s">
        <v>22</v>
      </c>
      <c r="P27" s="57">
        <v>12</v>
      </c>
      <c r="Q27" s="251"/>
      <c r="R27" s="258"/>
      <c r="S27" s="254"/>
    </row>
    <row r="28" spans="1:19" ht="10.5" customHeight="1" x14ac:dyDescent="0.2">
      <c r="A28" s="255"/>
      <c r="B28" s="259"/>
      <c r="C28" s="252"/>
      <c r="D28" s="21"/>
      <c r="E28" s="22" t="s">
        <v>22</v>
      </c>
      <c r="F28" s="23"/>
      <c r="G28" s="252"/>
      <c r="H28" s="259"/>
      <c r="I28" s="255"/>
      <c r="K28" s="255"/>
      <c r="L28" s="259"/>
      <c r="M28" s="252"/>
      <c r="N28" s="21"/>
      <c r="O28" s="22" t="s">
        <v>22</v>
      </c>
      <c r="P28" s="23"/>
      <c r="Q28" s="252"/>
      <c r="R28" s="259"/>
      <c r="S28" s="255"/>
    </row>
    <row r="29" spans="1:19" ht="10.5" customHeight="1" x14ac:dyDescent="0.2">
      <c r="A29" s="253" t="s">
        <v>37</v>
      </c>
      <c r="B29" s="261" t="s">
        <v>785</v>
      </c>
      <c r="C29" s="250" t="s">
        <v>800</v>
      </c>
      <c r="D29" s="18"/>
      <c r="E29" s="19" t="s">
        <v>22</v>
      </c>
      <c r="F29" s="20"/>
      <c r="G29" s="250" t="s">
        <v>800</v>
      </c>
      <c r="H29" s="261" t="s">
        <v>788</v>
      </c>
      <c r="I29" s="253" t="s">
        <v>37</v>
      </c>
      <c r="K29" s="253" t="s">
        <v>37</v>
      </c>
      <c r="L29" s="261" t="s">
        <v>793</v>
      </c>
      <c r="M29" s="250">
        <v>3</v>
      </c>
      <c r="N29" s="18">
        <v>11</v>
      </c>
      <c r="O29" s="19" t="s">
        <v>22</v>
      </c>
      <c r="P29" s="20">
        <v>6</v>
      </c>
      <c r="Q29" s="250">
        <v>0</v>
      </c>
      <c r="R29" s="261" t="s">
        <v>796</v>
      </c>
      <c r="S29" s="253" t="s">
        <v>37</v>
      </c>
    </row>
    <row r="30" spans="1:19" ht="10.5" customHeight="1" x14ac:dyDescent="0.2">
      <c r="A30" s="254"/>
      <c r="B30" s="258"/>
      <c r="C30" s="251"/>
      <c r="D30" s="55"/>
      <c r="E30" s="56" t="s">
        <v>22</v>
      </c>
      <c r="F30" s="57"/>
      <c r="G30" s="251"/>
      <c r="H30" s="258"/>
      <c r="I30" s="254"/>
      <c r="K30" s="254"/>
      <c r="L30" s="258"/>
      <c r="M30" s="251"/>
      <c r="N30" s="55">
        <v>11</v>
      </c>
      <c r="O30" s="56" t="s">
        <v>22</v>
      </c>
      <c r="P30" s="57">
        <v>5</v>
      </c>
      <c r="Q30" s="251"/>
      <c r="R30" s="258"/>
      <c r="S30" s="254"/>
    </row>
    <row r="31" spans="1:19" ht="10.5" customHeight="1" x14ac:dyDescent="0.2">
      <c r="A31" s="254"/>
      <c r="B31" s="258"/>
      <c r="C31" s="251"/>
      <c r="D31" s="55"/>
      <c r="E31" s="56" t="s">
        <v>22</v>
      </c>
      <c r="F31" s="57"/>
      <c r="G31" s="251"/>
      <c r="H31" s="258"/>
      <c r="I31" s="254"/>
      <c r="K31" s="254"/>
      <c r="L31" s="258"/>
      <c r="M31" s="251"/>
      <c r="N31" s="55">
        <v>11</v>
      </c>
      <c r="O31" s="56" t="s">
        <v>22</v>
      </c>
      <c r="P31" s="57">
        <v>9</v>
      </c>
      <c r="Q31" s="251"/>
      <c r="R31" s="258"/>
      <c r="S31" s="254"/>
    </row>
    <row r="32" spans="1:19" ht="10.5" customHeight="1" x14ac:dyDescent="0.2">
      <c r="A32" s="254"/>
      <c r="B32" s="258"/>
      <c r="C32" s="251"/>
      <c r="D32" s="55"/>
      <c r="E32" s="56" t="s">
        <v>22</v>
      </c>
      <c r="F32" s="57"/>
      <c r="G32" s="251"/>
      <c r="H32" s="258"/>
      <c r="I32" s="254"/>
      <c r="K32" s="254"/>
      <c r="L32" s="258"/>
      <c r="M32" s="251"/>
      <c r="N32" s="55"/>
      <c r="O32" s="56" t="s">
        <v>22</v>
      </c>
      <c r="P32" s="57"/>
      <c r="Q32" s="251"/>
      <c r="R32" s="258"/>
      <c r="S32" s="254"/>
    </row>
    <row r="33" spans="1:19" ht="10.5" customHeight="1" x14ac:dyDescent="0.2">
      <c r="A33" s="255"/>
      <c r="B33" s="259"/>
      <c r="C33" s="252"/>
      <c r="D33" s="21"/>
      <c r="E33" s="22" t="s">
        <v>22</v>
      </c>
      <c r="F33" s="23"/>
      <c r="G33" s="252"/>
      <c r="H33" s="259"/>
      <c r="I33" s="255"/>
      <c r="K33" s="255"/>
      <c r="L33" s="259"/>
      <c r="M33" s="252"/>
      <c r="N33" s="21"/>
      <c r="O33" s="22" t="s">
        <v>22</v>
      </c>
      <c r="P33" s="23"/>
      <c r="Q33" s="252"/>
      <c r="R33" s="259"/>
      <c r="S33" s="255"/>
    </row>
    <row r="34" spans="1:19" ht="15" customHeight="1" x14ac:dyDescent="0.2"/>
    <row r="35" spans="1:19" ht="15" customHeight="1" x14ac:dyDescent="0.2">
      <c r="A35" s="268" t="s">
        <v>38</v>
      </c>
      <c r="B35" s="268"/>
      <c r="C35" s="268"/>
      <c r="D35" s="17"/>
    </row>
    <row r="36" spans="1:19" ht="17.25" customHeight="1" x14ac:dyDescent="0.2">
      <c r="A36" s="269" t="s">
        <v>34</v>
      </c>
      <c r="B36" s="269"/>
      <c r="C36" s="269"/>
      <c r="D36" s="58"/>
      <c r="E36" s="58" t="s">
        <v>35</v>
      </c>
      <c r="F36" s="58"/>
      <c r="G36" s="269" t="s">
        <v>34</v>
      </c>
      <c r="H36" s="269"/>
      <c r="I36" s="269"/>
      <c r="K36" s="269" t="s">
        <v>34</v>
      </c>
      <c r="L36" s="269"/>
      <c r="M36" s="269"/>
      <c r="N36" s="58"/>
      <c r="O36" s="58" t="s">
        <v>35</v>
      </c>
      <c r="P36" s="58"/>
      <c r="Q36" s="269" t="s">
        <v>34</v>
      </c>
      <c r="R36" s="269"/>
      <c r="S36" s="269"/>
    </row>
    <row r="37" spans="1:19" ht="24" customHeight="1" x14ac:dyDescent="0.2">
      <c r="A37" s="265" t="s">
        <v>801</v>
      </c>
      <c r="B37" s="266"/>
      <c r="C37" s="267"/>
      <c r="D37" s="74">
        <v>3</v>
      </c>
      <c r="E37" s="75" t="s">
        <v>22</v>
      </c>
      <c r="F37" s="76">
        <v>1</v>
      </c>
      <c r="G37" s="265" t="s">
        <v>187</v>
      </c>
      <c r="H37" s="266"/>
      <c r="I37" s="267"/>
      <c r="K37" s="265" t="s">
        <v>758</v>
      </c>
      <c r="L37" s="266"/>
      <c r="M37" s="267"/>
      <c r="N37" s="74">
        <v>3</v>
      </c>
      <c r="O37" s="75" t="s">
        <v>22</v>
      </c>
      <c r="P37" s="76">
        <v>1</v>
      </c>
      <c r="Q37" s="265" t="s">
        <v>147</v>
      </c>
      <c r="R37" s="266"/>
      <c r="S37" s="267"/>
    </row>
    <row r="38" spans="1:19" ht="10.5" customHeight="1" x14ac:dyDescent="0.2">
      <c r="A38" s="253" t="s">
        <v>36</v>
      </c>
      <c r="B38" s="261" t="s">
        <v>797</v>
      </c>
      <c r="C38" s="250">
        <v>1</v>
      </c>
      <c r="D38" s="18">
        <v>5</v>
      </c>
      <c r="E38" s="19" t="s">
        <v>22</v>
      </c>
      <c r="F38" s="20">
        <v>11</v>
      </c>
      <c r="G38" s="250">
        <v>3</v>
      </c>
      <c r="H38" s="261" t="s">
        <v>794</v>
      </c>
      <c r="I38" s="253" t="s">
        <v>36</v>
      </c>
      <c r="K38" s="253" t="s">
        <v>36</v>
      </c>
      <c r="L38" s="261" t="s">
        <v>789</v>
      </c>
      <c r="M38" s="250">
        <v>3</v>
      </c>
      <c r="N38" s="18">
        <v>11</v>
      </c>
      <c r="O38" s="19" t="s">
        <v>22</v>
      </c>
      <c r="P38" s="20">
        <v>2</v>
      </c>
      <c r="Q38" s="250">
        <v>1</v>
      </c>
      <c r="R38" s="261" t="s">
        <v>782</v>
      </c>
      <c r="S38" s="253" t="s">
        <v>36</v>
      </c>
    </row>
    <row r="39" spans="1:19" ht="10.5" customHeight="1" x14ac:dyDescent="0.2">
      <c r="A39" s="254"/>
      <c r="B39" s="258"/>
      <c r="C39" s="251"/>
      <c r="D39" s="55">
        <v>6</v>
      </c>
      <c r="E39" s="56" t="s">
        <v>22</v>
      </c>
      <c r="F39" s="57">
        <v>11</v>
      </c>
      <c r="G39" s="251"/>
      <c r="H39" s="258"/>
      <c r="I39" s="254"/>
      <c r="K39" s="254"/>
      <c r="L39" s="258"/>
      <c r="M39" s="251"/>
      <c r="N39" s="55">
        <v>15</v>
      </c>
      <c r="O39" s="56" t="s">
        <v>22</v>
      </c>
      <c r="P39" s="57">
        <v>13</v>
      </c>
      <c r="Q39" s="251"/>
      <c r="R39" s="258"/>
      <c r="S39" s="254"/>
    </row>
    <row r="40" spans="1:19" ht="10.5" customHeight="1" x14ac:dyDescent="0.2">
      <c r="A40" s="254"/>
      <c r="B40" s="258"/>
      <c r="C40" s="251"/>
      <c r="D40" s="55">
        <v>11</v>
      </c>
      <c r="E40" s="56" t="s">
        <v>22</v>
      </c>
      <c r="F40" s="57">
        <v>6</v>
      </c>
      <c r="G40" s="251"/>
      <c r="H40" s="258"/>
      <c r="I40" s="254"/>
      <c r="K40" s="254"/>
      <c r="L40" s="258"/>
      <c r="M40" s="251"/>
      <c r="N40" s="55">
        <v>8</v>
      </c>
      <c r="O40" s="56" t="s">
        <v>22</v>
      </c>
      <c r="P40" s="57">
        <v>11</v>
      </c>
      <c r="Q40" s="251"/>
      <c r="R40" s="258"/>
      <c r="S40" s="254"/>
    </row>
    <row r="41" spans="1:19" ht="10.5" customHeight="1" x14ac:dyDescent="0.2">
      <c r="A41" s="254"/>
      <c r="B41" s="258"/>
      <c r="C41" s="251"/>
      <c r="D41" s="55">
        <v>3</v>
      </c>
      <c r="E41" s="56" t="s">
        <v>22</v>
      </c>
      <c r="F41" s="57">
        <v>11</v>
      </c>
      <c r="G41" s="251"/>
      <c r="H41" s="258"/>
      <c r="I41" s="254"/>
      <c r="K41" s="254"/>
      <c r="L41" s="258"/>
      <c r="M41" s="251"/>
      <c r="N41" s="55">
        <v>11</v>
      </c>
      <c r="O41" s="56" t="s">
        <v>22</v>
      </c>
      <c r="P41" s="57">
        <v>8</v>
      </c>
      <c r="Q41" s="251"/>
      <c r="R41" s="258"/>
      <c r="S41" s="254"/>
    </row>
    <row r="42" spans="1:19" ht="10.5" customHeight="1" x14ac:dyDescent="0.2">
      <c r="A42" s="255"/>
      <c r="B42" s="259"/>
      <c r="C42" s="252"/>
      <c r="D42" s="21"/>
      <c r="E42" s="22" t="s">
        <v>22</v>
      </c>
      <c r="F42" s="23"/>
      <c r="G42" s="252"/>
      <c r="H42" s="259"/>
      <c r="I42" s="255"/>
      <c r="K42" s="255"/>
      <c r="L42" s="259"/>
      <c r="M42" s="252"/>
      <c r="N42" s="21"/>
      <c r="O42" s="22" t="s">
        <v>22</v>
      </c>
      <c r="P42" s="23"/>
      <c r="Q42" s="252"/>
      <c r="R42" s="259"/>
      <c r="S42" s="255"/>
    </row>
    <row r="43" spans="1:19" ht="10.5" customHeight="1" x14ac:dyDescent="0.2">
      <c r="A43" s="253">
        <v>2</v>
      </c>
      <c r="B43" s="261" t="s">
        <v>785</v>
      </c>
      <c r="C43" s="250">
        <v>3</v>
      </c>
      <c r="D43" s="18">
        <v>11</v>
      </c>
      <c r="E43" s="19" t="s">
        <v>22</v>
      </c>
      <c r="F43" s="20">
        <v>9</v>
      </c>
      <c r="G43" s="250">
        <v>0</v>
      </c>
      <c r="H43" s="261" t="s">
        <v>796</v>
      </c>
      <c r="I43" s="253">
        <v>2</v>
      </c>
      <c r="K43" s="253">
        <v>2</v>
      </c>
      <c r="L43" s="261" t="s">
        <v>793</v>
      </c>
      <c r="M43" s="250">
        <v>3</v>
      </c>
      <c r="N43" s="18">
        <v>11</v>
      </c>
      <c r="O43" s="19" t="s">
        <v>22</v>
      </c>
      <c r="P43" s="20">
        <v>6</v>
      </c>
      <c r="Q43" s="250">
        <v>0</v>
      </c>
      <c r="R43" s="261" t="s">
        <v>784</v>
      </c>
      <c r="S43" s="253">
        <v>2</v>
      </c>
    </row>
    <row r="44" spans="1:19" ht="10.5" customHeight="1" x14ac:dyDescent="0.2">
      <c r="A44" s="254"/>
      <c r="B44" s="258"/>
      <c r="C44" s="251"/>
      <c r="D44" s="55">
        <v>11</v>
      </c>
      <c r="E44" s="56" t="s">
        <v>22</v>
      </c>
      <c r="F44" s="57">
        <v>6</v>
      </c>
      <c r="G44" s="251"/>
      <c r="H44" s="258"/>
      <c r="I44" s="254"/>
      <c r="K44" s="254"/>
      <c r="L44" s="258"/>
      <c r="M44" s="251"/>
      <c r="N44" s="55">
        <v>11</v>
      </c>
      <c r="O44" s="56" t="s">
        <v>22</v>
      </c>
      <c r="P44" s="57">
        <v>0</v>
      </c>
      <c r="Q44" s="251"/>
      <c r="R44" s="258"/>
      <c r="S44" s="254"/>
    </row>
    <row r="45" spans="1:19" ht="10.5" customHeight="1" x14ac:dyDescent="0.2">
      <c r="A45" s="254"/>
      <c r="B45" s="258"/>
      <c r="C45" s="251"/>
      <c r="D45" s="55">
        <v>11</v>
      </c>
      <c r="E45" s="56" t="s">
        <v>22</v>
      </c>
      <c r="F45" s="57">
        <v>2</v>
      </c>
      <c r="G45" s="251"/>
      <c r="H45" s="258"/>
      <c r="I45" s="254"/>
      <c r="K45" s="254"/>
      <c r="L45" s="258"/>
      <c r="M45" s="251"/>
      <c r="N45" s="55">
        <v>11</v>
      </c>
      <c r="O45" s="56" t="s">
        <v>22</v>
      </c>
      <c r="P45" s="57">
        <v>5</v>
      </c>
      <c r="Q45" s="251"/>
      <c r="R45" s="258"/>
      <c r="S45" s="254"/>
    </row>
    <row r="46" spans="1:19" ht="10.5" customHeight="1" x14ac:dyDescent="0.2">
      <c r="A46" s="254"/>
      <c r="B46" s="258"/>
      <c r="C46" s="251"/>
      <c r="D46" s="55"/>
      <c r="E46" s="56" t="s">
        <v>22</v>
      </c>
      <c r="F46" s="57"/>
      <c r="G46" s="251"/>
      <c r="H46" s="258"/>
      <c r="I46" s="254"/>
      <c r="K46" s="254"/>
      <c r="L46" s="258"/>
      <c r="M46" s="251"/>
      <c r="N46" s="55"/>
      <c r="O46" s="56" t="s">
        <v>22</v>
      </c>
      <c r="P46" s="57"/>
      <c r="Q46" s="251"/>
      <c r="R46" s="258"/>
      <c r="S46" s="254"/>
    </row>
    <row r="47" spans="1:19" ht="10.5" customHeight="1" x14ac:dyDescent="0.2">
      <c r="A47" s="255"/>
      <c r="B47" s="259"/>
      <c r="C47" s="252"/>
      <c r="D47" s="21"/>
      <c r="E47" s="22" t="s">
        <v>22</v>
      </c>
      <c r="F47" s="23"/>
      <c r="G47" s="252"/>
      <c r="H47" s="259"/>
      <c r="I47" s="255"/>
      <c r="K47" s="255"/>
      <c r="L47" s="259"/>
      <c r="M47" s="252"/>
      <c r="N47" s="21"/>
      <c r="O47" s="22" t="s">
        <v>22</v>
      </c>
      <c r="P47" s="23"/>
      <c r="Q47" s="252"/>
      <c r="R47" s="259"/>
      <c r="S47" s="255"/>
    </row>
    <row r="48" spans="1:19" ht="10.5" customHeight="1" x14ac:dyDescent="0.2">
      <c r="A48" s="253" t="s">
        <v>735</v>
      </c>
      <c r="B48" s="261" t="s">
        <v>785</v>
      </c>
      <c r="C48" s="250">
        <v>3</v>
      </c>
      <c r="D48" s="18">
        <v>11</v>
      </c>
      <c r="E48" s="19" t="s">
        <v>22</v>
      </c>
      <c r="F48" s="20">
        <v>5</v>
      </c>
      <c r="G48" s="250">
        <v>1</v>
      </c>
      <c r="H48" s="261" t="s">
        <v>794</v>
      </c>
      <c r="I48" s="253" t="s">
        <v>735</v>
      </c>
      <c r="K48" s="253" t="s">
        <v>735</v>
      </c>
      <c r="L48" s="261" t="s">
        <v>793</v>
      </c>
      <c r="M48" s="250">
        <v>0</v>
      </c>
      <c r="N48" s="18">
        <v>8</v>
      </c>
      <c r="O48" s="19" t="s">
        <v>22</v>
      </c>
      <c r="P48" s="20">
        <v>11</v>
      </c>
      <c r="Q48" s="250">
        <v>3</v>
      </c>
      <c r="R48" s="261" t="s">
        <v>784</v>
      </c>
      <c r="S48" s="253" t="s">
        <v>735</v>
      </c>
    </row>
    <row r="49" spans="1:19" ht="10.5" customHeight="1" x14ac:dyDescent="0.2">
      <c r="A49" s="254"/>
      <c r="B49" s="258"/>
      <c r="C49" s="251"/>
      <c r="D49" s="55">
        <v>7</v>
      </c>
      <c r="E49" s="56" t="s">
        <v>22</v>
      </c>
      <c r="F49" s="57">
        <v>11</v>
      </c>
      <c r="G49" s="251"/>
      <c r="H49" s="258"/>
      <c r="I49" s="254"/>
      <c r="K49" s="254"/>
      <c r="L49" s="258"/>
      <c r="M49" s="251"/>
      <c r="N49" s="55">
        <v>10</v>
      </c>
      <c r="O49" s="56" t="s">
        <v>22</v>
      </c>
      <c r="P49" s="57">
        <v>12</v>
      </c>
      <c r="Q49" s="251"/>
      <c r="R49" s="258"/>
      <c r="S49" s="254"/>
    </row>
    <row r="50" spans="1:19" ht="5.25" customHeight="1" x14ac:dyDescent="0.2">
      <c r="A50" s="254"/>
      <c r="B50" s="264"/>
      <c r="C50" s="251"/>
      <c r="D50" s="256">
        <v>11</v>
      </c>
      <c r="E50" s="262" t="s">
        <v>22</v>
      </c>
      <c r="F50" s="263">
        <v>5</v>
      </c>
      <c r="G50" s="251"/>
      <c r="H50" s="264"/>
      <c r="I50" s="254"/>
      <c r="K50" s="254"/>
      <c r="L50" s="264"/>
      <c r="M50" s="251"/>
      <c r="N50" s="256">
        <v>6</v>
      </c>
      <c r="O50" s="262" t="s">
        <v>22</v>
      </c>
      <c r="P50" s="263">
        <v>11</v>
      </c>
      <c r="Q50" s="251"/>
      <c r="R50" s="264"/>
      <c r="S50" s="254"/>
    </row>
    <row r="51" spans="1:19" ht="5.25" customHeight="1" x14ac:dyDescent="0.2">
      <c r="A51" s="254"/>
      <c r="B51" s="257" t="s">
        <v>783</v>
      </c>
      <c r="C51" s="251"/>
      <c r="D51" s="256"/>
      <c r="E51" s="262"/>
      <c r="F51" s="263"/>
      <c r="G51" s="251"/>
      <c r="H51" s="257" t="s">
        <v>790</v>
      </c>
      <c r="I51" s="254"/>
      <c r="K51" s="254"/>
      <c r="L51" s="257" t="s">
        <v>791</v>
      </c>
      <c r="M51" s="251"/>
      <c r="N51" s="256"/>
      <c r="O51" s="262"/>
      <c r="P51" s="263"/>
      <c r="Q51" s="251"/>
      <c r="R51" s="257" t="s">
        <v>786</v>
      </c>
      <c r="S51" s="254"/>
    </row>
    <row r="52" spans="1:19" ht="10.5" customHeight="1" x14ac:dyDescent="0.2">
      <c r="A52" s="254"/>
      <c r="B52" s="258"/>
      <c r="C52" s="251"/>
      <c r="D52" s="55">
        <v>11</v>
      </c>
      <c r="E52" s="56" t="s">
        <v>22</v>
      </c>
      <c r="F52" s="57">
        <v>8</v>
      </c>
      <c r="G52" s="251"/>
      <c r="H52" s="258"/>
      <c r="I52" s="254"/>
      <c r="K52" s="254"/>
      <c r="L52" s="258"/>
      <c r="M52" s="251"/>
      <c r="N52" s="55"/>
      <c r="O52" s="56" t="s">
        <v>22</v>
      </c>
      <c r="P52" s="57"/>
      <c r="Q52" s="251"/>
      <c r="R52" s="258"/>
      <c r="S52" s="254"/>
    </row>
    <row r="53" spans="1:19" ht="10.5" customHeight="1" x14ac:dyDescent="0.2">
      <c r="A53" s="255"/>
      <c r="B53" s="259"/>
      <c r="C53" s="252"/>
      <c r="D53" s="21"/>
      <c r="E53" s="22" t="s">
        <v>22</v>
      </c>
      <c r="F53" s="23"/>
      <c r="G53" s="252"/>
      <c r="H53" s="259"/>
      <c r="I53" s="255"/>
      <c r="K53" s="255"/>
      <c r="L53" s="259"/>
      <c r="M53" s="252"/>
      <c r="N53" s="21"/>
      <c r="O53" s="22" t="s">
        <v>22</v>
      </c>
      <c r="P53" s="23"/>
      <c r="Q53" s="252"/>
      <c r="R53" s="259"/>
      <c r="S53" s="255"/>
    </row>
    <row r="54" spans="1:19" ht="10.5" customHeight="1" x14ac:dyDescent="0.2">
      <c r="A54" s="253">
        <v>4</v>
      </c>
      <c r="B54" s="261" t="s">
        <v>783</v>
      </c>
      <c r="C54" s="250">
        <v>3</v>
      </c>
      <c r="D54" s="18">
        <v>11</v>
      </c>
      <c r="E54" s="19" t="s">
        <v>22</v>
      </c>
      <c r="F54" s="20">
        <v>5</v>
      </c>
      <c r="G54" s="250">
        <v>0</v>
      </c>
      <c r="H54" s="261" t="s">
        <v>790</v>
      </c>
      <c r="I54" s="253">
        <v>4</v>
      </c>
      <c r="K54" s="253">
        <v>4</v>
      </c>
      <c r="L54" s="261" t="s">
        <v>795</v>
      </c>
      <c r="M54" s="250">
        <v>3</v>
      </c>
      <c r="N54" s="18">
        <v>7</v>
      </c>
      <c r="O54" s="19" t="s">
        <v>22</v>
      </c>
      <c r="P54" s="20">
        <v>11</v>
      </c>
      <c r="Q54" s="250">
        <v>2</v>
      </c>
      <c r="R54" s="261" t="s">
        <v>786</v>
      </c>
      <c r="S54" s="253">
        <v>4</v>
      </c>
    </row>
    <row r="55" spans="1:19" ht="10.5" customHeight="1" x14ac:dyDescent="0.2">
      <c r="A55" s="254"/>
      <c r="B55" s="258"/>
      <c r="C55" s="251"/>
      <c r="D55" s="55">
        <v>11</v>
      </c>
      <c r="E55" s="56" t="s">
        <v>22</v>
      </c>
      <c r="F55" s="57">
        <v>3</v>
      </c>
      <c r="G55" s="251"/>
      <c r="H55" s="258"/>
      <c r="I55" s="254"/>
      <c r="K55" s="254"/>
      <c r="L55" s="258"/>
      <c r="M55" s="251"/>
      <c r="N55" s="55">
        <v>11</v>
      </c>
      <c r="O55" s="56" t="s">
        <v>22</v>
      </c>
      <c r="P55" s="57">
        <v>4</v>
      </c>
      <c r="Q55" s="251"/>
      <c r="R55" s="258"/>
      <c r="S55" s="254"/>
    </row>
    <row r="56" spans="1:19" ht="10.5" customHeight="1" x14ac:dyDescent="0.2">
      <c r="A56" s="254"/>
      <c r="B56" s="258"/>
      <c r="C56" s="251"/>
      <c r="D56" s="55">
        <v>11</v>
      </c>
      <c r="E56" s="56" t="s">
        <v>22</v>
      </c>
      <c r="F56" s="57">
        <v>6</v>
      </c>
      <c r="G56" s="251"/>
      <c r="H56" s="258"/>
      <c r="I56" s="254"/>
      <c r="K56" s="254"/>
      <c r="L56" s="258"/>
      <c r="M56" s="251"/>
      <c r="N56" s="55">
        <v>4</v>
      </c>
      <c r="O56" s="56" t="s">
        <v>22</v>
      </c>
      <c r="P56" s="57">
        <v>11</v>
      </c>
      <c r="Q56" s="251"/>
      <c r="R56" s="258"/>
      <c r="S56" s="254"/>
    </row>
    <row r="57" spans="1:19" ht="10.5" customHeight="1" x14ac:dyDescent="0.2">
      <c r="A57" s="254"/>
      <c r="B57" s="258"/>
      <c r="C57" s="251"/>
      <c r="D57" s="55"/>
      <c r="E57" s="56" t="s">
        <v>22</v>
      </c>
      <c r="F57" s="57"/>
      <c r="G57" s="251"/>
      <c r="H57" s="258"/>
      <c r="I57" s="254"/>
      <c r="K57" s="254"/>
      <c r="L57" s="258"/>
      <c r="M57" s="251"/>
      <c r="N57" s="55">
        <v>12</v>
      </c>
      <c r="O57" s="56" t="s">
        <v>22</v>
      </c>
      <c r="P57" s="57">
        <v>10</v>
      </c>
      <c r="Q57" s="251"/>
      <c r="R57" s="258"/>
      <c r="S57" s="254"/>
    </row>
    <row r="58" spans="1:19" ht="10.5" customHeight="1" x14ac:dyDescent="0.2">
      <c r="A58" s="255"/>
      <c r="B58" s="259"/>
      <c r="C58" s="252"/>
      <c r="D58" s="21"/>
      <c r="E58" s="22" t="s">
        <v>22</v>
      </c>
      <c r="F58" s="23"/>
      <c r="G58" s="252"/>
      <c r="H58" s="259"/>
      <c r="I58" s="255"/>
      <c r="K58" s="255"/>
      <c r="L58" s="259"/>
      <c r="M58" s="252"/>
      <c r="N58" s="21">
        <v>11</v>
      </c>
      <c r="O58" s="22" t="s">
        <v>22</v>
      </c>
      <c r="P58" s="23">
        <v>6</v>
      </c>
      <c r="Q58" s="252"/>
      <c r="R58" s="259"/>
      <c r="S58" s="255"/>
    </row>
    <row r="59" spans="1:19" ht="10.5" customHeight="1" x14ac:dyDescent="0.2">
      <c r="A59" s="253" t="s">
        <v>37</v>
      </c>
      <c r="B59" s="261" t="s">
        <v>781</v>
      </c>
      <c r="C59" s="250" t="s">
        <v>800</v>
      </c>
      <c r="D59" s="18"/>
      <c r="E59" s="19" t="s">
        <v>22</v>
      </c>
      <c r="F59" s="20"/>
      <c r="G59" s="250" t="s">
        <v>800</v>
      </c>
      <c r="H59" s="261" t="s">
        <v>792</v>
      </c>
      <c r="I59" s="253" t="s">
        <v>37</v>
      </c>
      <c r="K59" s="253" t="s">
        <v>37</v>
      </c>
      <c r="L59" s="261" t="s">
        <v>791</v>
      </c>
      <c r="M59" s="250" t="s">
        <v>800</v>
      </c>
      <c r="N59" s="18"/>
      <c r="O59" s="19" t="s">
        <v>22</v>
      </c>
      <c r="P59" s="20"/>
      <c r="Q59" s="250" t="s">
        <v>800</v>
      </c>
      <c r="R59" s="261" t="s">
        <v>788</v>
      </c>
      <c r="S59" s="253" t="s">
        <v>37</v>
      </c>
    </row>
    <row r="60" spans="1:19" ht="10.5" customHeight="1" x14ac:dyDescent="0.2">
      <c r="A60" s="254"/>
      <c r="B60" s="258"/>
      <c r="C60" s="251"/>
      <c r="D60" s="55"/>
      <c r="E60" s="56" t="s">
        <v>22</v>
      </c>
      <c r="F60" s="57"/>
      <c r="G60" s="251"/>
      <c r="H60" s="258"/>
      <c r="I60" s="254"/>
      <c r="K60" s="254"/>
      <c r="L60" s="258"/>
      <c r="M60" s="251"/>
      <c r="N60" s="55"/>
      <c r="O60" s="56" t="s">
        <v>22</v>
      </c>
      <c r="P60" s="57"/>
      <c r="Q60" s="251"/>
      <c r="R60" s="258"/>
      <c r="S60" s="254"/>
    </row>
    <row r="61" spans="1:19" ht="10.5" customHeight="1" x14ac:dyDescent="0.2">
      <c r="A61" s="254"/>
      <c r="B61" s="258"/>
      <c r="C61" s="251"/>
      <c r="D61" s="55"/>
      <c r="E61" s="56" t="s">
        <v>22</v>
      </c>
      <c r="F61" s="57"/>
      <c r="G61" s="251"/>
      <c r="H61" s="258"/>
      <c r="I61" s="254"/>
      <c r="K61" s="254"/>
      <c r="L61" s="258"/>
      <c r="M61" s="251"/>
      <c r="N61" s="55"/>
      <c r="O61" s="56" t="s">
        <v>22</v>
      </c>
      <c r="P61" s="57"/>
      <c r="Q61" s="251"/>
      <c r="R61" s="258"/>
      <c r="S61" s="254"/>
    </row>
    <row r="62" spans="1:19" ht="10.5" customHeight="1" x14ac:dyDescent="0.2">
      <c r="A62" s="254"/>
      <c r="B62" s="258"/>
      <c r="C62" s="251"/>
      <c r="D62" s="55"/>
      <c r="E62" s="56" t="s">
        <v>22</v>
      </c>
      <c r="F62" s="57"/>
      <c r="G62" s="251"/>
      <c r="H62" s="258"/>
      <c r="I62" s="254"/>
      <c r="K62" s="254"/>
      <c r="L62" s="258"/>
      <c r="M62" s="251"/>
      <c r="N62" s="55"/>
      <c r="O62" s="56" t="s">
        <v>22</v>
      </c>
      <c r="P62" s="57"/>
      <c r="Q62" s="251"/>
      <c r="R62" s="258"/>
      <c r="S62" s="254"/>
    </row>
    <row r="63" spans="1:19" ht="10.5" customHeight="1" x14ac:dyDescent="0.2">
      <c r="A63" s="255"/>
      <c r="B63" s="259"/>
      <c r="C63" s="252"/>
      <c r="D63" s="21"/>
      <c r="E63" s="22" t="s">
        <v>22</v>
      </c>
      <c r="F63" s="23"/>
      <c r="G63" s="252"/>
      <c r="H63" s="259"/>
      <c r="I63" s="255"/>
      <c r="K63" s="255"/>
      <c r="L63" s="259"/>
      <c r="M63" s="252"/>
      <c r="N63" s="21"/>
      <c r="O63" s="22" t="s">
        <v>22</v>
      </c>
      <c r="P63" s="23"/>
      <c r="Q63" s="252"/>
      <c r="R63" s="259"/>
      <c r="S63" s="255"/>
    </row>
    <row r="64" spans="1:19" ht="15" customHeight="1" x14ac:dyDescent="0.2"/>
    <row r="65" spans="1:19" ht="15" customHeight="1" x14ac:dyDescent="0.2">
      <c r="A65" s="268" t="s">
        <v>39</v>
      </c>
      <c r="B65" s="268"/>
      <c r="C65" s="268"/>
    </row>
    <row r="66" spans="1:19" ht="17.25" customHeight="1" x14ac:dyDescent="0.2">
      <c r="A66" s="269" t="s">
        <v>34</v>
      </c>
      <c r="B66" s="269"/>
      <c r="C66" s="269"/>
      <c r="D66" s="58"/>
      <c r="E66" s="58" t="s">
        <v>35</v>
      </c>
      <c r="F66" s="58"/>
      <c r="G66" s="269" t="s">
        <v>34</v>
      </c>
      <c r="H66" s="269"/>
      <c r="I66" s="269"/>
      <c r="K66" s="269" t="s">
        <v>34</v>
      </c>
      <c r="L66" s="269"/>
      <c r="M66" s="269"/>
      <c r="N66" s="58"/>
      <c r="O66" s="58" t="s">
        <v>35</v>
      </c>
      <c r="P66" s="58"/>
      <c r="Q66" s="269" t="s">
        <v>34</v>
      </c>
      <c r="R66" s="269"/>
      <c r="S66" s="269"/>
    </row>
    <row r="67" spans="1:19" ht="24" customHeight="1" x14ac:dyDescent="0.2">
      <c r="A67" s="265" t="s">
        <v>801</v>
      </c>
      <c r="B67" s="266"/>
      <c r="C67" s="267"/>
      <c r="D67" s="74">
        <v>3</v>
      </c>
      <c r="E67" s="75" t="s">
        <v>22</v>
      </c>
      <c r="F67" s="76">
        <v>1</v>
      </c>
      <c r="G67" s="265" t="s">
        <v>758</v>
      </c>
      <c r="H67" s="266"/>
      <c r="I67" s="267"/>
      <c r="K67" s="265" t="s">
        <v>187</v>
      </c>
      <c r="L67" s="266"/>
      <c r="M67" s="267"/>
      <c r="N67" s="74">
        <v>3</v>
      </c>
      <c r="O67" s="75" t="s">
        <v>22</v>
      </c>
      <c r="P67" s="76">
        <v>0</v>
      </c>
      <c r="Q67" s="265" t="s">
        <v>147</v>
      </c>
      <c r="R67" s="266"/>
      <c r="S67" s="267"/>
    </row>
    <row r="68" spans="1:19" ht="10.5" customHeight="1" x14ac:dyDescent="0.2">
      <c r="A68" s="253" t="s">
        <v>36</v>
      </c>
      <c r="B68" s="261" t="s">
        <v>785</v>
      </c>
      <c r="C68" s="250">
        <v>3</v>
      </c>
      <c r="D68" s="18">
        <v>11</v>
      </c>
      <c r="E68" s="19" t="s">
        <v>22</v>
      </c>
      <c r="F68" s="20">
        <v>13</v>
      </c>
      <c r="G68" s="250">
        <v>1</v>
      </c>
      <c r="H68" s="261" t="s">
        <v>789</v>
      </c>
      <c r="I68" s="253" t="s">
        <v>36</v>
      </c>
      <c r="K68" s="253" t="s">
        <v>36</v>
      </c>
      <c r="L68" s="261" t="s">
        <v>790</v>
      </c>
      <c r="M68" s="250">
        <v>3</v>
      </c>
      <c r="N68" s="18">
        <v>11</v>
      </c>
      <c r="O68" s="19" t="s">
        <v>22</v>
      </c>
      <c r="P68" s="20">
        <v>7</v>
      </c>
      <c r="Q68" s="250">
        <v>1</v>
      </c>
      <c r="R68" s="261" t="s">
        <v>784</v>
      </c>
      <c r="S68" s="253" t="s">
        <v>36</v>
      </c>
    </row>
    <row r="69" spans="1:19" ht="10.5" customHeight="1" x14ac:dyDescent="0.2">
      <c r="A69" s="254"/>
      <c r="B69" s="258"/>
      <c r="C69" s="251"/>
      <c r="D69" s="55">
        <v>11</v>
      </c>
      <c r="E69" s="56" t="s">
        <v>22</v>
      </c>
      <c r="F69" s="57">
        <v>5</v>
      </c>
      <c r="G69" s="251"/>
      <c r="H69" s="258"/>
      <c r="I69" s="254"/>
      <c r="K69" s="254"/>
      <c r="L69" s="258"/>
      <c r="M69" s="251"/>
      <c r="N69" s="55">
        <v>8</v>
      </c>
      <c r="O69" s="56" t="s">
        <v>22</v>
      </c>
      <c r="P69" s="57">
        <v>11</v>
      </c>
      <c r="Q69" s="251"/>
      <c r="R69" s="258"/>
      <c r="S69" s="254"/>
    </row>
    <row r="70" spans="1:19" ht="10.5" customHeight="1" x14ac:dyDescent="0.2">
      <c r="A70" s="254"/>
      <c r="B70" s="258"/>
      <c r="C70" s="251"/>
      <c r="D70" s="55">
        <v>11</v>
      </c>
      <c r="E70" s="56" t="s">
        <v>22</v>
      </c>
      <c r="F70" s="57">
        <v>8</v>
      </c>
      <c r="G70" s="251"/>
      <c r="H70" s="258"/>
      <c r="I70" s="254"/>
      <c r="K70" s="254"/>
      <c r="L70" s="258"/>
      <c r="M70" s="251"/>
      <c r="N70" s="55">
        <v>11</v>
      </c>
      <c r="O70" s="56" t="s">
        <v>22</v>
      </c>
      <c r="P70" s="57">
        <v>4</v>
      </c>
      <c r="Q70" s="251"/>
      <c r="R70" s="258"/>
      <c r="S70" s="254"/>
    </row>
    <row r="71" spans="1:19" ht="10.5" customHeight="1" x14ac:dyDescent="0.2">
      <c r="A71" s="254"/>
      <c r="B71" s="258"/>
      <c r="C71" s="251"/>
      <c r="D71" s="55">
        <v>11</v>
      </c>
      <c r="E71" s="56" t="s">
        <v>22</v>
      </c>
      <c r="F71" s="57">
        <v>5</v>
      </c>
      <c r="G71" s="251"/>
      <c r="H71" s="258"/>
      <c r="I71" s="254"/>
      <c r="K71" s="254"/>
      <c r="L71" s="258"/>
      <c r="M71" s="251"/>
      <c r="N71" s="55">
        <v>11</v>
      </c>
      <c r="O71" s="56" t="s">
        <v>22</v>
      </c>
      <c r="P71" s="57">
        <v>4</v>
      </c>
      <c r="Q71" s="251"/>
      <c r="R71" s="258"/>
      <c r="S71" s="254"/>
    </row>
    <row r="72" spans="1:19" ht="10.5" customHeight="1" x14ac:dyDescent="0.2">
      <c r="A72" s="255"/>
      <c r="B72" s="259"/>
      <c r="C72" s="252"/>
      <c r="D72" s="21"/>
      <c r="E72" s="22" t="s">
        <v>22</v>
      </c>
      <c r="F72" s="23"/>
      <c r="G72" s="252"/>
      <c r="H72" s="259"/>
      <c r="I72" s="255"/>
      <c r="K72" s="255"/>
      <c r="L72" s="259"/>
      <c r="M72" s="252"/>
      <c r="N72" s="21"/>
      <c r="O72" s="22" t="s">
        <v>22</v>
      </c>
      <c r="P72" s="23"/>
      <c r="Q72" s="252"/>
      <c r="R72" s="259"/>
      <c r="S72" s="255"/>
    </row>
    <row r="73" spans="1:19" ht="10.5" customHeight="1" x14ac:dyDescent="0.2">
      <c r="A73" s="253">
        <v>2</v>
      </c>
      <c r="B73" s="261" t="s">
        <v>797</v>
      </c>
      <c r="C73" s="250">
        <v>0</v>
      </c>
      <c r="D73" s="18">
        <v>7</v>
      </c>
      <c r="E73" s="19" t="s">
        <v>22</v>
      </c>
      <c r="F73" s="20">
        <v>11</v>
      </c>
      <c r="G73" s="250">
        <v>3</v>
      </c>
      <c r="H73" s="261" t="s">
        <v>793</v>
      </c>
      <c r="I73" s="253">
        <v>2</v>
      </c>
      <c r="K73" s="253">
        <v>2</v>
      </c>
      <c r="L73" s="261" t="s">
        <v>792</v>
      </c>
      <c r="M73" s="250">
        <v>3</v>
      </c>
      <c r="N73" s="18">
        <v>14</v>
      </c>
      <c r="O73" s="19" t="s">
        <v>22</v>
      </c>
      <c r="P73" s="20">
        <v>12</v>
      </c>
      <c r="Q73" s="250">
        <v>0</v>
      </c>
      <c r="R73" s="261" t="s">
        <v>782</v>
      </c>
      <c r="S73" s="253">
        <v>2</v>
      </c>
    </row>
    <row r="74" spans="1:19" ht="10.5" customHeight="1" x14ac:dyDescent="0.2">
      <c r="A74" s="254"/>
      <c r="B74" s="258"/>
      <c r="C74" s="251"/>
      <c r="D74" s="55">
        <v>9</v>
      </c>
      <c r="E74" s="56" t="s">
        <v>22</v>
      </c>
      <c r="F74" s="57">
        <v>11</v>
      </c>
      <c r="G74" s="251"/>
      <c r="H74" s="258"/>
      <c r="I74" s="254"/>
      <c r="K74" s="254"/>
      <c r="L74" s="258"/>
      <c r="M74" s="251"/>
      <c r="N74" s="55">
        <v>11</v>
      </c>
      <c r="O74" s="56" t="s">
        <v>22</v>
      </c>
      <c r="P74" s="57">
        <v>8</v>
      </c>
      <c r="Q74" s="251"/>
      <c r="R74" s="258"/>
      <c r="S74" s="254"/>
    </row>
    <row r="75" spans="1:19" ht="10.5" customHeight="1" x14ac:dyDescent="0.2">
      <c r="A75" s="254"/>
      <c r="B75" s="258"/>
      <c r="C75" s="251"/>
      <c r="D75" s="55">
        <v>7</v>
      </c>
      <c r="E75" s="56" t="s">
        <v>22</v>
      </c>
      <c r="F75" s="57">
        <v>11</v>
      </c>
      <c r="G75" s="251"/>
      <c r="H75" s="258"/>
      <c r="I75" s="254"/>
      <c r="K75" s="254"/>
      <c r="L75" s="258"/>
      <c r="M75" s="251"/>
      <c r="N75" s="55">
        <v>11</v>
      </c>
      <c r="O75" s="56" t="s">
        <v>22</v>
      </c>
      <c r="P75" s="57">
        <v>9</v>
      </c>
      <c r="Q75" s="251"/>
      <c r="R75" s="258"/>
      <c r="S75" s="254"/>
    </row>
    <row r="76" spans="1:19" ht="10.5" customHeight="1" x14ac:dyDescent="0.2">
      <c r="A76" s="254"/>
      <c r="B76" s="258"/>
      <c r="C76" s="251"/>
      <c r="D76" s="55"/>
      <c r="E76" s="56" t="s">
        <v>22</v>
      </c>
      <c r="F76" s="57"/>
      <c r="G76" s="251"/>
      <c r="H76" s="258"/>
      <c r="I76" s="254"/>
      <c r="K76" s="254"/>
      <c r="L76" s="258"/>
      <c r="M76" s="251"/>
      <c r="N76" s="55"/>
      <c r="O76" s="56" t="s">
        <v>22</v>
      </c>
      <c r="P76" s="57"/>
      <c r="Q76" s="251"/>
      <c r="R76" s="258"/>
      <c r="S76" s="254"/>
    </row>
    <row r="77" spans="1:19" ht="10.5" customHeight="1" x14ac:dyDescent="0.2">
      <c r="A77" s="255"/>
      <c r="B77" s="259"/>
      <c r="C77" s="252"/>
      <c r="D77" s="21"/>
      <c r="E77" s="22" t="s">
        <v>22</v>
      </c>
      <c r="F77" s="23"/>
      <c r="G77" s="252"/>
      <c r="H77" s="259"/>
      <c r="I77" s="255"/>
      <c r="K77" s="255"/>
      <c r="L77" s="259"/>
      <c r="M77" s="252"/>
      <c r="N77" s="21"/>
      <c r="O77" s="22" t="s">
        <v>22</v>
      </c>
      <c r="P77" s="23"/>
      <c r="Q77" s="252"/>
      <c r="R77" s="259"/>
      <c r="S77" s="255"/>
    </row>
    <row r="78" spans="1:19" ht="10.5" customHeight="1" x14ac:dyDescent="0.2">
      <c r="A78" s="253" t="s">
        <v>735</v>
      </c>
      <c r="B78" s="261" t="s">
        <v>785</v>
      </c>
      <c r="C78" s="250">
        <v>3</v>
      </c>
      <c r="D78" s="18">
        <v>11</v>
      </c>
      <c r="E78" s="19" t="s">
        <v>22</v>
      </c>
      <c r="F78" s="20">
        <v>7</v>
      </c>
      <c r="G78" s="250">
        <v>1</v>
      </c>
      <c r="H78" s="261" t="s">
        <v>793</v>
      </c>
      <c r="I78" s="253" t="s">
        <v>735</v>
      </c>
      <c r="K78" s="253" t="s">
        <v>735</v>
      </c>
      <c r="L78" s="261" t="s">
        <v>794</v>
      </c>
      <c r="M78" s="250">
        <v>3</v>
      </c>
      <c r="N78" s="18">
        <v>11</v>
      </c>
      <c r="O78" s="19" t="s">
        <v>22</v>
      </c>
      <c r="P78" s="20">
        <v>6</v>
      </c>
      <c r="Q78" s="250">
        <v>0</v>
      </c>
      <c r="R78" s="261" t="s">
        <v>784</v>
      </c>
      <c r="S78" s="253" t="s">
        <v>735</v>
      </c>
    </row>
    <row r="79" spans="1:19" ht="10.5" customHeight="1" x14ac:dyDescent="0.2">
      <c r="A79" s="254"/>
      <c r="B79" s="258"/>
      <c r="C79" s="251"/>
      <c r="D79" s="55">
        <v>11</v>
      </c>
      <c r="E79" s="56" t="s">
        <v>22</v>
      </c>
      <c r="F79" s="57">
        <v>9</v>
      </c>
      <c r="G79" s="251"/>
      <c r="H79" s="258"/>
      <c r="I79" s="254"/>
      <c r="K79" s="254"/>
      <c r="L79" s="258"/>
      <c r="M79" s="251"/>
      <c r="N79" s="55">
        <v>11</v>
      </c>
      <c r="O79" s="56" t="s">
        <v>22</v>
      </c>
      <c r="P79" s="57">
        <v>4</v>
      </c>
      <c r="Q79" s="251"/>
      <c r="R79" s="258"/>
      <c r="S79" s="254"/>
    </row>
    <row r="80" spans="1:19" ht="5.25" customHeight="1" x14ac:dyDescent="0.2">
      <c r="A80" s="254"/>
      <c r="B80" s="264"/>
      <c r="C80" s="251"/>
      <c r="D80" s="256">
        <v>7</v>
      </c>
      <c r="E80" s="262" t="s">
        <v>22</v>
      </c>
      <c r="F80" s="263">
        <v>11</v>
      </c>
      <c r="G80" s="251"/>
      <c r="H80" s="264"/>
      <c r="I80" s="254"/>
      <c r="K80" s="254"/>
      <c r="L80" s="264"/>
      <c r="M80" s="251"/>
      <c r="N80" s="256">
        <v>12</v>
      </c>
      <c r="O80" s="262" t="s">
        <v>22</v>
      </c>
      <c r="P80" s="263">
        <v>10</v>
      </c>
      <c r="Q80" s="251"/>
      <c r="R80" s="264"/>
      <c r="S80" s="254"/>
    </row>
    <row r="81" spans="1:19" ht="5.25" customHeight="1" x14ac:dyDescent="0.2">
      <c r="A81" s="254"/>
      <c r="B81" s="257" t="s">
        <v>783</v>
      </c>
      <c r="C81" s="251"/>
      <c r="D81" s="256"/>
      <c r="E81" s="262"/>
      <c r="F81" s="263"/>
      <c r="G81" s="251"/>
      <c r="H81" s="257" t="s">
        <v>791</v>
      </c>
      <c r="I81" s="254"/>
      <c r="K81" s="254"/>
      <c r="L81" s="257" t="s">
        <v>790</v>
      </c>
      <c r="M81" s="251"/>
      <c r="N81" s="256"/>
      <c r="O81" s="262"/>
      <c r="P81" s="263"/>
      <c r="Q81" s="251"/>
      <c r="R81" s="257" t="s">
        <v>786</v>
      </c>
      <c r="S81" s="254"/>
    </row>
    <row r="82" spans="1:19" ht="10.5" customHeight="1" x14ac:dyDescent="0.2">
      <c r="A82" s="254"/>
      <c r="B82" s="258"/>
      <c r="C82" s="251"/>
      <c r="D82" s="55">
        <v>11</v>
      </c>
      <c r="E82" s="56" t="s">
        <v>22</v>
      </c>
      <c r="F82" s="57">
        <v>9</v>
      </c>
      <c r="G82" s="251"/>
      <c r="H82" s="258"/>
      <c r="I82" s="254"/>
      <c r="K82" s="254"/>
      <c r="L82" s="258"/>
      <c r="M82" s="251"/>
      <c r="N82" s="55"/>
      <c r="O82" s="56" t="s">
        <v>22</v>
      </c>
      <c r="P82" s="57"/>
      <c r="Q82" s="251"/>
      <c r="R82" s="258"/>
      <c r="S82" s="254"/>
    </row>
    <row r="83" spans="1:19" ht="10.5" customHeight="1" x14ac:dyDescent="0.2">
      <c r="A83" s="255"/>
      <c r="B83" s="259"/>
      <c r="C83" s="252"/>
      <c r="D83" s="21"/>
      <c r="E83" s="22" t="s">
        <v>22</v>
      </c>
      <c r="F83" s="23"/>
      <c r="G83" s="252"/>
      <c r="H83" s="259"/>
      <c r="I83" s="255"/>
      <c r="K83" s="255"/>
      <c r="L83" s="259"/>
      <c r="M83" s="252"/>
      <c r="N83" s="21"/>
      <c r="O83" s="22" t="s">
        <v>22</v>
      </c>
      <c r="P83" s="23"/>
      <c r="Q83" s="252"/>
      <c r="R83" s="259"/>
      <c r="S83" s="255"/>
    </row>
    <row r="84" spans="1:19" ht="10.5" customHeight="1" x14ac:dyDescent="0.2">
      <c r="A84" s="253">
        <v>4</v>
      </c>
      <c r="B84" s="261" t="s">
        <v>783</v>
      </c>
      <c r="C84" s="250">
        <v>3</v>
      </c>
      <c r="D84" s="18">
        <v>11</v>
      </c>
      <c r="E84" s="19" t="s">
        <v>22</v>
      </c>
      <c r="F84" s="20">
        <v>5</v>
      </c>
      <c r="G84" s="250">
        <v>0</v>
      </c>
      <c r="H84" s="261" t="s">
        <v>795</v>
      </c>
      <c r="I84" s="253">
        <v>4</v>
      </c>
      <c r="K84" s="253">
        <v>4</v>
      </c>
      <c r="L84" s="261" t="s">
        <v>794</v>
      </c>
      <c r="M84" s="250" t="s">
        <v>800</v>
      </c>
      <c r="N84" s="18"/>
      <c r="O84" s="19" t="s">
        <v>22</v>
      </c>
      <c r="P84" s="20"/>
      <c r="Q84" s="250" t="s">
        <v>800</v>
      </c>
      <c r="R84" s="261" t="s">
        <v>786</v>
      </c>
      <c r="S84" s="253">
        <v>4</v>
      </c>
    </row>
    <row r="85" spans="1:19" ht="10.5" customHeight="1" x14ac:dyDescent="0.2">
      <c r="A85" s="254"/>
      <c r="B85" s="258"/>
      <c r="C85" s="251"/>
      <c r="D85" s="55">
        <v>11</v>
      </c>
      <c r="E85" s="56" t="s">
        <v>22</v>
      </c>
      <c r="F85" s="57">
        <v>9</v>
      </c>
      <c r="G85" s="251"/>
      <c r="H85" s="258"/>
      <c r="I85" s="254"/>
      <c r="K85" s="254"/>
      <c r="L85" s="258"/>
      <c r="M85" s="251"/>
      <c r="N85" s="55"/>
      <c r="O85" s="56" t="s">
        <v>22</v>
      </c>
      <c r="P85" s="57"/>
      <c r="Q85" s="251"/>
      <c r="R85" s="258"/>
      <c r="S85" s="254"/>
    </row>
    <row r="86" spans="1:19" ht="10.5" customHeight="1" x14ac:dyDescent="0.2">
      <c r="A86" s="254"/>
      <c r="B86" s="258"/>
      <c r="C86" s="251"/>
      <c r="D86" s="55">
        <v>11</v>
      </c>
      <c r="E86" s="56" t="s">
        <v>22</v>
      </c>
      <c r="F86" s="57">
        <v>8</v>
      </c>
      <c r="G86" s="251"/>
      <c r="H86" s="258"/>
      <c r="I86" s="254"/>
      <c r="K86" s="254"/>
      <c r="L86" s="258"/>
      <c r="M86" s="251"/>
      <c r="N86" s="55"/>
      <c r="O86" s="56" t="s">
        <v>22</v>
      </c>
      <c r="P86" s="57"/>
      <c r="Q86" s="251"/>
      <c r="R86" s="258"/>
      <c r="S86" s="254"/>
    </row>
    <row r="87" spans="1:19" ht="10.5" customHeight="1" x14ac:dyDescent="0.2">
      <c r="A87" s="254"/>
      <c r="B87" s="258"/>
      <c r="C87" s="251"/>
      <c r="D87" s="55"/>
      <c r="E87" s="56" t="s">
        <v>22</v>
      </c>
      <c r="F87" s="57"/>
      <c r="G87" s="251"/>
      <c r="H87" s="258"/>
      <c r="I87" s="254"/>
      <c r="K87" s="254"/>
      <c r="L87" s="258"/>
      <c r="M87" s="251"/>
      <c r="N87" s="55"/>
      <c r="O87" s="56" t="s">
        <v>22</v>
      </c>
      <c r="P87" s="57"/>
      <c r="Q87" s="251"/>
      <c r="R87" s="258"/>
      <c r="S87" s="254"/>
    </row>
    <row r="88" spans="1:19" ht="10.5" customHeight="1" x14ac:dyDescent="0.2">
      <c r="A88" s="255"/>
      <c r="B88" s="259"/>
      <c r="C88" s="252"/>
      <c r="D88" s="21"/>
      <c r="E88" s="22" t="s">
        <v>22</v>
      </c>
      <c r="F88" s="23"/>
      <c r="G88" s="252"/>
      <c r="H88" s="259"/>
      <c r="I88" s="255"/>
      <c r="K88" s="255"/>
      <c r="L88" s="259"/>
      <c r="M88" s="252"/>
      <c r="N88" s="21"/>
      <c r="O88" s="22" t="s">
        <v>22</v>
      </c>
      <c r="P88" s="23"/>
      <c r="Q88" s="252"/>
      <c r="R88" s="259"/>
      <c r="S88" s="255"/>
    </row>
    <row r="89" spans="1:19" ht="10.5" customHeight="1" x14ac:dyDescent="0.2">
      <c r="A89" s="253" t="s">
        <v>37</v>
      </c>
      <c r="B89" s="261" t="s">
        <v>781</v>
      </c>
      <c r="C89" s="250" t="s">
        <v>800</v>
      </c>
      <c r="D89" s="18"/>
      <c r="E89" s="19" t="s">
        <v>22</v>
      </c>
      <c r="F89" s="20"/>
      <c r="G89" s="250" t="s">
        <v>800</v>
      </c>
      <c r="H89" s="261" t="s">
        <v>791</v>
      </c>
      <c r="I89" s="253" t="s">
        <v>37</v>
      </c>
      <c r="K89" s="253" t="s">
        <v>37</v>
      </c>
      <c r="L89" s="261" t="s">
        <v>796</v>
      </c>
      <c r="M89" s="250" t="s">
        <v>800</v>
      </c>
      <c r="N89" s="18"/>
      <c r="O89" s="19" t="s">
        <v>22</v>
      </c>
      <c r="P89" s="20"/>
      <c r="Q89" s="250" t="s">
        <v>800</v>
      </c>
      <c r="R89" s="261" t="s">
        <v>788</v>
      </c>
      <c r="S89" s="253" t="s">
        <v>37</v>
      </c>
    </row>
    <row r="90" spans="1:19" ht="10.5" customHeight="1" x14ac:dyDescent="0.2">
      <c r="A90" s="254"/>
      <c r="B90" s="258"/>
      <c r="C90" s="251"/>
      <c r="D90" s="55"/>
      <c r="E90" s="56" t="s">
        <v>22</v>
      </c>
      <c r="F90" s="57"/>
      <c r="G90" s="251"/>
      <c r="H90" s="258"/>
      <c r="I90" s="254"/>
      <c r="K90" s="254"/>
      <c r="L90" s="258"/>
      <c r="M90" s="251"/>
      <c r="N90" s="55"/>
      <c r="O90" s="56" t="s">
        <v>22</v>
      </c>
      <c r="P90" s="57"/>
      <c r="Q90" s="251"/>
      <c r="R90" s="258"/>
      <c r="S90" s="254"/>
    </row>
    <row r="91" spans="1:19" ht="10.5" customHeight="1" x14ac:dyDescent="0.2">
      <c r="A91" s="254"/>
      <c r="B91" s="258"/>
      <c r="C91" s="251"/>
      <c r="D91" s="55"/>
      <c r="E91" s="56" t="s">
        <v>22</v>
      </c>
      <c r="F91" s="57"/>
      <c r="G91" s="251"/>
      <c r="H91" s="258"/>
      <c r="I91" s="254"/>
      <c r="K91" s="254"/>
      <c r="L91" s="258"/>
      <c r="M91" s="251"/>
      <c r="N91" s="55"/>
      <c r="O91" s="56" t="s">
        <v>22</v>
      </c>
      <c r="P91" s="57"/>
      <c r="Q91" s="251"/>
      <c r="R91" s="258"/>
      <c r="S91" s="254"/>
    </row>
    <row r="92" spans="1:19" ht="10.5" customHeight="1" x14ac:dyDescent="0.2">
      <c r="A92" s="254"/>
      <c r="B92" s="258"/>
      <c r="C92" s="251"/>
      <c r="D92" s="55"/>
      <c r="E92" s="56" t="s">
        <v>22</v>
      </c>
      <c r="F92" s="57"/>
      <c r="G92" s="251"/>
      <c r="H92" s="258"/>
      <c r="I92" s="254"/>
      <c r="K92" s="254"/>
      <c r="L92" s="258"/>
      <c r="M92" s="251"/>
      <c r="N92" s="55"/>
      <c r="O92" s="56" t="s">
        <v>22</v>
      </c>
      <c r="P92" s="57"/>
      <c r="Q92" s="251"/>
      <c r="R92" s="258"/>
      <c r="S92" s="254"/>
    </row>
    <row r="93" spans="1:19" ht="10.5" customHeight="1" x14ac:dyDescent="0.2">
      <c r="A93" s="255"/>
      <c r="B93" s="259"/>
      <c r="C93" s="252"/>
      <c r="D93" s="21"/>
      <c r="E93" s="22" t="s">
        <v>22</v>
      </c>
      <c r="F93" s="23"/>
      <c r="G93" s="252"/>
      <c r="H93" s="259"/>
      <c r="I93" s="255"/>
      <c r="K93" s="255"/>
      <c r="L93" s="259"/>
      <c r="M93" s="252"/>
      <c r="N93" s="21"/>
      <c r="O93" s="22" t="s">
        <v>22</v>
      </c>
      <c r="P93" s="23"/>
      <c r="Q93" s="252"/>
      <c r="R93" s="259"/>
      <c r="S93" s="255"/>
    </row>
    <row r="95" spans="1:19" ht="19.2" x14ac:dyDescent="0.2">
      <c r="B95" s="260" t="s">
        <v>779</v>
      </c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  <c r="N95" s="260"/>
      <c r="O95" s="260"/>
      <c r="P95" s="260"/>
      <c r="Q95" s="260"/>
      <c r="R95" s="260"/>
    </row>
  </sheetData>
  <mergeCells count="240">
    <mergeCell ref="A1:S1"/>
    <mergeCell ref="G3:M3"/>
    <mergeCell ref="A5:C5"/>
    <mergeCell ref="A6:C6"/>
    <mergeCell ref="G6:I6"/>
    <mergeCell ref="K6:M6"/>
    <mergeCell ref="Q6:S6"/>
    <mergeCell ref="K8:K12"/>
    <mergeCell ref="L8:L12"/>
    <mergeCell ref="M8:M12"/>
    <mergeCell ref="Q8:Q12"/>
    <mergeCell ref="R8:R12"/>
    <mergeCell ref="S8:S12"/>
    <mergeCell ref="A7:C7"/>
    <mergeCell ref="G7:I7"/>
    <mergeCell ref="K7:M7"/>
    <mergeCell ref="Q7:S7"/>
    <mergeCell ref="A8:A12"/>
    <mergeCell ref="B8:B12"/>
    <mergeCell ref="C8:C12"/>
    <mergeCell ref="G8:G12"/>
    <mergeCell ref="H8:H12"/>
    <mergeCell ref="I8:I12"/>
    <mergeCell ref="K13:K17"/>
    <mergeCell ref="L13:L17"/>
    <mergeCell ref="M13:M17"/>
    <mergeCell ref="Q13:Q17"/>
    <mergeCell ref="R13:R17"/>
    <mergeCell ref="S13:S17"/>
    <mergeCell ref="A13:A17"/>
    <mergeCell ref="B13:B17"/>
    <mergeCell ref="C13:C17"/>
    <mergeCell ref="G13:G17"/>
    <mergeCell ref="H13:H17"/>
    <mergeCell ref="I13:I17"/>
    <mergeCell ref="S18:S23"/>
    <mergeCell ref="N20:N21"/>
    <mergeCell ref="O20:O21"/>
    <mergeCell ref="P20:P21"/>
    <mergeCell ref="A18:A23"/>
    <mergeCell ref="B18:B20"/>
    <mergeCell ref="C18:C23"/>
    <mergeCell ref="G18:G23"/>
    <mergeCell ref="H18:H20"/>
    <mergeCell ref="I18:I23"/>
    <mergeCell ref="D20:D21"/>
    <mergeCell ref="E20:E21"/>
    <mergeCell ref="F20:F21"/>
    <mergeCell ref="B21:B23"/>
    <mergeCell ref="H21:H23"/>
    <mergeCell ref="L21:L23"/>
    <mergeCell ref="R21:R23"/>
    <mergeCell ref="A24:A28"/>
    <mergeCell ref="B24:B28"/>
    <mergeCell ref="C24:C28"/>
    <mergeCell ref="G24:G28"/>
    <mergeCell ref="H24:H28"/>
    <mergeCell ref="I24:I28"/>
    <mergeCell ref="K24:K28"/>
    <mergeCell ref="K18:K23"/>
    <mergeCell ref="L18:L20"/>
    <mergeCell ref="M18:M23"/>
    <mergeCell ref="Q18:Q23"/>
    <mergeCell ref="R18:R20"/>
    <mergeCell ref="L24:L28"/>
    <mergeCell ref="M24:M28"/>
    <mergeCell ref="Q24:Q28"/>
    <mergeCell ref="R24:R28"/>
    <mergeCell ref="S24:S28"/>
    <mergeCell ref="A29:A33"/>
    <mergeCell ref="B29:B33"/>
    <mergeCell ref="C29:C33"/>
    <mergeCell ref="G29:G33"/>
    <mergeCell ref="H29:H33"/>
    <mergeCell ref="S29:S33"/>
    <mergeCell ref="A35:C35"/>
    <mergeCell ref="A36:C36"/>
    <mergeCell ref="G36:I36"/>
    <mergeCell ref="K36:M36"/>
    <mergeCell ref="Q36:S36"/>
    <mergeCell ref="I29:I33"/>
    <mergeCell ref="K29:K33"/>
    <mergeCell ref="L29:L33"/>
    <mergeCell ref="M29:M33"/>
    <mergeCell ref="Q29:Q33"/>
    <mergeCell ref="R29:R33"/>
    <mergeCell ref="K38:K42"/>
    <mergeCell ref="L38:L42"/>
    <mergeCell ref="M38:M42"/>
    <mergeCell ref="Q38:Q42"/>
    <mergeCell ref="R38:R42"/>
    <mergeCell ref="S38:S42"/>
    <mergeCell ref="A37:C37"/>
    <mergeCell ref="G37:I37"/>
    <mergeCell ref="K37:M37"/>
    <mergeCell ref="Q37:S37"/>
    <mergeCell ref="A38:A42"/>
    <mergeCell ref="B38:B42"/>
    <mergeCell ref="C38:C42"/>
    <mergeCell ref="G38:G42"/>
    <mergeCell ref="H38:H42"/>
    <mergeCell ref="I38:I42"/>
    <mergeCell ref="K43:K47"/>
    <mergeCell ref="L43:L47"/>
    <mergeCell ref="M43:M47"/>
    <mergeCell ref="Q43:Q47"/>
    <mergeCell ref="R43:R47"/>
    <mergeCell ref="S43:S47"/>
    <mergeCell ref="A43:A47"/>
    <mergeCell ref="B43:B47"/>
    <mergeCell ref="C43:C47"/>
    <mergeCell ref="G43:G47"/>
    <mergeCell ref="H43:H47"/>
    <mergeCell ref="I43:I47"/>
    <mergeCell ref="S48:S53"/>
    <mergeCell ref="N50:N51"/>
    <mergeCell ref="O50:O51"/>
    <mergeCell ref="P50:P51"/>
    <mergeCell ref="A48:A53"/>
    <mergeCell ref="B48:B50"/>
    <mergeCell ref="C48:C53"/>
    <mergeCell ref="G48:G53"/>
    <mergeCell ref="H48:H50"/>
    <mergeCell ref="I48:I53"/>
    <mergeCell ref="D50:D51"/>
    <mergeCell ref="E50:E51"/>
    <mergeCell ref="F50:F51"/>
    <mergeCell ref="B51:B53"/>
    <mergeCell ref="H51:H53"/>
    <mergeCell ref="L51:L53"/>
    <mergeCell ref="R51:R53"/>
    <mergeCell ref="A54:A58"/>
    <mergeCell ref="B54:B58"/>
    <mergeCell ref="C54:C58"/>
    <mergeCell ref="G54:G58"/>
    <mergeCell ref="H54:H58"/>
    <mergeCell ref="I54:I58"/>
    <mergeCell ref="K54:K58"/>
    <mergeCell ref="K48:K53"/>
    <mergeCell ref="L48:L50"/>
    <mergeCell ref="M48:M53"/>
    <mergeCell ref="Q48:Q53"/>
    <mergeCell ref="R48:R50"/>
    <mergeCell ref="L54:L58"/>
    <mergeCell ref="M54:M58"/>
    <mergeCell ref="Q54:Q58"/>
    <mergeCell ref="R54:R58"/>
    <mergeCell ref="S54:S58"/>
    <mergeCell ref="A59:A63"/>
    <mergeCell ref="B59:B63"/>
    <mergeCell ref="C59:C63"/>
    <mergeCell ref="G59:G63"/>
    <mergeCell ref="H59:H63"/>
    <mergeCell ref="S59:S63"/>
    <mergeCell ref="A65:C65"/>
    <mergeCell ref="A66:C66"/>
    <mergeCell ref="G66:I66"/>
    <mergeCell ref="K66:M66"/>
    <mergeCell ref="Q66:S66"/>
    <mergeCell ref="I59:I63"/>
    <mergeCell ref="K59:K63"/>
    <mergeCell ref="L59:L63"/>
    <mergeCell ref="M59:M63"/>
    <mergeCell ref="Q59:Q63"/>
    <mergeCell ref="R59:R63"/>
    <mergeCell ref="K68:K72"/>
    <mergeCell ref="L68:L72"/>
    <mergeCell ref="M68:M72"/>
    <mergeCell ref="Q68:Q72"/>
    <mergeCell ref="R68:R72"/>
    <mergeCell ref="S68:S72"/>
    <mergeCell ref="A67:C67"/>
    <mergeCell ref="G67:I67"/>
    <mergeCell ref="K67:M67"/>
    <mergeCell ref="Q67:S67"/>
    <mergeCell ref="A68:A72"/>
    <mergeCell ref="B68:B72"/>
    <mergeCell ref="C68:C72"/>
    <mergeCell ref="G68:G72"/>
    <mergeCell ref="H68:H72"/>
    <mergeCell ref="I68:I72"/>
    <mergeCell ref="K73:K77"/>
    <mergeCell ref="L73:L77"/>
    <mergeCell ref="M73:M77"/>
    <mergeCell ref="Q73:Q77"/>
    <mergeCell ref="R73:R77"/>
    <mergeCell ref="S73:S77"/>
    <mergeCell ref="A73:A77"/>
    <mergeCell ref="B73:B77"/>
    <mergeCell ref="C73:C77"/>
    <mergeCell ref="G73:G77"/>
    <mergeCell ref="H73:H77"/>
    <mergeCell ref="I73:I77"/>
    <mergeCell ref="S78:S83"/>
    <mergeCell ref="N80:N81"/>
    <mergeCell ref="O80:O81"/>
    <mergeCell ref="P80:P81"/>
    <mergeCell ref="A78:A83"/>
    <mergeCell ref="B78:B80"/>
    <mergeCell ref="C78:C83"/>
    <mergeCell ref="G78:G83"/>
    <mergeCell ref="H78:H80"/>
    <mergeCell ref="I78:I83"/>
    <mergeCell ref="D80:D81"/>
    <mergeCell ref="E80:E81"/>
    <mergeCell ref="F80:F81"/>
    <mergeCell ref="B81:B83"/>
    <mergeCell ref="A89:A93"/>
    <mergeCell ref="B89:B93"/>
    <mergeCell ref="C89:C93"/>
    <mergeCell ref="G89:G93"/>
    <mergeCell ref="H89:H93"/>
    <mergeCell ref="H81:H83"/>
    <mergeCell ref="L81:L83"/>
    <mergeCell ref="R81:R83"/>
    <mergeCell ref="A84:A88"/>
    <mergeCell ref="B84:B88"/>
    <mergeCell ref="C84:C88"/>
    <mergeCell ref="G84:G88"/>
    <mergeCell ref="H84:H88"/>
    <mergeCell ref="I84:I88"/>
    <mergeCell ref="K84:K88"/>
    <mergeCell ref="K78:K83"/>
    <mergeCell ref="L78:L80"/>
    <mergeCell ref="M78:M83"/>
    <mergeCell ref="Q78:Q83"/>
    <mergeCell ref="R78:R80"/>
    <mergeCell ref="S89:S93"/>
    <mergeCell ref="B95:R95"/>
    <mergeCell ref="I89:I93"/>
    <mergeCell ref="K89:K93"/>
    <mergeCell ref="L89:L93"/>
    <mergeCell ref="M89:M93"/>
    <mergeCell ref="Q89:Q93"/>
    <mergeCell ref="R89:R93"/>
    <mergeCell ref="L84:L88"/>
    <mergeCell ref="M84:M88"/>
    <mergeCell ref="Q84:Q88"/>
    <mergeCell ref="R84:R88"/>
    <mergeCell ref="S84:S88"/>
  </mergeCells>
  <phoneticPr fontId="1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49D3A-9449-4828-82F2-420033B5DE74}">
  <sheetPr>
    <pageSetUpPr fitToPage="1"/>
  </sheetPr>
  <dimension ref="B1:BU82"/>
  <sheetViews>
    <sheetView topLeftCell="Q4" zoomScaleNormal="100" zoomScaleSheetLayoutView="85" workbookViewId="0">
      <selection activeCell="M2" sqref="M2"/>
    </sheetView>
  </sheetViews>
  <sheetFormatPr defaultColWidth="9" defaultRowHeight="13.8" x14ac:dyDescent="0.2"/>
  <cols>
    <col min="1" max="1" width="2.77734375" style="320" customWidth="1"/>
    <col min="2" max="2" width="4.33203125" style="321" customWidth="1"/>
    <col min="3" max="3" width="0" style="320" hidden="1" customWidth="1"/>
    <col min="4" max="4" width="14.77734375" style="324" customWidth="1"/>
    <col min="5" max="5" width="1.77734375" style="322" customWidth="1"/>
    <col min="6" max="6" width="6.77734375" style="323" customWidth="1"/>
    <col min="7" max="7" width="1.77734375" style="322" customWidth="1"/>
    <col min="8" max="30" width="2.21875" style="320" customWidth="1"/>
    <col min="31" max="31" width="0" style="320" hidden="1" customWidth="1"/>
    <col min="32" max="32" width="14.77734375" style="324" customWidth="1"/>
    <col min="33" max="33" width="1.77734375" style="322" customWidth="1"/>
    <col min="34" max="34" width="6.77734375" style="323" customWidth="1"/>
    <col min="35" max="35" width="1.77734375" style="322" customWidth="1"/>
    <col min="36" max="36" width="4.33203125" style="321" customWidth="1"/>
    <col min="37" max="38" width="2.77734375" style="320" customWidth="1"/>
    <col min="39" max="39" width="4.33203125" style="321" customWidth="1"/>
    <col min="40" max="40" width="0" style="320" hidden="1" customWidth="1"/>
    <col min="41" max="41" width="14.77734375" style="324" customWidth="1"/>
    <col min="42" max="42" width="1.77734375" style="322" customWidth="1"/>
    <col min="43" max="43" width="6.77734375" style="323" customWidth="1"/>
    <col min="44" max="44" width="1.77734375" style="322" customWidth="1"/>
    <col min="45" max="67" width="2.21875" style="320" customWidth="1"/>
    <col min="68" max="68" width="0" style="320" hidden="1" customWidth="1"/>
    <col min="69" max="69" width="14.77734375" style="324" customWidth="1"/>
    <col min="70" max="70" width="1.77734375" style="322" customWidth="1"/>
    <col min="71" max="71" width="6.77734375" style="323" customWidth="1"/>
    <col min="72" max="72" width="1.77734375" style="322" customWidth="1"/>
    <col min="73" max="73" width="4.33203125" style="321" customWidth="1"/>
    <col min="74" max="74" width="2.77734375" style="320" customWidth="1"/>
    <col min="75" max="16384" width="9" style="320"/>
  </cols>
  <sheetData>
    <row r="1" spans="2:73" ht="30" customHeight="1" x14ac:dyDescent="0.2">
      <c r="D1" s="390" t="s">
        <v>964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387"/>
      <c r="AL1" s="387"/>
      <c r="AM1" s="387"/>
      <c r="AN1" s="387"/>
      <c r="AO1" s="387"/>
      <c r="AP1" s="387"/>
      <c r="AQ1" s="387"/>
      <c r="AR1" s="387"/>
      <c r="AS1" s="387"/>
      <c r="AT1" s="387"/>
      <c r="AU1" s="387"/>
      <c r="AV1" s="387"/>
      <c r="AW1" s="387"/>
      <c r="AX1" s="387"/>
      <c r="AY1" s="387"/>
      <c r="AZ1" s="387"/>
      <c r="BA1" s="387"/>
      <c r="BB1" s="387"/>
      <c r="BC1" s="387"/>
      <c r="BD1" s="387"/>
      <c r="BE1" s="387"/>
      <c r="BF1" s="387"/>
      <c r="BG1" s="387"/>
      <c r="BH1" s="387"/>
      <c r="BI1" s="387"/>
      <c r="BJ1" s="387"/>
      <c r="BK1" s="387"/>
      <c r="BL1" s="387"/>
      <c r="BM1" s="387"/>
      <c r="BN1" s="387"/>
      <c r="BO1" s="387"/>
      <c r="BP1" s="387"/>
      <c r="BQ1" s="387"/>
      <c r="BR1" s="387"/>
    </row>
    <row r="3" spans="2:73" ht="25.05" customHeight="1" x14ac:dyDescent="0.2">
      <c r="AE3" s="389" t="s">
        <v>963</v>
      </c>
      <c r="AF3" s="387"/>
      <c r="AG3" s="387"/>
      <c r="AH3" s="387"/>
      <c r="AI3" s="387"/>
      <c r="AJ3" s="387"/>
      <c r="AK3" s="387"/>
      <c r="AL3" s="387"/>
      <c r="AM3" s="387"/>
      <c r="AN3" s="387"/>
      <c r="AO3" s="387"/>
      <c r="AP3" s="387"/>
      <c r="AQ3" s="387"/>
      <c r="BM3" s="388" t="s">
        <v>962</v>
      </c>
      <c r="BN3" s="387"/>
      <c r="BO3" s="387"/>
      <c r="BP3" s="387"/>
      <c r="BQ3" s="387"/>
      <c r="BR3" s="387"/>
      <c r="BS3" s="387"/>
      <c r="BT3" s="387"/>
      <c r="BU3" s="387"/>
    </row>
    <row r="4" spans="2:73" x14ac:dyDescent="0.2">
      <c r="BM4" s="388" t="s">
        <v>961</v>
      </c>
      <c r="BN4" s="387"/>
      <c r="BO4" s="387"/>
      <c r="BP4" s="387"/>
      <c r="BQ4" s="387"/>
      <c r="BR4" s="387"/>
      <c r="BS4" s="387"/>
      <c r="BT4" s="387"/>
      <c r="BU4" s="387"/>
    </row>
    <row r="6" spans="2:73" ht="11.1" customHeight="1" thickBot="1" x14ac:dyDescent="0.25">
      <c r="B6" s="333">
        <v>1</v>
      </c>
      <c r="D6" s="336" t="s">
        <v>960</v>
      </c>
      <c r="E6" s="334" t="s">
        <v>803</v>
      </c>
      <c r="F6" s="335" t="s">
        <v>477</v>
      </c>
      <c r="G6" s="334" t="s">
        <v>802</v>
      </c>
      <c r="H6" s="338"/>
      <c r="I6" s="338"/>
      <c r="J6" s="337"/>
      <c r="K6" s="337"/>
      <c r="L6" s="337"/>
      <c r="M6" s="337"/>
      <c r="Q6" s="380"/>
      <c r="R6" s="382" t="s">
        <v>959</v>
      </c>
      <c r="S6" s="381"/>
      <c r="T6" s="381"/>
      <c r="U6" s="380"/>
      <c r="Y6" s="337"/>
      <c r="Z6" s="337"/>
      <c r="AA6" s="337"/>
      <c r="AB6" s="337"/>
      <c r="AC6" s="338"/>
      <c r="AD6" s="338"/>
      <c r="AF6" s="336" t="s">
        <v>958</v>
      </c>
      <c r="AG6" s="334" t="s">
        <v>803</v>
      </c>
      <c r="AH6" s="335" t="s">
        <v>444</v>
      </c>
      <c r="AI6" s="334" t="s">
        <v>802</v>
      </c>
      <c r="AJ6" s="333">
        <v>38</v>
      </c>
      <c r="AM6" s="333">
        <v>74</v>
      </c>
      <c r="AO6" s="336" t="s">
        <v>957</v>
      </c>
      <c r="AP6" s="334" t="s">
        <v>803</v>
      </c>
      <c r="AQ6" s="335" t="s">
        <v>444</v>
      </c>
      <c r="AR6" s="334" t="s">
        <v>802</v>
      </c>
      <c r="AS6" s="338"/>
      <c r="AT6" s="338"/>
      <c r="AU6" s="337"/>
      <c r="AV6" s="337"/>
      <c r="AW6" s="337"/>
      <c r="AX6" s="337"/>
      <c r="BJ6" s="337"/>
      <c r="BK6" s="337"/>
      <c r="BL6" s="337"/>
      <c r="BM6" s="337"/>
      <c r="BN6" s="338"/>
      <c r="BO6" s="338"/>
      <c r="BQ6" s="336" t="s">
        <v>956</v>
      </c>
      <c r="BR6" s="334" t="s">
        <v>803</v>
      </c>
      <c r="BS6" s="335" t="s">
        <v>444</v>
      </c>
      <c r="BT6" s="334" t="s">
        <v>802</v>
      </c>
      <c r="BU6" s="333">
        <v>111</v>
      </c>
    </row>
    <row r="7" spans="2:73" ht="11.1" customHeight="1" thickTop="1" thickBot="1" x14ac:dyDescent="0.25">
      <c r="B7" s="333"/>
      <c r="D7" s="336"/>
      <c r="E7" s="334"/>
      <c r="F7" s="335"/>
      <c r="G7" s="334"/>
      <c r="H7" s="337"/>
      <c r="I7" s="337"/>
      <c r="J7" s="354"/>
      <c r="K7" s="337"/>
      <c r="L7" s="337"/>
      <c r="M7" s="337"/>
      <c r="Q7" s="380"/>
      <c r="R7" s="381"/>
      <c r="S7" s="381"/>
      <c r="T7" s="381"/>
      <c r="U7" s="380"/>
      <c r="Y7" s="337"/>
      <c r="Z7" s="337"/>
      <c r="AA7" s="337"/>
      <c r="AB7" s="352"/>
      <c r="AC7" s="337"/>
      <c r="AD7" s="337"/>
      <c r="AF7" s="336"/>
      <c r="AG7" s="334"/>
      <c r="AH7" s="335"/>
      <c r="AI7" s="334"/>
      <c r="AJ7" s="333"/>
      <c r="AM7" s="333"/>
      <c r="AO7" s="336"/>
      <c r="AP7" s="334"/>
      <c r="AQ7" s="335"/>
      <c r="AR7" s="334"/>
      <c r="AS7" s="337"/>
      <c r="AT7" s="337"/>
      <c r="AU7" s="354"/>
      <c r="AV7" s="337"/>
      <c r="AW7" s="337"/>
      <c r="AX7" s="337"/>
      <c r="BJ7" s="337"/>
      <c r="BK7" s="337"/>
      <c r="BL7" s="337"/>
      <c r="BM7" s="352"/>
      <c r="BN7" s="337"/>
      <c r="BO7" s="337"/>
      <c r="BQ7" s="336"/>
      <c r="BR7" s="334"/>
      <c r="BS7" s="335"/>
      <c r="BT7" s="334"/>
      <c r="BU7" s="333"/>
    </row>
    <row r="8" spans="2:73" ht="11.1" customHeight="1" thickTop="1" thickBot="1" x14ac:dyDescent="0.25">
      <c r="B8" s="333">
        <v>2</v>
      </c>
      <c r="D8" s="336" t="s">
        <v>955</v>
      </c>
      <c r="E8" s="334" t="s">
        <v>803</v>
      </c>
      <c r="F8" s="335" t="s">
        <v>367</v>
      </c>
      <c r="G8" s="334" t="s">
        <v>802</v>
      </c>
      <c r="H8" s="337"/>
      <c r="I8" s="348"/>
      <c r="J8" s="350"/>
      <c r="K8" s="340"/>
      <c r="L8" s="337"/>
      <c r="M8" s="337"/>
      <c r="Q8" s="380"/>
      <c r="R8" s="381"/>
      <c r="S8" s="381"/>
      <c r="T8" s="381"/>
      <c r="U8" s="380"/>
      <c r="Y8" s="337"/>
      <c r="Z8" s="337"/>
      <c r="AA8" s="339"/>
      <c r="AB8" s="348"/>
      <c r="AC8" s="350"/>
      <c r="AD8" s="364"/>
      <c r="AF8" s="336" t="s">
        <v>954</v>
      </c>
      <c r="AG8" s="334" t="s">
        <v>803</v>
      </c>
      <c r="AH8" s="335" t="s">
        <v>405</v>
      </c>
      <c r="AI8" s="334" t="s">
        <v>802</v>
      </c>
      <c r="AJ8" s="333">
        <v>39</v>
      </c>
      <c r="AM8" s="333">
        <v>75</v>
      </c>
      <c r="AO8" s="336" t="s">
        <v>953</v>
      </c>
      <c r="AP8" s="334" t="s">
        <v>803</v>
      </c>
      <c r="AQ8" s="335" t="s">
        <v>43</v>
      </c>
      <c r="AR8" s="334" t="s">
        <v>802</v>
      </c>
      <c r="AS8" s="338"/>
      <c r="AT8" s="348"/>
      <c r="AU8" s="350"/>
      <c r="AV8" s="340"/>
      <c r="AW8" s="337"/>
      <c r="AX8" s="337"/>
      <c r="BJ8" s="337"/>
      <c r="BK8" s="337"/>
      <c r="BL8" s="339"/>
      <c r="BM8" s="348"/>
      <c r="BN8" s="350"/>
      <c r="BO8" s="338"/>
      <c r="BQ8" s="336" t="s">
        <v>952</v>
      </c>
      <c r="BR8" s="334" t="s">
        <v>803</v>
      </c>
      <c r="BS8" s="335" t="s">
        <v>282</v>
      </c>
      <c r="BT8" s="334" t="s">
        <v>802</v>
      </c>
      <c r="BU8" s="333">
        <v>112</v>
      </c>
    </row>
    <row r="9" spans="2:73" ht="11.1" customHeight="1" thickTop="1" thickBot="1" x14ac:dyDescent="0.25">
      <c r="B9" s="333"/>
      <c r="D9" s="336"/>
      <c r="E9" s="334"/>
      <c r="F9" s="335"/>
      <c r="G9" s="334"/>
      <c r="H9" s="341"/>
      <c r="I9" s="347"/>
      <c r="J9" s="337"/>
      <c r="K9" s="340"/>
      <c r="L9" s="337"/>
      <c r="M9" s="337"/>
      <c r="Q9" s="380"/>
      <c r="R9" s="381"/>
      <c r="S9" s="381"/>
      <c r="T9" s="381"/>
      <c r="U9" s="380"/>
      <c r="Y9" s="337"/>
      <c r="Z9" s="337"/>
      <c r="AA9" s="339"/>
      <c r="AB9" s="337"/>
      <c r="AC9" s="347"/>
      <c r="AD9" s="341"/>
      <c r="AF9" s="336"/>
      <c r="AG9" s="334"/>
      <c r="AH9" s="335"/>
      <c r="AI9" s="334"/>
      <c r="AJ9" s="333"/>
      <c r="AM9" s="333"/>
      <c r="AO9" s="336"/>
      <c r="AP9" s="334"/>
      <c r="AQ9" s="335"/>
      <c r="AR9" s="334"/>
      <c r="AS9" s="337"/>
      <c r="AT9" s="370"/>
      <c r="AU9" s="337"/>
      <c r="AV9" s="340"/>
      <c r="AW9" s="337"/>
      <c r="AX9" s="337"/>
      <c r="BJ9" s="337"/>
      <c r="BK9" s="337"/>
      <c r="BL9" s="339"/>
      <c r="BM9" s="337"/>
      <c r="BN9" s="369"/>
      <c r="BO9" s="337"/>
      <c r="BQ9" s="336"/>
      <c r="BR9" s="334"/>
      <c r="BS9" s="335"/>
      <c r="BT9" s="334"/>
      <c r="BU9" s="333"/>
    </row>
    <row r="10" spans="2:73" ht="11.1" customHeight="1" thickTop="1" thickBot="1" x14ac:dyDescent="0.25">
      <c r="B10" s="333">
        <v>3</v>
      </c>
      <c r="D10" s="336" t="s">
        <v>951</v>
      </c>
      <c r="E10" s="334" t="s">
        <v>803</v>
      </c>
      <c r="F10" s="335" t="s">
        <v>97</v>
      </c>
      <c r="G10" s="334" t="s">
        <v>802</v>
      </c>
      <c r="H10" s="338"/>
      <c r="I10" s="368"/>
      <c r="J10" s="337"/>
      <c r="K10" s="354"/>
      <c r="L10" s="337"/>
      <c r="M10" s="337"/>
      <c r="Q10" s="380"/>
      <c r="R10" s="381"/>
      <c r="S10" s="381"/>
      <c r="T10" s="381"/>
      <c r="U10" s="380"/>
      <c r="Y10" s="337"/>
      <c r="Z10" s="337"/>
      <c r="AA10" s="352"/>
      <c r="AB10" s="337"/>
      <c r="AC10" s="371"/>
      <c r="AD10" s="338"/>
      <c r="AF10" s="336" t="s">
        <v>950</v>
      </c>
      <c r="AG10" s="334" t="s">
        <v>803</v>
      </c>
      <c r="AH10" s="335" t="s">
        <v>188</v>
      </c>
      <c r="AI10" s="334" t="s">
        <v>802</v>
      </c>
      <c r="AJ10" s="333">
        <v>40</v>
      </c>
      <c r="AM10" s="333">
        <v>76</v>
      </c>
      <c r="AO10" s="336" t="s">
        <v>949</v>
      </c>
      <c r="AP10" s="334" t="s">
        <v>803</v>
      </c>
      <c r="AQ10" s="335" t="s">
        <v>519</v>
      </c>
      <c r="AR10" s="334" t="s">
        <v>802</v>
      </c>
      <c r="AS10" s="351"/>
      <c r="AT10" s="337"/>
      <c r="AU10" s="337"/>
      <c r="AV10" s="354"/>
      <c r="AW10" s="337"/>
      <c r="AX10" s="337"/>
      <c r="BJ10" s="337"/>
      <c r="BK10" s="337"/>
      <c r="BL10" s="352"/>
      <c r="BM10" s="337"/>
      <c r="BN10" s="348"/>
      <c r="BO10" s="346"/>
      <c r="BQ10" s="336" t="s">
        <v>948</v>
      </c>
      <c r="BR10" s="334" t="s">
        <v>803</v>
      </c>
      <c r="BS10" s="335" t="s">
        <v>446</v>
      </c>
      <c r="BT10" s="334" t="s">
        <v>802</v>
      </c>
      <c r="BU10" s="333">
        <v>113</v>
      </c>
    </row>
    <row r="11" spans="2:73" ht="11.1" customHeight="1" thickTop="1" x14ac:dyDescent="0.2">
      <c r="B11" s="333"/>
      <c r="D11" s="336"/>
      <c r="E11" s="334"/>
      <c r="F11" s="335"/>
      <c r="G11" s="334"/>
      <c r="H11" s="337"/>
      <c r="I11" s="337"/>
      <c r="J11" s="348"/>
      <c r="K11" s="350"/>
      <c r="L11" s="340"/>
      <c r="M11" s="337"/>
      <c r="Q11" s="380"/>
      <c r="R11" s="381"/>
      <c r="S11" s="381"/>
      <c r="T11" s="381"/>
      <c r="U11" s="380"/>
      <c r="Y11" s="337"/>
      <c r="Z11" s="339"/>
      <c r="AA11" s="348"/>
      <c r="AB11" s="350"/>
      <c r="AC11" s="337"/>
      <c r="AD11" s="337"/>
      <c r="AF11" s="336"/>
      <c r="AG11" s="334"/>
      <c r="AH11" s="335"/>
      <c r="AI11" s="334"/>
      <c r="AJ11" s="333"/>
      <c r="AM11" s="333"/>
      <c r="AO11" s="336"/>
      <c r="AP11" s="334"/>
      <c r="AQ11" s="335"/>
      <c r="AR11" s="334"/>
      <c r="AS11" s="337"/>
      <c r="AT11" s="337"/>
      <c r="AU11" s="348"/>
      <c r="AV11" s="350"/>
      <c r="AW11" s="340"/>
      <c r="AX11" s="337"/>
      <c r="BJ11" s="337"/>
      <c r="BK11" s="339"/>
      <c r="BL11" s="348"/>
      <c r="BM11" s="350"/>
      <c r="BN11" s="337"/>
      <c r="BO11" s="341"/>
      <c r="BQ11" s="336"/>
      <c r="BR11" s="334"/>
      <c r="BS11" s="335"/>
      <c r="BT11" s="334"/>
      <c r="BU11" s="333"/>
    </row>
    <row r="12" spans="2:73" ht="11.1" customHeight="1" thickBot="1" x14ac:dyDescent="0.25">
      <c r="B12" s="333">
        <v>4</v>
      </c>
      <c r="D12" s="336" t="s">
        <v>947</v>
      </c>
      <c r="E12" s="334" t="s">
        <v>803</v>
      </c>
      <c r="F12" s="335" t="s">
        <v>521</v>
      </c>
      <c r="G12" s="334" t="s">
        <v>802</v>
      </c>
      <c r="H12" s="338"/>
      <c r="I12" s="338"/>
      <c r="J12" s="348"/>
      <c r="K12" s="350"/>
      <c r="L12" s="340"/>
      <c r="M12" s="337"/>
      <c r="Q12" s="386" t="s">
        <v>946</v>
      </c>
      <c r="R12" s="385"/>
      <c r="S12" s="386" t="s">
        <v>945</v>
      </c>
      <c r="T12" s="386" t="s">
        <v>944</v>
      </c>
      <c r="U12" s="385"/>
      <c r="Y12" s="337"/>
      <c r="Z12" s="339"/>
      <c r="AA12" s="348"/>
      <c r="AB12" s="350"/>
      <c r="AC12" s="364"/>
      <c r="AD12" s="364"/>
      <c r="AF12" s="336" t="s">
        <v>943</v>
      </c>
      <c r="AG12" s="334" t="s">
        <v>803</v>
      </c>
      <c r="AH12" s="335" t="s">
        <v>281</v>
      </c>
      <c r="AI12" s="334" t="s">
        <v>802</v>
      </c>
      <c r="AJ12" s="333">
        <v>41</v>
      </c>
      <c r="AM12" s="333">
        <v>77</v>
      </c>
      <c r="AO12" s="336" t="s">
        <v>942</v>
      </c>
      <c r="AP12" s="334" t="s">
        <v>803</v>
      </c>
      <c r="AQ12" s="335" t="s">
        <v>827</v>
      </c>
      <c r="AR12" s="334" t="s">
        <v>802</v>
      </c>
      <c r="AS12" s="337"/>
      <c r="AT12" s="337"/>
      <c r="AU12" s="348"/>
      <c r="AV12" s="350"/>
      <c r="AW12" s="340"/>
      <c r="AX12" s="337"/>
      <c r="BJ12" s="337"/>
      <c r="BK12" s="339"/>
      <c r="BL12" s="348"/>
      <c r="BM12" s="350"/>
      <c r="BN12" s="364"/>
      <c r="BO12" s="364"/>
      <c r="BQ12" s="336" t="s">
        <v>941</v>
      </c>
      <c r="BR12" s="334" t="s">
        <v>803</v>
      </c>
      <c r="BS12" s="335" t="s">
        <v>281</v>
      </c>
      <c r="BT12" s="334" t="s">
        <v>802</v>
      </c>
      <c r="BU12" s="333">
        <v>114</v>
      </c>
    </row>
    <row r="13" spans="2:73" ht="11.1" customHeight="1" thickTop="1" thickBot="1" x14ac:dyDescent="0.25">
      <c r="B13" s="333"/>
      <c r="D13" s="336"/>
      <c r="E13" s="334"/>
      <c r="F13" s="335"/>
      <c r="G13" s="334"/>
      <c r="H13" s="337"/>
      <c r="I13" s="337"/>
      <c r="J13" s="370"/>
      <c r="K13" s="337"/>
      <c r="L13" s="340"/>
      <c r="M13" s="337"/>
      <c r="Q13" s="385"/>
      <c r="R13" s="385"/>
      <c r="S13" s="385"/>
      <c r="T13" s="385"/>
      <c r="U13" s="385"/>
      <c r="Y13" s="337"/>
      <c r="Z13" s="339"/>
      <c r="AA13" s="337"/>
      <c r="AB13" s="347"/>
      <c r="AC13" s="341"/>
      <c r="AD13" s="341"/>
      <c r="AF13" s="336"/>
      <c r="AG13" s="334"/>
      <c r="AH13" s="335"/>
      <c r="AI13" s="334"/>
      <c r="AJ13" s="333"/>
      <c r="AM13" s="333"/>
      <c r="AO13" s="336"/>
      <c r="AP13" s="334"/>
      <c r="AQ13" s="335"/>
      <c r="AR13" s="334"/>
      <c r="AS13" s="341"/>
      <c r="AT13" s="341"/>
      <c r="AU13" s="347"/>
      <c r="AV13" s="337"/>
      <c r="AW13" s="340"/>
      <c r="AX13" s="337"/>
      <c r="BJ13" s="337"/>
      <c r="BK13" s="339"/>
      <c r="BL13" s="337"/>
      <c r="BM13" s="347"/>
      <c r="BN13" s="341"/>
      <c r="BO13" s="341"/>
      <c r="BQ13" s="336"/>
      <c r="BR13" s="334"/>
      <c r="BS13" s="335"/>
      <c r="BT13" s="334"/>
      <c r="BU13" s="333"/>
    </row>
    <row r="14" spans="2:73" ht="11.1" customHeight="1" thickTop="1" thickBot="1" x14ac:dyDescent="0.25">
      <c r="B14" s="333">
        <v>5</v>
      </c>
      <c r="D14" s="336" t="s">
        <v>940</v>
      </c>
      <c r="E14" s="334" t="s">
        <v>803</v>
      </c>
      <c r="F14" s="335" t="s">
        <v>405</v>
      </c>
      <c r="G14" s="334" t="s">
        <v>802</v>
      </c>
      <c r="H14" s="364"/>
      <c r="I14" s="351"/>
      <c r="J14" s="337"/>
      <c r="K14" s="337"/>
      <c r="L14" s="340"/>
      <c r="M14" s="337"/>
      <c r="Q14" s="385"/>
      <c r="R14" s="385"/>
      <c r="S14" s="385"/>
      <c r="T14" s="385"/>
      <c r="U14" s="385"/>
      <c r="Y14" s="337"/>
      <c r="Z14" s="339"/>
      <c r="AA14" s="337"/>
      <c r="AB14" s="371"/>
      <c r="AC14" s="338"/>
      <c r="AD14" s="338"/>
      <c r="AF14" s="336" t="s">
        <v>939</v>
      </c>
      <c r="AG14" s="334" t="s">
        <v>803</v>
      </c>
      <c r="AH14" s="335" t="s">
        <v>519</v>
      </c>
      <c r="AI14" s="334" t="s">
        <v>802</v>
      </c>
      <c r="AJ14" s="333">
        <v>42</v>
      </c>
      <c r="AM14" s="333">
        <v>78</v>
      </c>
      <c r="AO14" s="336" t="s">
        <v>938</v>
      </c>
      <c r="AP14" s="334" t="s">
        <v>803</v>
      </c>
      <c r="AQ14" s="335" t="s">
        <v>237</v>
      </c>
      <c r="AR14" s="334" t="s">
        <v>802</v>
      </c>
      <c r="AS14" s="338"/>
      <c r="AT14" s="338"/>
      <c r="AU14" s="368"/>
      <c r="AV14" s="337"/>
      <c r="AW14" s="340"/>
      <c r="AX14" s="337"/>
      <c r="BJ14" s="337"/>
      <c r="BK14" s="339"/>
      <c r="BL14" s="337"/>
      <c r="BM14" s="371"/>
      <c r="BN14" s="338"/>
      <c r="BO14" s="338"/>
      <c r="BQ14" s="336" t="s">
        <v>937</v>
      </c>
      <c r="BR14" s="334" t="s">
        <v>803</v>
      </c>
      <c r="BS14" s="335" t="s">
        <v>367</v>
      </c>
      <c r="BT14" s="334" t="s">
        <v>802</v>
      </c>
      <c r="BU14" s="333">
        <v>115</v>
      </c>
    </row>
    <row r="15" spans="2:73" ht="11.1" customHeight="1" thickTop="1" thickBot="1" x14ac:dyDescent="0.25">
      <c r="B15" s="333"/>
      <c r="D15" s="336"/>
      <c r="E15" s="334"/>
      <c r="F15" s="335"/>
      <c r="G15" s="334"/>
      <c r="H15" s="337"/>
      <c r="I15" s="337"/>
      <c r="J15" s="337"/>
      <c r="K15" s="337"/>
      <c r="L15" s="354"/>
      <c r="M15" s="337"/>
      <c r="Q15" s="385"/>
      <c r="R15" s="385"/>
      <c r="S15" s="385"/>
      <c r="T15" s="385"/>
      <c r="U15" s="385"/>
      <c r="Y15" s="337"/>
      <c r="Z15" s="352"/>
      <c r="AA15" s="337"/>
      <c r="AB15" s="337"/>
      <c r="AC15" s="337"/>
      <c r="AD15" s="337"/>
      <c r="AF15" s="336"/>
      <c r="AG15" s="334"/>
      <c r="AH15" s="335"/>
      <c r="AI15" s="334"/>
      <c r="AJ15" s="333"/>
      <c r="AM15" s="333"/>
      <c r="AO15" s="336"/>
      <c r="AP15" s="334"/>
      <c r="AQ15" s="335"/>
      <c r="AR15" s="334"/>
      <c r="AS15" s="337"/>
      <c r="AT15" s="337"/>
      <c r="AU15" s="337"/>
      <c r="AV15" s="337"/>
      <c r="AW15" s="354"/>
      <c r="AX15" s="337"/>
      <c r="BJ15" s="337"/>
      <c r="BK15" s="352"/>
      <c r="BL15" s="337"/>
      <c r="BM15" s="337"/>
      <c r="BN15" s="337"/>
      <c r="BO15" s="337"/>
      <c r="BQ15" s="336"/>
      <c r="BR15" s="334"/>
      <c r="BS15" s="335"/>
      <c r="BT15" s="334"/>
      <c r="BU15" s="333"/>
    </row>
    <row r="16" spans="2:73" ht="11.1" customHeight="1" thickTop="1" thickBot="1" x14ac:dyDescent="0.25">
      <c r="B16" s="333">
        <v>6</v>
      </c>
      <c r="D16" s="336" t="s">
        <v>936</v>
      </c>
      <c r="E16" s="334" t="s">
        <v>803</v>
      </c>
      <c r="F16" s="335" t="s">
        <v>99</v>
      </c>
      <c r="G16" s="334" t="s">
        <v>802</v>
      </c>
      <c r="H16" s="338"/>
      <c r="I16" s="338"/>
      <c r="J16" s="337"/>
      <c r="K16" s="348"/>
      <c r="L16" s="350"/>
      <c r="M16" s="340"/>
      <c r="Q16" s="385"/>
      <c r="R16" s="385"/>
      <c r="S16" s="385"/>
      <c r="T16" s="385"/>
      <c r="U16" s="385"/>
      <c r="Y16" s="339"/>
      <c r="Z16" s="348"/>
      <c r="AA16" s="350"/>
      <c r="AB16" s="337"/>
      <c r="AC16" s="338"/>
      <c r="AD16" s="338"/>
      <c r="AF16" s="336" t="s">
        <v>935</v>
      </c>
      <c r="AG16" s="334" t="s">
        <v>803</v>
      </c>
      <c r="AH16" s="335" t="s">
        <v>367</v>
      </c>
      <c r="AI16" s="334" t="s">
        <v>802</v>
      </c>
      <c r="AJ16" s="333">
        <v>43</v>
      </c>
      <c r="AM16" s="333">
        <v>79</v>
      </c>
      <c r="AO16" s="336" t="s">
        <v>934</v>
      </c>
      <c r="AP16" s="334" t="s">
        <v>803</v>
      </c>
      <c r="AQ16" s="335" t="s">
        <v>404</v>
      </c>
      <c r="AR16" s="334" t="s">
        <v>802</v>
      </c>
      <c r="AS16" s="337"/>
      <c r="AT16" s="337"/>
      <c r="AU16" s="337"/>
      <c r="AV16" s="348"/>
      <c r="AW16" s="350"/>
      <c r="AX16" s="340"/>
      <c r="BJ16" s="339"/>
      <c r="BK16" s="348"/>
      <c r="BL16" s="350"/>
      <c r="BM16" s="337"/>
      <c r="BN16" s="364"/>
      <c r="BO16" s="364"/>
      <c r="BQ16" s="336" t="s">
        <v>933</v>
      </c>
      <c r="BR16" s="334" t="s">
        <v>803</v>
      </c>
      <c r="BS16" s="335" t="s">
        <v>98</v>
      </c>
      <c r="BT16" s="334" t="s">
        <v>802</v>
      </c>
      <c r="BU16" s="333">
        <v>116</v>
      </c>
    </row>
    <row r="17" spans="2:73" ht="11.1" customHeight="1" thickTop="1" thickBot="1" x14ac:dyDescent="0.25">
      <c r="B17" s="333"/>
      <c r="D17" s="336"/>
      <c r="E17" s="334"/>
      <c r="F17" s="335"/>
      <c r="G17" s="334"/>
      <c r="H17" s="337"/>
      <c r="I17" s="337"/>
      <c r="J17" s="354"/>
      <c r="K17" s="348"/>
      <c r="L17" s="350"/>
      <c r="M17" s="340"/>
      <c r="Q17" s="385"/>
      <c r="R17" s="385"/>
      <c r="S17" s="385"/>
      <c r="T17" s="385"/>
      <c r="U17" s="385"/>
      <c r="Y17" s="339"/>
      <c r="Z17" s="348"/>
      <c r="AA17" s="350"/>
      <c r="AB17" s="352"/>
      <c r="AC17" s="337"/>
      <c r="AD17" s="337"/>
      <c r="AF17" s="336"/>
      <c r="AG17" s="334"/>
      <c r="AH17" s="335"/>
      <c r="AI17" s="334"/>
      <c r="AJ17" s="333"/>
      <c r="AM17" s="333"/>
      <c r="AO17" s="336"/>
      <c r="AP17" s="334"/>
      <c r="AQ17" s="335"/>
      <c r="AR17" s="334"/>
      <c r="AS17" s="341"/>
      <c r="AT17" s="341"/>
      <c r="AU17" s="343"/>
      <c r="AV17" s="348"/>
      <c r="AW17" s="350"/>
      <c r="AX17" s="340"/>
      <c r="BJ17" s="339"/>
      <c r="BK17" s="348"/>
      <c r="BL17" s="350"/>
      <c r="BM17" s="342"/>
      <c r="BN17" s="341"/>
      <c r="BO17" s="341"/>
      <c r="BQ17" s="336"/>
      <c r="BR17" s="334"/>
      <c r="BS17" s="335"/>
      <c r="BT17" s="334"/>
      <c r="BU17" s="333"/>
    </row>
    <row r="18" spans="2:73" ht="11.1" customHeight="1" thickTop="1" thickBot="1" x14ac:dyDescent="0.25">
      <c r="B18" s="333">
        <v>7</v>
      </c>
      <c r="D18" s="336" t="s">
        <v>932</v>
      </c>
      <c r="E18" s="334" t="s">
        <v>803</v>
      </c>
      <c r="F18" s="335" t="s">
        <v>366</v>
      </c>
      <c r="G18" s="334" t="s">
        <v>802</v>
      </c>
      <c r="H18" s="364"/>
      <c r="I18" s="351"/>
      <c r="J18" s="347"/>
      <c r="K18" s="347"/>
      <c r="L18" s="350"/>
      <c r="M18" s="340"/>
      <c r="Q18" s="385"/>
      <c r="R18" s="385"/>
      <c r="S18" s="385"/>
      <c r="T18" s="385"/>
      <c r="U18" s="385"/>
      <c r="Y18" s="339"/>
      <c r="Z18" s="348"/>
      <c r="AA18" s="347"/>
      <c r="AB18" s="347"/>
      <c r="AC18" s="346"/>
      <c r="AD18" s="364"/>
      <c r="AF18" s="336" t="s">
        <v>931</v>
      </c>
      <c r="AG18" s="334" t="s">
        <v>803</v>
      </c>
      <c r="AH18" s="335" t="s">
        <v>237</v>
      </c>
      <c r="AI18" s="334" t="s">
        <v>802</v>
      </c>
      <c r="AJ18" s="333">
        <v>44</v>
      </c>
      <c r="AM18" s="333">
        <v>80</v>
      </c>
      <c r="AO18" s="336" t="s">
        <v>930</v>
      </c>
      <c r="AP18" s="334" t="s">
        <v>803</v>
      </c>
      <c r="AQ18" s="335" t="s">
        <v>366</v>
      </c>
      <c r="AR18" s="334" t="s">
        <v>802</v>
      </c>
      <c r="AS18" s="338"/>
      <c r="AT18" s="338"/>
      <c r="AU18" s="340"/>
      <c r="AV18" s="374"/>
      <c r="AW18" s="337"/>
      <c r="AX18" s="340"/>
      <c r="BJ18" s="339"/>
      <c r="BK18" s="337"/>
      <c r="BL18" s="375"/>
      <c r="BM18" s="339"/>
      <c r="BN18" s="338"/>
      <c r="BO18" s="338"/>
      <c r="BQ18" s="336" t="s">
        <v>929</v>
      </c>
      <c r="BR18" s="334" t="s">
        <v>803</v>
      </c>
      <c r="BS18" s="335" t="s">
        <v>237</v>
      </c>
      <c r="BT18" s="334" t="s">
        <v>802</v>
      </c>
      <c r="BU18" s="333">
        <v>117</v>
      </c>
    </row>
    <row r="19" spans="2:73" ht="11.1" customHeight="1" thickTop="1" thickBot="1" x14ac:dyDescent="0.25">
      <c r="B19" s="333"/>
      <c r="D19" s="336"/>
      <c r="E19" s="334"/>
      <c r="F19" s="335"/>
      <c r="G19" s="334"/>
      <c r="H19" s="337"/>
      <c r="I19" s="337"/>
      <c r="J19" s="337"/>
      <c r="K19" s="347"/>
      <c r="L19" s="337"/>
      <c r="M19" s="340"/>
      <c r="Q19" s="385"/>
      <c r="R19" s="385"/>
      <c r="S19" s="385"/>
      <c r="T19" s="385"/>
      <c r="U19" s="385"/>
      <c r="Y19" s="339"/>
      <c r="Z19" s="337"/>
      <c r="AA19" s="347"/>
      <c r="AB19" s="337"/>
      <c r="AC19" s="341"/>
      <c r="AD19" s="341"/>
      <c r="AF19" s="336"/>
      <c r="AG19" s="334"/>
      <c r="AH19" s="335"/>
      <c r="AI19" s="334"/>
      <c r="AJ19" s="333"/>
      <c r="AM19" s="333"/>
      <c r="AO19" s="336"/>
      <c r="AP19" s="334"/>
      <c r="AQ19" s="335"/>
      <c r="AR19" s="334"/>
      <c r="AS19" s="337"/>
      <c r="AT19" s="337"/>
      <c r="AU19" s="337"/>
      <c r="AV19" s="370"/>
      <c r="AW19" s="337"/>
      <c r="AX19" s="340"/>
      <c r="BJ19" s="339"/>
      <c r="BK19" s="337"/>
      <c r="BL19" s="369"/>
      <c r="BM19" s="337"/>
      <c r="BN19" s="337"/>
      <c r="BO19" s="337"/>
      <c r="BQ19" s="336"/>
      <c r="BR19" s="334"/>
      <c r="BS19" s="335"/>
      <c r="BT19" s="334"/>
      <c r="BU19" s="333"/>
    </row>
    <row r="20" spans="2:73" ht="11.1" customHeight="1" thickTop="1" x14ac:dyDescent="0.2">
      <c r="B20" s="333">
        <v>8</v>
      </c>
      <c r="D20" s="336" t="s">
        <v>928</v>
      </c>
      <c r="E20" s="334" t="s">
        <v>803</v>
      </c>
      <c r="F20" s="335" t="s">
        <v>146</v>
      </c>
      <c r="G20" s="334" t="s">
        <v>802</v>
      </c>
      <c r="H20" s="337"/>
      <c r="I20" s="337"/>
      <c r="J20" s="337"/>
      <c r="K20" s="368"/>
      <c r="L20" s="337"/>
      <c r="M20" s="340"/>
      <c r="Q20" s="385"/>
      <c r="R20" s="385"/>
      <c r="S20" s="385"/>
      <c r="T20" s="385"/>
      <c r="U20" s="385"/>
      <c r="Y20" s="339"/>
      <c r="Z20" s="337"/>
      <c r="AA20" s="371"/>
      <c r="AB20" s="337"/>
      <c r="AC20" s="364"/>
      <c r="AD20" s="364"/>
      <c r="AF20" s="336" t="s">
        <v>927</v>
      </c>
      <c r="AG20" s="334" t="s">
        <v>803</v>
      </c>
      <c r="AH20" s="335" t="s">
        <v>235</v>
      </c>
      <c r="AI20" s="334" t="s">
        <v>802</v>
      </c>
      <c r="AJ20" s="333">
        <v>45</v>
      </c>
      <c r="AM20" s="333">
        <v>81</v>
      </c>
      <c r="AO20" s="336" t="s">
        <v>926</v>
      </c>
      <c r="AP20" s="334" t="s">
        <v>803</v>
      </c>
      <c r="AQ20" s="335" t="s">
        <v>281</v>
      </c>
      <c r="AR20" s="334" t="s">
        <v>802</v>
      </c>
      <c r="AS20" s="337"/>
      <c r="AT20" s="337"/>
      <c r="AU20" s="348"/>
      <c r="AV20" s="337"/>
      <c r="AW20" s="337"/>
      <c r="AX20" s="340"/>
      <c r="BJ20" s="339"/>
      <c r="BK20" s="337"/>
      <c r="BL20" s="348"/>
      <c r="BM20" s="350"/>
      <c r="BN20" s="364"/>
      <c r="BO20" s="364"/>
      <c r="BQ20" s="336" t="s">
        <v>925</v>
      </c>
      <c r="BR20" s="334" t="s">
        <v>803</v>
      </c>
      <c r="BS20" s="335" t="s">
        <v>519</v>
      </c>
      <c r="BT20" s="334" t="s">
        <v>802</v>
      </c>
      <c r="BU20" s="333">
        <v>118</v>
      </c>
    </row>
    <row r="21" spans="2:73" ht="11.1" customHeight="1" thickBot="1" x14ac:dyDescent="0.25">
      <c r="B21" s="333"/>
      <c r="D21" s="336"/>
      <c r="E21" s="334"/>
      <c r="F21" s="335"/>
      <c r="G21" s="334"/>
      <c r="H21" s="341"/>
      <c r="I21" s="341"/>
      <c r="J21" s="343"/>
      <c r="K21" s="340"/>
      <c r="L21" s="337"/>
      <c r="M21" s="340"/>
      <c r="Q21" s="385"/>
      <c r="R21" s="385"/>
      <c r="S21" s="385"/>
      <c r="T21" s="385"/>
      <c r="U21" s="385"/>
      <c r="Y21" s="339"/>
      <c r="Z21" s="337"/>
      <c r="AA21" s="339"/>
      <c r="AB21" s="342"/>
      <c r="AC21" s="341"/>
      <c r="AD21" s="341"/>
      <c r="AF21" s="336"/>
      <c r="AG21" s="334"/>
      <c r="AH21" s="335"/>
      <c r="AI21" s="334"/>
      <c r="AJ21" s="333"/>
      <c r="AM21" s="333"/>
      <c r="AO21" s="336"/>
      <c r="AP21" s="334"/>
      <c r="AQ21" s="335"/>
      <c r="AR21" s="334"/>
      <c r="AS21" s="341"/>
      <c r="AT21" s="341"/>
      <c r="AU21" s="347"/>
      <c r="AV21" s="337"/>
      <c r="AW21" s="337"/>
      <c r="AX21" s="340"/>
      <c r="BJ21" s="339"/>
      <c r="BK21" s="337"/>
      <c r="BL21" s="337"/>
      <c r="BM21" s="347"/>
      <c r="BN21" s="341"/>
      <c r="BO21" s="341"/>
      <c r="BQ21" s="336"/>
      <c r="BR21" s="334"/>
      <c r="BS21" s="335"/>
      <c r="BT21" s="334"/>
      <c r="BU21" s="333"/>
    </row>
    <row r="22" spans="2:73" ht="11.1" customHeight="1" thickTop="1" thickBot="1" x14ac:dyDescent="0.25">
      <c r="B22" s="333">
        <v>9</v>
      </c>
      <c r="D22" s="336" t="s">
        <v>924</v>
      </c>
      <c r="E22" s="334" t="s">
        <v>803</v>
      </c>
      <c r="F22" s="335" t="s">
        <v>404</v>
      </c>
      <c r="G22" s="334" t="s">
        <v>802</v>
      </c>
      <c r="H22" s="338"/>
      <c r="I22" s="338"/>
      <c r="J22" s="340"/>
      <c r="K22" s="337"/>
      <c r="L22" s="337"/>
      <c r="M22" s="340"/>
      <c r="Q22" s="385"/>
      <c r="R22" s="385"/>
      <c r="S22" s="385"/>
      <c r="T22" s="385"/>
      <c r="U22" s="385"/>
      <c r="Y22" s="339"/>
      <c r="Z22" s="337"/>
      <c r="AA22" s="337"/>
      <c r="AB22" s="339"/>
      <c r="AC22" s="338"/>
      <c r="AD22" s="338"/>
      <c r="AF22" s="336" t="s">
        <v>923</v>
      </c>
      <c r="AG22" s="334" t="s">
        <v>803</v>
      </c>
      <c r="AH22" s="335" t="s">
        <v>479</v>
      </c>
      <c r="AI22" s="334" t="s">
        <v>802</v>
      </c>
      <c r="AJ22" s="333">
        <v>46</v>
      </c>
      <c r="AM22" s="333">
        <v>82</v>
      </c>
      <c r="AO22" s="336" t="s">
        <v>922</v>
      </c>
      <c r="AP22" s="334" t="s">
        <v>803</v>
      </c>
      <c r="AQ22" s="335" t="s">
        <v>99</v>
      </c>
      <c r="AR22" s="334" t="s">
        <v>802</v>
      </c>
      <c r="AS22" s="338"/>
      <c r="AT22" s="338"/>
      <c r="AU22" s="368"/>
      <c r="AV22" s="337"/>
      <c r="AW22" s="337"/>
      <c r="AX22" s="340"/>
      <c r="BJ22" s="339"/>
      <c r="BK22" s="337"/>
      <c r="BL22" s="337"/>
      <c r="BM22" s="371"/>
      <c r="BN22" s="338"/>
      <c r="BO22" s="338"/>
      <c r="BQ22" s="336" t="s">
        <v>921</v>
      </c>
      <c r="BR22" s="334" t="s">
        <v>803</v>
      </c>
      <c r="BS22" s="335" t="s">
        <v>236</v>
      </c>
      <c r="BT22" s="334" t="s">
        <v>802</v>
      </c>
      <c r="BU22" s="333">
        <v>119</v>
      </c>
    </row>
    <row r="23" spans="2:73" ht="11.1" customHeight="1" thickTop="1" thickBot="1" x14ac:dyDescent="0.25">
      <c r="B23" s="333"/>
      <c r="D23" s="336"/>
      <c r="E23" s="334"/>
      <c r="F23" s="335"/>
      <c r="G23" s="334"/>
      <c r="H23" s="337"/>
      <c r="I23" s="337"/>
      <c r="J23" s="337"/>
      <c r="K23" s="337"/>
      <c r="L23" s="337"/>
      <c r="M23" s="354"/>
      <c r="Q23" s="385"/>
      <c r="R23" s="385"/>
      <c r="S23" s="385"/>
      <c r="T23" s="385"/>
      <c r="U23" s="385"/>
      <c r="Y23" s="352"/>
      <c r="Z23" s="337"/>
      <c r="AA23" s="337"/>
      <c r="AB23" s="337"/>
      <c r="AC23" s="337"/>
      <c r="AD23" s="337"/>
      <c r="AF23" s="336"/>
      <c r="AG23" s="334"/>
      <c r="AH23" s="335"/>
      <c r="AI23" s="334"/>
      <c r="AJ23" s="333"/>
      <c r="AM23" s="333"/>
      <c r="AO23" s="336"/>
      <c r="AP23" s="334"/>
      <c r="AQ23" s="335"/>
      <c r="AR23" s="334"/>
      <c r="AS23" s="337"/>
      <c r="AT23" s="337"/>
      <c r="AU23" s="337"/>
      <c r="AV23" s="337"/>
      <c r="AW23" s="337"/>
      <c r="AX23" s="354"/>
      <c r="BJ23" s="352"/>
      <c r="BK23" s="337"/>
      <c r="BL23" s="337"/>
      <c r="BM23" s="337"/>
      <c r="BN23" s="337"/>
      <c r="BO23" s="337"/>
      <c r="BQ23" s="336"/>
      <c r="BR23" s="334"/>
      <c r="BS23" s="335"/>
      <c r="BT23" s="334"/>
      <c r="BU23" s="333"/>
    </row>
    <row r="24" spans="2:73" ht="11.1" customHeight="1" thickTop="1" thickBot="1" x14ac:dyDescent="0.25">
      <c r="B24" s="333">
        <v>10</v>
      </c>
      <c r="D24" s="336" t="s">
        <v>920</v>
      </c>
      <c r="E24" s="334" t="s">
        <v>803</v>
      </c>
      <c r="F24" s="335" t="s">
        <v>147</v>
      </c>
      <c r="G24" s="334" t="s">
        <v>802</v>
      </c>
      <c r="H24" s="338"/>
      <c r="I24" s="338"/>
      <c r="J24" s="337"/>
      <c r="K24" s="337"/>
      <c r="L24" s="348"/>
      <c r="M24" s="350"/>
      <c r="N24" s="379"/>
      <c r="Q24" s="385"/>
      <c r="R24" s="385"/>
      <c r="S24" s="385"/>
      <c r="T24" s="385"/>
      <c r="U24" s="385"/>
      <c r="Y24" s="347"/>
      <c r="Z24" s="350"/>
      <c r="AA24" s="337"/>
      <c r="AB24" s="337"/>
      <c r="AC24" s="338"/>
      <c r="AD24" s="338"/>
      <c r="AF24" s="336" t="s">
        <v>919</v>
      </c>
      <c r="AG24" s="334" t="s">
        <v>803</v>
      </c>
      <c r="AH24" s="335" t="s">
        <v>329</v>
      </c>
      <c r="AI24" s="334" t="s">
        <v>802</v>
      </c>
      <c r="AJ24" s="333">
        <v>47</v>
      </c>
      <c r="AM24" s="333">
        <v>83</v>
      </c>
      <c r="AO24" s="336" t="s">
        <v>918</v>
      </c>
      <c r="AP24" s="334" t="s">
        <v>803</v>
      </c>
      <c r="AQ24" s="335" t="s">
        <v>894</v>
      </c>
      <c r="AR24" s="334" t="s">
        <v>802</v>
      </c>
      <c r="AS24" s="338"/>
      <c r="AT24" s="338"/>
      <c r="AU24" s="337"/>
      <c r="AV24" s="337"/>
      <c r="AW24" s="348"/>
      <c r="AX24" s="350"/>
      <c r="AY24" s="379"/>
      <c r="BJ24" s="347"/>
      <c r="BK24" s="350"/>
      <c r="BL24" s="337"/>
      <c r="BM24" s="337"/>
      <c r="BN24" s="338"/>
      <c r="BO24" s="338"/>
      <c r="BQ24" s="336" t="s">
        <v>917</v>
      </c>
      <c r="BR24" s="334" t="s">
        <v>803</v>
      </c>
      <c r="BS24" s="335" t="s">
        <v>283</v>
      </c>
      <c r="BT24" s="334" t="s">
        <v>802</v>
      </c>
      <c r="BU24" s="333">
        <v>120</v>
      </c>
    </row>
    <row r="25" spans="2:73" ht="11.1" customHeight="1" thickTop="1" thickBot="1" x14ac:dyDescent="0.25">
      <c r="B25" s="333"/>
      <c r="D25" s="336"/>
      <c r="E25" s="334"/>
      <c r="F25" s="335"/>
      <c r="G25" s="334"/>
      <c r="H25" s="337"/>
      <c r="I25" s="337"/>
      <c r="J25" s="354"/>
      <c r="K25" s="337"/>
      <c r="L25" s="348"/>
      <c r="M25" s="350"/>
      <c r="N25" s="379"/>
      <c r="Q25" s="385"/>
      <c r="R25" s="385"/>
      <c r="S25" s="385"/>
      <c r="T25" s="385"/>
      <c r="U25" s="385"/>
      <c r="Y25" s="347"/>
      <c r="Z25" s="350"/>
      <c r="AA25" s="337"/>
      <c r="AB25" s="352"/>
      <c r="AC25" s="337"/>
      <c r="AD25" s="337"/>
      <c r="AF25" s="336"/>
      <c r="AG25" s="334"/>
      <c r="AH25" s="335"/>
      <c r="AI25" s="334"/>
      <c r="AJ25" s="333"/>
      <c r="AM25" s="333"/>
      <c r="AO25" s="336"/>
      <c r="AP25" s="334"/>
      <c r="AQ25" s="335"/>
      <c r="AR25" s="334"/>
      <c r="AS25" s="337"/>
      <c r="AT25" s="337"/>
      <c r="AU25" s="354"/>
      <c r="AV25" s="337"/>
      <c r="AW25" s="348"/>
      <c r="AX25" s="350"/>
      <c r="AY25" s="379"/>
      <c r="BJ25" s="347"/>
      <c r="BK25" s="350"/>
      <c r="BL25" s="337"/>
      <c r="BM25" s="352"/>
      <c r="BN25" s="337"/>
      <c r="BO25" s="337"/>
      <c r="BQ25" s="336"/>
      <c r="BR25" s="334"/>
      <c r="BS25" s="335"/>
      <c r="BT25" s="334"/>
      <c r="BU25" s="333"/>
    </row>
    <row r="26" spans="2:73" ht="11.1" customHeight="1" thickTop="1" x14ac:dyDescent="0.2">
      <c r="B26" s="333">
        <v>11</v>
      </c>
      <c r="D26" s="336" t="s">
        <v>916</v>
      </c>
      <c r="E26" s="334" t="s">
        <v>803</v>
      </c>
      <c r="F26" s="335" t="s">
        <v>236</v>
      </c>
      <c r="G26" s="334" t="s">
        <v>802</v>
      </c>
      <c r="H26" s="337"/>
      <c r="I26" s="348"/>
      <c r="J26" s="350"/>
      <c r="K26" s="340"/>
      <c r="L26" s="348"/>
      <c r="M26" s="350"/>
      <c r="N26" s="379"/>
      <c r="Q26" s="385"/>
      <c r="R26" s="385"/>
      <c r="S26" s="385"/>
      <c r="T26" s="385"/>
      <c r="U26" s="385"/>
      <c r="Y26" s="347"/>
      <c r="Z26" s="350"/>
      <c r="AA26" s="337"/>
      <c r="AB26" s="350"/>
      <c r="AC26" s="384"/>
      <c r="AD26" s="383"/>
      <c r="AF26" s="336" t="s">
        <v>915</v>
      </c>
      <c r="AG26" s="334" t="s">
        <v>803</v>
      </c>
      <c r="AH26" s="335" t="s">
        <v>147</v>
      </c>
      <c r="AI26" s="334" t="s">
        <v>802</v>
      </c>
      <c r="AJ26" s="333">
        <v>48</v>
      </c>
      <c r="AM26" s="333">
        <v>84</v>
      </c>
      <c r="AO26" s="336" t="s">
        <v>914</v>
      </c>
      <c r="AP26" s="334" t="s">
        <v>803</v>
      </c>
      <c r="AQ26" s="335" t="s">
        <v>478</v>
      </c>
      <c r="AR26" s="334" t="s">
        <v>802</v>
      </c>
      <c r="AS26" s="337"/>
      <c r="AT26" s="348"/>
      <c r="AU26" s="350"/>
      <c r="AV26" s="340"/>
      <c r="AW26" s="348"/>
      <c r="AX26" s="350"/>
      <c r="AY26" s="379"/>
      <c r="BJ26" s="347"/>
      <c r="BK26" s="350"/>
      <c r="BL26" s="339"/>
      <c r="BM26" s="348"/>
      <c r="BN26" s="346"/>
      <c r="BO26" s="364"/>
      <c r="BQ26" s="336" t="s">
        <v>913</v>
      </c>
      <c r="BR26" s="334" t="s">
        <v>803</v>
      </c>
      <c r="BS26" s="335" t="s">
        <v>46</v>
      </c>
      <c r="BT26" s="334" t="s">
        <v>802</v>
      </c>
      <c r="BU26" s="333">
        <v>121</v>
      </c>
    </row>
    <row r="27" spans="2:73" ht="11.1" customHeight="1" thickBot="1" x14ac:dyDescent="0.25">
      <c r="B27" s="333"/>
      <c r="D27" s="336"/>
      <c r="E27" s="334"/>
      <c r="F27" s="335"/>
      <c r="G27" s="334"/>
      <c r="H27" s="341"/>
      <c r="I27" s="347"/>
      <c r="J27" s="337"/>
      <c r="K27" s="340"/>
      <c r="L27" s="348"/>
      <c r="M27" s="350"/>
      <c r="N27" s="379"/>
      <c r="Q27" s="380"/>
      <c r="R27" s="382" t="s">
        <v>912</v>
      </c>
      <c r="S27" s="381"/>
      <c r="T27" s="381"/>
      <c r="U27" s="380"/>
      <c r="Y27" s="347"/>
      <c r="Z27" s="350"/>
      <c r="AA27" s="348"/>
      <c r="AB27" s="337"/>
      <c r="AC27" s="337"/>
      <c r="AD27" s="337"/>
      <c r="AF27" s="336"/>
      <c r="AG27" s="334"/>
      <c r="AH27" s="335"/>
      <c r="AI27" s="334"/>
      <c r="AJ27" s="333"/>
      <c r="AM27" s="333"/>
      <c r="AO27" s="336"/>
      <c r="AP27" s="334"/>
      <c r="AQ27" s="335"/>
      <c r="AR27" s="334"/>
      <c r="AS27" s="341"/>
      <c r="AT27" s="347"/>
      <c r="AU27" s="337"/>
      <c r="AV27" s="340"/>
      <c r="AW27" s="348"/>
      <c r="AX27" s="350"/>
      <c r="AY27" s="379"/>
      <c r="BJ27" s="347"/>
      <c r="BK27" s="350"/>
      <c r="BL27" s="352"/>
      <c r="BM27" s="337"/>
      <c r="BN27" s="341"/>
      <c r="BO27" s="341"/>
      <c r="BQ27" s="336"/>
      <c r="BR27" s="334"/>
      <c r="BS27" s="335"/>
      <c r="BT27" s="334"/>
      <c r="BU27" s="333"/>
    </row>
    <row r="28" spans="2:73" ht="11.1" customHeight="1" thickTop="1" thickBot="1" x14ac:dyDescent="0.25">
      <c r="B28" s="333">
        <v>12</v>
      </c>
      <c r="D28" s="336" t="s">
        <v>911</v>
      </c>
      <c r="E28" s="334" t="s">
        <v>803</v>
      </c>
      <c r="F28" s="335" t="s">
        <v>237</v>
      </c>
      <c r="G28" s="334" t="s">
        <v>802</v>
      </c>
      <c r="H28" s="338"/>
      <c r="I28" s="368"/>
      <c r="J28" s="337"/>
      <c r="K28" s="354"/>
      <c r="L28" s="348"/>
      <c r="M28" s="350"/>
      <c r="N28" s="379"/>
      <c r="Q28" s="380"/>
      <c r="R28" s="381"/>
      <c r="S28" s="381"/>
      <c r="T28" s="381"/>
      <c r="U28" s="380"/>
      <c r="Y28" s="347"/>
      <c r="Z28" s="350"/>
      <c r="AA28" s="363"/>
      <c r="AB28" s="337"/>
      <c r="AC28" s="338"/>
      <c r="AD28" s="338"/>
      <c r="AF28" s="336" t="s">
        <v>910</v>
      </c>
      <c r="AG28" s="334" t="s">
        <v>803</v>
      </c>
      <c r="AH28" s="335" t="s">
        <v>146</v>
      </c>
      <c r="AI28" s="334" t="s">
        <v>802</v>
      </c>
      <c r="AJ28" s="333">
        <v>49</v>
      </c>
      <c r="AM28" s="333">
        <v>85</v>
      </c>
      <c r="AO28" s="336" t="s">
        <v>909</v>
      </c>
      <c r="AP28" s="334" t="s">
        <v>803</v>
      </c>
      <c r="AQ28" s="335" t="s">
        <v>405</v>
      </c>
      <c r="AR28" s="334" t="s">
        <v>802</v>
      </c>
      <c r="AS28" s="338"/>
      <c r="AT28" s="368"/>
      <c r="AU28" s="337"/>
      <c r="AV28" s="354"/>
      <c r="AW28" s="348"/>
      <c r="AX28" s="350"/>
      <c r="AY28" s="379"/>
      <c r="BJ28" s="347"/>
      <c r="BK28" s="347"/>
      <c r="BL28" s="347"/>
      <c r="BM28" s="350"/>
      <c r="BN28" s="338"/>
      <c r="BO28" s="338"/>
      <c r="BQ28" s="336" t="s">
        <v>908</v>
      </c>
      <c r="BR28" s="334" t="s">
        <v>803</v>
      </c>
      <c r="BS28" s="335" t="s">
        <v>405</v>
      </c>
      <c r="BT28" s="334" t="s">
        <v>802</v>
      </c>
      <c r="BU28" s="333">
        <v>122</v>
      </c>
    </row>
    <row r="29" spans="2:73" ht="11.1" customHeight="1" thickTop="1" thickBot="1" x14ac:dyDescent="0.25">
      <c r="B29" s="333"/>
      <c r="D29" s="336"/>
      <c r="E29" s="334"/>
      <c r="F29" s="335"/>
      <c r="G29" s="334"/>
      <c r="H29" s="337"/>
      <c r="I29" s="337"/>
      <c r="J29" s="348"/>
      <c r="K29" s="350"/>
      <c r="L29" s="374"/>
      <c r="M29" s="337"/>
      <c r="N29" s="379"/>
      <c r="Q29" s="380"/>
      <c r="R29" s="381"/>
      <c r="S29" s="381"/>
      <c r="T29" s="381"/>
      <c r="U29" s="380"/>
      <c r="Y29" s="347"/>
      <c r="Z29" s="350"/>
      <c r="AA29" s="375"/>
      <c r="AB29" s="352"/>
      <c r="AC29" s="337"/>
      <c r="AD29" s="337"/>
      <c r="AF29" s="336"/>
      <c r="AG29" s="334"/>
      <c r="AH29" s="335"/>
      <c r="AI29" s="334"/>
      <c r="AJ29" s="333"/>
      <c r="AM29" s="333"/>
      <c r="AO29" s="336"/>
      <c r="AP29" s="334"/>
      <c r="AQ29" s="335"/>
      <c r="AR29" s="334"/>
      <c r="AS29" s="337"/>
      <c r="AT29" s="337"/>
      <c r="AU29" s="348"/>
      <c r="AV29" s="347"/>
      <c r="AW29" s="347"/>
      <c r="AX29" s="350"/>
      <c r="AY29" s="379"/>
      <c r="BJ29" s="347"/>
      <c r="BK29" s="347"/>
      <c r="BL29" s="350"/>
      <c r="BM29" s="369"/>
      <c r="BN29" s="337"/>
      <c r="BO29" s="337"/>
      <c r="BQ29" s="336"/>
      <c r="BR29" s="334"/>
      <c r="BS29" s="335"/>
      <c r="BT29" s="334"/>
      <c r="BU29" s="333"/>
    </row>
    <row r="30" spans="2:73" ht="11.1" customHeight="1" thickTop="1" thickBot="1" x14ac:dyDescent="0.25">
      <c r="B30" s="333">
        <v>13</v>
      </c>
      <c r="D30" s="336" t="s">
        <v>907</v>
      </c>
      <c r="E30" s="334" t="s">
        <v>803</v>
      </c>
      <c r="F30" s="335" t="s">
        <v>235</v>
      </c>
      <c r="G30" s="334" t="s">
        <v>802</v>
      </c>
      <c r="H30" s="338"/>
      <c r="I30" s="338"/>
      <c r="J30" s="348"/>
      <c r="K30" s="350"/>
      <c r="L30" s="374"/>
      <c r="M30" s="337"/>
      <c r="N30" s="379"/>
      <c r="Q30" s="380"/>
      <c r="R30" s="381"/>
      <c r="S30" s="381"/>
      <c r="T30" s="381"/>
      <c r="U30" s="380"/>
      <c r="Y30" s="347"/>
      <c r="Z30" s="347"/>
      <c r="AA30" s="350"/>
      <c r="AB30" s="348"/>
      <c r="AC30" s="346"/>
      <c r="AD30" s="364"/>
      <c r="AF30" s="336" t="s">
        <v>906</v>
      </c>
      <c r="AG30" s="334" t="s">
        <v>803</v>
      </c>
      <c r="AH30" s="335" t="s">
        <v>367</v>
      </c>
      <c r="AI30" s="334" t="s">
        <v>802</v>
      </c>
      <c r="AJ30" s="333">
        <v>50</v>
      </c>
      <c r="AM30" s="333">
        <v>86</v>
      </c>
      <c r="AO30" s="336" t="s">
        <v>905</v>
      </c>
      <c r="AP30" s="334" t="s">
        <v>803</v>
      </c>
      <c r="AQ30" s="335" t="s">
        <v>367</v>
      </c>
      <c r="AR30" s="334" t="s">
        <v>802</v>
      </c>
      <c r="AS30" s="337"/>
      <c r="AT30" s="337"/>
      <c r="AU30" s="348"/>
      <c r="AV30" s="347"/>
      <c r="AW30" s="347"/>
      <c r="AX30" s="350"/>
      <c r="AY30" s="379"/>
      <c r="BJ30" s="347"/>
      <c r="BK30" s="347"/>
      <c r="BL30" s="350"/>
      <c r="BM30" s="348"/>
      <c r="BN30" s="346"/>
      <c r="BO30" s="364"/>
      <c r="BQ30" s="336" t="s">
        <v>904</v>
      </c>
      <c r="BR30" s="334" t="s">
        <v>803</v>
      </c>
      <c r="BS30" s="335" t="s">
        <v>99</v>
      </c>
      <c r="BT30" s="334" t="s">
        <v>802</v>
      </c>
      <c r="BU30" s="333">
        <v>123</v>
      </c>
    </row>
    <row r="31" spans="2:73" ht="11.1" customHeight="1" thickTop="1" thickBot="1" x14ac:dyDescent="0.25">
      <c r="B31" s="333"/>
      <c r="D31" s="336"/>
      <c r="E31" s="334"/>
      <c r="F31" s="335"/>
      <c r="G31" s="334"/>
      <c r="H31" s="337"/>
      <c r="I31" s="337"/>
      <c r="J31" s="370"/>
      <c r="K31" s="337"/>
      <c r="L31" s="374"/>
      <c r="M31" s="337"/>
      <c r="N31" s="379"/>
      <c r="Q31" s="380"/>
      <c r="R31" s="381"/>
      <c r="S31" s="381"/>
      <c r="T31" s="381"/>
      <c r="U31" s="380"/>
      <c r="Y31" s="350"/>
      <c r="Z31" s="347"/>
      <c r="AA31" s="337"/>
      <c r="AB31" s="337"/>
      <c r="AC31" s="341"/>
      <c r="AD31" s="341"/>
      <c r="AF31" s="336"/>
      <c r="AG31" s="334"/>
      <c r="AH31" s="335"/>
      <c r="AI31" s="334"/>
      <c r="AJ31" s="333"/>
      <c r="AM31" s="333"/>
      <c r="AO31" s="336"/>
      <c r="AP31" s="334"/>
      <c r="AQ31" s="335"/>
      <c r="AR31" s="334"/>
      <c r="AS31" s="341"/>
      <c r="AT31" s="341"/>
      <c r="AU31" s="347"/>
      <c r="AV31" s="348"/>
      <c r="AW31" s="347"/>
      <c r="AX31" s="350"/>
      <c r="AY31" s="379"/>
      <c r="BJ31" s="350"/>
      <c r="BK31" s="347"/>
      <c r="BL31" s="337"/>
      <c r="BM31" s="337"/>
      <c r="BN31" s="341"/>
      <c r="BO31" s="341"/>
      <c r="BQ31" s="336"/>
      <c r="BR31" s="334"/>
      <c r="BS31" s="335"/>
      <c r="BT31" s="334"/>
      <c r="BU31" s="333"/>
    </row>
    <row r="32" spans="2:73" ht="11.1" customHeight="1" thickTop="1" thickBot="1" x14ac:dyDescent="0.25">
      <c r="B32" s="333">
        <v>14</v>
      </c>
      <c r="D32" s="336" t="s">
        <v>903</v>
      </c>
      <c r="E32" s="334" t="s">
        <v>803</v>
      </c>
      <c r="F32" s="335" t="s">
        <v>98</v>
      </c>
      <c r="G32" s="334" t="s">
        <v>802</v>
      </c>
      <c r="H32" s="364"/>
      <c r="I32" s="351"/>
      <c r="J32" s="337"/>
      <c r="K32" s="337"/>
      <c r="L32" s="374"/>
      <c r="M32" s="337"/>
      <c r="N32" s="379"/>
      <c r="Q32" s="380"/>
      <c r="R32" s="381"/>
      <c r="S32" s="381"/>
      <c r="T32" s="381"/>
      <c r="U32" s="380"/>
      <c r="Y32" s="350"/>
      <c r="Z32" s="371"/>
      <c r="AA32" s="337"/>
      <c r="AB32" s="337"/>
      <c r="AC32" s="364"/>
      <c r="AD32" s="364"/>
      <c r="AF32" s="336" t="s">
        <v>902</v>
      </c>
      <c r="AG32" s="334" t="s">
        <v>803</v>
      </c>
      <c r="AH32" s="335" t="s">
        <v>97</v>
      </c>
      <c r="AI32" s="334" t="s">
        <v>802</v>
      </c>
      <c r="AJ32" s="333">
        <v>51</v>
      </c>
      <c r="AM32" s="333">
        <v>87</v>
      </c>
      <c r="AO32" s="336" t="s">
        <v>901</v>
      </c>
      <c r="AP32" s="334" t="s">
        <v>803</v>
      </c>
      <c r="AQ32" s="335" t="s">
        <v>188</v>
      </c>
      <c r="AR32" s="334" t="s">
        <v>802</v>
      </c>
      <c r="AS32" s="338"/>
      <c r="AT32" s="338"/>
      <c r="AU32" s="368"/>
      <c r="AV32" s="348"/>
      <c r="AW32" s="347"/>
      <c r="AX32" s="350"/>
      <c r="AY32" s="379"/>
      <c r="BJ32" s="350"/>
      <c r="BK32" s="371"/>
      <c r="BL32" s="337"/>
      <c r="BM32" s="337"/>
      <c r="BN32" s="364"/>
      <c r="BO32" s="364"/>
      <c r="BQ32" s="336" t="s">
        <v>900</v>
      </c>
      <c r="BR32" s="334" t="s">
        <v>803</v>
      </c>
      <c r="BS32" s="335" t="s">
        <v>235</v>
      </c>
      <c r="BT32" s="334" t="s">
        <v>802</v>
      </c>
      <c r="BU32" s="333">
        <v>124</v>
      </c>
    </row>
    <row r="33" spans="2:73" ht="11.1" customHeight="1" thickTop="1" thickBot="1" x14ac:dyDescent="0.25">
      <c r="B33" s="333"/>
      <c r="D33" s="336"/>
      <c r="E33" s="334"/>
      <c r="F33" s="335"/>
      <c r="G33" s="334"/>
      <c r="H33" s="337"/>
      <c r="I33" s="337"/>
      <c r="J33" s="337"/>
      <c r="K33" s="337"/>
      <c r="L33" s="370"/>
      <c r="M33" s="337"/>
      <c r="N33" s="379"/>
      <c r="Q33" s="380"/>
      <c r="R33" s="381"/>
      <c r="S33" s="381"/>
      <c r="T33" s="381"/>
      <c r="U33" s="380"/>
      <c r="Y33" s="350"/>
      <c r="Z33" s="339"/>
      <c r="AA33" s="337"/>
      <c r="AB33" s="348"/>
      <c r="AC33" s="341"/>
      <c r="AD33" s="341"/>
      <c r="AF33" s="336"/>
      <c r="AG33" s="334"/>
      <c r="AH33" s="335"/>
      <c r="AI33" s="334"/>
      <c r="AJ33" s="333"/>
      <c r="AM33" s="333"/>
      <c r="AO33" s="336"/>
      <c r="AP33" s="334"/>
      <c r="AQ33" s="335"/>
      <c r="AR33" s="334"/>
      <c r="AS33" s="337"/>
      <c r="AT33" s="337"/>
      <c r="AU33" s="337"/>
      <c r="AV33" s="337"/>
      <c r="AW33" s="347"/>
      <c r="AX33" s="337"/>
      <c r="AY33" s="379"/>
      <c r="BJ33" s="350"/>
      <c r="BK33" s="339"/>
      <c r="BL33" s="337"/>
      <c r="BM33" s="348"/>
      <c r="BN33" s="341"/>
      <c r="BO33" s="341"/>
      <c r="BQ33" s="336"/>
      <c r="BR33" s="334"/>
      <c r="BS33" s="335"/>
      <c r="BT33" s="334"/>
      <c r="BU33" s="333"/>
    </row>
    <row r="34" spans="2:73" ht="11.1" customHeight="1" thickTop="1" thickBot="1" x14ac:dyDescent="0.25">
      <c r="B34" s="333">
        <v>15</v>
      </c>
      <c r="D34" s="336" t="s">
        <v>899</v>
      </c>
      <c r="E34" s="334" t="s">
        <v>803</v>
      </c>
      <c r="F34" s="335" t="s">
        <v>188</v>
      </c>
      <c r="G34" s="334" t="s">
        <v>802</v>
      </c>
      <c r="H34" s="338"/>
      <c r="I34" s="338"/>
      <c r="J34" s="337"/>
      <c r="K34" s="348"/>
      <c r="L34" s="337"/>
      <c r="M34" s="337"/>
      <c r="N34" s="379"/>
      <c r="Q34" s="380"/>
      <c r="R34" s="381"/>
      <c r="S34" s="381"/>
      <c r="T34" s="381"/>
      <c r="U34" s="380"/>
      <c r="Y34" s="350"/>
      <c r="Z34" s="339"/>
      <c r="AA34" s="337"/>
      <c r="AB34" s="363"/>
      <c r="AC34" s="338"/>
      <c r="AD34" s="338"/>
      <c r="AF34" s="336" t="s">
        <v>898</v>
      </c>
      <c r="AG34" s="334" t="s">
        <v>803</v>
      </c>
      <c r="AH34" s="335" t="s">
        <v>368</v>
      </c>
      <c r="AI34" s="334" t="s">
        <v>802</v>
      </c>
      <c r="AJ34" s="333">
        <v>52</v>
      </c>
      <c r="AM34" s="333">
        <v>88</v>
      </c>
      <c r="AO34" s="336" t="s">
        <v>897</v>
      </c>
      <c r="AP34" s="334" t="s">
        <v>803</v>
      </c>
      <c r="AQ34" s="335" t="s">
        <v>235</v>
      </c>
      <c r="AR34" s="334" t="s">
        <v>802</v>
      </c>
      <c r="AS34" s="338"/>
      <c r="AT34" s="338"/>
      <c r="AU34" s="337"/>
      <c r="AV34" s="337"/>
      <c r="AW34" s="368"/>
      <c r="AX34" s="337"/>
      <c r="AY34" s="379"/>
      <c r="BJ34" s="350"/>
      <c r="BK34" s="339"/>
      <c r="BL34" s="337"/>
      <c r="BM34" s="363"/>
      <c r="BN34" s="338"/>
      <c r="BO34" s="338"/>
      <c r="BQ34" s="336" t="s">
        <v>896</v>
      </c>
      <c r="BR34" s="334" t="s">
        <v>803</v>
      </c>
      <c r="BS34" s="335" t="s">
        <v>894</v>
      </c>
      <c r="BT34" s="334" t="s">
        <v>802</v>
      </c>
      <c r="BU34" s="333">
        <v>125</v>
      </c>
    </row>
    <row r="35" spans="2:73" ht="11.1" customHeight="1" thickTop="1" thickBot="1" x14ac:dyDescent="0.25">
      <c r="B35" s="333"/>
      <c r="D35" s="336"/>
      <c r="E35" s="334"/>
      <c r="F35" s="335"/>
      <c r="G35" s="334"/>
      <c r="H35" s="337"/>
      <c r="I35" s="337"/>
      <c r="J35" s="354"/>
      <c r="K35" s="348"/>
      <c r="L35" s="337"/>
      <c r="M35" s="337"/>
      <c r="N35" s="379"/>
      <c r="Q35" s="380"/>
      <c r="R35" s="381"/>
      <c r="S35" s="381"/>
      <c r="T35" s="381"/>
      <c r="U35" s="380"/>
      <c r="Y35" s="350"/>
      <c r="Z35" s="339"/>
      <c r="AA35" s="348"/>
      <c r="AB35" s="350"/>
      <c r="AC35" s="337"/>
      <c r="AD35" s="337"/>
      <c r="AF35" s="336"/>
      <c r="AG35" s="334"/>
      <c r="AH35" s="335"/>
      <c r="AI35" s="334"/>
      <c r="AJ35" s="333"/>
      <c r="AM35" s="333"/>
      <c r="AO35" s="336"/>
      <c r="AP35" s="334"/>
      <c r="AQ35" s="335"/>
      <c r="AR35" s="334"/>
      <c r="AS35" s="337"/>
      <c r="AT35" s="337"/>
      <c r="AU35" s="354"/>
      <c r="AV35" s="337"/>
      <c r="AW35" s="340"/>
      <c r="AX35" s="337"/>
      <c r="AY35" s="379"/>
      <c r="BJ35" s="350"/>
      <c r="BK35" s="339"/>
      <c r="BL35" s="348"/>
      <c r="BM35" s="350"/>
      <c r="BN35" s="337"/>
      <c r="BO35" s="337"/>
      <c r="BQ35" s="336"/>
      <c r="BR35" s="334"/>
      <c r="BS35" s="335"/>
      <c r="BT35" s="334"/>
      <c r="BU35" s="333"/>
    </row>
    <row r="36" spans="2:73" ht="11.1" customHeight="1" thickTop="1" thickBot="1" x14ac:dyDescent="0.25">
      <c r="B36" s="333">
        <v>16</v>
      </c>
      <c r="D36" s="336" t="s">
        <v>895</v>
      </c>
      <c r="E36" s="334" t="s">
        <v>803</v>
      </c>
      <c r="F36" s="335" t="s">
        <v>894</v>
      </c>
      <c r="G36" s="334" t="s">
        <v>802</v>
      </c>
      <c r="H36" s="364"/>
      <c r="I36" s="351"/>
      <c r="J36" s="347"/>
      <c r="K36" s="347"/>
      <c r="L36" s="337"/>
      <c r="M36" s="337"/>
      <c r="N36" s="379"/>
      <c r="Q36" s="380"/>
      <c r="R36" s="380"/>
      <c r="S36" s="380"/>
      <c r="T36" s="380"/>
      <c r="U36" s="380"/>
      <c r="Y36" s="350"/>
      <c r="Z36" s="339"/>
      <c r="AA36" s="342"/>
      <c r="AB36" s="337"/>
      <c r="AC36" s="337"/>
      <c r="AD36" s="338"/>
      <c r="AF36" s="336" t="s">
        <v>893</v>
      </c>
      <c r="AG36" s="334" t="s">
        <v>803</v>
      </c>
      <c r="AH36" s="335" t="s">
        <v>282</v>
      </c>
      <c r="AI36" s="334" t="s">
        <v>802</v>
      </c>
      <c r="AJ36" s="333">
        <v>53</v>
      </c>
      <c r="AM36" s="333">
        <v>89</v>
      </c>
      <c r="AO36" s="336" t="s">
        <v>892</v>
      </c>
      <c r="AP36" s="334" t="s">
        <v>803</v>
      </c>
      <c r="AQ36" s="335" t="s">
        <v>329</v>
      </c>
      <c r="AR36" s="334" t="s">
        <v>802</v>
      </c>
      <c r="AS36" s="364"/>
      <c r="AT36" s="351"/>
      <c r="AU36" s="347"/>
      <c r="AV36" s="350"/>
      <c r="AW36" s="340"/>
      <c r="AX36" s="337"/>
      <c r="AY36" s="379"/>
      <c r="BJ36" s="350"/>
      <c r="BK36" s="339"/>
      <c r="BL36" s="342"/>
      <c r="BM36" s="337"/>
      <c r="BN36" s="337"/>
      <c r="BO36" s="338"/>
      <c r="BQ36" s="336" t="s">
        <v>891</v>
      </c>
      <c r="BR36" s="334" t="s">
        <v>803</v>
      </c>
      <c r="BS36" s="335" t="s">
        <v>367</v>
      </c>
      <c r="BT36" s="334" t="s">
        <v>802</v>
      </c>
      <c r="BU36" s="333">
        <v>126</v>
      </c>
    </row>
    <row r="37" spans="2:73" ht="11.1" customHeight="1" thickTop="1" thickBot="1" x14ac:dyDescent="0.25">
      <c r="B37" s="333"/>
      <c r="D37" s="336"/>
      <c r="E37" s="334"/>
      <c r="F37" s="335"/>
      <c r="G37" s="334"/>
      <c r="H37" s="337"/>
      <c r="I37" s="337"/>
      <c r="J37" s="348"/>
      <c r="K37" s="347"/>
      <c r="L37" s="337"/>
      <c r="M37" s="337"/>
      <c r="N37" s="379"/>
      <c r="Q37" s="326"/>
      <c r="U37" s="326"/>
      <c r="Y37" s="350"/>
      <c r="Z37" s="337"/>
      <c r="AA37" s="339"/>
      <c r="AB37" s="337"/>
      <c r="AC37" s="352"/>
      <c r="AD37" s="337"/>
      <c r="AF37" s="336"/>
      <c r="AG37" s="334"/>
      <c r="AH37" s="335"/>
      <c r="AI37" s="334"/>
      <c r="AJ37" s="333"/>
      <c r="AM37" s="333"/>
      <c r="AO37" s="336"/>
      <c r="AP37" s="334"/>
      <c r="AQ37" s="335"/>
      <c r="AR37" s="334"/>
      <c r="AS37" s="337"/>
      <c r="AT37" s="337"/>
      <c r="AU37" s="348"/>
      <c r="AV37" s="350"/>
      <c r="AW37" s="340"/>
      <c r="AX37" s="337"/>
      <c r="AY37" s="379"/>
      <c r="BB37" s="326"/>
      <c r="BF37" s="326"/>
      <c r="BJ37" s="350"/>
      <c r="BK37" s="337"/>
      <c r="BL37" s="339"/>
      <c r="BM37" s="337"/>
      <c r="BN37" s="352"/>
      <c r="BO37" s="337"/>
      <c r="BQ37" s="336"/>
      <c r="BR37" s="334"/>
      <c r="BS37" s="335"/>
      <c r="BT37" s="334"/>
      <c r="BU37" s="333"/>
    </row>
    <row r="38" spans="2:73" ht="11.1" customHeight="1" thickTop="1" thickBot="1" x14ac:dyDescent="0.25">
      <c r="B38" s="333">
        <v>17</v>
      </c>
      <c r="D38" s="336" t="s">
        <v>890</v>
      </c>
      <c r="E38" s="334" t="s">
        <v>803</v>
      </c>
      <c r="F38" s="335" t="s">
        <v>445</v>
      </c>
      <c r="G38" s="334" t="s">
        <v>802</v>
      </c>
      <c r="H38" s="337"/>
      <c r="I38" s="337"/>
      <c r="J38" s="337"/>
      <c r="K38" s="347"/>
      <c r="L38" s="337"/>
      <c r="M38" s="337"/>
      <c r="N38" s="379"/>
      <c r="Q38" s="362">
        <v>6</v>
      </c>
      <c r="R38" s="358"/>
      <c r="T38" s="361">
        <v>11</v>
      </c>
      <c r="U38" s="357"/>
      <c r="Y38" s="350"/>
      <c r="Z38" s="337"/>
      <c r="AA38" s="339"/>
      <c r="AB38" s="348"/>
      <c r="AC38" s="347"/>
      <c r="AD38" s="346"/>
      <c r="AF38" s="336" t="s">
        <v>889</v>
      </c>
      <c r="AG38" s="334" t="s">
        <v>803</v>
      </c>
      <c r="AH38" s="335" t="s">
        <v>403</v>
      </c>
      <c r="AI38" s="334" t="s">
        <v>802</v>
      </c>
      <c r="AJ38" s="333">
        <v>54</v>
      </c>
      <c r="AM38" s="333">
        <v>90</v>
      </c>
      <c r="AO38" s="336" t="s">
        <v>888</v>
      </c>
      <c r="AP38" s="334" t="s">
        <v>803</v>
      </c>
      <c r="AQ38" s="335" t="s">
        <v>446</v>
      </c>
      <c r="AR38" s="334" t="s">
        <v>802</v>
      </c>
      <c r="AS38" s="337"/>
      <c r="AT38" s="337"/>
      <c r="AU38" s="337"/>
      <c r="AV38" s="343"/>
      <c r="AW38" s="340"/>
      <c r="AX38" s="337"/>
      <c r="AY38" s="379"/>
      <c r="BB38" s="362">
        <v>11</v>
      </c>
      <c r="BC38" s="358"/>
      <c r="BE38" s="361">
        <v>6</v>
      </c>
      <c r="BF38" s="357"/>
      <c r="BJ38" s="350"/>
      <c r="BK38" s="337"/>
      <c r="BL38" s="339"/>
      <c r="BM38" s="348"/>
      <c r="BN38" s="347"/>
      <c r="BO38" s="346"/>
      <c r="BQ38" s="336" t="s">
        <v>887</v>
      </c>
      <c r="BR38" s="334" t="s">
        <v>803</v>
      </c>
      <c r="BS38" s="335" t="s">
        <v>43</v>
      </c>
      <c r="BT38" s="334" t="s">
        <v>802</v>
      </c>
      <c r="BU38" s="333">
        <v>127</v>
      </c>
    </row>
    <row r="39" spans="2:73" ht="11.1" customHeight="1" thickTop="1" thickBot="1" x14ac:dyDescent="0.25">
      <c r="B39" s="333"/>
      <c r="D39" s="336"/>
      <c r="E39" s="334"/>
      <c r="F39" s="335"/>
      <c r="G39" s="334"/>
      <c r="H39" s="341"/>
      <c r="I39" s="350"/>
      <c r="J39" s="337"/>
      <c r="K39" s="368"/>
      <c r="L39" s="337"/>
      <c r="M39" s="337"/>
      <c r="N39" s="379"/>
      <c r="Q39" s="359"/>
      <c r="R39" s="358"/>
      <c r="S39" s="353"/>
      <c r="T39" s="358"/>
      <c r="U39" s="357"/>
      <c r="Y39" s="350"/>
      <c r="Z39" s="337"/>
      <c r="AA39" s="339"/>
      <c r="AB39" s="342"/>
      <c r="AC39" s="337"/>
      <c r="AD39" s="341"/>
      <c r="AF39" s="336"/>
      <c r="AG39" s="334"/>
      <c r="AH39" s="335"/>
      <c r="AI39" s="334"/>
      <c r="AJ39" s="333"/>
      <c r="AM39" s="333"/>
      <c r="AO39" s="336"/>
      <c r="AP39" s="334"/>
      <c r="AQ39" s="335"/>
      <c r="AR39" s="334"/>
      <c r="AS39" s="341"/>
      <c r="AT39" s="350"/>
      <c r="AU39" s="337"/>
      <c r="AV39" s="340"/>
      <c r="AW39" s="337"/>
      <c r="AX39" s="337"/>
      <c r="AY39" s="379"/>
      <c r="BB39" s="359"/>
      <c r="BC39" s="358"/>
      <c r="BD39" s="353"/>
      <c r="BE39" s="358"/>
      <c r="BF39" s="357"/>
      <c r="BJ39" s="350"/>
      <c r="BK39" s="337"/>
      <c r="BL39" s="339"/>
      <c r="BM39" s="342"/>
      <c r="BN39" s="337"/>
      <c r="BO39" s="341"/>
      <c r="BQ39" s="336"/>
      <c r="BR39" s="334"/>
      <c r="BS39" s="335"/>
      <c r="BT39" s="334"/>
      <c r="BU39" s="333"/>
    </row>
    <row r="40" spans="2:73" ht="11.1" customHeight="1" thickTop="1" thickBot="1" x14ac:dyDescent="0.25">
      <c r="B40" s="333">
        <v>18</v>
      </c>
      <c r="D40" s="336" t="s">
        <v>886</v>
      </c>
      <c r="E40" s="334" t="s">
        <v>803</v>
      </c>
      <c r="F40" s="335" t="s">
        <v>367</v>
      </c>
      <c r="G40" s="334" t="s">
        <v>802</v>
      </c>
      <c r="H40" s="338"/>
      <c r="I40" s="349"/>
      <c r="J40" s="337"/>
      <c r="K40" s="340"/>
      <c r="L40" s="337"/>
      <c r="M40" s="337"/>
      <c r="N40" s="379"/>
      <c r="Q40" s="362">
        <v>11</v>
      </c>
      <c r="R40" s="358"/>
      <c r="T40" s="361">
        <v>9</v>
      </c>
      <c r="U40" s="357"/>
      <c r="Y40" s="350"/>
      <c r="Z40" s="337"/>
      <c r="AA40" s="337"/>
      <c r="AB40" s="339"/>
      <c r="AC40" s="338"/>
      <c r="AD40" s="338"/>
      <c r="AF40" s="336" t="s">
        <v>885</v>
      </c>
      <c r="AG40" s="334" t="s">
        <v>803</v>
      </c>
      <c r="AH40" s="335" t="s">
        <v>187</v>
      </c>
      <c r="AI40" s="334" t="s">
        <v>802</v>
      </c>
      <c r="AJ40" s="333">
        <v>55</v>
      </c>
      <c r="AM40" s="333">
        <v>91</v>
      </c>
      <c r="AO40" s="336" t="s">
        <v>884</v>
      </c>
      <c r="AP40" s="334" t="s">
        <v>803</v>
      </c>
      <c r="AQ40" s="335" t="s">
        <v>283</v>
      </c>
      <c r="AR40" s="334" t="s">
        <v>802</v>
      </c>
      <c r="AS40" s="338"/>
      <c r="AT40" s="349"/>
      <c r="AU40" s="337"/>
      <c r="AV40" s="340"/>
      <c r="AW40" s="337"/>
      <c r="AX40" s="337"/>
      <c r="AY40" s="379"/>
      <c r="BB40" s="362">
        <v>7</v>
      </c>
      <c r="BC40" s="358"/>
      <c r="BE40" s="361">
        <v>11</v>
      </c>
      <c r="BF40" s="357"/>
      <c r="BJ40" s="350"/>
      <c r="BK40" s="337"/>
      <c r="BL40" s="337"/>
      <c r="BM40" s="339"/>
      <c r="BN40" s="338"/>
      <c r="BO40" s="338"/>
      <c r="BQ40" s="336" t="s">
        <v>883</v>
      </c>
      <c r="BR40" s="334" t="s">
        <v>803</v>
      </c>
      <c r="BS40" s="335" t="s">
        <v>147</v>
      </c>
      <c r="BT40" s="334" t="s">
        <v>802</v>
      </c>
      <c r="BU40" s="333">
        <v>128</v>
      </c>
    </row>
    <row r="41" spans="2:73" ht="11.1" customHeight="1" thickTop="1" thickBot="1" x14ac:dyDescent="0.25">
      <c r="B41" s="333"/>
      <c r="D41" s="336"/>
      <c r="E41" s="334"/>
      <c r="F41" s="335"/>
      <c r="G41" s="334"/>
      <c r="H41" s="337"/>
      <c r="I41" s="337"/>
      <c r="J41" s="343"/>
      <c r="K41" s="340"/>
      <c r="L41" s="337"/>
      <c r="M41" s="337"/>
      <c r="N41" s="379"/>
      <c r="O41" s="355">
        <f>IF(Q38="","",IF(Q38&gt;T38,1,0)+IF(Q40&gt;T40,1,0)+IF(Q42&gt;T42,1,0)+IF(Q44&gt;T44,1,0)+IF(Q46&gt;T46,1,0))</f>
        <v>3</v>
      </c>
      <c r="P41" s="360"/>
      <c r="Q41" s="359"/>
      <c r="R41" s="358"/>
      <c r="S41" s="353"/>
      <c r="T41" s="358"/>
      <c r="U41" s="357"/>
      <c r="V41" s="356">
        <f>IF(Q38="","",IF(Q38&lt;T38,1,0)+IF(Q40&lt;T40,1,0)+IF(Q42&lt;T42,1,0)+IF(Q44&lt;T44,1,0)+IF(Q46&lt;T46,1,0))</f>
        <v>2</v>
      </c>
      <c r="W41" s="355"/>
      <c r="Y41" s="350"/>
      <c r="Z41" s="337"/>
      <c r="AA41" s="337"/>
      <c r="AB41" s="337"/>
      <c r="AC41" s="337"/>
      <c r="AD41" s="337"/>
      <c r="AF41" s="336"/>
      <c r="AG41" s="334"/>
      <c r="AH41" s="335"/>
      <c r="AI41" s="334"/>
      <c r="AJ41" s="333"/>
      <c r="AM41" s="333"/>
      <c r="AO41" s="336"/>
      <c r="AP41" s="334"/>
      <c r="AQ41" s="335"/>
      <c r="AR41" s="334"/>
      <c r="AS41" s="337"/>
      <c r="AT41" s="337"/>
      <c r="AU41" s="343"/>
      <c r="AV41" s="340"/>
      <c r="AW41" s="337"/>
      <c r="AX41" s="337"/>
      <c r="AY41" s="379"/>
      <c r="AZ41" s="355">
        <f>IF(BB38="","",IF(BB38&gt;BE38,1,0)+IF(BB40&gt;BE40,1,0)+IF(BB42&gt;BE42,1,0)+IF(BB44&gt;BE44,1,0)+IF(BB46&gt;BE46,1,0))</f>
        <v>3</v>
      </c>
      <c r="BA41" s="360"/>
      <c r="BB41" s="359"/>
      <c r="BC41" s="358"/>
      <c r="BD41" s="353"/>
      <c r="BE41" s="358"/>
      <c r="BF41" s="357"/>
      <c r="BG41" s="356">
        <f>IF(BB38="","",IF(BB38&lt;BE38,1,0)+IF(BB40&lt;BE40,1,0)+IF(BB42&lt;BE42,1,0)+IF(BB44&lt;BE44,1,0)+IF(BB46&lt;BE46,1,0))</f>
        <v>2</v>
      </c>
      <c r="BH41" s="355"/>
      <c r="BJ41" s="350"/>
      <c r="BK41" s="337"/>
      <c r="BL41" s="337"/>
      <c r="BM41" s="337"/>
      <c r="BN41" s="337"/>
      <c r="BO41" s="337"/>
      <c r="BQ41" s="336"/>
      <c r="BR41" s="334"/>
      <c r="BS41" s="335"/>
      <c r="BT41" s="334"/>
      <c r="BU41" s="333"/>
    </row>
    <row r="42" spans="2:73" ht="11.1" customHeight="1" thickTop="1" thickBot="1" x14ac:dyDescent="0.25">
      <c r="B42" s="333">
        <v>19</v>
      </c>
      <c r="D42" s="336" t="s">
        <v>882</v>
      </c>
      <c r="E42" s="334" t="s">
        <v>803</v>
      </c>
      <c r="F42" s="335" t="s">
        <v>519</v>
      </c>
      <c r="G42" s="334" t="s">
        <v>802</v>
      </c>
      <c r="H42" s="338"/>
      <c r="I42" s="338"/>
      <c r="J42" s="340"/>
      <c r="K42" s="337"/>
      <c r="L42" s="337"/>
      <c r="M42" s="337"/>
      <c r="N42" s="378"/>
      <c r="O42" s="355"/>
      <c r="P42" s="360"/>
      <c r="Q42" s="362">
        <v>5</v>
      </c>
      <c r="R42" s="358"/>
      <c r="T42" s="361">
        <v>11</v>
      </c>
      <c r="U42" s="357"/>
      <c r="V42" s="356"/>
      <c r="W42" s="355"/>
      <c r="X42" s="377"/>
      <c r="Y42" s="337"/>
      <c r="Z42" s="337"/>
      <c r="AA42" s="337"/>
      <c r="AB42" s="337"/>
      <c r="AC42" s="338"/>
      <c r="AD42" s="338"/>
      <c r="AF42" s="336" t="s">
        <v>881</v>
      </c>
      <c r="AG42" s="334" t="s">
        <v>803</v>
      </c>
      <c r="AH42" s="335" t="s">
        <v>147</v>
      </c>
      <c r="AI42" s="334" t="s">
        <v>802</v>
      </c>
      <c r="AJ42" s="333">
        <v>56</v>
      </c>
      <c r="AM42" s="333">
        <v>92</v>
      </c>
      <c r="AO42" s="336" t="s">
        <v>880</v>
      </c>
      <c r="AP42" s="334" t="s">
        <v>803</v>
      </c>
      <c r="AQ42" s="335" t="s">
        <v>147</v>
      </c>
      <c r="AR42" s="334" t="s">
        <v>802</v>
      </c>
      <c r="AS42" s="338"/>
      <c r="AT42" s="338"/>
      <c r="AU42" s="340"/>
      <c r="AV42" s="337"/>
      <c r="AW42" s="337"/>
      <c r="AX42" s="337"/>
      <c r="AY42" s="378"/>
      <c r="AZ42" s="355"/>
      <c r="BA42" s="360"/>
      <c r="BB42" s="362">
        <v>9</v>
      </c>
      <c r="BC42" s="358"/>
      <c r="BE42" s="361">
        <v>11</v>
      </c>
      <c r="BF42" s="357"/>
      <c r="BG42" s="356"/>
      <c r="BH42" s="355"/>
      <c r="BI42" s="377"/>
      <c r="BJ42" s="337"/>
      <c r="BK42" s="337"/>
      <c r="BL42" s="337"/>
      <c r="BM42" s="337"/>
      <c r="BN42" s="338"/>
      <c r="BO42" s="338"/>
      <c r="BQ42" s="336" t="s">
        <v>879</v>
      </c>
      <c r="BR42" s="334" t="s">
        <v>803</v>
      </c>
      <c r="BS42" s="335" t="s">
        <v>446</v>
      </c>
      <c r="BT42" s="334" t="s">
        <v>802</v>
      </c>
      <c r="BU42" s="333">
        <v>129</v>
      </c>
    </row>
    <row r="43" spans="2:73" ht="11.1" customHeight="1" thickTop="1" thickBot="1" x14ac:dyDescent="0.25">
      <c r="B43" s="333"/>
      <c r="D43" s="336"/>
      <c r="E43" s="334"/>
      <c r="F43" s="335"/>
      <c r="G43" s="334"/>
      <c r="H43" s="337"/>
      <c r="I43" s="337"/>
      <c r="J43" s="337"/>
      <c r="K43" s="337"/>
      <c r="L43" s="337"/>
      <c r="M43" s="348"/>
      <c r="N43" s="376"/>
      <c r="O43" s="355"/>
      <c r="P43" s="360"/>
      <c r="Q43" s="359"/>
      <c r="R43" s="358"/>
      <c r="S43" s="353"/>
      <c r="T43" s="358"/>
      <c r="U43" s="357"/>
      <c r="V43" s="356"/>
      <c r="W43" s="355"/>
      <c r="X43" s="373"/>
      <c r="Y43" s="337"/>
      <c r="Z43" s="337"/>
      <c r="AA43" s="337"/>
      <c r="AB43" s="352"/>
      <c r="AC43" s="337"/>
      <c r="AD43" s="337"/>
      <c r="AF43" s="336"/>
      <c r="AG43" s="334"/>
      <c r="AH43" s="335"/>
      <c r="AI43" s="334"/>
      <c r="AJ43" s="333"/>
      <c r="AM43" s="333"/>
      <c r="AO43" s="336"/>
      <c r="AP43" s="334"/>
      <c r="AQ43" s="335"/>
      <c r="AR43" s="334"/>
      <c r="AS43" s="337"/>
      <c r="AT43" s="337"/>
      <c r="AU43" s="337"/>
      <c r="AV43" s="337"/>
      <c r="AW43" s="337"/>
      <c r="AX43" s="348"/>
      <c r="AY43" s="376"/>
      <c r="AZ43" s="355"/>
      <c r="BA43" s="360"/>
      <c r="BB43" s="359"/>
      <c r="BC43" s="358"/>
      <c r="BD43" s="353"/>
      <c r="BE43" s="358"/>
      <c r="BF43" s="357"/>
      <c r="BG43" s="356"/>
      <c r="BH43" s="355"/>
      <c r="BI43" s="373"/>
      <c r="BJ43" s="337"/>
      <c r="BK43" s="337"/>
      <c r="BL43" s="337"/>
      <c r="BM43" s="352"/>
      <c r="BN43" s="337"/>
      <c r="BO43" s="337"/>
      <c r="BQ43" s="336"/>
      <c r="BR43" s="334"/>
      <c r="BS43" s="335"/>
      <c r="BT43" s="334"/>
      <c r="BU43" s="333"/>
    </row>
    <row r="44" spans="2:73" ht="11.1" customHeight="1" thickTop="1" thickBot="1" x14ac:dyDescent="0.25">
      <c r="B44" s="333">
        <v>20</v>
      </c>
      <c r="D44" s="336" t="s">
        <v>878</v>
      </c>
      <c r="E44" s="334" t="s">
        <v>803</v>
      </c>
      <c r="F44" s="335" t="s">
        <v>444</v>
      </c>
      <c r="G44" s="334" t="s">
        <v>802</v>
      </c>
      <c r="H44" s="338"/>
      <c r="I44" s="338"/>
      <c r="J44" s="337"/>
      <c r="K44" s="337"/>
      <c r="L44" s="337"/>
      <c r="M44" s="348"/>
      <c r="O44" s="355"/>
      <c r="P44" s="360"/>
      <c r="Q44" s="362">
        <v>11</v>
      </c>
      <c r="R44" s="358"/>
      <c r="T44" s="361">
        <v>9</v>
      </c>
      <c r="U44" s="357"/>
      <c r="V44" s="356"/>
      <c r="W44" s="355"/>
      <c r="X44" s="373"/>
      <c r="Y44" s="337"/>
      <c r="Z44" s="337"/>
      <c r="AA44" s="339"/>
      <c r="AB44" s="348"/>
      <c r="AC44" s="350"/>
      <c r="AD44" s="338"/>
      <c r="AF44" s="336" t="s">
        <v>877</v>
      </c>
      <c r="AG44" s="334" t="s">
        <v>803</v>
      </c>
      <c r="AH44" s="335" t="s">
        <v>235</v>
      </c>
      <c r="AI44" s="334" t="s">
        <v>802</v>
      </c>
      <c r="AJ44" s="333">
        <v>57</v>
      </c>
      <c r="AM44" s="333">
        <v>93</v>
      </c>
      <c r="AO44" s="336" t="s">
        <v>876</v>
      </c>
      <c r="AP44" s="334" t="s">
        <v>803</v>
      </c>
      <c r="AQ44" s="335" t="s">
        <v>282</v>
      </c>
      <c r="AR44" s="334" t="s">
        <v>802</v>
      </c>
      <c r="AS44" s="338"/>
      <c r="AT44" s="338"/>
      <c r="AU44" s="337"/>
      <c r="AV44" s="337"/>
      <c r="AW44" s="337"/>
      <c r="AX44" s="348"/>
      <c r="AZ44" s="355"/>
      <c r="BA44" s="360"/>
      <c r="BB44" s="362">
        <v>13</v>
      </c>
      <c r="BC44" s="358"/>
      <c r="BE44" s="361">
        <v>11</v>
      </c>
      <c r="BF44" s="357"/>
      <c r="BG44" s="356"/>
      <c r="BH44" s="355"/>
      <c r="BI44" s="373"/>
      <c r="BJ44" s="337"/>
      <c r="BK44" s="337"/>
      <c r="BL44" s="339"/>
      <c r="BM44" s="348"/>
      <c r="BN44" s="350"/>
      <c r="BO44" s="338"/>
      <c r="BQ44" s="336" t="s">
        <v>875</v>
      </c>
      <c r="BR44" s="334" t="s">
        <v>803</v>
      </c>
      <c r="BS44" s="335" t="s">
        <v>367</v>
      </c>
      <c r="BT44" s="334" t="s">
        <v>802</v>
      </c>
      <c r="BU44" s="333">
        <v>130</v>
      </c>
    </row>
    <row r="45" spans="2:73" ht="11.1" customHeight="1" thickTop="1" thickBot="1" x14ac:dyDescent="0.25">
      <c r="B45" s="333"/>
      <c r="D45" s="336"/>
      <c r="E45" s="334"/>
      <c r="F45" s="335"/>
      <c r="G45" s="334"/>
      <c r="H45" s="337"/>
      <c r="I45" s="337"/>
      <c r="J45" s="354"/>
      <c r="K45" s="337"/>
      <c r="L45" s="337"/>
      <c r="M45" s="348"/>
      <c r="Q45" s="359"/>
      <c r="R45" s="358"/>
      <c r="S45" s="353"/>
      <c r="T45" s="358"/>
      <c r="U45" s="357"/>
      <c r="X45" s="373"/>
      <c r="Y45" s="337"/>
      <c r="Z45" s="337"/>
      <c r="AA45" s="339"/>
      <c r="AB45" s="337"/>
      <c r="AC45" s="369"/>
      <c r="AD45" s="337"/>
      <c r="AF45" s="336"/>
      <c r="AG45" s="334"/>
      <c r="AH45" s="335"/>
      <c r="AI45" s="334"/>
      <c r="AJ45" s="333"/>
      <c r="AM45" s="333"/>
      <c r="AO45" s="336"/>
      <c r="AP45" s="334"/>
      <c r="AQ45" s="335"/>
      <c r="AR45" s="334"/>
      <c r="AS45" s="337"/>
      <c r="AT45" s="337"/>
      <c r="AU45" s="354"/>
      <c r="AV45" s="337"/>
      <c r="AW45" s="337"/>
      <c r="AX45" s="348"/>
      <c r="BB45" s="359"/>
      <c r="BC45" s="358"/>
      <c r="BD45" s="353"/>
      <c r="BE45" s="358"/>
      <c r="BF45" s="357"/>
      <c r="BI45" s="373"/>
      <c r="BJ45" s="337"/>
      <c r="BK45" s="337"/>
      <c r="BL45" s="339"/>
      <c r="BM45" s="337"/>
      <c r="BN45" s="369"/>
      <c r="BO45" s="337"/>
      <c r="BQ45" s="336"/>
      <c r="BR45" s="334"/>
      <c r="BS45" s="335"/>
      <c r="BT45" s="334"/>
      <c r="BU45" s="333"/>
    </row>
    <row r="46" spans="2:73" ht="11.1" customHeight="1" thickTop="1" thickBot="1" x14ac:dyDescent="0.25">
      <c r="B46" s="333">
        <v>21</v>
      </c>
      <c r="D46" s="336" t="s">
        <v>874</v>
      </c>
      <c r="E46" s="334" t="s">
        <v>803</v>
      </c>
      <c r="F46" s="335" t="s">
        <v>145</v>
      </c>
      <c r="G46" s="334" t="s">
        <v>802</v>
      </c>
      <c r="H46" s="337"/>
      <c r="I46" s="348"/>
      <c r="J46" s="350"/>
      <c r="K46" s="340"/>
      <c r="L46" s="337"/>
      <c r="M46" s="348"/>
      <c r="Q46" s="362">
        <v>11</v>
      </c>
      <c r="R46" s="358"/>
      <c r="T46" s="361">
        <v>9</v>
      </c>
      <c r="U46" s="357"/>
      <c r="X46" s="373"/>
      <c r="Y46" s="337"/>
      <c r="Z46" s="337"/>
      <c r="AA46" s="352"/>
      <c r="AB46" s="337"/>
      <c r="AC46" s="348"/>
      <c r="AD46" s="346"/>
      <c r="AF46" s="336" t="s">
        <v>873</v>
      </c>
      <c r="AG46" s="334" t="s">
        <v>803</v>
      </c>
      <c r="AH46" s="335" t="s">
        <v>283</v>
      </c>
      <c r="AI46" s="334" t="s">
        <v>802</v>
      </c>
      <c r="AJ46" s="333">
        <v>58</v>
      </c>
      <c r="AM46" s="333">
        <v>94</v>
      </c>
      <c r="AO46" s="336" t="s">
        <v>872</v>
      </c>
      <c r="AP46" s="334" t="s">
        <v>803</v>
      </c>
      <c r="AQ46" s="335" t="s">
        <v>404</v>
      </c>
      <c r="AR46" s="334" t="s">
        <v>802</v>
      </c>
      <c r="AS46" s="337"/>
      <c r="AT46" s="348"/>
      <c r="AU46" s="350"/>
      <c r="AV46" s="340"/>
      <c r="AW46" s="337"/>
      <c r="AX46" s="348"/>
      <c r="BB46" s="362">
        <v>11</v>
      </c>
      <c r="BC46" s="358"/>
      <c r="BE46" s="361">
        <v>7</v>
      </c>
      <c r="BF46" s="357"/>
      <c r="BI46" s="373"/>
      <c r="BJ46" s="337"/>
      <c r="BK46" s="337"/>
      <c r="BL46" s="352"/>
      <c r="BM46" s="337"/>
      <c r="BN46" s="348"/>
      <c r="BO46" s="346"/>
      <c r="BQ46" s="336" t="s">
        <v>871</v>
      </c>
      <c r="BR46" s="334" t="s">
        <v>803</v>
      </c>
      <c r="BS46" s="335" t="s">
        <v>329</v>
      </c>
      <c r="BT46" s="334" t="s">
        <v>802</v>
      </c>
      <c r="BU46" s="333">
        <v>131</v>
      </c>
    </row>
    <row r="47" spans="2:73" ht="11.1" customHeight="1" thickTop="1" thickBot="1" x14ac:dyDescent="0.25">
      <c r="B47" s="333"/>
      <c r="D47" s="336"/>
      <c r="E47" s="334"/>
      <c r="F47" s="335"/>
      <c r="G47" s="334"/>
      <c r="H47" s="341"/>
      <c r="I47" s="347"/>
      <c r="J47" s="337"/>
      <c r="K47" s="340"/>
      <c r="L47" s="337"/>
      <c r="M47" s="348"/>
      <c r="Q47" s="359"/>
      <c r="R47" s="358"/>
      <c r="S47" s="353"/>
      <c r="T47" s="358"/>
      <c r="U47" s="357"/>
      <c r="X47" s="373"/>
      <c r="Y47" s="337"/>
      <c r="Z47" s="337"/>
      <c r="AA47" s="347"/>
      <c r="AB47" s="350"/>
      <c r="AC47" s="337"/>
      <c r="AD47" s="341"/>
      <c r="AF47" s="336"/>
      <c r="AG47" s="334"/>
      <c r="AH47" s="335"/>
      <c r="AI47" s="334"/>
      <c r="AJ47" s="333"/>
      <c r="AM47" s="333"/>
      <c r="AO47" s="336"/>
      <c r="AP47" s="334"/>
      <c r="AQ47" s="335"/>
      <c r="AR47" s="334"/>
      <c r="AS47" s="341"/>
      <c r="AT47" s="347"/>
      <c r="AU47" s="337"/>
      <c r="AV47" s="340"/>
      <c r="AW47" s="337"/>
      <c r="AX47" s="348"/>
      <c r="BB47" s="359"/>
      <c r="BC47" s="358"/>
      <c r="BD47" s="353"/>
      <c r="BE47" s="358"/>
      <c r="BF47" s="357"/>
      <c r="BI47" s="373"/>
      <c r="BJ47" s="337"/>
      <c r="BK47" s="337"/>
      <c r="BL47" s="347"/>
      <c r="BM47" s="350"/>
      <c r="BN47" s="337"/>
      <c r="BO47" s="341"/>
      <c r="BQ47" s="336"/>
      <c r="BR47" s="334"/>
      <c r="BS47" s="335"/>
      <c r="BT47" s="334"/>
      <c r="BU47" s="333"/>
    </row>
    <row r="48" spans="2:73" ht="11.1" customHeight="1" thickTop="1" thickBot="1" x14ac:dyDescent="0.25">
      <c r="B48" s="333">
        <v>22</v>
      </c>
      <c r="D48" s="336" t="s">
        <v>870</v>
      </c>
      <c r="E48" s="334" t="s">
        <v>803</v>
      </c>
      <c r="F48" s="335" t="s">
        <v>235</v>
      </c>
      <c r="G48" s="334" t="s">
        <v>802</v>
      </c>
      <c r="H48" s="338"/>
      <c r="I48" s="368"/>
      <c r="J48" s="337"/>
      <c r="K48" s="354"/>
      <c r="L48" s="337"/>
      <c r="M48" s="348"/>
      <c r="Q48" s="353"/>
      <c r="U48" s="353"/>
      <c r="X48" s="373"/>
      <c r="Y48" s="337"/>
      <c r="Z48" s="337"/>
      <c r="AA48" s="347"/>
      <c r="AB48" s="350"/>
      <c r="AC48" s="338"/>
      <c r="AD48" s="338"/>
      <c r="AF48" s="336" t="s">
        <v>869</v>
      </c>
      <c r="AG48" s="334" t="s">
        <v>803</v>
      </c>
      <c r="AH48" s="335" t="s">
        <v>404</v>
      </c>
      <c r="AI48" s="334" t="s">
        <v>802</v>
      </c>
      <c r="AJ48" s="333">
        <v>59</v>
      </c>
      <c r="AM48" s="333">
        <v>95</v>
      </c>
      <c r="AO48" s="336" t="s">
        <v>868</v>
      </c>
      <c r="AP48" s="334" t="s">
        <v>803</v>
      </c>
      <c r="AQ48" s="335" t="s">
        <v>405</v>
      </c>
      <c r="AR48" s="334" t="s">
        <v>802</v>
      </c>
      <c r="AS48" s="338"/>
      <c r="AT48" s="368"/>
      <c r="AU48" s="337"/>
      <c r="AV48" s="354"/>
      <c r="AW48" s="337"/>
      <c r="AX48" s="348"/>
      <c r="BB48" s="353"/>
      <c r="BF48" s="353"/>
      <c r="BI48" s="373"/>
      <c r="BJ48" s="337"/>
      <c r="BK48" s="337"/>
      <c r="BL48" s="347"/>
      <c r="BM48" s="350"/>
      <c r="BN48" s="364"/>
      <c r="BO48" s="364"/>
      <c r="BQ48" s="336" t="s">
        <v>867</v>
      </c>
      <c r="BR48" s="334" t="s">
        <v>803</v>
      </c>
      <c r="BS48" s="335" t="s">
        <v>146</v>
      </c>
      <c r="BT48" s="334" t="s">
        <v>802</v>
      </c>
      <c r="BU48" s="333">
        <v>132</v>
      </c>
    </row>
    <row r="49" spans="2:73" ht="11.1" customHeight="1" thickTop="1" thickBot="1" x14ac:dyDescent="0.25">
      <c r="B49" s="333"/>
      <c r="D49" s="336"/>
      <c r="E49" s="334"/>
      <c r="F49" s="335"/>
      <c r="G49" s="334"/>
      <c r="H49" s="337"/>
      <c r="I49" s="337"/>
      <c r="J49" s="348"/>
      <c r="K49" s="350"/>
      <c r="L49" s="340"/>
      <c r="M49" s="348"/>
      <c r="S49" s="372"/>
      <c r="X49" s="373"/>
      <c r="Y49" s="337"/>
      <c r="Z49" s="337"/>
      <c r="AA49" s="350"/>
      <c r="AB49" s="369"/>
      <c r="AC49" s="337"/>
      <c r="AD49" s="337"/>
      <c r="AF49" s="336"/>
      <c r="AG49" s="334"/>
      <c r="AH49" s="335"/>
      <c r="AI49" s="334"/>
      <c r="AJ49" s="333"/>
      <c r="AM49" s="333"/>
      <c r="AO49" s="336"/>
      <c r="AP49" s="334"/>
      <c r="AQ49" s="335"/>
      <c r="AR49" s="334"/>
      <c r="AS49" s="337"/>
      <c r="AT49" s="337"/>
      <c r="AU49" s="348"/>
      <c r="AV49" s="350"/>
      <c r="AW49" s="340"/>
      <c r="AX49" s="348"/>
      <c r="BD49" s="332"/>
      <c r="BI49" s="373"/>
      <c r="BJ49" s="337"/>
      <c r="BK49" s="337"/>
      <c r="BL49" s="350"/>
      <c r="BM49" s="347"/>
      <c r="BN49" s="341"/>
      <c r="BO49" s="341"/>
      <c r="BQ49" s="336"/>
      <c r="BR49" s="334"/>
      <c r="BS49" s="335"/>
      <c r="BT49" s="334"/>
      <c r="BU49" s="333"/>
    </row>
    <row r="50" spans="2:73" ht="11.1" customHeight="1" thickTop="1" thickBot="1" x14ac:dyDescent="0.25">
      <c r="B50" s="333">
        <v>23</v>
      </c>
      <c r="D50" s="336" t="s">
        <v>866</v>
      </c>
      <c r="E50" s="334" t="s">
        <v>803</v>
      </c>
      <c r="F50" s="335" t="s">
        <v>45</v>
      </c>
      <c r="G50" s="334" t="s">
        <v>802</v>
      </c>
      <c r="H50" s="337"/>
      <c r="I50" s="337"/>
      <c r="J50" s="348"/>
      <c r="K50" s="350"/>
      <c r="L50" s="340"/>
      <c r="M50" s="348"/>
      <c r="S50" s="372"/>
      <c r="X50" s="373"/>
      <c r="Y50" s="337"/>
      <c r="Z50" s="337"/>
      <c r="AA50" s="350"/>
      <c r="AB50" s="348"/>
      <c r="AC50" s="346"/>
      <c r="AD50" s="364"/>
      <c r="AF50" s="336" t="s">
        <v>865</v>
      </c>
      <c r="AG50" s="334" t="s">
        <v>803</v>
      </c>
      <c r="AH50" s="335" t="s">
        <v>237</v>
      </c>
      <c r="AI50" s="334" t="s">
        <v>802</v>
      </c>
      <c r="AJ50" s="333">
        <v>60</v>
      </c>
      <c r="AM50" s="333">
        <v>96</v>
      </c>
      <c r="AO50" s="336" t="s">
        <v>864</v>
      </c>
      <c r="AP50" s="334" t="s">
        <v>803</v>
      </c>
      <c r="AQ50" s="335" t="s">
        <v>188</v>
      </c>
      <c r="AR50" s="334" t="s">
        <v>802</v>
      </c>
      <c r="AS50" s="337"/>
      <c r="AT50" s="337"/>
      <c r="AU50" s="348"/>
      <c r="AV50" s="350"/>
      <c r="AW50" s="340"/>
      <c r="AX50" s="348"/>
      <c r="BD50" s="332"/>
      <c r="BI50" s="373"/>
      <c r="BJ50" s="337"/>
      <c r="BK50" s="337"/>
      <c r="BL50" s="350"/>
      <c r="BM50" s="371"/>
      <c r="BN50" s="338"/>
      <c r="BO50" s="338"/>
      <c r="BQ50" s="336" t="s">
        <v>863</v>
      </c>
      <c r="BR50" s="334" t="s">
        <v>803</v>
      </c>
      <c r="BS50" s="335" t="s">
        <v>519</v>
      </c>
      <c r="BT50" s="334" t="s">
        <v>802</v>
      </c>
      <c r="BU50" s="333">
        <v>133</v>
      </c>
    </row>
    <row r="51" spans="2:73" ht="11.1" customHeight="1" thickTop="1" thickBot="1" x14ac:dyDescent="0.25">
      <c r="B51" s="333"/>
      <c r="D51" s="336"/>
      <c r="E51" s="334"/>
      <c r="F51" s="335"/>
      <c r="G51" s="334"/>
      <c r="H51" s="341"/>
      <c r="I51" s="341"/>
      <c r="J51" s="347"/>
      <c r="K51" s="337"/>
      <c r="L51" s="340"/>
      <c r="M51" s="348"/>
      <c r="S51" s="372"/>
      <c r="X51" s="373"/>
      <c r="Y51" s="337"/>
      <c r="Z51" s="348"/>
      <c r="AA51" s="337"/>
      <c r="AB51" s="337"/>
      <c r="AC51" s="341"/>
      <c r="AD51" s="341"/>
      <c r="AF51" s="336"/>
      <c r="AG51" s="334"/>
      <c r="AH51" s="335"/>
      <c r="AI51" s="334"/>
      <c r="AJ51" s="333"/>
      <c r="AM51" s="333"/>
      <c r="AO51" s="336"/>
      <c r="AP51" s="334"/>
      <c r="AQ51" s="335"/>
      <c r="AR51" s="334"/>
      <c r="AS51" s="341"/>
      <c r="AT51" s="341"/>
      <c r="AU51" s="347"/>
      <c r="AV51" s="337"/>
      <c r="AW51" s="340"/>
      <c r="AX51" s="348"/>
      <c r="BD51" s="332"/>
      <c r="BI51" s="373"/>
      <c r="BJ51" s="337"/>
      <c r="BK51" s="348"/>
      <c r="BL51" s="337"/>
      <c r="BM51" s="337"/>
      <c r="BN51" s="337"/>
      <c r="BO51" s="337"/>
      <c r="BQ51" s="336"/>
      <c r="BR51" s="334"/>
      <c r="BS51" s="335"/>
      <c r="BT51" s="334"/>
      <c r="BU51" s="333"/>
    </row>
    <row r="52" spans="2:73" ht="11.1" customHeight="1" thickTop="1" thickBot="1" x14ac:dyDescent="0.25">
      <c r="B52" s="333">
        <v>24</v>
      </c>
      <c r="D52" s="336" t="s">
        <v>862</v>
      </c>
      <c r="E52" s="334" t="s">
        <v>803</v>
      </c>
      <c r="F52" s="335" t="s">
        <v>43</v>
      </c>
      <c r="G52" s="334" t="s">
        <v>802</v>
      </c>
      <c r="H52" s="338"/>
      <c r="I52" s="338"/>
      <c r="J52" s="368"/>
      <c r="K52" s="337"/>
      <c r="L52" s="340"/>
      <c r="M52" s="348"/>
      <c r="S52" s="372"/>
      <c r="X52" s="373"/>
      <c r="Y52" s="337"/>
      <c r="Z52" s="363"/>
      <c r="AA52" s="337"/>
      <c r="AB52" s="337"/>
      <c r="AC52" s="364"/>
      <c r="AD52" s="364"/>
      <c r="AF52" s="336" t="s">
        <v>861</v>
      </c>
      <c r="AG52" s="334" t="s">
        <v>803</v>
      </c>
      <c r="AH52" s="335" t="s">
        <v>445</v>
      </c>
      <c r="AI52" s="334" t="s">
        <v>802</v>
      </c>
      <c r="AJ52" s="333">
        <v>61</v>
      </c>
      <c r="AM52" s="333">
        <v>97</v>
      </c>
      <c r="AO52" s="336" t="s">
        <v>860</v>
      </c>
      <c r="AP52" s="334" t="s">
        <v>803</v>
      </c>
      <c r="AQ52" s="335" t="s">
        <v>189</v>
      </c>
      <c r="AR52" s="334" t="s">
        <v>802</v>
      </c>
      <c r="AS52" s="338"/>
      <c r="AT52" s="338"/>
      <c r="AU52" s="368"/>
      <c r="AV52" s="337"/>
      <c r="AW52" s="340"/>
      <c r="AX52" s="348"/>
      <c r="BD52" s="332"/>
      <c r="BI52" s="373"/>
      <c r="BJ52" s="337"/>
      <c r="BK52" s="363"/>
      <c r="BL52" s="337"/>
      <c r="BM52" s="337"/>
      <c r="BN52" s="364"/>
      <c r="BO52" s="364"/>
      <c r="BQ52" s="336" t="s">
        <v>859</v>
      </c>
      <c r="BR52" s="334" t="s">
        <v>803</v>
      </c>
      <c r="BS52" s="335" t="s">
        <v>827</v>
      </c>
      <c r="BT52" s="334" t="s">
        <v>802</v>
      </c>
      <c r="BU52" s="333">
        <v>134</v>
      </c>
    </row>
    <row r="53" spans="2:73" ht="11.1" customHeight="1" thickTop="1" thickBot="1" x14ac:dyDescent="0.25">
      <c r="B53" s="333"/>
      <c r="D53" s="336"/>
      <c r="E53" s="334"/>
      <c r="F53" s="335"/>
      <c r="G53" s="334"/>
      <c r="H53" s="337"/>
      <c r="I53" s="337"/>
      <c r="J53" s="337"/>
      <c r="K53" s="337"/>
      <c r="L53" s="354"/>
      <c r="M53" s="348"/>
      <c r="S53" s="372"/>
      <c r="X53" s="373"/>
      <c r="Y53" s="337"/>
      <c r="Z53" s="375"/>
      <c r="AA53" s="337"/>
      <c r="AB53" s="348"/>
      <c r="AC53" s="341"/>
      <c r="AD53" s="341"/>
      <c r="AF53" s="336"/>
      <c r="AG53" s="334"/>
      <c r="AH53" s="335"/>
      <c r="AI53" s="334"/>
      <c r="AJ53" s="333"/>
      <c r="AM53" s="333"/>
      <c r="AO53" s="336"/>
      <c r="AP53" s="334"/>
      <c r="AQ53" s="335"/>
      <c r="AR53" s="334"/>
      <c r="AS53" s="337"/>
      <c r="AT53" s="337"/>
      <c r="AU53" s="337"/>
      <c r="AV53" s="337"/>
      <c r="AW53" s="354"/>
      <c r="AX53" s="348"/>
      <c r="BD53" s="332"/>
      <c r="BI53" s="373"/>
      <c r="BJ53" s="337"/>
      <c r="BK53" s="375"/>
      <c r="BL53" s="337"/>
      <c r="BM53" s="348"/>
      <c r="BN53" s="341"/>
      <c r="BO53" s="341"/>
      <c r="BQ53" s="336"/>
      <c r="BR53" s="334"/>
      <c r="BS53" s="335"/>
      <c r="BT53" s="334"/>
      <c r="BU53" s="333"/>
    </row>
    <row r="54" spans="2:73" ht="11.1" customHeight="1" thickTop="1" thickBot="1" x14ac:dyDescent="0.25">
      <c r="B54" s="333">
        <v>25</v>
      </c>
      <c r="D54" s="336" t="s">
        <v>858</v>
      </c>
      <c r="E54" s="334" t="s">
        <v>803</v>
      </c>
      <c r="F54" s="335" t="s">
        <v>188</v>
      </c>
      <c r="G54" s="334" t="s">
        <v>802</v>
      </c>
      <c r="H54" s="338"/>
      <c r="I54" s="338"/>
      <c r="J54" s="337"/>
      <c r="K54" s="348"/>
      <c r="L54" s="350"/>
      <c r="M54" s="374"/>
      <c r="S54" s="372"/>
      <c r="X54" s="373"/>
      <c r="Y54" s="337"/>
      <c r="Z54" s="375"/>
      <c r="AA54" s="337"/>
      <c r="AB54" s="363"/>
      <c r="AC54" s="338"/>
      <c r="AD54" s="338"/>
      <c r="AF54" s="336" t="s">
        <v>857</v>
      </c>
      <c r="AG54" s="334" t="s">
        <v>803</v>
      </c>
      <c r="AH54" s="335" t="s">
        <v>405</v>
      </c>
      <c r="AI54" s="334" t="s">
        <v>802</v>
      </c>
      <c r="AJ54" s="333">
        <v>62</v>
      </c>
      <c r="AM54" s="333">
        <v>98</v>
      </c>
      <c r="AO54" s="336" t="s">
        <v>856</v>
      </c>
      <c r="AP54" s="334" t="s">
        <v>803</v>
      </c>
      <c r="AQ54" s="335" t="s">
        <v>521</v>
      </c>
      <c r="AR54" s="334" t="s">
        <v>802</v>
      </c>
      <c r="AS54" s="338"/>
      <c r="AT54" s="338"/>
      <c r="AU54" s="337"/>
      <c r="AV54" s="348"/>
      <c r="AW54" s="347"/>
      <c r="AX54" s="347"/>
      <c r="BD54" s="332"/>
      <c r="BI54" s="373"/>
      <c r="BJ54" s="337"/>
      <c r="BK54" s="375"/>
      <c r="BL54" s="337"/>
      <c r="BM54" s="363"/>
      <c r="BN54" s="338"/>
      <c r="BO54" s="338"/>
      <c r="BQ54" s="336" t="s">
        <v>855</v>
      </c>
      <c r="BR54" s="334" t="s">
        <v>803</v>
      </c>
      <c r="BS54" s="335" t="s">
        <v>188</v>
      </c>
      <c r="BT54" s="334" t="s">
        <v>802</v>
      </c>
      <c r="BU54" s="333">
        <v>135</v>
      </c>
    </row>
    <row r="55" spans="2:73" ht="11.1" customHeight="1" thickTop="1" thickBot="1" x14ac:dyDescent="0.25">
      <c r="B55" s="333"/>
      <c r="D55" s="336"/>
      <c r="E55" s="334"/>
      <c r="F55" s="335"/>
      <c r="G55" s="334"/>
      <c r="H55" s="337"/>
      <c r="I55" s="337"/>
      <c r="J55" s="354"/>
      <c r="K55" s="348"/>
      <c r="L55" s="350"/>
      <c r="M55" s="374"/>
      <c r="S55" s="372"/>
      <c r="X55" s="373"/>
      <c r="Y55" s="337"/>
      <c r="Z55" s="375"/>
      <c r="AA55" s="342"/>
      <c r="AB55" s="337"/>
      <c r="AC55" s="337"/>
      <c r="AD55" s="337"/>
      <c r="AF55" s="336"/>
      <c r="AG55" s="334"/>
      <c r="AH55" s="335"/>
      <c r="AI55" s="334"/>
      <c r="AJ55" s="333"/>
      <c r="AM55" s="333"/>
      <c r="AO55" s="336"/>
      <c r="AP55" s="334"/>
      <c r="AQ55" s="335"/>
      <c r="AR55" s="334"/>
      <c r="AS55" s="337"/>
      <c r="AT55" s="337"/>
      <c r="AU55" s="354"/>
      <c r="AV55" s="348"/>
      <c r="AW55" s="347"/>
      <c r="AX55" s="347"/>
      <c r="BD55" s="332"/>
      <c r="BI55" s="373"/>
      <c r="BJ55" s="337"/>
      <c r="BK55" s="375"/>
      <c r="BL55" s="348"/>
      <c r="BM55" s="350"/>
      <c r="BN55" s="337"/>
      <c r="BO55" s="337"/>
      <c r="BQ55" s="336"/>
      <c r="BR55" s="334"/>
      <c r="BS55" s="335"/>
      <c r="BT55" s="334"/>
      <c r="BU55" s="333"/>
    </row>
    <row r="56" spans="2:73" ht="11.1" customHeight="1" thickTop="1" thickBot="1" x14ac:dyDescent="0.25">
      <c r="B56" s="333">
        <v>26</v>
      </c>
      <c r="D56" s="336" t="s">
        <v>854</v>
      </c>
      <c r="E56" s="334" t="s">
        <v>803</v>
      </c>
      <c r="F56" s="335" t="s">
        <v>46</v>
      </c>
      <c r="G56" s="334" t="s">
        <v>802</v>
      </c>
      <c r="H56" s="364"/>
      <c r="I56" s="351"/>
      <c r="J56" s="347"/>
      <c r="K56" s="347"/>
      <c r="L56" s="350"/>
      <c r="M56" s="374"/>
      <c r="S56" s="372"/>
      <c r="X56" s="373"/>
      <c r="Y56" s="348"/>
      <c r="Z56" s="350"/>
      <c r="AA56" s="339"/>
      <c r="AB56" s="337"/>
      <c r="AC56" s="364"/>
      <c r="AD56" s="364"/>
      <c r="AF56" s="336" t="s">
        <v>853</v>
      </c>
      <c r="AG56" s="334" t="s">
        <v>803</v>
      </c>
      <c r="AH56" s="335" t="s">
        <v>43</v>
      </c>
      <c r="AI56" s="334" t="s">
        <v>802</v>
      </c>
      <c r="AJ56" s="333">
        <v>63</v>
      </c>
      <c r="AM56" s="333">
        <v>99</v>
      </c>
      <c r="AO56" s="336" t="s">
        <v>852</v>
      </c>
      <c r="AP56" s="334" t="s">
        <v>803</v>
      </c>
      <c r="AQ56" s="335" t="s">
        <v>368</v>
      </c>
      <c r="AR56" s="334" t="s">
        <v>802</v>
      </c>
      <c r="AS56" s="364"/>
      <c r="AT56" s="351"/>
      <c r="AU56" s="347"/>
      <c r="AV56" s="347"/>
      <c r="AW56" s="347"/>
      <c r="AX56" s="347"/>
      <c r="BD56" s="332"/>
      <c r="BI56" s="373"/>
      <c r="BJ56" s="337"/>
      <c r="BK56" s="375"/>
      <c r="BL56" s="342"/>
      <c r="BM56" s="337"/>
      <c r="BN56" s="337"/>
      <c r="BO56" s="364"/>
      <c r="BQ56" s="336" t="s">
        <v>851</v>
      </c>
      <c r="BR56" s="334" t="s">
        <v>803</v>
      </c>
      <c r="BS56" s="335" t="s">
        <v>237</v>
      </c>
      <c r="BT56" s="334" t="s">
        <v>802</v>
      </c>
      <c r="BU56" s="333">
        <v>136</v>
      </c>
    </row>
    <row r="57" spans="2:73" ht="11.1" customHeight="1" thickTop="1" thickBot="1" x14ac:dyDescent="0.25">
      <c r="B57" s="333"/>
      <c r="D57" s="336"/>
      <c r="E57" s="334"/>
      <c r="F57" s="335"/>
      <c r="G57" s="334"/>
      <c r="H57" s="337"/>
      <c r="I57" s="337"/>
      <c r="J57" s="337"/>
      <c r="K57" s="347"/>
      <c r="L57" s="337"/>
      <c r="M57" s="374"/>
      <c r="S57" s="372"/>
      <c r="X57" s="373"/>
      <c r="Y57" s="348"/>
      <c r="Z57" s="350"/>
      <c r="AA57" s="339"/>
      <c r="AB57" s="342"/>
      <c r="AC57" s="341"/>
      <c r="AD57" s="341"/>
      <c r="AF57" s="336"/>
      <c r="AG57" s="334"/>
      <c r="AH57" s="335"/>
      <c r="AI57" s="334"/>
      <c r="AJ57" s="333"/>
      <c r="AM57" s="333"/>
      <c r="AO57" s="336"/>
      <c r="AP57" s="334"/>
      <c r="AQ57" s="335"/>
      <c r="AR57" s="334"/>
      <c r="AS57" s="337"/>
      <c r="AT57" s="337"/>
      <c r="AU57" s="337"/>
      <c r="AV57" s="347"/>
      <c r="AW57" s="348"/>
      <c r="AX57" s="347"/>
      <c r="BD57" s="332"/>
      <c r="BI57" s="373"/>
      <c r="BJ57" s="348"/>
      <c r="BK57" s="350"/>
      <c r="BL57" s="339"/>
      <c r="BM57" s="337"/>
      <c r="BN57" s="348"/>
      <c r="BO57" s="341"/>
      <c r="BQ57" s="336"/>
      <c r="BR57" s="334"/>
      <c r="BS57" s="335"/>
      <c r="BT57" s="334"/>
      <c r="BU57" s="333"/>
    </row>
    <row r="58" spans="2:73" ht="11.1" customHeight="1" thickTop="1" thickBot="1" x14ac:dyDescent="0.25">
      <c r="B58" s="333">
        <v>27</v>
      </c>
      <c r="D58" s="336" t="s">
        <v>850</v>
      </c>
      <c r="E58" s="334" t="s">
        <v>803</v>
      </c>
      <c r="F58" s="335" t="s">
        <v>446</v>
      </c>
      <c r="G58" s="334" t="s">
        <v>802</v>
      </c>
      <c r="H58" s="337"/>
      <c r="I58" s="337"/>
      <c r="J58" s="337"/>
      <c r="K58" s="368"/>
      <c r="L58" s="337"/>
      <c r="M58" s="374"/>
      <c r="S58" s="372"/>
      <c r="X58" s="373"/>
      <c r="Y58" s="348"/>
      <c r="Z58" s="350"/>
      <c r="AA58" s="337"/>
      <c r="AB58" s="339"/>
      <c r="AC58" s="338"/>
      <c r="AD58" s="338"/>
      <c r="AF58" s="336" t="s">
        <v>849</v>
      </c>
      <c r="AG58" s="334" t="s">
        <v>803</v>
      </c>
      <c r="AH58" s="335" t="s">
        <v>188</v>
      </c>
      <c r="AI58" s="334" t="s">
        <v>802</v>
      </c>
      <c r="AJ58" s="333">
        <v>64</v>
      </c>
      <c r="AM58" s="333">
        <v>100</v>
      </c>
      <c r="AO58" s="336" t="s">
        <v>848</v>
      </c>
      <c r="AP58" s="334" t="s">
        <v>803</v>
      </c>
      <c r="AQ58" s="335" t="s">
        <v>519</v>
      </c>
      <c r="AR58" s="334" t="s">
        <v>802</v>
      </c>
      <c r="AS58" s="337"/>
      <c r="AT58" s="337"/>
      <c r="AU58" s="337"/>
      <c r="AV58" s="368"/>
      <c r="AW58" s="348"/>
      <c r="AX58" s="347"/>
      <c r="BD58" s="332"/>
      <c r="BI58" s="373"/>
      <c r="BJ58" s="348"/>
      <c r="BK58" s="350"/>
      <c r="BL58" s="339"/>
      <c r="BM58" s="337"/>
      <c r="BN58" s="363"/>
      <c r="BO58" s="338"/>
      <c r="BQ58" s="336" t="s">
        <v>847</v>
      </c>
      <c r="BR58" s="334" t="s">
        <v>803</v>
      </c>
      <c r="BS58" s="335" t="s">
        <v>235</v>
      </c>
      <c r="BT58" s="334" t="s">
        <v>802</v>
      </c>
      <c r="BU58" s="333">
        <v>137</v>
      </c>
    </row>
    <row r="59" spans="2:73" ht="11.1" customHeight="1" thickTop="1" thickBot="1" x14ac:dyDescent="0.25">
      <c r="B59" s="333"/>
      <c r="D59" s="336"/>
      <c r="E59" s="334"/>
      <c r="F59" s="335"/>
      <c r="G59" s="334"/>
      <c r="H59" s="341"/>
      <c r="I59" s="341"/>
      <c r="J59" s="343"/>
      <c r="K59" s="340"/>
      <c r="L59" s="337"/>
      <c r="M59" s="374"/>
      <c r="S59" s="372"/>
      <c r="X59" s="373"/>
      <c r="Y59" s="342"/>
      <c r="Z59" s="337"/>
      <c r="AA59" s="337"/>
      <c r="AB59" s="337"/>
      <c r="AC59" s="337"/>
      <c r="AD59" s="337"/>
      <c r="AF59" s="336"/>
      <c r="AG59" s="334"/>
      <c r="AH59" s="335"/>
      <c r="AI59" s="334"/>
      <c r="AJ59" s="333"/>
      <c r="AM59" s="333"/>
      <c r="AO59" s="336"/>
      <c r="AP59" s="334"/>
      <c r="AQ59" s="335"/>
      <c r="AR59" s="334"/>
      <c r="AS59" s="341"/>
      <c r="AT59" s="341"/>
      <c r="AU59" s="343"/>
      <c r="AV59" s="340"/>
      <c r="AW59" s="348"/>
      <c r="AX59" s="347"/>
      <c r="BD59" s="332"/>
      <c r="BI59" s="373"/>
      <c r="BJ59" s="348"/>
      <c r="BK59" s="350"/>
      <c r="BL59" s="339"/>
      <c r="BM59" s="342"/>
      <c r="BN59" s="337"/>
      <c r="BO59" s="337"/>
      <c r="BQ59" s="336"/>
      <c r="BR59" s="334"/>
      <c r="BS59" s="335"/>
      <c r="BT59" s="334"/>
      <c r="BU59" s="333"/>
    </row>
    <row r="60" spans="2:73" ht="11.1" customHeight="1" thickTop="1" thickBot="1" x14ac:dyDescent="0.25">
      <c r="B60" s="333">
        <v>28</v>
      </c>
      <c r="D60" s="336" t="s">
        <v>846</v>
      </c>
      <c r="E60" s="334" t="s">
        <v>803</v>
      </c>
      <c r="F60" s="335" t="s">
        <v>147</v>
      </c>
      <c r="G60" s="334" t="s">
        <v>802</v>
      </c>
      <c r="H60" s="338"/>
      <c r="I60" s="338"/>
      <c r="J60" s="340"/>
      <c r="K60" s="337"/>
      <c r="L60" s="337"/>
      <c r="M60" s="374"/>
      <c r="S60" s="372"/>
      <c r="Y60" s="339"/>
      <c r="Z60" s="337"/>
      <c r="AA60" s="337"/>
      <c r="AB60" s="337"/>
      <c r="AC60" s="338"/>
      <c r="AD60" s="338"/>
      <c r="AF60" s="336" t="s">
        <v>845</v>
      </c>
      <c r="AG60" s="334" t="s">
        <v>803</v>
      </c>
      <c r="AH60" s="335" t="s">
        <v>444</v>
      </c>
      <c r="AI60" s="334" t="s">
        <v>802</v>
      </c>
      <c r="AJ60" s="333">
        <v>65</v>
      </c>
      <c r="AM60" s="333">
        <v>101</v>
      </c>
      <c r="AO60" s="336" t="s">
        <v>844</v>
      </c>
      <c r="AP60" s="334" t="s">
        <v>803</v>
      </c>
      <c r="AQ60" s="335" t="s">
        <v>367</v>
      </c>
      <c r="AR60" s="334" t="s">
        <v>802</v>
      </c>
      <c r="AS60" s="338"/>
      <c r="AT60" s="338"/>
      <c r="AU60" s="340"/>
      <c r="AV60" s="337"/>
      <c r="AW60" s="348"/>
      <c r="AX60" s="347"/>
      <c r="BD60" s="332"/>
      <c r="BI60" s="373"/>
      <c r="BJ60" s="348"/>
      <c r="BK60" s="350"/>
      <c r="BL60" s="337"/>
      <c r="BM60" s="339"/>
      <c r="BN60" s="338"/>
      <c r="BO60" s="338"/>
      <c r="BQ60" s="336" t="s">
        <v>843</v>
      </c>
      <c r="BR60" s="334" t="s">
        <v>803</v>
      </c>
      <c r="BS60" s="335" t="s">
        <v>187</v>
      </c>
      <c r="BT60" s="334" t="s">
        <v>802</v>
      </c>
      <c r="BU60" s="333">
        <v>138</v>
      </c>
    </row>
    <row r="61" spans="2:73" ht="11.1" customHeight="1" thickTop="1" thickBot="1" x14ac:dyDescent="0.25">
      <c r="B61" s="333"/>
      <c r="D61" s="336"/>
      <c r="E61" s="334"/>
      <c r="F61" s="335"/>
      <c r="G61" s="334"/>
      <c r="H61" s="337"/>
      <c r="I61" s="337"/>
      <c r="J61" s="337"/>
      <c r="K61" s="337"/>
      <c r="L61" s="337"/>
      <c r="M61" s="370"/>
      <c r="S61" s="372"/>
      <c r="Y61" s="339"/>
      <c r="Z61" s="337"/>
      <c r="AA61" s="337"/>
      <c r="AB61" s="352"/>
      <c r="AC61" s="337"/>
      <c r="AD61" s="337"/>
      <c r="AF61" s="336"/>
      <c r="AG61" s="334"/>
      <c r="AH61" s="335"/>
      <c r="AI61" s="334"/>
      <c r="AJ61" s="333"/>
      <c r="AM61" s="333"/>
      <c r="AO61" s="336"/>
      <c r="AP61" s="334"/>
      <c r="AQ61" s="335"/>
      <c r="AR61" s="334"/>
      <c r="AS61" s="337"/>
      <c r="AT61" s="337"/>
      <c r="AU61" s="337"/>
      <c r="AV61" s="337"/>
      <c r="AW61" s="337"/>
      <c r="AX61" s="347"/>
      <c r="BD61" s="332"/>
      <c r="BI61" s="373"/>
      <c r="BJ61" s="342"/>
      <c r="BK61" s="337"/>
      <c r="BL61" s="337"/>
      <c r="BM61" s="337"/>
      <c r="BN61" s="337"/>
      <c r="BO61" s="337"/>
      <c r="BQ61" s="336"/>
      <c r="BR61" s="334"/>
      <c r="BS61" s="335"/>
      <c r="BT61" s="334"/>
      <c r="BU61" s="333"/>
    </row>
    <row r="62" spans="2:73" ht="11.1" customHeight="1" thickTop="1" thickBot="1" x14ac:dyDescent="0.25">
      <c r="B62" s="333">
        <v>29</v>
      </c>
      <c r="D62" s="336" t="s">
        <v>842</v>
      </c>
      <c r="E62" s="334" t="s">
        <v>803</v>
      </c>
      <c r="F62" s="335" t="s">
        <v>237</v>
      </c>
      <c r="G62" s="334" t="s">
        <v>802</v>
      </c>
      <c r="H62" s="338"/>
      <c r="I62" s="338"/>
      <c r="J62" s="337"/>
      <c r="K62" s="337"/>
      <c r="L62" s="348"/>
      <c r="M62" s="337"/>
      <c r="S62" s="372"/>
      <c r="Y62" s="339"/>
      <c r="Z62" s="337"/>
      <c r="AA62" s="339"/>
      <c r="AB62" s="348"/>
      <c r="AC62" s="346"/>
      <c r="AD62" s="364"/>
      <c r="AF62" s="336" t="s">
        <v>841</v>
      </c>
      <c r="AG62" s="334" t="s">
        <v>803</v>
      </c>
      <c r="AH62" s="335" t="s">
        <v>446</v>
      </c>
      <c r="AI62" s="334" t="s">
        <v>802</v>
      </c>
      <c r="AJ62" s="333">
        <v>66</v>
      </c>
      <c r="AM62" s="333">
        <v>102</v>
      </c>
      <c r="AO62" s="336" t="s">
        <v>840</v>
      </c>
      <c r="AP62" s="334" t="s">
        <v>803</v>
      </c>
      <c r="AQ62" s="335" t="s">
        <v>147</v>
      </c>
      <c r="AR62" s="334" t="s">
        <v>802</v>
      </c>
      <c r="AS62" s="337"/>
      <c r="AT62" s="337"/>
      <c r="AU62" s="337"/>
      <c r="AV62" s="337"/>
      <c r="AW62" s="337"/>
      <c r="AX62" s="368"/>
      <c r="BD62" s="332"/>
      <c r="BJ62" s="339"/>
      <c r="BK62" s="337"/>
      <c r="BL62" s="337"/>
      <c r="BM62" s="337"/>
      <c r="BN62" s="338"/>
      <c r="BO62" s="338"/>
      <c r="BQ62" s="336" t="s">
        <v>839</v>
      </c>
      <c r="BR62" s="334" t="s">
        <v>803</v>
      </c>
      <c r="BS62" s="335" t="s">
        <v>521</v>
      </c>
      <c r="BT62" s="334" t="s">
        <v>802</v>
      </c>
      <c r="BU62" s="333">
        <v>139</v>
      </c>
    </row>
    <row r="63" spans="2:73" ht="11.1" customHeight="1" thickTop="1" thickBot="1" x14ac:dyDescent="0.25">
      <c r="B63" s="333"/>
      <c r="D63" s="336"/>
      <c r="E63" s="334"/>
      <c r="F63" s="335"/>
      <c r="G63" s="334"/>
      <c r="H63" s="337"/>
      <c r="I63" s="337"/>
      <c r="J63" s="354"/>
      <c r="K63" s="337"/>
      <c r="L63" s="348"/>
      <c r="M63" s="337"/>
      <c r="S63" s="372"/>
      <c r="Y63" s="339"/>
      <c r="Z63" s="337"/>
      <c r="AA63" s="352"/>
      <c r="AB63" s="337"/>
      <c r="AC63" s="341"/>
      <c r="AD63" s="341"/>
      <c r="AF63" s="336"/>
      <c r="AG63" s="334"/>
      <c r="AH63" s="335"/>
      <c r="AI63" s="334"/>
      <c r="AJ63" s="333"/>
      <c r="AM63" s="333"/>
      <c r="AO63" s="336"/>
      <c r="AP63" s="334"/>
      <c r="AQ63" s="335"/>
      <c r="AR63" s="334"/>
      <c r="AS63" s="341"/>
      <c r="AT63" s="341"/>
      <c r="AU63" s="343"/>
      <c r="AV63" s="337"/>
      <c r="AW63" s="337"/>
      <c r="AX63" s="340"/>
      <c r="BD63" s="332"/>
      <c r="BJ63" s="339"/>
      <c r="BK63" s="337"/>
      <c r="BL63" s="337"/>
      <c r="BM63" s="352"/>
      <c r="BN63" s="337"/>
      <c r="BO63" s="337"/>
      <c r="BQ63" s="336"/>
      <c r="BR63" s="334"/>
      <c r="BS63" s="335"/>
      <c r="BT63" s="334"/>
      <c r="BU63" s="333"/>
    </row>
    <row r="64" spans="2:73" ht="11.1" customHeight="1" thickTop="1" thickBot="1" x14ac:dyDescent="0.25">
      <c r="B64" s="333">
        <v>30</v>
      </c>
      <c r="D64" s="336" t="s">
        <v>838</v>
      </c>
      <c r="E64" s="334" t="s">
        <v>803</v>
      </c>
      <c r="F64" s="335" t="s">
        <v>367</v>
      </c>
      <c r="G64" s="334" t="s">
        <v>802</v>
      </c>
      <c r="H64" s="364"/>
      <c r="I64" s="351"/>
      <c r="J64" s="350"/>
      <c r="K64" s="340"/>
      <c r="L64" s="348"/>
      <c r="M64" s="337"/>
      <c r="Q64" s="326"/>
      <c r="U64" s="326"/>
      <c r="Y64" s="339"/>
      <c r="Z64" s="348"/>
      <c r="AA64" s="347"/>
      <c r="AB64" s="350"/>
      <c r="AC64" s="364"/>
      <c r="AD64" s="364"/>
      <c r="AF64" s="336" t="s">
        <v>837</v>
      </c>
      <c r="AG64" s="334" t="s">
        <v>803</v>
      </c>
      <c r="AH64" s="335" t="s">
        <v>237</v>
      </c>
      <c r="AI64" s="334" t="s">
        <v>802</v>
      </c>
      <c r="AJ64" s="333">
        <v>67</v>
      </c>
      <c r="AM64" s="333">
        <v>103</v>
      </c>
      <c r="AO64" s="336" t="s">
        <v>836</v>
      </c>
      <c r="AP64" s="334" t="s">
        <v>803</v>
      </c>
      <c r="AQ64" s="335" t="s">
        <v>520</v>
      </c>
      <c r="AR64" s="334" t="s">
        <v>802</v>
      </c>
      <c r="AS64" s="338"/>
      <c r="AT64" s="338"/>
      <c r="AU64" s="340"/>
      <c r="AV64" s="340"/>
      <c r="AW64" s="337"/>
      <c r="AX64" s="340"/>
      <c r="BD64" s="332"/>
      <c r="BJ64" s="339"/>
      <c r="BK64" s="337"/>
      <c r="BL64" s="339"/>
      <c r="BM64" s="348"/>
      <c r="BN64" s="346"/>
      <c r="BO64" s="364"/>
      <c r="BQ64" s="336" t="s">
        <v>835</v>
      </c>
      <c r="BR64" s="334" t="s">
        <v>803</v>
      </c>
      <c r="BS64" s="335" t="s">
        <v>404</v>
      </c>
      <c r="BT64" s="334" t="s">
        <v>802</v>
      </c>
      <c r="BU64" s="333">
        <v>140</v>
      </c>
    </row>
    <row r="65" spans="2:73" ht="11.1" customHeight="1" thickTop="1" thickBot="1" x14ac:dyDescent="0.25">
      <c r="B65" s="333"/>
      <c r="D65" s="336"/>
      <c r="E65" s="334"/>
      <c r="F65" s="335"/>
      <c r="G65" s="334"/>
      <c r="H65" s="337"/>
      <c r="I65" s="337"/>
      <c r="J65" s="337"/>
      <c r="K65" s="354"/>
      <c r="L65" s="348"/>
      <c r="M65" s="337"/>
      <c r="O65" s="365" t="s">
        <v>834</v>
      </c>
      <c r="P65" s="367"/>
      <c r="Q65" s="362">
        <v>11</v>
      </c>
      <c r="R65" s="358"/>
      <c r="T65" s="361">
        <v>7</v>
      </c>
      <c r="U65" s="357"/>
      <c r="V65" s="366" t="s">
        <v>833</v>
      </c>
      <c r="W65" s="365"/>
      <c r="Y65" s="339"/>
      <c r="Z65" s="348"/>
      <c r="AA65" s="350"/>
      <c r="AB65" s="347"/>
      <c r="AC65" s="341"/>
      <c r="AD65" s="341"/>
      <c r="AF65" s="336"/>
      <c r="AG65" s="334"/>
      <c r="AH65" s="335"/>
      <c r="AI65" s="334"/>
      <c r="AJ65" s="333"/>
      <c r="AM65" s="333"/>
      <c r="AO65" s="336"/>
      <c r="AP65" s="334"/>
      <c r="AQ65" s="335"/>
      <c r="AR65" s="334"/>
      <c r="AS65" s="337"/>
      <c r="AT65" s="337"/>
      <c r="AU65" s="337"/>
      <c r="AV65" s="354"/>
      <c r="AW65" s="337"/>
      <c r="AX65" s="340"/>
      <c r="BD65" s="332"/>
      <c r="BJ65" s="339"/>
      <c r="BK65" s="337"/>
      <c r="BL65" s="352"/>
      <c r="BM65" s="337"/>
      <c r="BN65" s="341"/>
      <c r="BO65" s="341"/>
      <c r="BQ65" s="336"/>
      <c r="BR65" s="334"/>
      <c r="BS65" s="335"/>
      <c r="BT65" s="334"/>
      <c r="BU65" s="333"/>
    </row>
    <row r="66" spans="2:73" ht="11.1" customHeight="1" thickTop="1" thickBot="1" x14ac:dyDescent="0.25">
      <c r="B66" s="333">
        <v>31</v>
      </c>
      <c r="D66" s="336" t="s">
        <v>832</v>
      </c>
      <c r="E66" s="334" t="s">
        <v>803</v>
      </c>
      <c r="F66" s="335" t="s">
        <v>281</v>
      </c>
      <c r="G66" s="334" t="s">
        <v>802</v>
      </c>
      <c r="H66" s="338"/>
      <c r="I66" s="338"/>
      <c r="J66" s="348"/>
      <c r="K66" s="347"/>
      <c r="L66" s="347"/>
      <c r="M66" s="337"/>
      <c r="O66" s="365"/>
      <c r="P66" s="367"/>
      <c r="Q66" s="359"/>
      <c r="R66" s="358"/>
      <c r="S66" s="353"/>
      <c r="T66" s="358"/>
      <c r="U66" s="357"/>
      <c r="V66" s="366"/>
      <c r="W66" s="365"/>
      <c r="Y66" s="339"/>
      <c r="Z66" s="348"/>
      <c r="AA66" s="350"/>
      <c r="AB66" s="371"/>
      <c r="AC66" s="338"/>
      <c r="AD66" s="338"/>
      <c r="AF66" s="336" t="s">
        <v>831</v>
      </c>
      <c r="AG66" s="334" t="s">
        <v>803</v>
      </c>
      <c r="AH66" s="335" t="s">
        <v>519</v>
      </c>
      <c r="AI66" s="334" t="s">
        <v>802</v>
      </c>
      <c r="AJ66" s="333">
        <v>68</v>
      </c>
      <c r="AM66" s="333">
        <v>104</v>
      </c>
      <c r="AO66" s="336" t="s">
        <v>830</v>
      </c>
      <c r="AP66" s="334" t="s">
        <v>803</v>
      </c>
      <c r="AQ66" s="335" t="s">
        <v>98</v>
      </c>
      <c r="AR66" s="334" t="s">
        <v>802</v>
      </c>
      <c r="AS66" s="337"/>
      <c r="AT66" s="337"/>
      <c r="AU66" s="348"/>
      <c r="AV66" s="347"/>
      <c r="AW66" s="350"/>
      <c r="AX66" s="340"/>
      <c r="BD66" s="332"/>
      <c r="BJ66" s="339"/>
      <c r="BK66" s="348"/>
      <c r="BL66" s="347"/>
      <c r="BM66" s="350"/>
      <c r="BN66" s="338"/>
      <c r="BO66" s="338"/>
      <c r="BQ66" s="336" t="s">
        <v>829</v>
      </c>
      <c r="BR66" s="334" t="s">
        <v>803</v>
      </c>
      <c r="BS66" s="335" t="s">
        <v>403</v>
      </c>
      <c r="BT66" s="334" t="s">
        <v>802</v>
      </c>
      <c r="BU66" s="333">
        <v>141</v>
      </c>
    </row>
    <row r="67" spans="2:73" ht="11.1" customHeight="1" thickTop="1" thickBot="1" x14ac:dyDescent="0.25">
      <c r="B67" s="333"/>
      <c r="D67" s="336"/>
      <c r="E67" s="334"/>
      <c r="F67" s="335"/>
      <c r="G67" s="334"/>
      <c r="H67" s="337"/>
      <c r="I67" s="337"/>
      <c r="J67" s="370"/>
      <c r="K67" s="348"/>
      <c r="L67" s="347"/>
      <c r="M67" s="337"/>
      <c r="O67" s="365"/>
      <c r="P67" s="367"/>
      <c r="Q67" s="362">
        <v>9</v>
      </c>
      <c r="R67" s="358"/>
      <c r="T67" s="361">
        <v>11</v>
      </c>
      <c r="U67" s="357"/>
      <c r="V67" s="366"/>
      <c r="W67" s="365"/>
      <c r="Y67" s="339"/>
      <c r="Z67" s="342"/>
      <c r="AA67" s="337"/>
      <c r="AB67" s="337"/>
      <c r="AC67" s="337"/>
      <c r="AD67" s="337"/>
      <c r="AF67" s="336"/>
      <c r="AG67" s="334"/>
      <c r="AH67" s="335"/>
      <c r="AI67" s="334"/>
      <c r="AJ67" s="333"/>
      <c r="AM67" s="333"/>
      <c r="AO67" s="336"/>
      <c r="AP67" s="334"/>
      <c r="AQ67" s="335"/>
      <c r="AR67" s="334"/>
      <c r="AS67" s="341"/>
      <c r="AT67" s="341"/>
      <c r="AU67" s="347"/>
      <c r="AV67" s="348"/>
      <c r="AW67" s="350"/>
      <c r="AX67" s="340"/>
      <c r="BD67" s="332"/>
      <c r="BJ67" s="339"/>
      <c r="BK67" s="348"/>
      <c r="BL67" s="350"/>
      <c r="BM67" s="369"/>
      <c r="BN67" s="337"/>
      <c r="BO67" s="337"/>
      <c r="BQ67" s="336"/>
      <c r="BR67" s="334"/>
      <c r="BS67" s="335"/>
      <c r="BT67" s="334"/>
      <c r="BU67" s="333"/>
    </row>
    <row r="68" spans="2:73" ht="11.1" customHeight="1" thickTop="1" thickBot="1" x14ac:dyDescent="0.25">
      <c r="B68" s="333">
        <v>32</v>
      </c>
      <c r="D68" s="336" t="s">
        <v>828</v>
      </c>
      <c r="E68" s="334" t="s">
        <v>803</v>
      </c>
      <c r="F68" s="335" t="s">
        <v>827</v>
      </c>
      <c r="G68" s="334" t="s">
        <v>802</v>
      </c>
      <c r="H68" s="364"/>
      <c r="I68" s="351"/>
      <c r="J68" s="337"/>
      <c r="K68" s="348"/>
      <c r="L68" s="347"/>
      <c r="M68" s="337"/>
      <c r="O68" s="365"/>
      <c r="P68" s="367"/>
      <c r="Q68" s="359"/>
      <c r="R68" s="358"/>
      <c r="S68" s="353"/>
      <c r="T68" s="358"/>
      <c r="U68" s="357"/>
      <c r="V68" s="366"/>
      <c r="W68" s="365"/>
      <c r="Y68" s="337"/>
      <c r="Z68" s="339"/>
      <c r="AA68" s="337"/>
      <c r="AB68" s="337"/>
      <c r="AC68" s="364"/>
      <c r="AD68" s="364"/>
      <c r="AF68" s="336" t="s">
        <v>826</v>
      </c>
      <c r="AG68" s="334" t="s">
        <v>803</v>
      </c>
      <c r="AH68" s="335" t="s">
        <v>367</v>
      </c>
      <c r="AI68" s="334" t="s">
        <v>802</v>
      </c>
      <c r="AJ68" s="333">
        <v>69</v>
      </c>
      <c r="AM68" s="333">
        <v>105</v>
      </c>
      <c r="AO68" s="336" t="s">
        <v>825</v>
      </c>
      <c r="AP68" s="334" t="s">
        <v>803</v>
      </c>
      <c r="AQ68" s="335" t="s">
        <v>97</v>
      </c>
      <c r="AR68" s="334" t="s">
        <v>802</v>
      </c>
      <c r="AS68" s="338"/>
      <c r="AT68" s="338"/>
      <c r="AU68" s="368"/>
      <c r="AV68" s="348"/>
      <c r="AW68" s="350"/>
      <c r="AX68" s="340"/>
      <c r="BD68" s="332"/>
      <c r="BJ68" s="339"/>
      <c r="BK68" s="348"/>
      <c r="BL68" s="350"/>
      <c r="BM68" s="348"/>
      <c r="BN68" s="346"/>
      <c r="BO68" s="364"/>
      <c r="BQ68" s="336" t="s">
        <v>824</v>
      </c>
      <c r="BR68" s="334" t="s">
        <v>803</v>
      </c>
      <c r="BS68" s="335" t="s">
        <v>45</v>
      </c>
      <c r="BT68" s="334" t="s">
        <v>802</v>
      </c>
      <c r="BU68" s="333">
        <v>142</v>
      </c>
    </row>
    <row r="69" spans="2:73" ht="11.1" customHeight="1" thickTop="1" thickBot="1" x14ac:dyDescent="0.25">
      <c r="B69" s="333"/>
      <c r="D69" s="336"/>
      <c r="E69" s="334"/>
      <c r="F69" s="335"/>
      <c r="G69" s="334"/>
      <c r="H69" s="337"/>
      <c r="I69" s="337"/>
      <c r="J69" s="337"/>
      <c r="K69" s="337"/>
      <c r="L69" s="347"/>
      <c r="M69" s="337"/>
      <c r="O69" s="365"/>
      <c r="P69" s="367"/>
      <c r="Q69" s="362">
        <v>11</v>
      </c>
      <c r="R69" s="358"/>
      <c r="T69" s="361">
        <v>4</v>
      </c>
      <c r="U69" s="357"/>
      <c r="V69" s="366"/>
      <c r="W69" s="365"/>
      <c r="Y69" s="337"/>
      <c r="Z69" s="339"/>
      <c r="AA69" s="337"/>
      <c r="AB69" s="348"/>
      <c r="AC69" s="341"/>
      <c r="AD69" s="341"/>
      <c r="AF69" s="336"/>
      <c r="AG69" s="334"/>
      <c r="AH69" s="335"/>
      <c r="AI69" s="334"/>
      <c r="AJ69" s="333"/>
      <c r="AM69" s="333"/>
      <c r="AO69" s="336"/>
      <c r="AP69" s="334"/>
      <c r="AQ69" s="335"/>
      <c r="AR69" s="334"/>
      <c r="AS69" s="337"/>
      <c r="AT69" s="337"/>
      <c r="AU69" s="337"/>
      <c r="AV69" s="337"/>
      <c r="AW69" s="343"/>
      <c r="AX69" s="340"/>
      <c r="BD69" s="332"/>
      <c r="BJ69" s="339"/>
      <c r="BK69" s="342"/>
      <c r="BL69" s="337"/>
      <c r="BM69" s="337"/>
      <c r="BN69" s="341"/>
      <c r="BO69" s="341"/>
      <c r="BQ69" s="336"/>
      <c r="BR69" s="334"/>
      <c r="BS69" s="335"/>
      <c r="BT69" s="334"/>
      <c r="BU69" s="333"/>
    </row>
    <row r="70" spans="2:73" ht="11.1" customHeight="1" thickTop="1" thickBot="1" x14ac:dyDescent="0.25">
      <c r="B70" s="333">
        <v>33</v>
      </c>
      <c r="D70" s="336" t="s">
        <v>823</v>
      </c>
      <c r="E70" s="334" t="s">
        <v>803</v>
      </c>
      <c r="F70" s="335" t="s">
        <v>283</v>
      </c>
      <c r="G70" s="334" t="s">
        <v>802</v>
      </c>
      <c r="H70" s="337"/>
      <c r="I70" s="337"/>
      <c r="J70" s="337"/>
      <c r="K70" s="337"/>
      <c r="L70" s="368"/>
      <c r="M70" s="337"/>
      <c r="O70" s="365"/>
      <c r="P70" s="367"/>
      <c r="Q70" s="359"/>
      <c r="R70" s="358"/>
      <c r="S70" s="353"/>
      <c r="T70" s="358"/>
      <c r="U70" s="357"/>
      <c r="V70" s="366"/>
      <c r="W70" s="365"/>
      <c r="Y70" s="337"/>
      <c r="Z70" s="339"/>
      <c r="AA70" s="337"/>
      <c r="AB70" s="363"/>
      <c r="AC70" s="338"/>
      <c r="AD70" s="338"/>
      <c r="AF70" s="336" t="s">
        <v>822</v>
      </c>
      <c r="AG70" s="334" t="s">
        <v>803</v>
      </c>
      <c r="AH70" s="335" t="s">
        <v>189</v>
      </c>
      <c r="AI70" s="334" t="s">
        <v>802</v>
      </c>
      <c r="AJ70" s="333">
        <v>70</v>
      </c>
      <c r="AM70" s="333">
        <v>106</v>
      </c>
      <c r="AO70" s="336" t="s">
        <v>821</v>
      </c>
      <c r="AP70" s="334" t="s">
        <v>803</v>
      </c>
      <c r="AQ70" s="335" t="s">
        <v>237</v>
      </c>
      <c r="AR70" s="334" t="s">
        <v>802</v>
      </c>
      <c r="AS70" s="338"/>
      <c r="AT70" s="338"/>
      <c r="AU70" s="337"/>
      <c r="AV70" s="337"/>
      <c r="AW70" s="340"/>
      <c r="AX70" s="337"/>
      <c r="BD70" s="332"/>
      <c r="BJ70" s="337"/>
      <c r="BK70" s="339"/>
      <c r="BL70" s="337"/>
      <c r="BM70" s="337"/>
      <c r="BN70" s="364"/>
      <c r="BO70" s="364"/>
      <c r="BQ70" s="336" t="s">
        <v>820</v>
      </c>
      <c r="BR70" s="334" t="s">
        <v>803</v>
      </c>
      <c r="BS70" s="335" t="s">
        <v>147</v>
      </c>
      <c r="BT70" s="334" t="s">
        <v>802</v>
      </c>
      <c r="BU70" s="333">
        <v>143</v>
      </c>
    </row>
    <row r="71" spans="2:73" ht="11.1" customHeight="1" thickTop="1" thickBot="1" x14ac:dyDescent="0.25">
      <c r="B71" s="333"/>
      <c r="D71" s="336"/>
      <c r="E71" s="334"/>
      <c r="F71" s="335"/>
      <c r="G71" s="334"/>
      <c r="H71" s="341"/>
      <c r="I71" s="341"/>
      <c r="J71" s="350"/>
      <c r="K71" s="337"/>
      <c r="L71" s="340"/>
      <c r="M71" s="337"/>
      <c r="O71" s="365"/>
      <c r="P71" s="367"/>
      <c r="Q71" s="362">
        <v>13</v>
      </c>
      <c r="R71" s="358"/>
      <c r="T71" s="361">
        <v>11</v>
      </c>
      <c r="U71" s="357"/>
      <c r="V71" s="366"/>
      <c r="W71" s="365"/>
      <c r="Y71" s="337"/>
      <c r="Z71" s="339"/>
      <c r="AA71" s="348"/>
      <c r="AB71" s="350"/>
      <c r="AC71" s="337"/>
      <c r="AD71" s="337"/>
      <c r="AF71" s="336"/>
      <c r="AG71" s="334"/>
      <c r="AH71" s="335"/>
      <c r="AI71" s="334"/>
      <c r="AJ71" s="333"/>
      <c r="AM71" s="333"/>
      <c r="AO71" s="336"/>
      <c r="AP71" s="334"/>
      <c r="AQ71" s="335"/>
      <c r="AR71" s="334"/>
      <c r="AS71" s="337"/>
      <c r="AT71" s="337"/>
      <c r="AU71" s="354"/>
      <c r="AV71" s="337"/>
      <c r="AW71" s="340"/>
      <c r="AX71" s="337"/>
      <c r="BD71" s="332"/>
      <c r="BJ71" s="337"/>
      <c r="BK71" s="339"/>
      <c r="BL71" s="337"/>
      <c r="BM71" s="348"/>
      <c r="BN71" s="341"/>
      <c r="BO71" s="341"/>
      <c r="BQ71" s="336"/>
      <c r="BR71" s="334"/>
      <c r="BS71" s="335"/>
      <c r="BT71" s="334"/>
      <c r="BU71" s="333"/>
    </row>
    <row r="72" spans="2:73" ht="11.1" customHeight="1" thickTop="1" thickBot="1" x14ac:dyDescent="0.25">
      <c r="B72" s="333">
        <v>34</v>
      </c>
      <c r="D72" s="336" t="s">
        <v>819</v>
      </c>
      <c r="E72" s="334" t="s">
        <v>803</v>
      </c>
      <c r="F72" s="335" t="s">
        <v>282</v>
      </c>
      <c r="G72" s="334" t="s">
        <v>802</v>
      </c>
      <c r="H72" s="338"/>
      <c r="I72" s="338"/>
      <c r="J72" s="349"/>
      <c r="K72" s="337"/>
      <c r="L72" s="340"/>
      <c r="M72" s="337"/>
      <c r="O72" s="365"/>
      <c r="P72" s="367"/>
      <c r="Q72" s="359"/>
      <c r="R72" s="358"/>
      <c r="S72" s="353"/>
      <c r="T72" s="358"/>
      <c r="U72" s="357"/>
      <c r="V72" s="366"/>
      <c r="W72" s="365"/>
      <c r="Y72" s="337"/>
      <c r="Z72" s="339"/>
      <c r="AA72" s="342"/>
      <c r="AB72" s="337"/>
      <c r="AC72" s="337"/>
      <c r="AD72" s="338"/>
      <c r="AF72" s="336" t="s">
        <v>818</v>
      </c>
      <c r="AG72" s="334" t="s">
        <v>803</v>
      </c>
      <c r="AH72" s="335" t="s">
        <v>281</v>
      </c>
      <c r="AI72" s="334" t="s">
        <v>802</v>
      </c>
      <c r="AJ72" s="333">
        <v>71</v>
      </c>
      <c r="AM72" s="333">
        <v>107</v>
      </c>
      <c r="AO72" s="336" t="s">
        <v>817</v>
      </c>
      <c r="AP72" s="334" t="s">
        <v>803</v>
      </c>
      <c r="AQ72" s="335" t="s">
        <v>445</v>
      </c>
      <c r="AR72" s="334" t="s">
        <v>802</v>
      </c>
      <c r="AS72" s="364"/>
      <c r="AT72" s="351"/>
      <c r="AU72" s="347"/>
      <c r="AV72" s="350"/>
      <c r="AW72" s="340"/>
      <c r="AX72" s="337"/>
      <c r="BD72" s="332"/>
      <c r="BJ72" s="337"/>
      <c r="BK72" s="339"/>
      <c r="BL72" s="337"/>
      <c r="BM72" s="363"/>
      <c r="BN72" s="338"/>
      <c r="BO72" s="338"/>
      <c r="BQ72" s="336" t="s">
        <v>816</v>
      </c>
      <c r="BR72" s="334" t="s">
        <v>803</v>
      </c>
      <c r="BS72" s="335" t="s">
        <v>479</v>
      </c>
      <c r="BT72" s="334" t="s">
        <v>802</v>
      </c>
      <c r="BU72" s="333">
        <v>144</v>
      </c>
    </row>
    <row r="73" spans="2:73" ht="11.1" customHeight="1" thickTop="1" thickBot="1" x14ac:dyDescent="0.25">
      <c r="B73" s="333"/>
      <c r="D73" s="336"/>
      <c r="E73" s="334"/>
      <c r="F73" s="335"/>
      <c r="G73" s="334"/>
      <c r="H73" s="337"/>
      <c r="I73" s="337"/>
      <c r="J73" s="348"/>
      <c r="K73" s="350"/>
      <c r="L73" s="340"/>
      <c r="M73" s="337"/>
      <c r="O73" s="355">
        <f>IF(Q65="","",IF(Q65&gt;T65,1,0)+IF(Q67&gt;T67,1,0)+IF(Q69&gt;T69,1,0)+IF(Q71&gt;T71,1,0)+IF(Q73&gt;T73,1,0))</f>
        <v>3</v>
      </c>
      <c r="P73" s="360"/>
      <c r="Q73" s="362"/>
      <c r="R73" s="358"/>
      <c r="T73" s="361"/>
      <c r="U73" s="357"/>
      <c r="V73" s="356">
        <f>IF(Q65="","",IF(Q65&lt;T65,1,0)+IF(Q67&lt;T67,1,0)+IF(Q69&lt;T69,1,0)+IF(Q71&lt;T71,1,0)+IF(Q73&lt;T73,1,0))</f>
        <v>1</v>
      </c>
      <c r="W73" s="355"/>
      <c r="Y73" s="337"/>
      <c r="Z73" s="337"/>
      <c r="AA73" s="339"/>
      <c r="AB73" s="337"/>
      <c r="AC73" s="352"/>
      <c r="AD73" s="337"/>
      <c r="AF73" s="336"/>
      <c r="AG73" s="334"/>
      <c r="AH73" s="335"/>
      <c r="AI73" s="334"/>
      <c r="AJ73" s="333"/>
      <c r="AM73" s="333"/>
      <c r="AO73" s="336"/>
      <c r="AP73" s="334"/>
      <c r="AQ73" s="335"/>
      <c r="AR73" s="334"/>
      <c r="AS73" s="337"/>
      <c r="AT73" s="337"/>
      <c r="AU73" s="348"/>
      <c r="AV73" s="350"/>
      <c r="AW73" s="340"/>
      <c r="AX73" s="337"/>
      <c r="BD73" s="332"/>
      <c r="BJ73" s="337"/>
      <c r="BK73" s="339"/>
      <c r="BL73" s="348"/>
      <c r="BM73" s="350"/>
      <c r="BN73" s="337"/>
      <c r="BO73" s="337"/>
      <c r="BQ73" s="336"/>
      <c r="BR73" s="334"/>
      <c r="BS73" s="335"/>
      <c r="BT73" s="334"/>
      <c r="BU73" s="333"/>
    </row>
    <row r="74" spans="2:73" ht="11.1" customHeight="1" thickTop="1" thickBot="1" x14ac:dyDescent="0.25">
      <c r="B74" s="333">
        <v>35</v>
      </c>
      <c r="D74" s="336" t="s">
        <v>815</v>
      </c>
      <c r="E74" s="334" t="s">
        <v>803</v>
      </c>
      <c r="F74" s="335" t="s">
        <v>404</v>
      </c>
      <c r="G74" s="334" t="s">
        <v>802</v>
      </c>
      <c r="H74" s="338"/>
      <c r="I74" s="337"/>
      <c r="J74" s="337"/>
      <c r="K74" s="343"/>
      <c r="L74" s="340"/>
      <c r="M74" s="337"/>
      <c r="O74" s="355"/>
      <c r="P74" s="360"/>
      <c r="Q74" s="359"/>
      <c r="R74" s="358"/>
      <c r="S74" s="353"/>
      <c r="T74" s="358"/>
      <c r="U74" s="357"/>
      <c r="V74" s="356"/>
      <c r="W74" s="355"/>
      <c r="Y74" s="337"/>
      <c r="Z74" s="337"/>
      <c r="AA74" s="339"/>
      <c r="AB74" s="348"/>
      <c r="AC74" s="347"/>
      <c r="AD74" s="346"/>
      <c r="AF74" s="336" t="s">
        <v>814</v>
      </c>
      <c r="AG74" s="334" t="s">
        <v>803</v>
      </c>
      <c r="AH74" s="335" t="s">
        <v>98</v>
      </c>
      <c r="AI74" s="334" t="s">
        <v>802</v>
      </c>
      <c r="AJ74" s="333">
        <v>72</v>
      </c>
      <c r="AM74" s="333">
        <v>108</v>
      </c>
      <c r="AO74" s="336" t="s">
        <v>813</v>
      </c>
      <c r="AP74" s="334" t="s">
        <v>803</v>
      </c>
      <c r="AQ74" s="335" t="s">
        <v>367</v>
      </c>
      <c r="AR74" s="334" t="s">
        <v>802</v>
      </c>
      <c r="AS74" s="337"/>
      <c r="AT74" s="337"/>
      <c r="AU74" s="337"/>
      <c r="AV74" s="343"/>
      <c r="AW74" s="340"/>
      <c r="AX74" s="337"/>
      <c r="BD74" s="332"/>
      <c r="BJ74" s="337"/>
      <c r="BK74" s="339"/>
      <c r="BL74" s="342"/>
      <c r="BM74" s="337"/>
      <c r="BN74" s="337"/>
      <c r="BO74" s="338"/>
      <c r="BQ74" s="336" t="s">
        <v>812</v>
      </c>
      <c r="BR74" s="334" t="s">
        <v>803</v>
      </c>
      <c r="BS74" s="335" t="s">
        <v>283</v>
      </c>
      <c r="BT74" s="334" t="s">
        <v>802</v>
      </c>
      <c r="BU74" s="333">
        <v>145</v>
      </c>
    </row>
    <row r="75" spans="2:73" ht="11.1" customHeight="1" thickTop="1" thickBot="1" x14ac:dyDescent="0.25">
      <c r="B75" s="333"/>
      <c r="D75" s="336"/>
      <c r="E75" s="334"/>
      <c r="F75" s="335"/>
      <c r="G75" s="334"/>
      <c r="H75" s="337"/>
      <c r="I75" s="354"/>
      <c r="J75" s="337"/>
      <c r="K75" s="340"/>
      <c r="L75" s="337"/>
      <c r="M75" s="337"/>
      <c r="Q75" s="353"/>
      <c r="U75" s="353"/>
      <c r="Y75" s="337"/>
      <c r="Z75" s="337"/>
      <c r="AA75" s="339"/>
      <c r="AB75" s="342"/>
      <c r="AC75" s="337"/>
      <c r="AD75" s="341"/>
      <c r="AF75" s="336"/>
      <c r="AG75" s="334"/>
      <c r="AH75" s="335"/>
      <c r="AI75" s="334"/>
      <c r="AJ75" s="333"/>
      <c r="AM75" s="333"/>
      <c r="AO75" s="336"/>
      <c r="AP75" s="334"/>
      <c r="AQ75" s="335"/>
      <c r="AR75" s="334"/>
      <c r="AS75" s="341"/>
      <c r="AT75" s="350"/>
      <c r="AU75" s="337"/>
      <c r="AV75" s="340"/>
      <c r="AW75" s="337"/>
      <c r="AX75" s="337"/>
      <c r="BD75" s="332"/>
      <c r="BJ75" s="337"/>
      <c r="BK75" s="337"/>
      <c r="BL75" s="339"/>
      <c r="BM75" s="337"/>
      <c r="BN75" s="352"/>
      <c r="BO75" s="337"/>
      <c r="BQ75" s="336"/>
      <c r="BR75" s="334"/>
      <c r="BS75" s="335"/>
      <c r="BT75" s="334"/>
      <c r="BU75" s="333"/>
    </row>
    <row r="76" spans="2:73" ht="11.1" customHeight="1" thickTop="1" thickBot="1" x14ac:dyDescent="0.25">
      <c r="B76" s="333">
        <v>36</v>
      </c>
      <c r="D76" s="336" t="s">
        <v>811</v>
      </c>
      <c r="E76" s="334" t="s">
        <v>803</v>
      </c>
      <c r="F76" s="335" t="s">
        <v>403</v>
      </c>
      <c r="G76" s="334" t="s">
        <v>802</v>
      </c>
      <c r="H76" s="351"/>
      <c r="I76" s="347"/>
      <c r="J76" s="350"/>
      <c r="K76" s="340"/>
      <c r="L76" s="337"/>
      <c r="M76" s="337"/>
      <c r="O76" s="344"/>
      <c r="P76" s="345" t="s">
        <v>810</v>
      </c>
      <c r="Q76" s="345"/>
      <c r="R76" s="345"/>
      <c r="S76" s="345"/>
      <c r="T76" s="345"/>
      <c r="U76" s="345"/>
      <c r="V76" s="345"/>
      <c r="W76" s="344"/>
      <c r="Y76" s="337"/>
      <c r="Z76" s="337"/>
      <c r="AA76" s="337"/>
      <c r="AB76" s="339"/>
      <c r="AC76" s="338"/>
      <c r="AD76" s="338"/>
      <c r="AF76" s="336" t="s">
        <v>809</v>
      </c>
      <c r="AG76" s="334" t="s">
        <v>803</v>
      </c>
      <c r="AH76" s="335" t="s">
        <v>477</v>
      </c>
      <c r="AI76" s="334" t="s">
        <v>802</v>
      </c>
      <c r="AJ76" s="333">
        <v>73</v>
      </c>
      <c r="AM76" s="333">
        <v>109</v>
      </c>
      <c r="AO76" s="336" t="s">
        <v>808</v>
      </c>
      <c r="AP76" s="334" t="s">
        <v>803</v>
      </c>
      <c r="AQ76" s="335" t="s">
        <v>235</v>
      </c>
      <c r="AR76" s="334" t="s">
        <v>802</v>
      </c>
      <c r="AS76" s="338"/>
      <c r="AT76" s="349"/>
      <c r="AU76" s="337"/>
      <c r="AV76" s="340"/>
      <c r="AW76" s="337"/>
      <c r="AX76" s="337"/>
      <c r="BD76" s="332"/>
      <c r="BJ76" s="337"/>
      <c r="BK76" s="337"/>
      <c r="BL76" s="339"/>
      <c r="BM76" s="348"/>
      <c r="BN76" s="347"/>
      <c r="BO76" s="346"/>
      <c r="BQ76" s="336" t="s">
        <v>807</v>
      </c>
      <c r="BR76" s="334" t="s">
        <v>803</v>
      </c>
      <c r="BS76" s="335" t="s">
        <v>237</v>
      </c>
      <c r="BT76" s="334" t="s">
        <v>802</v>
      </c>
      <c r="BU76" s="333">
        <v>146</v>
      </c>
    </row>
    <row r="77" spans="2:73" ht="11.1" customHeight="1" thickTop="1" thickBot="1" x14ac:dyDescent="0.25">
      <c r="B77" s="333"/>
      <c r="D77" s="336"/>
      <c r="E77" s="334"/>
      <c r="F77" s="335"/>
      <c r="G77" s="334"/>
      <c r="H77" s="337"/>
      <c r="I77" s="337"/>
      <c r="J77" s="343"/>
      <c r="K77" s="340"/>
      <c r="L77" s="337"/>
      <c r="M77" s="337"/>
      <c r="O77" s="344"/>
      <c r="P77" s="345"/>
      <c r="Q77" s="345"/>
      <c r="R77" s="345"/>
      <c r="S77" s="345"/>
      <c r="T77" s="345"/>
      <c r="U77" s="345"/>
      <c r="V77" s="345"/>
      <c r="W77" s="344"/>
      <c r="Y77" s="337"/>
      <c r="Z77" s="337"/>
      <c r="AA77" s="337"/>
      <c r="AB77" s="337"/>
      <c r="AC77" s="337"/>
      <c r="AD77" s="337"/>
      <c r="AF77" s="336"/>
      <c r="AG77" s="334"/>
      <c r="AH77" s="335"/>
      <c r="AI77" s="334"/>
      <c r="AJ77" s="333"/>
      <c r="AM77" s="333"/>
      <c r="AO77" s="336"/>
      <c r="AP77" s="334"/>
      <c r="AQ77" s="335"/>
      <c r="AR77" s="334"/>
      <c r="AS77" s="337"/>
      <c r="AT77" s="337"/>
      <c r="AU77" s="343"/>
      <c r="AV77" s="340"/>
      <c r="AW77" s="337"/>
      <c r="AX77" s="337"/>
      <c r="BD77" s="332"/>
      <c r="BJ77" s="337"/>
      <c r="BK77" s="337"/>
      <c r="BL77" s="339"/>
      <c r="BM77" s="342"/>
      <c r="BN77" s="337"/>
      <c r="BO77" s="341"/>
      <c r="BQ77" s="336"/>
      <c r="BR77" s="334"/>
      <c r="BS77" s="335"/>
      <c r="BT77" s="334"/>
      <c r="BU77" s="333"/>
    </row>
    <row r="78" spans="2:73" ht="11.1" customHeight="1" thickTop="1" thickBot="1" x14ac:dyDescent="0.25">
      <c r="B78" s="333">
        <v>37</v>
      </c>
      <c r="D78" s="336" t="s">
        <v>806</v>
      </c>
      <c r="E78" s="334" t="s">
        <v>803</v>
      </c>
      <c r="F78" s="335" t="s">
        <v>187</v>
      </c>
      <c r="G78" s="334" t="s">
        <v>802</v>
      </c>
      <c r="H78" s="338"/>
      <c r="I78" s="338"/>
      <c r="J78" s="340"/>
      <c r="K78" s="337"/>
      <c r="L78" s="337"/>
      <c r="M78" s="337"/>
      <c r="AM78" s="333">
        <v>110</v>
      </c>
      <c r="AO78" s="336" t="s">
        <v>805</v>
      </c>
      <c r="AP78" s="334" t="s">
        <v>803</v>
      </c>
      <c r="AQ78" s="335" t="s">
        <v>477</v>
      </c>
      <c r="AR78" s="334" t="s">
        <v>802</v>
      </c>
      <c r="AS78" s="338"/>
      <c r="AT78" s="338"/>
      <c r="AU78" s="340"/>
      <c r="AV78" s="337"/>
      <c r="AW78" s="337"/>
      <c r="AX78" s="337"/>
      <c r="BD78" s="332"/>
      <c r="BJ78" s="337"/>
      <c r="BK78" s="337"/>
      <c r="BL78" s="337"/>
      <c r="BM78" s="339"/>
      <c r="BN78" s="338"/>
      <c r="BO78" s="338"/>
      <c r="BQ78" s="336" t="s">
        <v>804</v>
      </c>
      <c r="BR78" s="334" t="s">
        <v>803</v>
      </c>
      <c r="BS78" s="335" t="s">
        <v>444</v>
      </c>
      <c r="BT78" s="334" t="s">
        <v>802</v>
      </c>
      <c r="BU78" s="333">
        <v>147</v>
      </c>
    </row>
    <row r="79" spans="2:73" ht="11.1" customHeight="1" thickTop="1" x14ac:dyDescent="0.2">
      <c r="B79" s="333"/>
      <c r="D79" s="336"/>
      <c r="E79" s="334"/>
      <c r="F79" s="335"/>
      <c r="G79" s="334"/>
      <c r="H79" s="337"/>
      <c r="I79" s="337"/>
      <c r="J79" s="337"/>
      <c r="K79" s="337"/>
      <c r="L79" s="337"/>
      <c r="M79" s="337"/>
      <c r="S79" s="332"/>
      <c r="AM79" s="333"/>
      <c r="AO79" s="336"/>
      <c r="AP79" s="334"/>
      <c r="AQ79" s="335"/>
      <c r="AR79" s="334"/>
      <c r="AS79" s="337"/>
      <c r="AT79" s="337"/>
      <c r="AU79" s="337"/>
      <c r="AV79" s="337"/>
      <c r="AW79" s="337"/>
      <c r="AX79" s="337"/>
      <c r="BD79" s="332"/>
      <c r="BJ79" s="337"/>
      <c r="BK79" s="337"/>
      <c r="BL79" s="337"/>
      <c r="BM79" s="337"/>
      <c r="BN79" s="337"/>
      <c r="BO79" s="337"/>
      <c r="BQ79" s="336"/>
      <c r="BR79" s="334"/>
      <c r="BS79" s="335"/>
      <c r="BT79" s="334"/>
      <c r="BU79" s="333"/>
    </row>
    <row r="80" spans="2:73" ht="11.1" customHeight="1" x14ac:dyDescent="0.2">
      <c r="S80" s="332"/>
      <c r="T80" s="331"/>
      <c r="U80" s="326"/>
      <c r="V80" s="326"/>
      <c r="W80" s="326"/>
      <c r="X80" s="326"/>
      <c r="Y80" s="326"/>
      <c r="Z80" s="326"/>
      <c r="AA80" s="326"/>
      <c r="AB80" s="326"/>
      <c r="AC80" s="326"/>
      <c r="AD80" s="326"/>
      <c r="AE80" s="326"/>
      <c r="AF80" s="329"/>
      <c r="AG80" s="327"/>
      <c r="AH80" s="328"/>
      <c r="AI80" s="327"/>
      <c r="AJ80" s="330"/>
      <c r="AK80" s="326"/>
      <c r="AL80" s="326"/>
      <c r="AM80" s="330"/>
      <c r="AN80" s="326"/>
      <c r="AO80" s="329"/>
      <c r="AP80" s="327"/>
      <c r="AQ80" s="328"/>
      <c r="AR80" s="327"/>
      <c r="AS80" s="326"/>
      <c r="AT80" s="326"/>
      <c r="AU80" s="326"/>
      <c r="AV80" s="326"/>
      <c r="AW80" s="326"/>
      <c r="AX80" s="326"/>
      <c r="AY80" s="326"/>
      <c r="AZ80" s="326"/>
      <c r="BA80" s="326"/>
      <c r="BB80" s="326"/>
      <c r="BC80" s="326"/>
      <c r="BD80" s="325"/>
    </row>
    <row r="81" ht="11.1" customHeight="1" x14ac:dyDescent="0.2"/>
    <row r="82" ht="11.1" customHeight="1" x14ac:dyDescent="0.2"/>
  </sheetData>
  <mergeCells count="783">
    <mergeCell ref="AP6:AP7"/>
    <mergeCell ref="AQ6:AQ7"/>
    <mergeCell ref="AR6:AR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B6:B7"/>
    <mergeCell ref="D6:D7"/>
    <mergeCell ref="E6:E7"/>
    <mergeCell ref="F6:F7"/>
    <mergeCell ref="G6:G7"/>
    <mergeCell ref="R6:T11"/>
    <mergeCell ref="AI8:AI9"/>
    <mergeCell ref="AJ8:AJ9"/>
    <mergeCell ref="AM8:AM9"/>
    <mergeCell ref="AO8:AO9"/>
    <mergeCell ref="AP8:AP9"/>
    <mergeCell ref="D1:BR1"/>
    <mergeCell ref="AE3:AQ3"/>
    <mergeCell ref="BM3:BU3"/>
    <mergeCell ref="BM4:BU4"/>
    <mergeCell ref="BS6:BS7"/>
    <mergeCell ref="BU8:BU9"/>
    <mergeCell ref="AQ8:AQ9"/>
    <mergeCell ref="AR8:AR9"/>
    <mergeCell ref="BQ8:BQ9"/>
    <mergeCell ref="BR8:BR9"/>
    <mergeCell ref="BS8:BS9"/>
    <mergeCell ref="BT8:BT9"/>
    <mergeCell ref="B10:B11"/>
    <mergeCell ref="BQ6:BQ7"/>
    <mergeCell ref="BR6:BR7"/>
    <mergeCell ref="AF6:AF7"/>
    <mergeCell ref="AG6:AG7"/>
    <mergeCell ref="AH6:AH7"/>
    <mergeCell ref="AI6:AI7"/>
    <mergeCell ref="AJ6:AJ7"/>
    <mergeCell ref="AM6:AM7"/>
    <mergeCell ref="AH8:AH9"/>
    <mergeCell ref="BS12:BS13"/>
    <mergeCell ref="BT12:BT13"/>
    <mergeCell ref="BU12:BU13"/>
    <mergeCell ref="AI12:AI13"/>
    <mergeCell ref="AJ12:AJ13"/>
    <mergeCell ref="AM12:AM13"/>
    <mergeCell ref="AO12:AO13"/>
    <mergeCell ref="AP12:AP13"/>
    <mergeCell ref="BU10:BU11"/>
    <mergeCell ref="B12:B13"/>
    <mergeCell ref="D12:D13"/>
    <mergeCell ref="E12:E13"/>
    <mergeCell ref="F12:F13"/>
    <mergeCell ref="G12:G13"/>
    <mergeCell ref="AJ10:AJ11"/>
    <mergeCell ref="AM10:AM11"/>
    <mergeCell ref="AO10:AO11"/>
    <mergeCell ref="AP10:AP11"/>
    <mergeCell ref="AG10:AG11"/>
    <mergeCell ref="AH10:AH11"/>
    <mergeCell ref="AI10:AI11"/>
    <mergeCell ref="BR10:BR11"/>
    <mergeCell ref="BS10:BS11"/>
    <mergeCell ref="BT10:BT11"/>
    <mergeCell ref="AQ10:AQ11"/>
    <mergeCell ref="AR10:AR11"/>
    <mergeCell ref="AF14:AF15"/>
    <mergeCell ref="AR12:AR13"/>
    <mergeCell ref="BQ12:BQ13"/>
    <mergeCell ref="AG18:AG19"/>
    <mergeCell ref="BQ10:BQ11"/>
    <mergeCell ref="D10:D11"/>
    <mergeCell ref="E10:E11"/>
    <mergeCell ref="F10:F11"/>
    <mergeCell ref="G10:G11"/>
    <mergeCell ref="AF10:AF11"/>
    <mergeCell ref="AR14:AR15"/>
    <mergeCell ref="BQ14:BQ15"/>
    <mergeCell ref="BR14:BR15"/>
    <mergeCell ref="BQ20:BQ21"/>
    <mergeCell ref="BR20:BR21"/>
    <mergeCell ref="AQ12:AQ13"/>
    <mergeCell ref="BQ16:BQ17"/>
    <mergeCell ref="BR16:BR17"/>
    <mergeCell ref="BS16:BS17"/>
    <mergeCell ref="BR12:BR13"/>
    <mergeCell ref="Q12:R26"/>
    <mergeCell ref="S12:S26"/>
    <mergeCell ref="T12:U26"/>
    <mergeCell ref="AF12:AF13"/>
    <mergeCell ref="AG12:AG13"/>
    <mergeCell ref="AH12:AH13"/>
    <mergeCell ref="B14:B15"/>
    <mergeCell ref="D14:D15"/>
    <mergeCell ref="E14:E15"/>
    <mergeCell ref="F14:F15"/>
    <mergeCell ref="G14:G15"/>
    <mergeCell ref="AR16:AR17"/>
    <mergeCell ref="AG14:AG15"/>
    <mergeCell ref="AH14:AH15"/>
    <mergeCell ref="AG16:AG17"/>
    <mergeCell ref="AH16:AH17"/>
    <mergeCell ref="AF16:AF17"/>
    <mergeCell ref="BS14:BS15"/>
    <mergeCell ref="BT14:BT15"/>
    <mergeCell ref="BU14:BU15"/>
    <mergeCell ref="AI14:AI15"/>
    <mergeCell ref="AJ14:AJ15"/>
    <mergeCell ref="AM14:AM15"/>
    <mergeCell ref="AO14:AO15"/>
    <mergeCell ref="AP14:AP15"/>
    <mergeCell ref="AQ14:AQ15"/>
    <mergeCell ref="AQ18:AQ19"/>
    <mergeCell ref="AR18:AR19"/>
    <mergeCell ref="BQ18:BQ19"/>
    <mergeCell ref="BR18:BR19"/>
    <mergeCell ref="BS18:BS19"/>
    <mergeCell ref="B16:B17"/>
    <mergeCell ref="D16:D17"/>
    <mergeCell ref="E16:E17"/>
    <mergeCell ref="F16:F17"/>
    <mergeCell ref="G16:G17"/>
    <mergeCell ref="BT16:BT17"/>
    <mergeCell ref="BT18:BT19"/>
    <mergeCell ref="BU16:BU17"/>
    <mergeCell ref="AI16:AI17"/>
    <mergeCell ref="AJ16:AJ17"/>
    <mergeCell ref="AM16:AM17"/>
    <mergeCell ref="AO16:AO17"/>
    <mergeCell ref="AP16:AP17"/>
    <mergeCell ref="AQ16:AQ17"/>
    <mergeCell ref="AI18:AI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BT22:BT23"/>
    <mergeCell ref="BU22:BU23"/>
    <mergeCell ref="AQ22:AQ23"/>
    <mergeCell ref="AR22:AR23"/>
    <mergeCell ref="BQ22:BQ23"/>
    <mergeCell ref="BR22:BR23"/>
    <mergeCell ref="BS22:BS23"/>
    <mergeCell ref="B18:B19"/>
    <mergeCell ref="D18:D19"/>
    <mergeCell ref="AR20:AR21"/>
    <mergeCell ref="E18:E19"/>
    <mergeCell ref="F18:F19"/>
    <mergeCell ref="G18:G19"/>
    <mergeCell ref="AF18:AF19"/>
    <mergeCell ref="AJ18:AJ19"/>
    <mergeCell ref="AM18:AM19"/>
    <mergeCell ref="AO18:AO19"/>
    <mergeCell ref="AH18:AH19"/>
    <mergeCell ref="BS20:BS21"/>
    <mergeCell ref="BT20:BT21"/>
    <mergeCell ref="BU20:BU21"/>
    <mergeCell ref="AI20:AI21"/>
    <mergeCell ref="AJ20:AJ21"/>
    <mergeCell ref="AM20:AM21"/>
    <mergeCell ref="AO20:AO21"/>
    <mergeCell ref="AP20:AP21"/>
    <mergeCell ref="AQ20:AQ21"/>
    <mergeCell ref="B22:B23"/>
    <mergeCell ref="D22:D23"/>
    <mergeCell ref="E22:E23"/>
    <mergeCell ref="F22:F23"/>
    <mergeCell ref="G22:G23"/>
    <mergeCell ref="AF22:AF23"/>
    <mergeCell ref="AG24:AG25"/>
    <mergeCell ref="AH24:AH25"/>
    <mergeCell ref="AP22:AP23"/>
    <mergeCell ref="AG22:AG23"/>
    <mergeCell ref="AH22:AH23"/>
    <mergeCell ref="AI22:AI23"/>
    <mergeCell ref="AJ22:AJ23"/>
    <mergeCell ref="AM22:AM23"/>
    <mergeCell ref="AO22:AO23"/>
    <mergeCell ref="B24:B25"/>
    <mergeCell ref="D24:D25"/>
    <mergeCell ref="E24:E25"/>
    <mergeCell ref="F24:F25"/>
    <mergeCell ref="G24:G25"/>
    <mergeCell ref="AF24:AF25"/>
    <mergeCell ref="BU24:BU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AM28:AM29"/>
    <mergeCell ref="AO28:AO29"/>
    <mergeCell ref="AP28:AP29"/>
    <mergeCell ref="BS24:BS25"/>
    <mergeCell ref="BT24:BT25"/>
    <mergeCell ref="BT26:BT27"/>
    <mergeCell ref="B26:B27"/>
    <mergeCell ref="D26:D27"/>
    <mergeCell ref="E26:E27"/>
    <mergeCell ref="F26:F27"/>
    <mergeCell ref="G26:G27"/>
    <mergeCell ref="AF26:AF27"/>
    <mergeCell ref="AP26:AP27"/>
    <mergeCell ref="AQ26:AQ27"/>
    <mergeCell ref="AG26:AG27"/>
    <mergeCell ref="AH26:AH27"/>
    <mergeCell ref="AI26:AI27"/>
    <mergeCell ref="AJ26:AJ27"/>
    <mergeCell ref="AM26:AM27"/>
    <mergeCell ref="AO26:AO27"/>
    <mergeCell ref="AH28:AH29"/>
    <mergeCell ref="AI28:AI29"/>
    <mergeCell ref="AJ28:AJ29"/>
    <mergeCell ref="B28:B29"/>
    <mergeCell ref="D28:D29"/>
    <mergeCell ref="E28:E29"/>
    <mergeCell ref="F28:F29"/>
    <mergeCell ref="G28:G29"/>
    <mergeCell ref="AF28:AF29"/>
    <mergeCell ref="AG28:AG29"/>
    <mergeCell ref="AQ28:AQ29"/>
    <mergeCell ref="AR28:AR29"/>
    <mergeCell ref="BQ28:BQ29"/>
    <mergeCell ref="BR28:BR29"/>
    <mergeCell ref="BS28:BS29"/>
    <mergeCell ref="BT28:BT29"/>
    <mergeCell ref="AG30:AG31"/>
    <mergeCell ref="AH30:AH31"/>
    <mergeCell ref="AI30:AI31"/>
    <mergeCell ref="BU26:BU27"/>
    <mergeCell ref="R27:T35"/>
    <mergeCell ref="AR26:AR27"/>
    <mergeCell ref="BQ26:BQ27"/>
    <mergeCell ref="BR26:BR27"/>
    <mergeCell ref="BS26:BS27"/>
    <mergeCell ref="BU28:BU29"/>
    <mergeCell ref="B30:B31"/>
    <mergeCell ref="D30:D31"/>
    <mergeCell ref="E30:E31"/>
    <mergeCell ref="F30:F31"/>
    <mergeCell ref="G30:G31"/>
    <mergeCell ref="AF30:AF31"/>
    <mergeCell ref="BS32:BS33"/>
    <mergeCell ref="BT32:BT33"/>
    <mergeCell ref="BU32:BU33"/>
    <mergeCell ref="AQ32:AQ33"/>
    <mergeCell ref="AR32:AR33"/>
    <mergeCell ref="BQ32:BQ33"/>
    <mergeCell ref="BR32:BR33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O32:AO33"/>
    <mergeCell ref="AP32:AP33"/>
    <mergeCell ref="AF32:AF33"/>
    <mergeCell ref="AG32:AG33"/>
    <mergeCell ref="AH32:AH33"/>
    <mergeCell ref="AI32:AI33"/>
    <mergeCell ref="AJ32:AJ33"/>
    <mergeCell ref="AM32:AM33"/>
    <mergeCell ref="BT36:BT37"/>
    <mergeCell ref="BU36:BU37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J34:AJ35"/>
    <mergeCell ref="AM34:AM35"/>
    <mergeCell ref="AO34:AO35"/>
    <mergeCell ref="AP34:AP35"/>
    <mergeCell ref="AQ34:AQ35"/>
    <mergeCell ref="AR34:AR35"/>
    <mergeCell ref="BQ34:BQ35"/>
    <mergeCell ref="BR34:BR35"/>
    <mergeCell ref="BS34:BS35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BQ36:BQ37"/>
    <mergeCell ref="AQ38:AQ39"/>
    <mergeCell ref="AR38:AR39"/>
    <mergeCell ref="B38:B39"/>
    <mergeCell ref="D38:D39"/>
    <mergeCell ref="E38:E39"/>
    <mergeCell ref="F38:F39"/>
    <mergeCell ref="G38:G39"/>
    <mergeCell ref="AJ36:AJ37"/>
    <mergeCell ref="AM36:AM37"/>
    <mergeCell ref="AQ36:AQ37"/>
    <mergeCell ref="AR36:AR37"/>
    <mergeCell ref="Q38:R39"/>
    <mergeCell ref="T38:U39"/>
    <mergeCell ref="AF38:AF39"/>
    <mergeCell ref="AG38:AG39"/>
    <mergeCell ref="AH38:AH39"/>
    <mergeCell ref="AI38:AI39"/>
    <mergeCell ref="AO36:AO37"/>
    <mergeCell ref="AP36:AP37"/>
    <mergeCell ref="BQ38:BQ39"/>
    <mergeCell ref="BR38:BR39"/>
    <mergeCell ref="BS38:BS39"/>
    <mergeCell ref="BT38:BT39"/>
    <mergeCell ref="AJ38:AJ39"/>
    <mergeCell ref="AM38:AM39"/>
    <mergeCell ref="AO38:AO39"/>
    <mergeCell ref="AP38:AP39"/>
    <mergeCell ref="BU38:BU39"/>
    <mergeCell ref="B40:B41"/>
    <mergeCell ref="D40:D41"/>
    <mergeCell ref="E40:E41"/>
    <mergeCell ref="F40:F41"/>
    <mergeCell ref="G40:G41"/>
    <mergeCell ref="Q40:R41"/>
    <mergeCell ref="T40:U41"/>
    <mergeCell ref="AF40:AF41"/>
    <mergeCell ref="AG40:AG41"/>
    <mergeCell ref="AH40:AH41"/>
    <mergeCell ref="AI40:AI41"/>
    <mergeCell ref="AJ40:AJ41"/>
    <mergeCell ref="AM40:AM41"/>
    <mergeCell ref="BR36:BR37"/>
    <mergeCell ref="BS36:BS37"/>
    <mergeCell ref="AO40:AO41"/>
    <mergeCell ref="AP40:AP41"/>
    <mergeCell ref="BB38:BC39"/>
    <mergeCell ref="BE38:BF39"/>
    <mergeCell ref="AQ40:AQ41"/>
    <mergeCell ref="AR40:AR41"/>
    <mergeCell ref="BB40:BC41"/>
    <mergeCell ref="BE40:BF41"/>
    <mergeCell ref="BQ40:BQ41"/>
    <mergeCell ref="BR40:BR41"/>
    <mergeCell ref="BS40:BS41"/>
    <mergeCell ref="BT40:BT41"/>
    <mergeCell ref="BU40:BU41"/>
    <mergeCell ref="O41:P44"/>
    <mergeCell ref="V41:W44"/>
    <mergeCell ref="AZ41:BA44"/>
    <mergeCell ref="BG41:BH44"/>
    <mergeCell ref="T42:U43"/>
    <mergeCell ref="AF42:AF43"/>
    <mergeCell ref="AG42:AG43"/>
    <mergeCell ref="B42:B43"/>
    <mergeCell ref="D42:D43"/>
    <mergeCell ref="E42:E43"/>
    <mergeCell ref="F42:F43"/>
    <mergeCell ref="G42:G43"/>
    <mergeCell ref="Q42:R43"/>
    <mergeCell ref="BR42:BR43"/>
    <mergeCell ref="AH42:AH43"/>
    <mergeCell ref="AI42:AI43"/>
    <mergeCell ref="AJ42:AJ43"/>
    <mergeCell ref="AM42:AM43"/>
    <mergeCell ref="AO42:AO43"/>
    <mergeCell ref="AP42:AP43"/>
    <mergeCell ref="BT42:BT43"/>
    <mergeCell ref="BU42:BU43"/>
    <mergeCell ref="B44:B45"/>
    <mergeCell ref="D44:D45"/>
    <mergeCell ref="E44:E45"/>
    <mergeCell ref="F44:F45"/>
    <mergeCell ref="G44:G45"/>
    <mergeCell ref="Q44:R45"/>
    <mergeCell ref="T44:U45"/>
    <mergeCell ref="AQ42:AQ43"/>
    <mergeCell ref="AM46:AM47"/>
    <mergeCell ref="AO46:AO47"/>
    <mergeCell ref="AP46:AP47"/>
    <mergeCell ref="AQ46:AQ47"/>
    <mergeCell ref="AR46:AR47"/>
    <mergeCell ref="BS42:BS43"/>
    <mergeCell ref="AR42:AR43"/>
    <mergeCell ref="BB42:BC43"/>
    <mergeCell ref="BE42:BF43"/>
    <mergeCell ref="BQ42:BQ43"/>
    <mergeCell ref="AO44:AO45"/>
    <mergeCell ref="AP44:AP45"/>
    <mergeCell ref="AQ44:AQ45"/>
    <mergeCell ref="AR44:AR45"/>
    <mergeCell ref="AF44:AF45"/>
    <mergeCell ref="AG44:AG45"/>
    <mergeCell ref="AH44:AH45"/>
    <mergeCell ref="AI44:AI45"/>
    <mergeCell ref="AJ44:AJ45"/>
    <mergeCell ref="AM44:AM45"/>
    <mergeCell ref="AJ46:AJ47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BB46:BC47"/>
    <mergeCell ref="BE46:BF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BQ44:BQ45"/>
    <mergeCell ref="BR44:BR45"/>
    <mergeCell ref="BS44:BS45"/>
    <mergeCell ref="BT44:BT45"/>
    <mergeCell ref="BU44:BU45"/>
    <mergeCell ref="BB44:BC45"/>
    <mergeCell ref="BE44:BF45"/>
    <mergeCell ref="AP48:AP49"/>
    <mergeCell ref="AQ48:AQ49"/>
    <mergeCell ref="AR48:AR49"/>
    <mergeCell ref="BS50:BS51"/>
    <mergeCell ref="BT50:BT51"/>
    <mergeCell ref="BU50:BU51"/>
    <mergeCell ref="AQ50:AQ51"/>
    <mergeCell ref="AR50:AR51"/>
    <mergeCell ref="BQ50:BQ51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I52:AI53"/>
    <mergeCell ref="AJ52:AJ53"/>
    <mergeCell ref="AM52:AM53"/>
    <mergeCell ref="AO52:AO53"/>
    <mergeCell ref="AP52:AP53"/>
    <mergeCell ref="Q46:R47"/>
    <mergeCell ref="T46:U47"/>
    <mergeCell ref="AJ48:AJ49"/>
    <mergeCell ref="AM48:AM49"/>
    <mergeCell ref="AO48:AO49"/>
    <mergeCell ref="AH52:AH53"/>
    <mergeCell ref="B52:B53"/>
    <mergeCell ref="D52:D53"/>
    <mergeCell ref="E52:E53"/>
    <mergeCell ref="F52:F53"/>
    <mergeCell ref="G52:G53"/>
    <mergeCell ref="AF52:AF53"/>
    <mergeCell ref="AG52:AG53"/>
    <mergeCell ref="AQ52:AQ53"/>
    <mergeCell ref="AR52:AR53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BR50:BR51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BS56:BS57"/>
    <mergeCell ref="BT56:BT57"/>
    <mergeCell ref="BU56:BU57"/>
    <mergeCell ref="AQ56:AQ57"/>
    <mergeCell ref="AR56:AR57"/>
    <mergeCell ref="BQ56:BQ57"/>
    <mergeCell ref="BR56:BR57"/>
    <mergeCell ref="AJ54:AJ55"/>
    <mergeCell ref="AM54:AM55"/>
    <mergeCell ref="AO54:AO55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G58:AG59"/>
    <mergeCell ref="AO56:AO57"/>
    <mergeCell ref="AP56:AP57"/>
    <mergeCell ref="AF56:AF57"/>
    <mergeCell ref="AG56:AG57"/>
    <mergeCell ref="AH56:AH57"/>
    <mergeCell ref="AI56:AI57"/>
    <mergeCell ref="AJ56:AJ57"/>
    <mergeCell ref="AM56:AM57"/>
    <mergeCell ref="AO58:AO59"/>
    <mergeCell ref="AP58:AP59"/>
    <mergeCell ref="BQ60:BQ61"/>
    <mergeCell ref="BR60:BR61"/>
    <mergeCell ref="B58:B59"/>
    <mergeCell ref="D58:D59"/>
    <mergeCell ref="E58:E59"/>
    <mergeCell ref="F58:F59"/>
    <mergeCell ref="G58:G59"/>
    <mergeCell ref="AF58:AF59"/>
    <mergeCell ref="AG60:AG61"/>
    <mergeCell ref="AH60:AH61"/>
    <mergeCell ref="AI60:AI61"/>
    <mergeCell ref="AQ58:AQ59"/>
    <mergeCell ref="AR58:AR59"/>
    <mergeCell ref="BQ58:BQ59"/>
    <mergeCell ref="AH58:AH59"/>
    <mergeCell ref="AI58:AI59"/>
    <mergeCell ref="AJ58:AJ59"/>
    <mergeCell ref="AM58:AM59"/>
    <mergeCell ref="B60:B61"/>
    <mergeCell ref="D60:D61"/>
    <mergeCell ref="E60:E61"/>
    <mergeCell ref="F60:F61"/>
    <mergeCell ref="G60:G61"/>
    <mergeCell ref="AF60:AF61"/>
    <mergeCell ref="BU62:BU63"/>
    <mergeCell ref="AQ62:AQ63"/>
    <mergeCell ref="AR62:AR63"/>
    <mergeCell ref="BQ62:BQ63"/>
    <mergeCell ref="BR62:BR63"/>
    <mergeCell ref="BU58:BU59"/>
    <mergeCell ref="BR58:BR59"/>
    <mergeCell ref="BS58:BS59"/>
    <mergeCell ref="BT58:BT59"/>
    <mergeCell ref="AO60:AO61"/>
    <mergeCell ref="AP60:AP61"/>
    <mergeCell ref="AQ60:AQ61"/>
    <mergeCell ref="AR60:AR61"/>
    <mergeCell ref="BS62:BS63"/>
    <mergeCell ref="BT62:BT63"/>
    <mergeCell ref="BS60:BS61"/>
    <mergeCell ref="BT60:BT61"/>
    <mergeCell ref="BU60:BU61"/>
    <mergeCell ref="B62:B63"/>
    <mergeCell ref="D62:D63"/>
    <mergeCell ref="E62:E63"/>
    <mergeCell ref="F62:F63"/>
    <mergeCell ref="G62:G63"/>
    <mergeCell ref="AJ60:AJ61"/>
    <mergeCell ref="AM60:AM61"/>
    <mergeCell ref="AO62:AO63"/>
    <mergeCell ref="AP62:AP63"/>
    <mergeCell ref="AF62:AF63"/>
    <mergeCell ref="AG62:AG63"/>
    <mergeCell ref="AH62:AH63"/>
    <mergeCell ref="AI62:AI63"/>
    <mergeCell ref="AJ62:AJ63"/>
    <mergeCell ref="AM62:AM63"/>
    <mergeCell ref="BS66:BS67"/>
    <mergeCell ref="BT66:BT67"/>
    <mergeCell ref="B64:B65"/>
    <mergeCell ref="D64:D65"/>
    <mergeCell ref="E64:E65"/>
    <mergeCell ref="F64:F65"/>
    <mergeCell ref="G64:G65"/>
    <mergeCell ref="AF64:AF65"/>
    <mergeCell ref="AG64:AG65"/>
    <mergeCell ref="BQ64:BQ65"/>
    <mergeCell ref="BR64:BR65"/>
    <mergeCell ref="BS64:BS65"/>
    <mergeCell ref="BT64:BT65"/>
    <mergeCell ref="AH64:AH65"/>
    <mergeCell ref="AI64:AI65"/>
    <mergeCell ref="AJ64:AJ65"/>
    <mergeCell ref="AM64:AM65"/>
    <mergeCell ref="AO64:AO65"/>
    <mergeCell ref="AP64:AP65"/>
    <mergeCell ref="B66:B67"/>
    <mergeCell ref="D66:D67"/>
    <mergeCell ref="E66:E67"/>
    <mergeCell ref="F66:F67"/>
    <mergeCell ref="G66:G67"/>
    <mergeCell ref="AQ64:AQ65"/>
    <mergeCell ref="BS68:BS69"/>
    <mergeCell ref="BT68:BT69"/>
    <mergeCell ref="BU68:BU69"/>
    <mergeCell ref="Q69:R70"/>
    <mergeCell ref="BU64:BU65"/>
    <mergeCell ref="O65:P72"/>
    <mergeCell ref="Q65:R66"/>
    <mergeCell ref="T65:U66"/>
    <mergeCell ref="V65:W72"/>
    <mergeCell ref="AR64:AR65"/>
    <mergeCell ref="AF66:AF67"/>
    <mergeCell ref="AG66:AG67"/>
    <mergeCell ref="AH66:AH67"/>
    <mergeCell ref="AI66:AI67"/>
    <mergeCell ref="AJ66:AJ67"/>
    <mergeCell ref="AM66:AM67"/>
    <mergeCell ref="AO66:AO67"/>
    <mergeCell ref="AP66:AP67"/>
    <mergeCell ref="AQ66:AQ67"/>
    <mergeCell ref="AR66:AR67"/>
    <mergeCell ref="BQ66:BQ67"/>
    <mergeCell ref="BR66:BR67"/>
    <mergeCell ref="AP68:AP69"/>
    <mergeCell ref="AQ68:AQ69"/>
    <mergeCell ref="BU66:BU67"/>
    <mergeCell ref="Q67:R68"/>
    <mergeCell ref="T67:U68"/>
    <mergeCell ref="B68:B69"/>
    <mergeCell ref="D68:D69"/>
    <mergeCell ref="E68:E69"/>
    <mergeCell ref="F68:F69"/>
    <mergeCell ref="G68:G69"/>
    <mergeCell ref="T69:U70"/>
    <mergeCell ref="B70:B71"/>
    <mergeCell ref="D70:D71"/>
    <mergeCell ref="E70:E71"/>
    <mergeCell ref="F70:F71"/>
    <mergeCell ref="G70:G71"/>
    <mergeCell ref="AR68:AR69"/>
    <mergeCell ref="BQ68:BQ69"/>
    <mergeCell ref="BR68:BR69"/>
    <mergeCell ref="AF68:AF69"/>
    <mergeCell ref="AG68:AG69"/>
    <mergeCell ref="AH68:AH69"/>
    <mergeCell ref="AI68:AI69"/>
    <mergeCell ref="AJ68:AJ69"/>
    <mergeCell ref="AM68:AM69"/>
    <mergeCell ref="AO68:AO69"/>
    <mergeCell ref="AQ70:AQ71"/>
    <mergeCell ref="AR70:AR71"/>
    <mergeCell ref="BQ70:BQ71"/>
    <mergeCell ref="BR70:BR71"/>
    <mergeCell ref="AF70:AF71"/>
    <mergeCell ref="AG70:AG71"/>
    <mergeCell ref="AH70:AH71"/>
    <mergeCell ref="AI70:AI71"/>
    <mergeCell ref="AJ70:AJ71"/>
    <mergeCell ref="AM70:AM71"/>
    <mergeCell ref="BU70:BU71"/>
    <mergeCell ref="Q71:R72"/>
    <mergeCell ref="T71:U72"/>
    <mergeCell ref="B72:B73"/>
    <mergeCell ref="D72:D73"/>
    <mergeCell ref="E72:E73"/>
    <mergeCell ref="F72:F73"/>
    <mergeCell ref="G72:G73"/>
    <mergeCell ref="AO70:AO71"/>
    <mergeCell ref="AP70:AP71"/>
    <mergeCell ref="BQ74:BQ75"/>
    <mergeCell ref="BR74:BR75"/>
    <mergeCell ref="BS74:BS75"/>
    <mergeCell ref="BT74:BT75"/>
    <mergeCell ref="BS70:BS71"/>
    <mergeCell ref="BT70:BT71"/>
    <mergeCell ref="BS72:BS73"/>
    <mergeCell ref="BT72:BT73"/>
    <mergeCell ref="AQ72:AQ73"/>
    <mergeCell ref="AR72:AR73"/>
    <mergeCell ref="BQ72:BQ73"/>
    <mergeCell ref="BR72:BR73"/>
    <mergeCell ref="AF72:AF73"/>
    <mergeCell ref="AG72:AG73"/>
    <mergeCell ref="AH72:AH73"/>
    <mergeCell ref="AI72:AI73"/>
    <mergeCell ref="AJ72:AJ73"/>
    <mergeCell ref="AM72:AM73"/>
    <mergeCell ref="BU72:BU73"/>
    <mergeCell ref="O73:P74"/>
    <mergeCell ref="Q73:R74"/>
    <mergeCell ref="T73:U74"/>
    <mergeCell ref="V73:W74"/>
    <mergeCell ref="AG74:AG75"/>
    <mergeCell ref="AH74:AH75"/>
    <mergeCell ref="AI74:AI75"/>
    <mergeCell ref="AO72:AO73"/>
    <mergeCell ref="AP72:AP73"/>
    <mergeCell ref="BR76:BR77"/>
    <mergeCell ref="BS76:BS77"/>
    <mergeCell ref="BT76:BT77"/>
    <mergeCell ref="BU76:BU77"/>
    <mergeCell ref="AQ76:AQ77"/>
    <mergeCell ref="AR76:AR77"/>
    <mergeCell ref="AQ74:AQ75"/>
    <mergeCell ref="AR74:AR75"/>
    <mergeCell ref="B74:B75"/>
    <mergeCell ref="D74:D75"/>
    <mergeCell ref="E74:E75"/>
    <mergeCell ref="F74:F75"/>
    <mergeCell ref="G74:G75"/>
    <mergeCell ref="AF74:AF75"/>
    <mergeCell ref="BU74:BU75"/>
    <mergeCell ref="B76:B77"/>
    <mergeCell ref="D76:D77"/>
    <mergeCell ref="E76:E77"/>
    <mergeCell ref="F76:F77"/>
    <mergeCell ref="G76:G77"/>
    <mergeCell ref="AJ74:AJ75"/>
    <mergeCell ref="AM74:AM75"/>
    <mergeCell ref="AO74:AO75"/>
    <mergeCell ref="AP74:AP75"/>
    <mergeCell ref="B78:B79"/>
    <mergeCell ref="D78:D79"/>
    <mergeCell ref="E78:E79"/>
    <mergeCell ref="F78:F79"/>
    <mergeCell ref="G78:G79"/>
    <mergeCell ref="AM78:AM79"/>
    <mergeCell ref="BQ76:BQ77"/>
    <mergeCell ref="P76:V77"/>
    <mergeCell ref="AF76:AF77"/>
    <mergeCell ref="AG76:AG77"/>
    <mergeCell ref="AH76:AH77"/>
    <mergeCell ref="AI76:AI77"/>
    <mergeCell ref="AJ76:AJ77"/>
    <mergeCell ref="AM76:AM77"/>
    <mergeCell ref="AO76:AO77"/>
    <mergeCell ref="AP76:AP77"/>
    <mergeCell ref="BU78:BU79"/>
    <mergeCell ref="AO78:AO79"/>
    <mergeCell ref="AP78:AP79"/>
    <mergeCell ref="AQ78:AQ79"/>
    <mergeCell ref="AR78:AR79"/>
    <mergeCell ref="BQ78:BQ79"/>
    <mergeCell ref="BR78:BR79"/>
    <mergeCell ref="BS78:BS79"/>
    <mergeCell ref="BT78:BT79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49AF6-674C-4B51-84A0-970B5ACAE958}">
  <sheetPr>
    <pageSetUpPr fitToPage="1"/>
  </sheetPr>
  <dimension ref="B1:AL56"/>
  <sheetViews>
    <sheetView topLeftCell="A13" zoomScaleNormal="100" zoomScaleSheetLayoutView="85" workbookViewId="0">
      <selection activeCell="M2" sqref="M2"/>
    </sheetView>
  </sheetViews>
  <sheetFormatPr defaultColWidth="9" defaultRowHeight="13.8" x14ac:dyDescent="0.2"/>
  <cols>
    <col min="1" max="1" width="2.5546875" style="391" customWidth="1"/>
    <col min="2" max="2" width="4.109375" style="392" customWidth="1"/>
    <col min="3" max="3" width="0" style="391" hidden="1" customWidth="1"/>
    <col min="4" max="4" width="14.5546875" style="395" customWidth="1"/>
    <col min="5" max="5" width="1.5546875" style="393" customWidth="1"/>
    <col min="6" max="6" width="6.5546875" style="394" customWidth="1"/>
    <col min="7" max="7" width="1.5546875" style="393" customWidth="1"/>
    <col min="8" max="30" width="2" style="391" customWidth="1"/>
    <col min="31" max="31" width="0" style="391" hidden="1" customWidth="1"/>
    <col min="32" max="32" width="14.5546875" style="395" customWidth="1"/>
    <col min="33" max="33" width="1.5546875" style="393" customWidth="1"/>
    <col min="34" max="34" width="6.5546875" style="394" customWidth="1"/>
    <col min="35" max="35" width="1.5546875" style="393" customWidth="1"/>
    <col min="36" max="36" width="4.109375" style="392" customWidth="1"/>
    <col min="37" max="37" width="2.5546875" style="391" customWidth="1"/>
    <col min="38" max="38" width="4.109375" style="392" customWidth="1"/>
    <col min="39" max="39" width="2.5546875" style="391" customWidth="1"/>
    <col min="40" max="16384" width="9" style="391"/>
  </cols>
  <sheetData>
    <row r="1" spans="2:36" ht="30" customHeight="1" x14ac:dyDescent="0.2">
      <c r="D1" s="442" t="s">
        <v>1016</v>
      </c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439"/>
      <c r="V1" s="439"/>
      <c r="W1" s="439"/>
      <c r="X1" s="439"/>
      <c r="Y1" s="439"/>
      <c r="Z1" s="439"/>
      <c r="AA1" s="439"/>
      <c r="AB1" s="439"/>
      <c r="AC1" s="439"/>
      <c r="AD1" s="439"/>
      <c r="AE1" s="439"/>
      <c r="AF1" s="439"/>
      <c r="AG1" s="439"/>
    </row>
    <row r="3" spans="2:36" ht="25.05" customHeight="1" x14ac:dyDescent="0.2">
      <c r="M3" s="441" t="s">
        <v>1015</v>
      </c>
      <c r="N3" s="439"/>
      <c r="O3" s="439"/>
      <c r="P3" s="439"/>
      <c r="Q3" s="439"/>
      <c r="R3" s="439"/>
      <c r="S3" s="439"/>
      <c r="T3" s="439"/>
      <c r="U3" s="439"/>
      <c r="V3" s="439"/>
      <c r="W3" s="439"/>
      <c r="X3" s="439"/>
      <c r="Y3" s="439"/>
      <c r="AB3" s="440" t="s">
        <v>1014</v>
      </c>
      <c r="AC3" s="439"/>
      <c r="AD3" s="439"/>
      <c r="AE3" s="439"/>
      <c r="AF3" s="439"/>
      <c r="AG3" s="439"/>
      <c r="AH3" s="439"/>
      <c r="AI3" s="439"/>
      <c r="AJ3" s="439"/>
    </row>
    <row r="4" spans="2:36" x14ac:dyDescent="0.2">
      <c r="AB4" s="440" t="s">
        <v>961</v>
      </c>
      <c r="AC4" s="439"/>
      <c r="AD4" s="439"/>
      <c r="AE4" s="439"/>
      <c r="AF4" s="439"/>
      <c r="AG4" s="439"/>
      <c r="AH4" s="439"/>
      <c r="AI4" s="439"/>
      <c r="AJ4" s="439"/>
    </row>
    <row r="6" spans="2:36" ht="16.2" customHeight="1" thickBot="1" x14ac:dyDescent="0.25">
      <c r="B6" s="396">
        <v>1</v>
      </c>
      <c r="D6" s="399" t="s">
        <v>1013</v>
      </c>
      <c r="E6" s="397" t="s">
        <v>803</v>
      </c>
      <c r="F6" s="398" t="s">
        <v>444</v>
      </c>
      <c r="G6" s="397" t="s">
        <v>802</v>
      </c>
      <c r="H6" s="401"/>
      <c r="I6" s="401"/>
      <c r="J6" s="400"/>
      <c r="K6" s="400"/>
      <c r="L6" s="400"/>
      <c r="M6" s="400"/>
      <c r="Q6" s="434"/>
      <c r="R6" s="436" t="s">
        <v>959</v>
      </c>
      <c r="S6" s="435"/>
      <c r="T6" s="435"/>
      <c r="U6" s="434"/>
      <c r="Y6" s="400"/>
      <c r="Z6" s="400"/>
      <c r="AA6" s="400"/>
      <c r="AB6" s="400"/>
      <c r="AC6" s="401"/>
      <c r="AD6" s="401"/>
      <c r="AF6" s="399" t="s">
        <v>1012</v>
      </c>
      <c r="AG6" s="397" t="s">
        <v>803</v>
      </c>
      <c r="AH6" s="398" t="s">
        <v>444</v>
      </c>
      <c r="AI6" s="397" t="s">
        <v>802</v>
      </c>
      <c r="AJ6" s="396">
        <v>24</v>
      </c>
    </row>
    <row r="7" spans="2:36" ht="16.2" customHeight="1" thickTop="1" thickBot="1" x14ac:dyDescent="0.25">
      <c r="B7" s="396"/>
      <c r="D7" s="399"/>
      <c r="E7" s="397"/>
      <c r="F7" s="398"/>
      <c r="G7" s="397"/>
      <c r="H7" s="400"/>
      <c r="I7" s="400"/>
      <c r="J7" s="413"/>
      <c r="K7" s="400"/>
      <c r="L7" s="400"/>
      <c r="M7" s="400"/>
      <c r="Q7" s="434"/>
      <c r="R7" s="435"/>
      <c r="S7" s="435"/>
      <c r="T7" s="435"/>
      <c r="U7" s="434"/>
      <c r="Y7" s="400"/>
      <c r="Z7" s="400"/>
      <c r="AA7" s="400"/>
      <c r="AB7" s="412"/>
      <c r="AC7" s="400"/>
      <c r="AD7" s="400"/>
      <c r="AF7" s="399"/>
      <c r="AG7" s="397"/>
      <c r="AH7" s="398"/>
      <c r="AI7" s="397"/>
      <c r="AJ7" s="396"/>
    </row>
    <row r="8" spans="2:36" ht="16.2" customHeight="1" thickTop="1" thickBot="1" x14ac:dyDescent="0.25">
      <c r="B8" s="396">
        <v>2</v>
      </c>
      <c r="D8" s="399" t="s">
        <v>1011</v>
      </c>
      <c r="E8" s="397" t="s">
        <v>803</v>
      </c>
      <c r="F8" s="398" t="s">
        <v>519</v>
      </c>
      <c r="G8" s="397" t="s">
        <v>802</v>
      </c>
      <c r="H8" s="401"/>
      <c r="I8" s="409"/>
      <c r="J8" s="410"/>
      <c r="K8" s="403"/>
      <c r="L8" s="400"/>
      <c r="M8" s="400"/>
      <c r="Q8" s="434"/>
      <c r="R8" s="435"/>
      <c r="S8" s="435"/>
      <c r="T8" s="435"/>
      <c r="U8" s="434"/>
      <c r="Y8" s="400"/>
      <c r="Z8" s="400"/>
      <c r="AA8" s="402"/>
      <c r="AB8" s="409"/>
      <c r="AC8" s="410"/>
      <c r="AD8" s="401"/>
      <c r="AF8" s="399" t="s">
        <v>1010</v>
      </c>
      <c r="AG8" s="397" t="s">
        <v>803</v>
      </c>
      <c r="AH8" s="398" t="s">
        <v>188</v>
      </c>
      <c r="AI8" s="397" t="s">
        <v>802</v>
      </c>
      <c r="AJ8" s="396">
        <v>25</v>
      </c>
    </row>
    <row r="9" spans="2:36" ht="16.2" customHeight="1" thickTop="1" thickBot="1" x14ac:dyDescent="0.25">
      <c r="B9" s="396"/>
      <c r="D9" s="399"/>
      <c r="E9" s="397"/>
      <c r="F9" s="398"/>
      <c r="G9" s="397"/>
      <c r="H9" s="400"/>
      <c r="I9" s="415"/>
      <c r="J9" s="400"/>
      <c r="K9" s="403"/>
      <c r="L9" s="400"/>
      <c r="M9" s="400"/>
      <c r="Q9" s="438" t="s">
        <v>1009</v>
      </c>
      <c r="R9" s="437"/>
      <c r="S9" s="438" t="s">
        <v>945</v>
      </c>
      <c r="T9" s="438" t="s">
        <v>1008</v>
      </c>
      <c r="U9" s="437"/>
      <c r="Y9" s="400"/>
      <c r="Z9" s="400"/>
      <c r="AA9" s="402"/>
      <c r="AB9" s="400"/>
      <c r="AC9" s="432"/>
      <c r="AD9" s="400"/>
      <c r="AF9" s="399"/>
      <c r="AG9" s="397"/>
      <c r="AH9" s="398"/>
      <c r="AI9" s="397"/>
      <c r="AJ9" s="396"/>
    </row>
    <row r="10" spans="2:36" ht="16.2" customHeight="1" thickTop="1" thickBot="1" x14ac:dyDescent="0.25">
      <c r="B10" s="396">
        <v>3</v>
      </c>
      <c r="D10" s="399" t="s">
        <v>1007</v>
      </c>
      <c r="E10" s="397" t="s">
        <v>803</v>
      </c>
      <c r="F10" s="398" t="s">
        <v>368</v>
      </c>
      <c r="G10" s="397" t="s">
        <v>802</v>
      </c>
      <c r="H10" s="411"/>
      <c r="I10" s="400"/>
      <c r="J10" s="400"/>
      <c r="K10" s="413"/>
      <c r="L10" s="400"/>
      <c r="M10" s="400"/>
      <c r="Q10" s="437"/>
      <c r="R10" s="437"/>
      <c r="S10" s="437"/>
      <c r="T10" s="437"/>
      <c r="U10" s="437"/>
      <c r="Y10" s="400"/>
      <c r="Z10" s="400"/>
      <c r="AA10" s="402"/>
      <c r="AB10" s="400"/>
      <c r="AC10" s="409"/>
      <c r="AD10" s="407"/>
      <c r="AF10" s="399" t="s">
        <v>1006</v>
      </c>
      <c r="AG10" s="397" t="s">
        <v>803</v>
      </c>
      <c r="AH10" s="398" t="s">
        <v>235</v>
      </c>
      <c r="AI10" s="397" t="s">
        <v>802</v>
      </c>
      <c r="AJ10" s="396">
        <v>26</v>
      </c>
    </row>
    <row r="11" spans="2:36" ht="16.2" customHeight="1" thickTop="1" thickBot="1" x14ac:dyDescent="0.25">
      <c r="B11" s="396"/>
      <c r="D11" s="399"/>
      <c r="E11" s="397"/>
      <c r="F11" s="398"/>
      <c r="G11" s="397"/>
      <c r="H11" s="400"/>
      <c r="I11" s="400"/>
      <c r="J11" s="409"/>
      <c r="K11" s="410"/>
      <c r="L11" s="403"/>
      <c r="M11" s="400"/>
      <c r="Q11" s="437"/>
      <c r="R11" s="437"/>
      <c r="S11" s="437"/>
      <c r="T11" s="437"/>
      <c r="U11" s="437"/>
      <c r="Y11" s="400"/>
      <c r="Z11" s="400"/>
      <c r="AA11" s="412"/>
      <c r="AB11" s="400"/>
      <c r="AC11" s="400"/>
      <c r="AD11" s="404"/>
      <c r="AF11" s="399"/>
      <c r="AG11" s="397"/>
      <c r="AH11" s="398"/>
      <c r="AI11" s="397"/>
      <c r="AJ11" s="396"/>
    </row>
    <row r="12" spans="2:36" ht="16.2" customHeight="1" thickTop="1" thickBot="1" x14ac:dyDescent="0.25">
      <c r="B12" s="396">
        <v>4</v>
      </c>
      <c r="D12" s="399" t="s">
        <v>1005</v>
      </c>
      <c r="E12" s="397" t="s">
        <v>803</v>
      </c>
      <c r="F12" s="398" t="s">
        <v>45</v>
      </c>
      <c r="G12" s="397" t="s">
        <v>802</v>
      </c>
      <c r="H12" s="401"/>
      <c r="I12" s="401"/>
      <c r="J12" s="409"/>
      <c r="K12" s="410"/>
      <c r="L12" s="403"/>
      <c r="M12" s="400"/>
      <c r="Q12" s="437"/>
      <c r="R12" s="437"/>
      <c r="S12" s="437"/>
      <c r="T12" s="437"/>
      <c r="U12" s="437"/>
      <c r="Y12" s="400"/>
      <c r="Z12" s="402"/>
      <c r="AA12" s="409"/>
      <c r="AB12" s="410"/>
      <c r="AC12" s="400"/>
      <c r="AD12" s="401"/>
      <c r="AF12" s="399" t="s">
        <v>1004</v>
      </c>
      <c r="AG12" s="397" t="s">
        <v>803</v>
      </c>
      <c r="AH12" s="398" t="s">
        <v>519</v>
      </c>
      <c r="AI12" s="397" t="s">
        <v>802</v>
      </c>
      <c r="AJ12" s="396">
        <v>27</v>
      </c>
    </row>
    <row r="13" spans="2:36" ht="16.2" customHeight="1" thickTop="1" thickBot="1" x14ac:dyDescent="0.25">
      <c r="B13" s="396"/>
      <c r="D13" s="399"/>
      <c r="E13" s="397"/>
      <c r="F13" s="398"/>
      <c r="G13" s="397"/>
      <c r="H13" s="400"/>
      <c r="I13" s="400"/>
      <c r="J13" s="415"/>
      <c r="K13" s="400"/>
      <c r="L13" s="403"/>
      <c r="M13" s="400"/>
      <c r="Q13" s="437"/>
      <c r="R13" s="437"/>
      <c r="S13" s="437"/>
      <c r="T13" s="437"/>
      <c r="U13" s="437"/>
      <c r="Y13" s="400"/>
      <c r="Z13" s="402"/>
      <c r="AA13" s="409"/>
      <c r="AB13" s="410"/>
      <c r="AC13" s="412"/>
      <c r="AD13" s="400"/>
      <c r="AF13" s="399"/>
      <c r="AG13" s="397"/>
      <c r="AH13" s="398"/>
      <c r="AI13" s="397"/>
      <c r="AJ13" s="396"/>
    </row>
    <row r="14" spans="2:36" ht="16.2" customHeight="1" thickTop="1" x14ac:dyDescent="0.2">
      <c r="B14" s="396">
        <v>5</v>
      </c>
      <c r="D14" s="399" t="s">
        <v>1003</v>
      </c>
      <c r="E14" s="397" t="s">
        <v>803</v>
      </c>
      <c r="F14" s="398" t="s">
        <v>189</v>
      </c>
      <c r="G14" s="397" t="s">
        <v>802</v>
      </c>
      <c r="H14" s="416"/>
      <c r="I14" s="411"/>
      <c r="J14" s="400"/>
      <c r="K14" s="400"/>
      <c r="L14" s="403"/>
      <c r="M14" s="400"/>
      <c r="Q14" s="437"/>
      <c r="R14" s="437"/>
      <c r="S14" s="437"/>
      <c r="T14" s="437"/>
      <c r="U14" s="437"/>
      <c r="Y14" s="400"/>
      <c r="Z14" s="402"/>
      <c r="AA14" s="409"/>
      <c r="AB14" s="408"/>
      <c r="AC14" s="408"/>
      <c r="AD14" s="407"/>
      <c r="AF14" s="399" t="s">
        <v>1002</v>
      </c>
      <c r="AG14" s="397" t="s">
        <v>803</v>
      </c>
      <c r="AH14" s="398" t="s">
        <v>520</v>
      </c>
      <c r="AI14" s="397" t="s">
        <v>802</v>
      </c>
      <c r="AJ14" s="396">
        <v>28</v>
      </c>
    </row>
    <row r="15" spans="2:36" ht="16.2" customHeight="1" thickBot="1" x14ac:dyDescent="0.25">
      <c r="B15" s="396"/>
      <c r="D15" s="399"/>
      <c r="E15" s="397"/>
      <c r="F15" s="398"/>
      <c r="G15" s="397"/>
      <c r="H15" s="400"/>
      <c r="I15" s="400"/>
      <c r="J15" s="400"/>
      <c r="K15" s="400"/>
      <c r="L15" s="413"/>
      <c r="M15" s="400"/>
      <c r="Q15" s="437"/>
      <c r="R15" s="437"/>
      <c r="S15" s="437"/>
      <c r="T15" s="437"/>
      <c r="U15" s="437"/>
      <c r="Y15" s="400"/>
      <c r="Z15" s="402"/>
      <c r="AA15" s="400"/>
      <c r="AB15" s="408"/>
      <c r="AC15" s="400"/>
      <c r="AD15" s="404"/>
      <c r="AF15" s="399"/>
      <c r="AG15" s="397"/>
      <c r="AH15" s="398"/>
      <c r="AI15" s="397"/>
      <c r="AJ15" s="396"/>
    </row>
    <row r="16" spans="2:36" ht="16.2" customHeight="1" thickTop="1" thickBot="1" x14ac:dyDescent="0.25">
      <c r="B16" s="396">
        <v>6</v>
      </c>
      <c r="D16" s="399" t="s">
        <v>1001</v>
      </c>
      <c r="E16" s="397" t="s">
        <v>803</v>
      </c>
      <c r="F16" s="398" t="s">
        <v>444</v>
      </c>
      <c r="G16" s="397" t="s">
        <v>802</v>
      </c>
      <c r="H16" s="401"/>
      <c r="I16" s="401"/>
      <c r="J16" s="400"/>
      <c r="K16" s="409"/>
      <c r="L16" s="410"/>
      <c r="M16" s="403"/>
      <c r="Q16" s="437"/>
      <c r="R16" s="437"/>
      <c r="S16" s="437"/>
      <c r="T16" s="437"/>
      <c r="U16" s="437"/>
      <c r="Y16" s="400"/>
      <c r="Z16" s="402"/>
      <c r="AA16" s="400"/>
      <c r="AB16" s="420"/>
      <c r="AC16" s="401"/>
      <c r="AD16" s="401"/>
      <c r="AF16" s="399" t="s">
        <v>1000</v>
      </c>
      <c r="AG16" s="397" t="s">
        <v>803</v>
      </c>
      <c r="AH16" s="398" t="s">
        <v>189</v>
      </c>
      <c r="AI16" s="397" t="s">
        <v>802</v>
      </c>
      <c r="AJ16" s="396">
        <v>29</v>
      </c>
    </row>
    <row r="17" spans="2:36" ht="16.2" customHeight="1" thickTop="1" thickBot="1" x14ac:dyDescent="0.25">
      <c r="B17" s="396"/>
      <c r="D17" s="399"/>
      <c r="E17" s="397"/>
      <c r="F17" s="398"/>
      <c r="G17" s="397"/>
      <c r="H17" s="400"/>
      <c r="I17" s="400"/>
      <c r="J17" s="413"/>
      <c r="K17" s="409"/>
      <c r="L17" s="410"/>
      <c r="M17" s="403"/>
      <c r="Q17" s="434"/>
      <c r="R17" s="436" t="s">
        <v>999</v>
      </c>
      <c r="S17" s="435"/>
      <c r="T17" s="435"/>
      <c r="U17" s="434"/>
      <c r="Y17" s="400"/>
      <c r="Z17" s="412"/>
      <c r="AA17" s="400"/>
      <c r="AB17" s="400"/>
      <c r="AC17" s="400"/>
      <c r="AD17" s="400"/>
      <c r="AF17" s="399"/>
      <c r="AG17" s="397"/>
      <c r="AH17" s="398"/>
      <c r="AI17" s="397"/>
      <c r="AJ17" s="396"/>
    </row>
    <row r="18" spans="2:36" ht="16.2" customHeight="1" thickTop="1" thickBot="1" x14ac:dyDescent="0.25">
      <c r="B18" s="396">
        <v>7</v>
      </c>
      <c r="D18" s="399" t="s">
        <v>998</v>
      </c>
      <c r="E18" s="397" t="s">
        <v>803</v>
      </c>
      <c r="F18" s="398" t="s">
        <v>235</v>
      </c>
      <c r="G18" s="397" t="s">
        <v>802</v>
      </c>
      <c r="H18" s="401"/>
      <c r="I18" s="409"/>
      <c r="J18" s="408"/>
      <c r="K18" s="408"/>
      <c r="L18" s="410"/>
      <c r="M18" s="403"/>
      <c r="Q18" s="434"/>
      <c r="R18" s="435"/>
      <c r="S18" s="435"/>
      <c r="T18" s="435"/>
      <c r="U18" s="434"/>
      <c r="Y18" s="409"/>
      <c r="Z18" s="408"/>
      <c r="AA18" s="410"/>
      <c r="AB18" s="400"/>
      <c r="AC18" s="401"/>
      <c r="AD18" s="401"/>
      <c r="AF18" s="399" t="s">
        <v>997</v>
      </c>
      <c r="AG18" s="397" t="s">
        <v>803</v>
      </c>
      <c r="AH18" s="398" t="s">
        <v>187</v>
      </c>
      <c r="AI18" s="397" t="s">
        <v>802</v>
      </c>
      <c r="AJ18" s="396">
        <v>30</v>
      </c>
    </row>
    <row r="19" spans="2:36" ht="16.2" customHeight="1" thickTop="1" thickBot="1" x14ac:dyDescent="0.25">
      <c r="B19" s="396"/>
      <c r="D19" s="399"/>
      <c r="E19" s="397"/>
      <c r="F19" s="398"/>
      <c r="G19" s="397"/>
      <c r="H19" s="400"/>
      <c r="I19" s="415"/>
      <c r="J19" s="409"/>
      <c r="K19" s="408"/>
      <c r="L19" s="410"/>
      <c r="M19" s="403"/>
      <c r="Q19" s="434"/>
      <c r="R19" s="435"/>
      <c r="S19" s="435"/>
      <c r="T19" s="435"/>
      <c r="U19" s="434"/>
      <c r="Y19" s="409"/>
      <c r="Z19" s="408"/>
      <c r="AA19" s="410"/>
      <c r="AB19" s="412"/>
      <c r="AC19" s="400"/>
      <c r="AD19" s="400"/>
      <c r="AF19" s="399"/>
      <c r="AG19" s="397"/>
      <c r="AH19" s="398"/>
      <c r="AI19" s="397"/>
      <c r="AJ19" s="396"/>
    </row>
    <row r="20" spans="2:36" ht="16.2" customHeight="1" thickTop="1" x14ac:dyDescent="0.2">
      <c r="B20" s="396">
        <v>8</v>
      </c>
      <c r="D20" s="399" t="s">
        <v>996</v>
      </c>
      <c r="E20" s="397" t="s">
        <v>803</v>
      </c>
      <c r="F20" s="398" t="s">
        <v>446</v>
      </c>
      <c r="G20" s="397" t="s">
        <v>802</v>
      </c>
      <c r="H20" s="411"/>
      <c r="I20" s="400"/>
      <c r="J20" s="409"/>
      <c r="K20" s="408"/>
      <c r="L20" s="410"/>
      <c r="M20" s="403"/>
      <c r="Q20" s="434"/>
      <c r="R20" s="435"/>
      <c r="S20" s="435"/>
      <c r="T20" s="435"/>
      <c r="U20" s="434"/>
      <c r="Y20" s="409"/>
      <c r="Z20" s="410"/>
      <c r="AA20" s="418"/>
      <c r="AB20" s="409"/>
      <c r="AC20" s="410"/>
      <c r="AD20" s="416"/>
      <c r="AF20" s="399" t="s">
        <v>995</v>
      </c>
      <c r="AG20" s="397" t="s">
        <v>803</v>
      </c>
      <c r="AH20" s="398" t="s">
        <v>283</v>
      </c>
      <c r="AI20" s="397" t="s">
        <v>802</v>
      </c>
      <c r="AJ20" s="396">
        <v>31</v>
      </c>
    </row>
    <row r="21" spans="2:36" ht="16.2" customHeight="1" thickBot="1" x14ac:dyDescent="0.25">
      <c r="B21" s="396"/>
      <c r="D21" s="399"/>
      <c r="E21" s="397"/>
      <c r="F21" s="398"/>
      <c r="G21" s="397"/>
      <c r="H21" s="400"/>
      <c r="I21" s="400"/>
      <c r="J21" s="400"/>
      <c r="K21" s="408"/>
      <c r="L21" s="400"/>
      <c r="M21" s="403"/>
      <c r="Q21" s="434"/>
      <c r="R21" s="435"/>
      <c r="S21" s="435"/>
      <c r="T21" s="435"/>
      <c r="U21" s="434"/>
      <c r="Y21" s="409"/>
      <c r="Z21" s="410"/>
      <c r="AA21" s="418"/>
      <c r="AB21" s="400"/>
      <c r="AC21" s="408"/>
      <c r="AD21" s="404"/>
      <c r="AF21" s="399"/>
      <c r="AG21" s="397"/>
      <c r="AH21" s="398"/>
      <c r="AI21" s="397"/>
      <c r="AJ21" s="396"/>
    </row>
    <row r="22" spans="2:36" ht="16.2" customHeight="1" thickTop="1" thickBot="1" x14ac:dyDescent="0.25">
      <c r="B22" s="396">
        <v>9</v>
      </c>
      <c r="D22" s="399" t="s">
        <v>994</v>
      </c>
      <c r="E22" s="397" t="s">
        <v>803</v>
      </c>
      <c r="F22" s="398" t="s">
        <v>445</v>
      </c>
      <c r="G22" s="397" t="s">
        <v>802</v>
      </c>
      <c r="H22" s="401"/>
      <c r="I22" s="400"/>
      <c r="J22" s="400"/>
      <c r="K22" s="417"/>
      <c r="L22" s="400"/>
      <c r="M22" s="403"/>
      <c r="Q22" s="434"/>
      <c r="R22" s="434"/>
      <c r="S22" s="434"/>
      <c r="T22" s="434"/>
      <c r="U22" s="434"/>
      <c r="Y22" s="409"/>
      <c r="Z22" s="410"/>
      <c r="AA22" s="418"/>
      <c r="AB22" s="400"/>
      <c r="AC22" s="420"/>
      <c r="AD22" s="401"/>
      <c r="AF22" s="399" t="s">
        <v>993</v>
      </c>
      <c r="AG22" s="397" t="s">
        <v>803</v>
      </c>
      <c r="AH22" s="398" t="s">
        <v>368</v>
      </c>
      <c r="AI22" s="397" t="s">
        <v>802</v>
      </c>
      <c r="AJ22" s="396">
        <v>32</v>
      </c>
    </row>
    <row r="23" spans="2:36" ht="16.2" customHeight="1" thickTop="1" thickBot="1" x14ac:dyDescent="0.25">
      <c r="B23" s="396"/>
      <c r="D23" s="399"/>
      <c r="E23" s="397"/>
      <c r="F23" s="398"/>
      <c r="G23" s="397"/>
      <c r="H23" s="400"/>
      <c r="I23" s="413"/>
      <c r="J23" s="400"/>
      <c r="K23" s="403"/>
      <c r="L23" s="400"/>
      <c r="M23" s="403"/>
      <c r="Q23" s="433"/>
      <c r="U23" s="433"/>
      <c r="Y23" s="409"/>
      <c r="Z23" s="410"/>
      <c r="AA23" s="432"/>
      <c r="AB23" s="400"/>
      <c r="AC23" s="400"/>
      <c r="AD23" s="400"/>
      <c r="AF23" s="399"/>
      <c r="AG23" s="397"/>
      <c r="AH23" s="398"/>
      <c r="AI23" s="397"/>
      <c r="AJ23" s="396"/>
    </row>
    <row r="24" spans="2:36" ht="16.2" customHeight="1" thickTop="1" x14ac:dyDescent="0.2">
      <c r="B24" s="396">
        <v>10</v>
      </c>
      <c r="D24" s="399" t="s">
        <v>992</v>
      </c>
      <c r="E24" s="397" t="s">
        <v>803</v>
      </c>
      <c r="F24" s="398" t="s">
        <v>188</v>
      </c>
      <c r="G24" s="397" t="s">
        <v>802</v>
      </c>
      <c r="H24" s="411"/>
      <c r="I24" s="408"/>
      <c r="J24" s="410"/>
      <c r="K24" s="403"/>
      <c r="L24" s="400"/>
      <c r="M24" s="403"/>
      <c r="Q24" s="426">
        <v>11</v>
      </c>
      <c r="R24" s="423"/>
      <c r="T24" s="425">
        <v>3</v>
      </c>
      <c r="U24" s="422"/>
      <c r="Y24" s="409"/>
      <c r="Z24" s="410"/>
      <c r="AA24" s="409"/>
      <c r="AB24" s="410"/>
      <c r="AC24" s="400"/>
      <c r="AD24" s="416"/>
      <c r="AF24" s="399" t="s">
        <v>991</v>
      </c>
      <c r="AG24" s="397" t="s">
        <v>803</v>
      </c>
      <c r="AH24" s="398" t="s">
        <v>45</v>
      </c>
      <c r="AI24" s="397" t="s">
        <v>802</v>
      </c>
      <c r="AJ24" s="396">
        <v>33</v>
      </c>
    </row>
    <row r="25" spans="2:36" ht="16.2" customHeight="1" thickBot="1" x14ac:dyDescent="0.25">
      <c r="B25" s="396"/>
      <c r="D25" s="399"/>
      <c r="E25" s="397"/>
      <c r="F25" s="398"/>
      <c r="G25" s="397"/>
      <c r="H25" s="400"/>
      <c r="I25" s="400"/>
      <c r="J25" s="406"/>
      <c r="K25" s="403"/>
      <c r="L25" s="400"/>
      <c r="M25" s="403"/>
      <c r="Q25" s="424"/>
      <c r="R25" s="423"/>
      <c r="S25" s="421"/>
      <c r="T25" s="423"/>
      <c r="U25" s="422"/>
      <c r="Y25" s="409"/>
      <c r="Z25" s="410"/>
      <c r="AA25" s="400"/>
      <c r="AB25" s="410"/>
      <c r="AC25" s="409"/>
      <c r="AD25" s="404"/>
      <c r="AF25" s="399"/>
      <c r="AG25" s="397"/>
      <c r="AH25" s="398"/>
      <c r="AI25" s="397"/>
      <c r="AJ25" s="396"/>
    </row>
    <row r="26" spans="2:36" ht="16.2" customHeight="1" thickTop="1" thickBot="1" x14ac:dyDescent="0.25">
      <c r="B26" s="396">
        <v>11</v>
      </c>
      <c r="D26" s="399" t="s">
        <v>990</v>
      </c>
      <c r="E26" s="397" t="s">
        <v>803</v>
      </c>
      <c r="F26" s="398" t="s">
        <v>477</v>
      </c>
      <c r="G26" s="397" t="s">
        <v>802</v>
      </c>
      <c r="H26" s="401"/>
      <c r="I26" s="401"/>
      <c r="J26" s="403"/>
      <c r="K26" s="400"/>
      <c r="L26" s="400"/>
      <c r="M26" s="403"/>
      <c r="Q26" s="426">
        <v>11</v>
      </c>
      <c r="R26" s="423"/>
      <c r="T26" s="425">
        <v>7</v>
      </c>
      <c r="U26" s="422"/>
      <c r="Y26" s="409"/>
      <c r="Z26" s="410"/>
      <c r="AA26" s="400"/>
      <c r="AB26" s="410"/>
      <c r="AC26" s="414"/>
      <c r="AD26" s="401"/>
      <c r="AF26" s="399" t="s">
        <v>989</v>
      </c>
      <c r="AG26" s="397" t="s">
        <v>803</v>
      </c>
      <c r="AH26" s="398" t="s">
        <v>479</v>
      </c>
      <c r="AI26" s="397" t="s">
        <v>802</v>
      </c>
      <c r="AJ26" s="396">
        <v>34</v>
      </c>
    </row>
    <row r="27" spans="2:36" ht="16.2" customHeight="1" thickTop="1" thickBot="1" x14ac:dyDescent="0.25">
      <c r="B27" s="396"/>
      <c r="D27" s="399"/>
      <c r="E27" s="397"/>
      <c r="F27" s="398"/>
      <c r="G27" s="397"/>
      <c r="H27" s="400"/>
      <c r="I27" s="400"/>
      <c r="J27" s="400"/>
      <c r="K27" s="400"/>
      <c r="L27" s="400"/>
      <c r="M27" s="403"/>
      <c r="O27" s="427">
        <f>IF(Q24="","",IF(Q24&gt;T24,1,0)+IF(Q26&gt;T26,1,0)+IF(Q28&gt;T28,1,0)+IF(Q30&gt;T30,1,0)+IF(Q32&gt;T32,1,0))</f>
        <v>3</v>
      </c>
      <c r="P27" s="429"/>
      <c r="Q27" s="424"/>
      <c r="R27" s="423"/>
      <c r="S27" s="421"/>
      <c r="T27" s="423"/>
      <c r="U27" s="422"/>
      <c r="V27" s="428">
        <f>IF(Q24="","",IF(Q24&lt;T24,1,0)+IF(Q26&lt;T26,1,0)+IF(Q28&lt;T28,1,0)+IF(Q30&lt;T30,1,0)+IF(Q32&lt;T32,1,0))</f>
        <v>1</v>
      </c>
      <c r="W27" s="427"/>
      <c r="Y27" s="409"/>
      <c r="Z27" s="410"/>
      <c r="AA27" s="400"/>
      <c r="AB27" s="408"/>
      <c r="AC27" s="400"/>
      <c r="AD27" s="400"/>
      <c r="AF27" s="399"/>
      <c r="AG27" s="397"/>
      <c r="AH27" s="398"/>
      <c r="AI27" s="397"/>
      <c r="AJ27" s="396"/>
    </row>
    <row r="28" spans="2:36" ht="16.2" customHeight="1" thickTop="1" thickBot="1" x14ac:dyDescent="0.25">
      <c r="B28" s="396">
        <v>12</v>
      </c>
      <c r="D28" s="399" t="s">
        <v>988</v>
      </c>
      <c r="E28" s="397" t="s">
        <v>803</v>
      </c>
      <c r="F28" s="398" t="s">
        <v>147</v>
      </c>
      <c r="G28" s="397" t="s">
        <v>802</v>
      </c>
      <c r="H28" s="401"/>
      <c r="I28" s="401"/>
      <c r="J28" s="400"/>
      <c r="K28" s="400"/>
      <c r="L28" s="400"/>
      <c r="M28" s="431"/>
      <c r="O28" s="427"/>
      <c r="P28" s="429"/>
      <c r="Q28" s="426">
        <v>6</v>
      </c>
      <c r="R28" s="423"/>
      <c r="T28" s="425">
        <v>11</v>
      </c>
      <c r="U28" s="422"/>
      <c r="V28" s="428"/>
      <c r="W28" s="427"/>
      <c r="Y28" s="430"/>
      <c r="Z28" s="400"/>
      <c r="AA28" s="400"/>
      <c r="AB28" s="420"/>
      <c r="AC28" s="401"/>
      <c r="AD28" s="401"/>
      <c r="AF28" s="399" t="s">
        <v>987</v>
      </c>
      <c r="AG28" s="397" t="s">
        <v>803</v>
      </c>
      <c r="AH28" s="398" t="s">
        <v>444</v>
      </c>
      <c r="AI28" s="397" t="s">
        <v>802</v>
      </c>
      <c r="AJ28" s="396">
        <v>35</v>
      </c>
    </row>
    <row r="29" spans="2:36" ht="16.2" customHeight="1" thickTop="1" thickBot="1" x14ac:dyDescent="0.25">
      <c r="B29" s="396"/>
      <c r="D29" s="399"/>
      <c r="E29" s="397"/>
      <c r="F29" s="398"/>
      <c r="G29" s="397"/>
      <c r="H29" s="400"/>
      <c r="I29" s="400"/>
      <c r="J29" s="413"/>
      <c r="K29" s="400"/>
      <c r="L29" s="409"/>
      <c r="M29" s="410"/>
      <c r="O29" s="427"/>
      <c r="P29" s="429"/>
      <c r="Q29" s="424"/>
      <c r="R29" s="423"/>
      <c r="S29" s="421"/>
      <c r="T29" s="423"/>
      <c r="U29" s="422"/>
      <c r="V29" s="428"/>
      <c r="W29" s="427"/>
      <c r="Y29" s="402"/>
      <c r="Z29" s="400"/>
      <c r="AA29" s="400"/>
      <c r="AB29" s="400"/>
      <c r="AC29" s="400"/>
      <c r="AD29" s="400"/>
      <c r="AF29" s="399"/>
      <c r="AG29" s="397"/>
      <c r="AH29" s="398"/>
      <c r="AI29" s="397"/>
      <c r="AJ29" s="396"/>
    </row>
    <row r="30" spans="2:36" ht="16.2" customHeight="1" thickTop="1" thickBot="1" x14ac:dyDescent="0.25">
      <c r="B30" s="396">
        <v>13</v>
      </c>
      <c r="D30" s="399" t="s">
        <v>986</v>
      </c>
      <c r="E30" s="397" t="s">
        <v>803</v>
      </c>
      <c r="F30" s="398" t="s">
        <v>189</v>
      </c>
      <c r="G30" s="397" t="s">
        <v>802</v>
      </c>
      <c r="H30" s="401"/>
      <c r="I30" s="409"/>
      <c r="J30" s="410"/>
      <c r="K30" s="403"/>
      <c r="L30" s="409"/>
      <c r="M30" s="410"/>
      <c r="O30" s="427"/>
      <c r="P30" s="429"/>
      <c r="Q30" s="426">
        <v>11</v>
      </c>
      <c r="R30" s="423"/>
      <c r="T30" s="425">
        <v>7</v>
      </c>
      <c r="U30" s="422"/>
      <c r="V30" s="428"/>
      <c r="W30" s="427"/>
      <c r="Y30" s="402"/>
      <c r="Z30" s="400"/>
      <c r="AA30" s="400"/>
      <c r="AB30" s="400"/>
      <c r="AC30" s="401"/>
      <c r="AD30" s="401"/>
      <c r="AF30" s="399" t="s">
        <v>985</v>
      </c>
      <c r="AG30" s="397" t="s">
        <v>803</v>
      </c>
      <c r="AH30" s="398" t="s">
        <v>147</v>
      </c>
      <c r="AI30" s="397" t="s">
        <v>802</v>
      </c>
      <c r="AJ30" s="396">
        <v>36</v>
      </c>
    </row>
    <row r="31" spans="2:36" ht="16.2" customHeight="1" thickTop="1" thickBot="1" x14ac:dyDescent="0.25">
      <c r="B31" s="396"/>
      <c r="D31" s="399"/>
      <c r="E31" s="397"/>
      <c r="F31" s="398"/>
      <c r="G31" s="397"/>
      <c r="H31" s="400"/>
      <c r="I31" s="415"/>
      <c r="J31" s="400"/>
      <c r="K31" s="403"/>
      <c r="L31" s="409"/>
      <c r="M31" s="410"/>
      <c r="Q31" s="424"/>
      <c r="R31" s="423"/>
      <c r="S31" s="421"/>
      <c r="T31" s="423"/>
      <c r="U31" s="422"/>
      <c r="Y31" s="402"/>
      <c r="Z31" s="400"/>
      <c r="AA31" s="400"/>
      <c r="AB31" s="412"/>
      <c r="AC31" s="400"/>
      <c r="AD31" s="400"/>
      <c r="AF31" s="399"/>
      <c r="AG31" s="397"/>
      <c r="AH31" s="398"/>
      <c r="AI31" s="397"/>
      <c r="AJ31" s="396"/>
    </row>
    <row r="32" spans="2:36" ht="16.2" customHeight="1" thickTop="1" x14ac:dyDescent="0.2">
      <c r="B32" s="396">
        <v>14</v>
      </c>
      <c r="D32" s="399" t="s">
        <v>984</v>
      </c>
      <c r="E32" s="397" t="s">
        <v>803</v>
      </c>
      <c r="F32" s="398" t="s">
        <v>99</v>
      </c>
      <c r="G32" s="397" t="s">
        <v>802</v>
      </c>
      <c r="H32" s="411"/>
      <c r="I32" s="400"/>
      <c r="J32" s="400"/>
      <c r="K32" s="403"/>
      <c r="L32" s="409"/>
      <c r="M32" s="410"/>
      <c r="Q32" s="426"/>
      <c r="R32" s="423"/>
      <c r="T32" s="425"/>
      <c r="U32" s="422"/>
      <c r="Y32" s="402"/>
      <c r="Z32" s="400"/>
      <c r="AA32" s="400"/>
      <c r="AB32" s="408"/>
      <c r="AC32" s="410"/>
      <c r="AD32" s="416"/>
      <c r="AF32" s="399" t="s">
        <v>983</v>
      </c>
      <c r="AG32" s="397" t="s">
        <v>803</v>
      </c>
      <c r="AH32" s="398" t="s">
        <v>367</v>
      </c>
      <c r="AI32" s="397" t="s">
        <v>802</v>
      </c>
      <c r="AJ32" s="396">
        <v>37</v>
      </c>
    </row>
    <row r="33" spans="2:36" ht="16.2" customHeight="1" thickBot="1" x14ac:dyDescent="0.25">
      <c r="B33" s="396"/>
      <c r="D33" s="399"/>
      <c r="E33" s="397"/>
      <c r="F33" s="398"/>
      <c r="G33" s="397"/>
      <c r="H33" s="400"/>
      <c r="I33" s="400"/>
      <c r="J33" s="400"/>
      <c r="K33" s="413"/>
      <c r="L33" s="409"/>
      <c r="M33" s="410"/>
      <c r="Q33" s="424"/>
      <c r="R33" s="423"/>
      <c r="S33" s="421"/>
      <c r="T33" s="423"/>
      <c r="U33" s="422"/>
      <c r="Y33" s="402"/>
      <c r="Z33" s="400"/>
      <c r="AA33" s="400"/>
      <c r="AB33" s="410"/>
      <c r="AC33" s="408"/>
      <c r="AD33" s="404"/>
      <c r="AF33" s="399"/>
      <c r="AG33" s="397"/>
      <c r="AH33" s="398"/>
      <c r="AI33" s="397"/>
      <c r="AJ33" s="396"/>
    </row>
    <row r="34" spans="2:36" ht="16.2" customHeight="1" thickTop="1" thickBot="1" x14ac:dyDescent="0.25">
      <c r="B34" s="396">
        <v>15</v>
      </c>
      <c r="D34" s="399" t="s">
        <v>982</v>
      </c>
      <c r="E34" s="397" t="s">
        <v>803</v>
      </c>
      <c r="F34" s="398" t="s">
        <v>235</v>
      </c>
      <c r="G34" s="397" t="s">
        <v>802</v>
      </c>
      <c r="H34" s="400"/>
      <c r="I34" s="400"/>
      <c r="J34" s="409"/>
      <c r="K34" s="408"/>
      <c r="L34" s="408"/>
      <c r="M34" s="410"/>
      <c r="Q34" s="421"/>
      <c r="U34" s="421"/>
      <c r="Y34" s="402"/>
      <c r="Z34" s="400"/>
      <c r="AA34" s="400"/>
      <c r="AB34" s="410"/>
      <c r="AC34" s="420"/>
      <c r="AD34" s="401"/>
      <c r="AF34" s="399" t="s">
        <v>981</v>
      </c>
      <c r="AG34" s="397" t="s">
        <v>803</v>
      </c>
      <c r="AH34" s="398" t="s">
        <v>282</v>
      </c>
      <c r="AI34" s="397" t="s">
        <v>802</v>
      </c>
      <c r="AJ34" s="396">
        <v>38</v>
      </c>
    </row>
    <row r="35" spans="2:36" ht="16.2" customHeight="1" thickTop="1" thickBot="1" x14ac:dyDescent="0.25">
      <c r="B35" s="396"/>
      <c r="D35" s="399"/>
      <c r="E35" s="397"/>
      <c r="F35" s="398"/>
      <c r="G35" s="397"/>
      <c r="H35" s="404"/>
      <c r="I35" s="406"/>
      <c r="J35" s="409"/>
      <c r="K35" s="408"/>
      <c r="L35" s="408"/>
      <c r="M35" s="410"/>
      <c r="Y35" s="402"/>
      <c r="Z35" s="400"/>
      <c r="AA35" s="409"/>
      <c r="AB35" s="400"/>
      <c r="AC35" s="400"/>
      <c r="AD35" s="400"/>
      <c r="AF35" s="399"/>
      <c r="AG35" s="397"/>
      <c r="AH35" s="398"/>
      <c r="AI35" s="397"/>
      <c r="AJ35" s="396"/>
    </row>
    <row r="36" spans="2:36" ht="16.2" customHeight="1" thickTop="1" thickBot="1" x14ac:dyDescent="0.25">
      <c r="B36" s="396">
        <v>16</v>
      </c>
      <c r="D36" s="399" t="s">
        <v>980</v>
      </c>
      <c r="E36" s="397" t="s">
        <v>803</v>
      </c>
      <c r="F36" s="398" t="s">
        <v>329</v>
      </c>
      <c r="G36" s="397" t="s">
        <v>802</v>
      </c>
      <c r="H36" s="401"/>
      <c r="I36" s="403"/>
      <c r="J36" s="419"/>
      <c r="K36" s="409"/>
      <c r="L36" s="408"/>
      <c r="M36" s="410"/>
      <c r="Y36" s="402"/>
      <c r="Z36" s="400"/>
      <c r="AA36" s="414"/>
      <c r="AB36" s="400"/>
      <c r="AC36" s="400"/>
      <c r="AD36" s="416"/>
      <c r="AF36" s="399" t="s">
        <v>979</v>
      </c>
      <c r="AG36" s="397" t="s">
        <v>803</v>
      </c>
      <c r="AH36" s="398" t="s">
        <v>236</v>
      </c>
      <c r="AI36" s="397" t="s">
        <v>802</v>
      </c>
      <c r="AJ36" s="396">
        <v>39</v>
      </c>
    </row>
    <row r="37" spans="2:36" ht="16.2" customHeight="1" thickTop="1" thickBot="1" x14ac:dyDescent="0.25">
      <c r="B37" s="396"/>
      <c r="D37" s="399"/>
      <c r="E37" s="397"/>
      <c r="F37" s="398"/>
      <c r="G37" s="397"/>
      <c r="H37" s="400"/>
      <c r="I37" s="400"/>
      <c r="J37" s="415"/>
      <c r="K37" s="409"/>
      <c r="L37" s="408"/>
      <c r="M37" s="410"/>
      <c r="Y37" s="402"/>
      <c r="Z37" s="400"/>
      <c r="AA37" s="418"/>
      <c r="AB37" s="400"/>
      <c r="AC37" s="409"/>
      <c r="AD37" s="404"/>
      <c r="AF37" s="399"/>
      <c r="AG37" s="397"/>
      <c r="AH37" s="398"/>
      <c r="AI37" s="397"/>
      <c r="AJ37" s="396"/>
    </row>
    <row r="38" spans="2:36" ht="16.2" customHeight="1" thickTop="1" thickBot="1" x14ac:dyDescent="0.25">
      <c r="B38" s="396">
        <v>17</v>
      </c>
      <c r="D38" s="399" t="s">
        <v>978</v>
      </c>
      <c r="E38" s="397" t="s">
        <v>803</v>
      </c>
      <c r="F38" s="398" t="s">
        <v>444</v>
      </c>
      <c r="G38" s="397" t="s">
        <v>802</v>
      </c>
      <c r="H38" s="416"/>
      <c r="I38" s="411"/>
      <c r="J38" s="400"/>
      <c r="K38" s="409"/>
      <c r="L38" s="408"/>
      <c r="M38" s="410"/>
      <c r="Y38" s="402"/>
      <c r="Z38" s="400"/>
      <c r="AA38" s="418"/>
      <c r="AB38" s="400"/>
      <c r="AC38" s="414"/>
      <c r="AD38" s="401"/>
      <c r="AF38" s="399" t="s">
        <v>977</v>
      </c>
      <c r="AG38" s="397" t="s">
        <v>803</v>
      </c>
      <c r="AH38" s="398" t="s">
        <v>187</v>
      </c>
      <c r="AI38" s="397" t="s">
        <v>802</v>
      </c>
      <c r="AJ38" s="396">
        <v>40</v>
      </c>
    </row>
    <row r="39" spans="2:36" ht="16.2" customHeight="1" thickTop="1" thickBot="1" x14ac:dyDescent="0.25">
      <c r="B39" s="396"/>
      <c r="D39" s="399"/>
      <c r="E39" s="397"/>
      <c r="F39" s="398"/>
      <c r="G39" s="397"/>
      <c r="H39" s="400"/>
      <c r="I39" s="400"/>
      <c r="J39" s="400"/>
      <c r="K39" s="400"/>
      <c r="L39" s="408"/>
      <c r="M39" s="400"/>
      <c r="Y39" s="402"/>
      <c r="Z39" s="400"/>
      <c r="AA39" s="418"/>
      <c r="AB39" s="405"/>
      <c r="AC39" s="400"/>
      <c r="AD39" s="400"/>
      <c r="AF39" s="399"/>
      <c r="AG39" s="397"/>
      <c r="AH39" s="398"/>
      <c r="AI39" s="397"/>
      <c r="AJ39" s="396"/>
    </row>
    <row r="40" spans="2:36" ht="16.2" customHeight="1" thickTop="1" thickBot="1" x14ac:dyDescent="0.25">
      <c r="B40" s="396">
        <v>18</v>
      </c>
      <c r="D40" s="399" t="s">
        <v>976</v>
      </c>
      <c r="E40" s="397" t="s">
        <v>803</v>
      </c>
      <c r="F40" s="398" t="s">
        <v>282</v>
      </c>
      <c r="G40" s="397" t="s">
        <v>802</v>
      </c>
      <c r="H40" s="401"/>
      <c r="I40" s="401"/>
      <c r="J40" s="400"/>
      <c r="K40" s="400"/>
      <c r="L40" s="417"/>
      <c r="M40" s="400"/>
      <c r="Y40" s="402"/>
      <c r="Z40" s="409"/>
      <c r="AA40" s="410"/>
      <c r="AB40" s="402"/>
      <c r="AC40" s="401"/>
      <c r="AD40" s="401"/>
      <c r="AF40" s="399" t="s">
        <v>975</v>
      </c>
      <c r="AG40" s="397" t="s">
        <v>803</v>
      </c>
      <c r="AH40" s="398" t="s">
        <v>45</v>
      </c>
      <c r="AI40" s="397" t="s">
        <v>802</v>
      </c>
      <c r="AJ40" s="396">
        <v>41</v>
      </c>
    </row>
    <row r="41" spans="2:36" ht="16.2" customHeight="1" thickTop="1" thickBot="1" x14ac:dyDescent="0.25">
      <c r="B41" s="396"/>
      <c r="D41" s="399"/>
      <c r="E41" s="397"/>
      <c r="F41" s="398"/>
      <c r="G41" s="397"/>
      <c r="H41" s="400"/>
      <c r="I41" s="400"/>
      <c r="J41" s="413"/>
      <c r="K41" s="400"/>
      <c r="L41" s="403"/>
      <c r="M41" s="400"/>
      <c r="Y41" s="402"/>
      <c r="Z41" s="405"/>
      <c r="AA41" s="400"/>
      <c r="AB41" s="400"/>
      <c r="AC41" s="400"/>
      <c r="AD41" s="400"/>
      <c r="AF41" s="399"/>
      <c r="AG41" s="397"/>
      <c r="AH41" s="398"/>
      <c r="AI41" s="397"/>
      <c r="AJ41" s="396"/>
    </row>
    <row r="42" spans="2:36" ht="16.2" customHeight="1" thickTop="1" thickBot="1" x14ac:dyDescent="0.25">
      <c r="B42" s="396">
        <v>19</v>
      </c>
      <c r="D42" s="399" t="s">
        <v>974</v>
      </c>
      <c r="E42" s="397" t="s">
        <v>803</v>
      </c>
      <c r="F42" s="398" t="s">
        <v>519</v>
      </c>
      <c r="G42" s="397" t="s">
        <v>802</v>
      </c>
      <c r="H42" s="401"/>
      <c r="I42" s="409"/>
      <c r="J42" s="408"/>
      <c r="K42" s="410"/>
      <c r="L42" s="403"/>
      <c r="M42" s="400"/>
      <c r="Y42" s="400"/>
      <c r="Z42" s="402"/>
      <c r="AA42" s="400"/>
      <c r="AB42" s="400"/>
      <c r="AC42" s="416"/>
      <c r="AD42" s="416"/>
      <c r="AF42" s="399" t="s">
        <v>973</v>
      </c>
      <c r="AG42" s="397" t="s">
        <v>803</v>
      </c>
      <c r="AH42" s="398" t="s">
        <v>235</v>
      </c>
      <c r="AI42" s="397" t="s">
        <v>802</v>
      </c>
      <c r="AJ42" s="396">
        <v>42</v>
      </c>
    </row>
    <row r="43" spans="2:36" ht="16.2" customHeight="1" thickTop="1" thickBot="1" x14ac:dyDescent="0.25">
      <c r="B43" s="396"/>
      <c r="D43" s="399"/>
      <c r="E43" s="397"/>
      <c r="F43" s="398"/>
      <c r="G43" s="397"/>
      <c r="H43" s="400"/>
      <c r="I43" s="415"/>
      <c r="J43" s="409"/>
      <c r="K43" s="410"/>
      <c r="L43" s="403"/>
      <c r="M43" s="400"/>
      <c r="Y43" s="400"/>
      <c r="Z43" s="402"/>
      <c r="AA43" s="400"/>
      <c r="AB43" s="409"/>
      <c r="AC43" s="404"/>
      <c r="AD43" s="404"/>
      <c r="AF43" s="399"/>
      <c r="AG43" s="397"/>
      <c r="AH43" s="398"/>
      <c r="AI43" s="397"/>
      <c r="AJ43" s="396"/>
    </row>
    <row r="44" spans="2:36" ht="16.2" customHeight="1" thickTop="1" thickBot="1" x14ac:dyDescent="0.25">
      <c r="B44" s="396">
        <v>20</v>
      </c>
      <c r="D44" s="399" t="s">
        <v>972</v>
      </c>
      <c r="E44" s="397" t="s">
        <v>803</v>
      </c>
      <c r="F44" s="398" t="s">
        <v>479</v>
      </c>
      <c r="G44" s="397" t="s">
        <v>802</v>
      </c>
      <c r="H44" s="411"/>
      <c r="I44" s="400"/>
      <c r="J44" s="409"/>
      <c r="K44" s="410"/>
      <c r="L44" s="403"/>
      <c r="M44" s="400"/>
      <c r="Y44" s="400"/>
      <c r="Z44" s="402"/>
      <c r="AA44" s="400"/>
      <c r="AB44" s="414"/>
      <c r="AC44" s="401"/>
      <c r="AD44" s="401"/>
      <c r="AF44" s="399" t="s">
        <v>971</v>
      </c>
      <c r="AG44" s="397" t="s">
        <v>803</v>
      </c>
      <c r="AH44" s="398" t="s">
        <v>99</v>
      </c>
      <c r="AI44" s="397" t="s">
        <v>802</v>
      </c>
      <c r="AJ44" s="396">
        <v>43</v>
      </c>
    </row>
    <row r="45" spans="2:36" ht="16.2" customHeight="1" thickTop="1" thickBot="1" x14ac:dyDescent="0.25">
      <c r="B45" s="396"/>
      <c r="D45" s="399"/>
      <c r="E45" s="397"/>
      <c r="F45" s="398"/>
      <c r="G45" s="397"/>
      <c r="H45" s="400"/>
      <c r="I45" s="400"/>
      <c r="J45" s="400"/>
      <c r="K45" s="406"/>
      <c r="L45" s="403"/>
      <c r="M45" s="400"/>
      <c r="Y45" s="400"/>
      <c r="Z45" s="402"/>
      <c r="AA45" s="409"/>
      <c r="AB45" s="410"/>
      <c r="AC45" s="400"/>
      <c r="AD45" s="400"/>
      <c r="AF45" s="399"/>
      <c r="AG45" s="397"/>
      <c r="AH45" s="398"/>
      <c r="AI45" s="397"/>
      <c r="AJ45" s="396"/>
    </row>
    <row r="46" spans="2:36" ht="16.2" customHeight="1" thickTop="1" thickBot="1" x14ac:dyDescent="0.25">
      <c r="B46" s="396">
        <v>21</v>
      </c>
      <c r="D46" s="399" t="s">
        <v>970</v>
      </c>
      <c r="E46" s="397" t="s">
        <v>803</v>
      </c>
      <c r="F46" s="398" t="s">
        <v>45</v>
      </c>
      <c r="G46" s="397" t="s">
        <v>802</v>
      </c>
      <c r="H46" s="401"/>
      <c r="I46" s="400"/>
      <c r="J46" s="400"/>
      <c r="K46" s="403"/>
      <c r="L46" s="400"/>
      <c r="M46" s="400"/>
      <c r="Y46" s="400"/>
      <c r="Z46" s="402"/>
      <c r="AA46" s="405"/>
      <c r="AB46" s="400"/>
      <c r="AC46" s="400"/>
      <c r="AD46" s="401"/>
      <c r="AF46" s="399" t="s">
        <v>969</v>
      </c>
      <c r="AG46" s="397" t="s">
        <v>803</v>
      </c>
      <c r="AH46" s="398" t="s">
        <v>445</v>
      </c>
      <c r="AI46" s="397" t="s">
        <v>802</v>
      </c>
      <c r="AJ46" s="396">
        <v>44</v>
      </c>
    </row>
    <row r="47" spans="2:36" ht="16.2" customHeight="1" thickTop="1" thickBot="1" x14ac:dyDescent="0.25">
      <c r="B47" s="396"/>
      <c r="D47" s="399"/>
      <c r="E47" s="397"/>
      <c r="F47" s="398"/>
      <c r="G47" s="397"/>
      <c r="H47" s="400"/>
      <c r="I47" s="413"/>
      <c r="J47" s="400"/>
      <c r="K47" s="403"/>
      <c r="L47" s="400"/>
      <c r="M47" s="400"/>
      <c r="Y47" s="400"/>
      <c r="Z47" s="400"/>
      <c r="AA47" s="402"/>
      <c r="AB47" s="400"/>
      <c r="AC47" s="412"/>
      <c r="AD47" s="400"/>
      <c r="AF47" s="399"/>
      <c r="AG47" s="397"/>
      <c r="AH47" s="398"/>
      <c r="AI47" s="397"/>
      <c r="AJ47" s="396"/>
    </row>
    <row r="48" spans="2:36" ht="16.2" customHeight="1" thickTop="1" x14ac:dyDescent="0.2">
      <c r="B48" s="396">
        <v>22</v>
      </c>
      <c r="D48" s="399" t="s">
        <v>968</v>
      </c>
      <c r="E48" s="397" t="s">
        <v>803</v>
      </c>
      <c r="F48" s="398" t="s">
        <v>367</v>
      </c>
      <c r="G48" s="397" t="s">
        <v>802</v>
      </c>
      <c r="H48" s="411"/>
      <c r="I48" s="408"/>
      <c r="J48" s="410"/>
      <c r="K48" s="403"/>
      <c r="L48" s="400"/>
      <c r="M48" s="400"/>
      <c r="Y48" s="400"/>
      <c r="Z48" s="400"/>
      <c r="AA48" s="402"/>
      <c r="AB48" s="409"/>
      <c r="AC48" s="408"/>
      <c r="AD48" s="407"/>
      <c r="AF48" s="399" t="s">
        <v>967</v>
      </c>
      <c r="AG48" s="397" t="s">
        <v>803</v>
      </c>
      <c r="AH48" s="398" t="s">
        <v>189</v>
      </c>
      <c r="AI48" s="397" t="s">
        <v>802</v>
      </c>
      <c r="AJ48" s="396">
        <v>45</v>
      </c>
    </row>
    <row r="49" spans="2:36" ht="16.2" customHeight="1" thickBot="1" x14ac:dyDescent="0.25">
      <c r="B49" s="396"/>
      <c r="D49" s="399"/>
      <c r="E49" s="397"/>
      <c r="F49" s="398"/>
      <c r="G49" s="397"/>
      <c r="H49" s="400"/>
      <c r="I49" s="400"/>
      <c r="J49" s="406"/>
      <c r="K49" s="403"/>
      <c r="L49" s="400"/>
      <c r="M49" s="400"/>
      <c r="Y49" s="400"/>
      <c r="Z49" s="400"/>
      <c r="AA49" s="402"/>
      <c r="AB49" s="405"/>
      <c r="AC49" s="400"/>
      <c r="AD49" s="404"/>
      <c r="AF49" s="399"/>
      <c r="AG49" s="397"/>
      <c r="AH49" s="398"/>
      <c r="AI49" s="397"/>
      <c r="AJ49" s="396"/>
    </row>
    <row r="50" spans="2:36" ht="16.2" customHeight="1" thickTop="1" thickBot="1" x14ac:dyDescent="0.25">
      <c r="B50" s="396">
        <v>23</v>
      </c>
      <c r="D50" s="399" t="s">
        <v>966</v>
      </c>
      <c r="E50" s="397" t="s">
        <v>803</v>
      </c>
      <c r="F50" s="398" t="s">
        <v>187</v>
      </c>
      <c r="G50" s="397" t="s">
        <v>802</v>
      </c>
      <c r="H50" s="401"/>
      <c r="I50" s="401"/>
      <c r="J50" s="403"/>
      <c r="K50" s="400"/>
      <c r="L50" s="400"/>
      <c r="M50" s="400"/>
      <c r="Y50" s="400"/>
      <c r="Z50" s="400"/>
      <c r="AA50" s="400"/>
      <c r="AB50" s="402"/>
      <c r="AC50" s="401"/>
      <c r="AD50" s="401"/>
      <c r="AF50" s="399" t="s">
        <v>965</v>
      </c>
      <c r="AG50" s="397" t="s">
        <v>803</v>
      </c>
      <c r="AH50" s="398" t="s">
        <v>477</v>
      </c>
      <c r="AI50" s="397" t="s">
        <v>802</v>
      </c>
      <c r="AJ50" s="396">
        <v>46</v>
      </c>
    </row>
    <row r="51" spans="2:36" ht="16.2" customHeight="1" thickTop="1" x14ac:dyDescent="0.2">
      <c r="B51" s="396"/>
      <c r="D51" s="399"/>
      <c r="E51" s="397"/>
      <c r="F51" s="398"/>
      <c r="G51" s="397"/>
      <c r="H51" s="400"/>
      <c r="I51" s="400"/>
      <c r="J51" s="400"/>
      <c r="K51" s="400"/>
      <c r="L51" s="400"/>
      <c r="M51" s="400"/>
      <c r="Y51" s="400"/>
      <c r="Z51" s="400"/>
      <c r="AA51" s="400"/>
      <c r="AB51" s="400"/>
      <c r="AC51" s="400"/>
      <c r="AD51" s="400"/>
      <c r="AF51" s="399"/>
      <c r="AG51" s="397"/>
      <c r="AH51" s="398"/>
      <c r="AI51" s="397"/>
      <c r="AJ51" s="396"/>
    </row>
    <row r="52" spans="2:36" ht="16.2" customHeight="1" x14ac:dyDescent="0.2"/>
    <row r="53" spans="2:36" ht="16.2" customHeight="1" x14ac:dyDescent="0.2"/>
    <row r="54" spans="2:36" ht="16.2" customHeight="1" x14ac:dyDescent="0.2"/>
    <row r="55" spans="2:36" ht="16.2" customHeight="1" x14ac:dyDescent="0.2"/>
    <row r="56" spans="2:36" ht="16.2" customHeight="1" x14ac:dyDescent="0.2"/>
  </sheetData>
  <mergeCells count="251">
    <mergeCell ref="B8:B9"/>
    <mergeCell ref="D8:D9"/>
    <mergeCell ref="E8:E9"/>
    <mergeCell ref="F8:F9"/>
    <mergeCell ref="G8:G9"/>
    <mergeCell ref="AF8:AF9"/>
    <mergeCell ref="R6:T8"/>
    <mergeCell ref="AF6:AF7"/>
    <mergeCell ref="AG6:AG7"/>
    <mergeCell ref="AH6:AH7"/>
    <mergeCell ref="AI6:AI7"/>
    <mergeCell ref="AJ6:AJ7"/>
    <mergeCell ref="AG8:AG9"/>
    <mergeCell ref="AH8:AH9"/>
    <mergeCell ref="AI8:AI9"/>
    <mergeCell ref="AJ12:AJ13"/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D10:D11"/>
    <mergeCell ref="E10:E11"/>
    <mergeCell ref="F10:F11"/>
    <mergeCell ref="G10:G11"/>
    <mergeCell ref="AF10:AF11"/>
    <mergeCell ref="AI12:AI13"/>
    <mergeCell ref="AJ10:AJ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B10:B11"/>
    <mergeCell ref="AG14:AG15"/>
    <mergeCell ref="AH14:AH15"/>
    <mergeCell ref="AI14:AI15"/>
    <mergeCell ref="AJ8:AJ9"/>
    <mergeCell ref="Q9:R16"/>
    <mergeCell ref="S9:S16"/>
    <mergeCell ref="T9:U16"/>
    <mergeCell ref="AG10:AG11"/>
    <mergeCell ref="AH10:AH11"/>
    <mergeCell ref="AI10:AI11"/>
    <mergeCell ref="B14:B15"/>
    <mergeCell ref="D14:D15"/>
    <mergeCell ref="E14:E15"/>
    <mergeCell ref="F14:F15"/>
    <mergeCell ref="G14:G15"/>
    <mergeCell ref="AF14:AF15"/>
    <mergeCell ref="AF18:AF19"/>
    <mergeCell ref="AG18:AG19"/>
    <mergeCell ref="AH18:AH19"/>
    <mergeCell ref="AI18:AI19"/>
    <mergeCell ref="AJ18:AJ19"/>
    <mergeCell ref="B20:B21"/>
    <mergeCell ref="D20:D21"/>
    <mergeCell ref="AG16:AG17"/>
    <mergeCell ref="AH16:AH17"/>
    <mergeCell ref="AI16:AI17"/>
    <mergeCell ref="AJ16:AJ17"/>
    <mergeCell ref="R17:T21"/>
    <mergeCell ref="B18:B19"/>
    <mergeCell ref="D18:D19"/>
    <mergeCell ref="E18:E19"/>
    <mergeCell ref="F18:F19"/>
    <mergeCell ref="G18:G19"/>
    <mergeCell ref="AH22:AH23"/>
    <mergeCell ref="AI22:AI23"/>
    <mergeCell ref="AJ22:AJ23"/>
    <mergeCell ref="AJ14:AJ15"/>
    <mergeCell ref="B16:B17"/>
    <mergeCell ref="D16:D17"/>
    <mergeCell ref="E16:E17"/>
    <mergeCell ref="F16:F17"/>
    <mergeCell ref="G16:G17"/>
    <mergeCell ref="AF16:AF17"/>
    <mergeCell ref="AH20:AH21"/>
    <mergeCell ref="AI20:AI21"/>
    <mergeCell ref="AJ20:AJ21"/>
    <mergeCell ref="B22:B23"/>
    <mergeCell ref="D22:D23"/>
    <mergeCell ref="E22:E23"/>
    <mergeCell ref="F22:F23"/>
    <mergeCell ref="G22:G23"/>
    <mergeCell ref="AF22:AF23"/>
    <mergeCell ref="AG22:AG23"/>
    <mergeCell ref="T24:U25"/>
    <mergeCell ref="AF24:AF25"/>
    <mergeCell ref="AG24:AG25"/>
    <mergeCell ref="E20:E21"/>
    <mergeCell ref="F20:F21"/>
    <mergeCell ref="G20:G21"/>
    <mergeCell ref="AF20:AF21"/>
    <mergeCell ref="AG20:AG21"/>
    <mergeCell ref="B24:B25"/>
    <mergeCell ref="D24:D25"/>
    <mergeCell ref="E24:E25"/>
    <mergeCell ref="F24:F25"/>
    <mergeCell ref="G24:G25"/>
    <mergeCell ref="Q24:R25"/>
    <mergeCell ref="Q26:R27"/>
    <mergeCell ref="T26:U27"/>
    <mergeCell ref="AF26:AF27"/>
    <mergeCell ref="AG26:AG27"/>
    <mergeCell ref="AH26:AH27"/>
    <mergeCell ref="AI26:AI27"/>
    <mergeCell ref="AJ26:AJ27"/>
    <mergeCell ref="O27:P30"/>
    <mergeCell ref="V27:W30"/>
    <mergeCell ref="B28:B29"/>
    <mergeCell ref="D28:D29"/>
    <mergeCell ref="E28:E29"/>
    <mergeCell ref="F28:F29"/>
    <mergeCell ref="G28:G29"/>
    <mergeCell ref="Q28:R29"/>
    <mergeCell ref="T28:U29"/>
    <mergeCell ref="AH30:AH31"/>
    <mergeCell ref="AI30:AI31"/>
    <mergeCell ref="AH24:AH25"/>
    <mergeCell ref="AI24:AI25"/>
    <mergeCell ref="AJ24:AJ25"/>
    <mergeCell ref="B26:B27"/>
    <mergeCell ref="D26:D27"/>
    <mergeCell ref="E26:E27"/>
    <mergeCell ref="F26:F27"/>
    <mergeCell ref="G26:G27"/>
    <mergeCell ref="AH28:AH29"/>
    <mergeCell ref="AI28:AI29"/>
    <mergeCell ref="AJ28:AJ29"/>
    <mergeCell ref="B30:B31"/>
    <mergeCell ref="D30:D31"/>
    <mergeCell ref="E30:E31"/>
    <mergeCell ref="F30:F31"/>
    <mergeCell ref="G30:G31"/>
    <mergeCell ref="AJ30:AJ31"/>
    <mergeCell ref="Q30:R31"/>
    <mergeCell ref="Q32:R33"/>
    <mergeCell ref="T32:U33"/>
    <mergeCell ref="AF32:AF33"/>
    <mergeCell ref="AG32:AG33"/>
    <mergeCell ref="AF28:AF29"/>
    <mergeCell ref="AG28:AG29"/>
    <mergeCell ref="T30:U31"/>
    <mergeCell ref="AF30:AF31"/>
    <mergeCell ref="AG30:AG31"/>
    <mergeCell ref="AF34:AF35"/>
    <mergeCell ref="AG34:AG35"/>
    <mergeCell ref="AH34:AH35"/>
    <mergeCell ref="AI34:AI35"/>
    <mergeCell ref="AJ34:AJ35"/>
    <mergeCell ref="B32:B33"/>
    <mergeCell ref="D32:D33"/>
    <mergeCell ref="E32:E33"/>
    <mergeCell ref="F32:F33"/>
    <mergeCell ref="G32:G33"/>
    <mergeCell ref="AH36:AH37"/>
    <mergeCell ref="AI36:AI37"/>
    <mergeCell ref="AH32:AH33"/>
    <mergeCell ref="AI32:AI33"/>
    <mergeCell ref="AJ32:AJ33"/>
    <mergeCell ref="B34:B35"/>
    <mergeCell ref="D34:D35"/>
    <mergeCell ref="E34:E35"/>
    <mergeCell ref="F34:F35"/>
    <mergeCell ref="G34:G35"/>
    <mergeCell ref="AH38:AH39"/>
    <mergeCell ref="AI38:AI39"/>
    <mergeCell ref="AJ38:AJ39"/>
    <mergeCell ref="B36:B37"/>
    <mergeCell ref="D36:D37"/>
    <mergeCell ref="E36:E37"/>
    <mergeCell ref="F36:F37"/>
    <mergeCell ref="G36:G37"/>
    <mergeCell ref="AF36:AF37"/>
    <mergeCell ref="AG36:AG37"/>
    <mergeCell ref="AH40:AH41"/>
    <mergeCell ref="AI40:AI41"/>
    <mergeCell ref="AJ36:AJ37"/>
    <mergeCell ref="B38:B39"/>
    <mergeCell ref="D38:D39"/>
    <mergeCell ref="E38:E39"/>
    <mergeCell ref="F38:F39"/>
    <mergeCell ref="G38:G39"/>
    <mergeCell ref="AF38:AF39"/>
    <mergeCell ref="AG38:AG39"/>
    <mergeCell ref="AH42:AH43"/>
    <mergeCell ref="AI42:AI43"/>
    <mergeCell ref="AJ42:AJ43"/>
    <mergeCell ref="B40:B41"/>
    <mergeCell ref="D40:D41"/>
    <mergeCell ref="E40:E41"/>
    <mergeCell ref="F40:F41"/>
    <mergeCell ref="G40:G41"/>
    <mergeCell ref="AF40:AF41"/>
    <mergeCell ref="AG40:AG41"/>
    <mergeCell ref="AH44:AH45"/>
    <mergeCell ref="AI44:AI45"/>
    <mergeCell ref="AJ40:AJ41"/>
    <mergeCell ref="B42:B43"/>
    <mergeCell ref="D42:D43"/>
    <mergeCell ref="E42:E43"/>
    <mergeCell ref="F42:F43"/>
    <mergeCell ref="G42:G43"/>
    <mergeCell ref="AF42:AF43"/>
    <mergeCell ref="AG42:AG43"/>
    <mergeCell ref="AH46:AH47"/>
    <mergeCell ref="AI46:AI47"/>
    <mergeCell ref="AJ46:AJ47"/>
    <mergeCell ref="B44:B45"/>
    <mergeCell ref="D44:D45"/>
    <mergeCell ref="E44:E45"/>
    <mergeCell ref="F44:F45"/>
    <mergeCell ref="G44:G45"/>
    <mergeCell ref="AF44:AF45"/>
    <mergeCell ref="AG44:AG45"/>
    <mergeCell ref="AH50:AH51"/>
    <mergeCell ref="AI50:AI51"/>
    <mergeCell ref="AJ44:AJ45"/>
    <mergeCell ref="B46:B47"/>
    <mergeCell ref="D46:D47"/>
    <mergeCell ref="E46:E47"/>
    <mergeCell ref="F46:F47"/>
    <mergeCell ref="G46:G47"/>
    <mergeCell ref="AF46:AF47"/>
    <mergeCell ref="AG46:AG47"/>
    <mergeCell ref="AG50:AG51"/>
    <mergeCell ref="B48:B49"/>
    <mergeCell ref="D48:D49"/>
    <mergeCell ref="E48:E49"/>
    <mergeCell ref="F48:F49"/>
    <mergeCell ref="G48:G49"/>
    <mergeCell ref="AF48:AF49"/>
    <mergeCell ref="AG48:AG49"/>
    <mergeCell ref="AJ50:AJ51"/>
    <mergeCell ref="AH48:AH49"/>
    <mergeCell ref="AI48:AI49"/>
    <mergeCell ref="AJ48:AJ49"/>
    <mergeCell ref="B50:B51"/>
    <mergeCell ref="D50:D51"/>
    <mergeCell ref="E50:E51"/>
    <mergeCell ref="F50:F51"/>
    <mergeCell ref="G50:G51"/>
    <mergeCell ref="AF50:AF51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E0AB3-F899-45AB-B6A6-F58421EFCD94}">
  <sheetPr>
    <pageSetUpPr fitToPage="1"/>
  </sheetPr>
  <dimension ref="B1:BU188"/>
  <sheetViews>
    <sheetView topLeftCell="A4" zoomScaleNormal="100" zoomScaleSheetLayoutView="85" workbookViewId="0">
      <selection activeCell="M2" sqref="M2"/>
    </sheetView>
  </sheetViews>
  <sheetFormatPr defaultColWidth="9" defaultRowHeight="13.8" x14ac:dyDescent="0.2"/>
  <cols>
    <col min="1" max="1" width="2.77734375" style="391" customWidth="1"/>
    <col min="2" max="2" width="4.33203125" style="392" customWidth="1"/>
    <col min="3" max="3" width="0" style="391" hidden="1" customWidth="1"/>
    <col min="4" max="4" width="9.33203125" style="395" customWidth="1"/>
    <col min="5" max="5" width="1.77734375" style="393" customWidth="1"/>
    <col min="6" max="6" width="6.77734375" style="394" customWidth="1"/>
    <col min="7" max="7" width="1.77734375" style="393" customWidth="1"/>
    <col min="8" max="30" width="2.77734375" style="391" customWidth="1"/>
    <col min="31" max="31" width="0" style="391" hidden="1" customWidth="1"/>
    <col min="32" max="32" width="9.33203125" style="395" customWidth="1"/>
    <col min="33" max="33" width="1.77734375" style="393" customWidth="1"/>
    <col min="34" max="34" width="6.77734375" style="394" customWidth="1"/>
    <col min="35" max="35" width="1.77734375" style="393" customWidth="1"/>
    <col min="36" max="36" width="4.33203125" style="392" customWidth="1"/>
    <col min="37" max="38" width="2.77734375" style="391" customWidth="1"/>
    <col min="39" max="39" width="4.33203125" style="392" customWidth="1"/>
    <col min="40" max="40" width="0" style="391" hidden="1" customWidth="1"/>
    <col min="41" max="41" width="9.33203125" style="395" customWidth="1"/>
    <col min="42" max="42" width="1.77734375" style="393" customWidth="1"/>
    <col min="43" max="43" width="6.77734375" style="394" customWidth="1"/>
    <col min="44" max="44" width="1.77734375" style="393" customWidth="1"/>
    <col min="45" max="67" width="2.77734375" style="391" customWidth="1"/>
    <col min="68" max="68" width="0" style="391" hidden="1" customWidth="1"/>
    <col min="69" max="69" width="9.33203125" style="395" customWidth="1"/>
    <col min="70" max="70" width="1.77734375" style="393" customWidth="1"/>
    <col min="71" max="71" width="6.77734375" style="394" customWidth="1"/>
    <col min="72" max="72" width="1.77734375" style="393" customWidth="1"/>
    <col min="73" max="73" width="4.33203125" style="392" customWidth="1"/>
    <col min="74" max="74" width="2.77734375" style="391" customWidth="1"/>
    <col min="75" max="16384" width="9" style="391"/>
  </cols>
  <sheetData>
    <row r="1" spans="2:73" ht="30" customHeight="1" x14ac:dyDescent="0.2">
      <c r="D1" s="442" t="s">
        <v>964</v>
      </c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439"/>
      <c r="V1" s="439"/>
      <c r="W1" s="439"/>
      <c r="X1" s="439"/>
      <c r="Y1" s="439"/>
      <c r="Z1" s="439"/>
      <c r="AA1" s="439"/>
      <c r="AB1" s="439"/>
      <c r="AC1" s="439"/>
      <c r="AD1" s="439"/>
      <c r="AE1" s="439"/>
      <c r="AF1" s="439"/>
      <c r="AG1" s="439"/>
      <c r="AH1" s="439"/>
      <c r="AI1" s="439"/>
      <c r="AJ1" s="439"/>
      <c r="AK1" s="439"/>
      <c r="AL1" s="439"/>
      <c r="AM1" s="439"/>
      <c r="AN1" s="439"/>
      <c r="AO1" s="439"/>
      <c r="AP1" s="439"/>
      <c r="AQ1" s="439"/>
      <c r="AR1" s="439"/>
      <c r="AS1" s="439"/>
      <c r="AT1" s="439"/>
      <c r="AU1" s="439"/>
      <c r="AV1" s="439"/>
      <c r="AW1" s="439"/>
      <c r="AX1" s="439"/>
      <c r="AY1" s="439"/>
      <c r="AZ1" s="439"/>
      <c r="BA1" s="439"/>
      <c r="BB1" s="439"/>
      <c r="BC1" s="439"/>
      <c r="BD1" s="439"/>
      <c r="BE1" s="439"/>
      <c r="BF1" s="439"/>
      <c r="BG1" s="439"/>
      <c r="BH1" s="439"/>
      <c r="BI1" s="439"/>
      <c r="BJ1" s="439"/>
      <c r="BK1" s="439"/>
      <c r="BL1" s="439"/>
      <c r="BM1" s="439"/>
      <c r="BN1" s="439"/>
      <c r="BO1" s="439"/>
      <c r="BP1" s="439"/>
      <c r="BQ1" s="439"/>
      <c r="BR1" s="439"/>
      <c r="BS1" s="467">
        <v>1</v>
      </c>
      <c r="BT1" s="423"/>
      <c r="BU1" s="423"/>
    </row>
    <row r="3" spans="2:73" ht="25.05" customHeight="1" x14ac:dyDescent="0.2">
      <c r="AE3" s="441" t="s">
        <v>1164</v>
      </c>
      <c r="AF3" s="439"/>
      <c r="AG3" s="439"/>
      <c r="AH3" s="439"/>
      <c r="AI3" s="439"/>
      <c r="AJ3" s="439"/>
      <c r="AK3" s="439"/>
      <c r="AL3" s="439"/>
      <c r="AM3" s="439"/>
      <c r="AN3" s="439"/>
      <c r="AO3" s="439"/>
      <c r="AP3" s="439"/>
      <c r="AQ3" s="439"/>
      <c r="BM3" s="440" t="s">
        <v>1163</v>
      </c>
      <c r="BN3" s="439"/>
      <c r="BO3" s="439"/>
      <c r="BP3" s="439"/>
      <c r="BQ3" s="439"/>
      <c r="BR3" s="439"/>
      <c r="BS3" s="439"/>
      <c r="BT3" s="439"/>
      <c r="BU3" s="439"/>
    </row>
    <row r="4" spans="2:73" x14ac:dyDescent="0.2">
      <c r="BM4" s="440" t="s">
        <v>961</v>
      </c>
      <c r="BN4" s="439"/>
      <c r="BO4" s="439"/>
      <c r="BP4" s="439"/>
      <c r="BQ4" s="439"/>
      <c r="BR4" s="439"/>
      <c r="BS4" s="439"/>
      <c r="BT4" s="439"/>
      <c r="BU4" s="439"/>
    </row>
    <row r="6" spans="2:73" ht="9.6" customHeight="1" thickBot="1" x14ac:dyDescent="0.25">
      <c r="B6" s="396">
        <v>1</v>
      </c>
      <c r="D6" s="399" t="s">
        <v>1289</v>
      </c>
      <c r="E6" s="397" t="s">
        <v>803</v>
      </c>
      <c r="F6" s="398" t="s">
        <v>477</v>
      </c>
      <c r="G6" s="397" t="s">
        <v>802</v>
      </c>
      <c r="H6" s="401"/>
      <c r="I6" s="401"/>
      <c r="J6" s="400"/>
      <c r="K6" s="400"/>
      <c r="L6" s="400"/>
      <c r="M6" s="400"/>
      <c r="Q6" s="434"/>
      <c r="R6" s="436" t="s">
        <v>959</v>
      </c>
      <c r="S6" s="435"/>
      <c r="T6" s="435"/>
      <c r="U6" s="434"/>
      <c r="Y6" s="400"/>
      <c r="Z6" s="400"/>
      <c r="AA6" s="400"/>
      <c r="AB6" s="400"/>
      <c r="AC6" s="401"/>
      <c r="AD6" s="401"/>
      <c r="AF6" s="399" t="s">
        <v>1288</v>
      </c>
      <c r="AG6" s="397" t="s">
        <v>803</v>
      </c>
      <c r="AH6" s="398" t="s">
        <v>444</v>
      </c>
      <c r="AI6" s="397" t="s">
        <v>802</v>
      </c>
      <c r="AJ6" s="396">
        <v>44</v>
      </c>
      <c r="AM6" s="396">
        <v>86</v>
      </c>
      <c r="AO6" s="399" t="s">
        <v>1287</v>
      </c>
      <c r="AP6" s="397" t="s">
        <v>803</v>
      </c>
      <c r="AQ6" s="398" t="s">
        <v>444</v>
      </c>
      <c r="AR6" s="397" t="s">
        <v>802</v>
      </c>
      <c r="AS6" s="401"/>
      <c r="AT6" s="401"/>
      <c r="AU6" s="400"/>
      <c r="AV6" s="400"/>
      <c r="AW6" s="400"/>
      <c r="AX6" s="400"/>
      <c r="BB6" s="433"/>
      <c r="BF6" s="433"/>
      <c r="BJ6" s="400"/>
      <c r="BK6" s="400"/>
      <c r="BL6" s="400"/>
      <c r="BM6" s="400"/>
      <c r="BN6" s="401"/>
      <c r="BO6" s="401"/>
      <c r="BQ6" s="399" t="s">
        <v>1286</v>
      </c>
      <c r="BR6" s="397" t="s">
        <v>803</v>
      </c>
      <c r="BS6" s="398" t="s">
        <v>477</v>
      </c>
      <c r="BT6" s="397" t="s">
        <v>802</v>
      </c>
      <c r="BU6" s="396">
        <v>128</v>
      </c>
    </row>
    <row r="7" spans="2:73" ht="9.6" customHeight="1" thickTop="1" thickBot="1" x14ac:dyDescent="0.25">
      <c r="B7" s="396"/>
      <c r="D7" s="399"/>
      <c r="E7" s="397"/>
      <c r="F7" s="398"/>
      <c r="G7" s="397"/>
      <c r="H7" s="400"/>
      <c r="I7" s="400"/>
      <c r="J7" s="413"/>
      <c r="K7" s="400"/>
      <c r="L7" s="400"/>
      <c r="M7" s="400"/>
      <c r="Q7" s="434"/>
      <c r="R7" s="435"/>
      <c r="S7" s="435"/>
      <c r="T7" s="435"/>
      <c r="U7" s="434"/>
      <c r="Y7" s="400"/>
      <c r="Z7" s="400"/>
      <c r="AA7" s="400"/>
      <c r="AB7" s="412"/>
      <c r="AC7" s="400"/>
      <c r="AD7" s="400"/>
      <c r="AF7" s="399"/>
      <c r="AG7" s="397"/>
      <c r="AH7" s="398"/>
      <c r="AI7" s="397"/>
      <c r="AJ7" s="396"/>
      <c r="AM7" s="396"/>
      <c r="AO7" s="399"/>
      <c r="AP7" s="397"/>
      <c r="AQ7" s="398"/>
      <c r="AR7" s="397"/>
      <c r="AS7" s="400"/>
      <c r="AT7" s="400"/>
      <c r="AU7" s="413"/>
      <c r="AV7" s="400"/>
      <c r="AW7" s="400"/>
      <c r="AX7" s="400"/>
      <c r="AZ7" s="453" t="s">
        <v>1190</v>
      </c>
      <c r="BA7" s="455"/>
      <c r="BB7" s="426">
        <v>6</v>
      </c>
      <c r="BC7" s="423"/>
      <c r="BE7" s="425">
        <v>11</v>
      </c>
      <c r="BF7" s="422"/>
      <c r="BG7" s="454" t="s">
        <v>1044</v>
      </c>
      <c r="BH7" s="453"/>
      <c r="BJ7" s="400"/>
      <c r="BK7" s="400"/>
      <c r="BL7" s="400"/>
      <c r="BM7" s="412"/>
      <c r="BN7" s="400"/>
      <c r="BO7" s="400"/>
      <c r="BQ7" s="399"/>
      <c r="BR7" s="397"/>
      <c r="BS7" s="398"/>
      <c r="BT7" s="397"/>
      <c r="BU7" s="396"/>
    </row>
    <row r="8" spans="2:73" ht="9.6" customHeight="1" thickTop="1" thickBot="1" x14ac:dyDescent="0.25">
      <c r="B8" s="396">
        <v>2</v>
      </c>
      <c r="D8" s="399" t="s">
        <v>1285</v>
      </c>
      <c r="E8" s="397" t="s">
        <v>803</v>
      </c>
      <c r="F8" s="398" t="s">
        <v>282</v>
      </c>
      <c r="G8" s="397" t="s">
        <v>802</v>
      </c>
      <c r="H8" s="472"/>
      <c r="I8" s="409"/>
      <c r="J8" s="410"/>
      <c r="K8" s="403"/>
      <c r="L8" s="400"/>
      <c r="M8" s="400"/>
      <c r="Q8" s="434"/>
      <c r="R8" s="435"/>
      <c r="S8" s="435"/>
      <c r="T8" s="435"/>
      <c r="U8" s="434"/>
      <c r="Y8" s="400"/>
      <c r="Z8" s="400"/>
      <c r="AA8" s="402"/>
      <c r="AB8" s="409"/>
      <c r="AC8" s="410"/>
      <c r="AD8" s="401"/>
      <c r="AF8" s="399" t="s">
        <v>1097</v>
      </c>
      <c r="AG8" s="397" t="s">
        <v>803</v>
      </c>
      <c r="AH8" s="398" t="s">
        <v>45</v>
      </c>
      <c r="AI8" s="397" t="s">
        <v>802</v>
      </c>
      <c r="AJ8" s="396">
        <v>45</v>
      </c>
      <c r="AM8" s="396">
        <v>87</v>
      </c>
      <c r="AO8" s="399" t="s">
        <v>1284</v>
      </c>
      <c r="AP8" s="397" t="s">
        <v>803</v>
      </c>
      <c r="AQ8" s="398" t="s">
        <v>894</v>
      </c>
      <c r="AR8" s="397" t="s">
        <v>802</v>
      </c>
      <c r="AS8" s="401"/>
      <c r="AT8" s="409"/>
      <c r="AU8" s="410"/>
      <c r="AV8" s="403"/>
      <c r="AW8" s="400"/>
      <c r="AX8" s="400"/>
      <c r="AZ8" s="453"/>
      <c r="BA8" s="455"/>
      <c r="BB8" s="424"/>
      <c r="BC8" s="423"/>
      <c r="BD8" s="421"/>
      <c r="BE8" s="423"/>
      <c r="BF8" s="422"/>
      <c r="BG8" s="454"/>
      <c r="BH8" s="453"/>
      <c r="BJ8" s="400"/>
      <c r="BK8" s="400"/>
      <c r="BL8" s="402"/>
      <c r="BM8" s="409"/>
      <c r="BN8" s="410"/>
      <c r="BO8" s="401"/>
      <c r="BQ8" s="399" t="s">
        <v>1283</v>
      </c>
      <c r="BR8" s="397" t="s">
        <v>803</v>
      </c>
      <c r="BS8" s="398" t="s">
        <v>235</v>
      </c>
      <c r="BT8" s="397" t="s">
        <v>802</v>
      </c>
      <c r="BU8" s="396">
        <v>129</v>
      </c>
    </row>
    <row r="9" spans="2:73" ht="9.6" customHeight="1" thickTop="1" thickBot="1" x14ac:dyDescent="0.25">
      <c r="B9" s="396"/>
      <c r="D9" s="399"/>
      <c r="E9" s="397"/>
      <c r="F9" s="398"/>
      <c r="G9" s="397"/>
      <c r="H9" s="400"/>
      <c r="I9" s="471"/>
      <c r="J9" s="400"/>
      <c r="K9" s="403"/>
      <c r="L9" s="400"/>
      <c r="M9" s="400"/>
      <c r="Q9" s="434"/>
      <c r="R9" s="435"/>
      <c r="S9" s="435"/>
      <c r="T9" s="435"/>
      <c r="U9" s="434"/>
      <c r="Y9" s="400"/>
      <c r="Z9" s="400"/>
      <c r="AA9" s="402"/>
      <c r="AB9" s="400"/>
      <c r="AC9" s="432"/>
      <c r="AD9" s="400"/>
      <c r="AF9" s="399"/>
      <c r="AG9" s="397"/>
      <c r="AH9" s="398"/>
      <c r="AI9" s="397"/>
      <c r="AJ9" s="396"/>
      <c r="AM9" s="396"/>
      <c r="AO9" s="399"/>
      <c r="AP9" s="397"/>
      <c r="AQ9" s="398"/>
      <c r="AR9" s="397"/>
      <c r="AS9" s="400"/>
      <c r="AT9" s="415"/>
      <c r="AU9" s="400"/>
      <c r="AV9" s="403"/>
      <c r="AW9" s="400"/>
      <c r="AX9" s="400"/>
      <c r="AZ9" s="453"/>
      <c r="BA9" s="455"/>
      <c r="BB9" s="426">
        <v>12</v>
      </c>
      <c r="BC9" s="423"/>
      <c r="BE9" s="425">
        <v>10</v>
      </c>
      <c r="BF9" s="422"/>
      <c r="BG9" s="454"/>
      <c r="BH9" s="453"/>
      <c r="BJ9" s="400"/>
      <c r="BK9" s="400"/>
      <c r="BL9" s="402"/>
      <c r="BM9" s="400"/>
      <c r="BN9" s="432"/>
      <c r="BO9" s="400"/>
      <c r="BQ9" s="399"/>
      <c r="BR9" s="397"/>
      <c r="BS9" s="398"/>
      <c r="BT9" s="397"/>
      <c r="BU9" s="396"/>
    </row>
    <row r="10" spans="2:73" ht="9.6" customHeight="1" thickTop="1" thickBot="1" x14ac:dyDescent="0.25">
      <c r="B10" s="396">
        <v>3</v>
      </c>
      <c r="D10" s="399" t="s">
        <v>1129</v>
      </c>
      <c r="E10" s="397" t="s">
        <v>803</v>
      </c>
      <c r="F10" s="398" t="s">
        <v>404</v>
      </c>
      <c r="G10" s="397" t="s">
        <v>802</v>
      </c>
      <c r="H10" s="401"/>
      <c r="I10" s="417"/>
      <c r="J10" s="400"/>
      <c r="K10" s="413"/>
      <c r="L10" s="400"/>
      <c r="M10" s="400"/>
      <c r="Q10" s="434"/>
      <c r="R10" s="435"/>
      <c r="S10" s="435"/>
      <c r="T10" s="435"/>
      <c r="U10" s="434"/>
      <c r="Y10" s="400"/>
      <c r="Z10" s="400"/>
      <c r="AA10" s="412"/>
      <c r="AB10" s="400"/>
      <c r="AC10" s="409"/>
      <c r="AD10" s="407"/>
      <c r="AF10" s="399" t="s">
        <v>1282</v>
      </c>
      <c r="AG10" s="397" t="s">
        <v>803</v>
      </c>
      <c r="AH10" s="398" t="s">
        <v>367</v>
      </c>
      <c r="AI10" s="397" t="s">
        <v>802</v>
      </c>
      <c r="AJ10" s="396">
        <v>46</v>
      </c>
      <c r="AM10" s="396">
        <v>88</v>
      </c>
      <c r="AO10" s="399" t="s">
        <v>1021</v>
      </c>
      <c r="AP10" s="397" t="s">
        <v>803</v>
      </c>
      <c r="AQ10" s="398" t="s">
        <v>97</v>
      </c>
      <c r="AR10" s="397" t="s">
        <v>802</v>
      </c>
      <c r="AS10" s="411"/>
      <c r="AT10" s="400"/>
      <c r="AU10" s="400"/>
      <c r="AV10" s="413"/>
      <c r="AW10" s="400"/>
      <c r="AX10" s="400"/>
      <c r="AZ10" s="453"/>
      <c r="BA10" s="455"/>
      <c r="BB10" s="424"/>
      <c r="BC10" s="423"/>
      <c r="BD10" s="421"/>
      <c r="BE10" s="423"/>
      <c r="BF10" s="422"/>
      <c r="BG10" s="454"/>
      <c r="BH10" s="453"/>
      <c r="BJ10" s="400"/>
      <c r="BK10" s="400"/>
      <c r="BL10" s="412"/>
      <c r="BM10" s="400"/>
      <c r="BN10" s="409"/>
      <c r="BO10" s="407"/>
      <c r="BQ10" s="399" t="s">
        <v>1235</v>
      </c>
      <c r="BR10" s="397" t="s">
        <v>803</v>
      </c>
      <c r="BS10" s="398" t="s">
        <v>283</v>
      </c>
      <c r="BT10" s="397" t="s">
        <v>802</v>
      </c>
      <c r="BU10" s="396">
        <v>130</v>
      </c>
    </row>
    <row r="11" spans="2:73" ht="9.6" customHeight="1" thickTop="1" x14ac:dyDescent="0.2">
      <c r="B11" s="396"/>
      <c r="D11" s="399"/>
      <c r="E11" s="397"/>
      <c r="F11" s="398"/>
      <c r="G11" s="397"/>
      <c r="H11" s="400"/>
      <c r="I11" s="400"/>
      <c r="J11" s="409"/>
      <c r="K11" s="410"/>
      <c r="L11" s="403"/>
      <c r="M11" s="400"/>
      <c r="Q11" s="434"/>
      <c r="R11" s="435"/>
      <c r="S11" s="435"/>
      <c r="T11" s="435"/>
      <c r="U11" s="434"/>
      <c r="Y11" s="400"/>
      <c r="Z11" s="402"/>
      <c r="AA11" s="409"/>
      <c r="AB11" s="410"/>
      <c r="AC11" s="400"/>
      <c r="AD11" s="404"/>
      <c r="AF11" s="399"/>
      <c r="AG11" s="397"/>
      <c r="AH11" s="398"/>
      <c r="AI11" s="397"/>
      <c r="AJ11" s="396"/>
      <c r="AM11" s="396"/>
      <c r="AO11" s="399"/>
      <c r="AP11" s="397"/>
      <c r="AQ11" s="398"/>
      <c r="AR11" s="397"/>
      <c r="AS11" s="400"/>
      <c r="AT11" s="400"/>
      <c r="AU11" s="409"/>
      <c r="AV11" s="410"/>
      <c r="AW11" s="403"/>
      <c r="AX11" s="400"/>
      <c r="AZ11" s="453"/>
      <c r="BA11" s="455"/>
      <c r="BB11" s="426">
        <v>11</v>
      </c>
      <c r="BC11" s="423"/>
      <c r="BE11" s="425">
        <v>8</v>
      </c>
      <c r="BF11" s="422"/>
      <c r="BG11" s="454"/>
      <c r="BH11" s="453"/>
      <c r="BJ11" s="400"/>
      <c r="BK11" s="402"/>
      <c r="BL11" s="409"/>
      <c r="BM11" s="410"/>
      <c r="BN11" s="400"/>
      <c r="BO11" s="404"/>
      <c r="BQ11" s="399"/>
      <c r="BR11" s="397"/>
      <c r="BS11" s="398"/>
      <c r="BT11" s="397"/>
      <c r="BU11" s="396"/>
    </row>
    <row r="12" spans="2:73" ht="9.6" customHeight="1" thickBot="1" x14ac:dyDescent="0.25">
      <c r="B12" s="396">
        <v>4</v>
      </c>
      <c r="D12" s="399" t="s">
        <v>351</v>
      </c>
      <c r="E12" s="397" t="s">
        <v>803</v>
      </c>
      <c r="F12" s="398" t="s">
        <v>327</v>
      </c>
      <c r="G12" s="397" t="s">
        <v>802</v>
      </c>
      <c r="H12" s="400"/>
      <c r="I12" s="400"/>
      <c r="J12" s="409"/>
      <c r="K12" s="410"/>
      <c r="L12" s="403"/>
      <c r="M12" s="400"/>
      <c r="Q12" s="434"/>
      <c r="R12" s="435"/>
      <c r="S12" s="435"/>
      <c r="T12" s="435"/>
      <c r="U12" s="434"/>
      <c r="Y12" s="400"/>
      <c r="Z12" s="402"/>
      <c r="AA12" s="409"/>
      <c r="AB12" s="410"/>
      <c r="AC12" s="416"/>
      <c r="AD12" s="416"/>
      <c r="AF12" s="399" t="s">
        <v>1281</v>
      </c>
      <c r="AG12" s="397" t="s">
        <v>803</v>
      </c>
      <c r="AH12" s="398" t="s">
        <v>446</v>
      </c>
      <c r="AI12" s="397" t="s">
        <v>802</v>
      </c>
      <c r="AJ12" s="396">
        <v>47</v>
      </c>
      <c r="AM12" s="396">
        <v>89</v>
      </c>
      <c r="AO12" s="399" t="s">
        <v>1280</v>
      </c>
      <c r="AP12" s="397" t="s">
        <v>803</v>
      </c>
      <c r="AQ12" s="398" t="s">
        <v>367</v>
      </c>
      <c r="AR12" s="397" t="s">
        <v>802</v>
      </c>
      <c r="AS12" s="401"/>
      <c r="AT12" s="401"/>
      <c r="AU12" s="409"/>
      <c r="AV12" s="410"/>
      <c r="AW12" s="403"/>
      <c r="AX12" s="400"/>
      <c r="AZ12" s="453"/>
      <c r="BA12" s="455"/>
      <c r="BB12" s="424"/>
      <c r="BC12" s="423"/>
      <c r="BD12" s="421"/>
      <c r="BE12" s="423"/>
      <c r="BF12" s="422"/>
      <c r="BG12" s="454"/>
      <c r="BH12" s="453"/>
      <c r="BJ12" s="400"/>
      <c r="BK12" s="402"/>
      <c r="BL12" s="409"/>
      <c r="BM12" s="410"/>
      <c r="BN12" s="401"/>
      <c r="BO12" s="401"/>
      <c r="BQ12" s="399" t="s">
        <v>1279</v>
      </c>
      <c r="BR12" s="397" t="s">
        <v>803</v>
      </c>
      <c r="BS12" s="398" t="s">
        <v>327</v>
      </c>
      <c r="BT12" s="397" t="s">
        <v>802</v>
      </c>
      <c r="BU12" s="396">
        <v>131</v>
      </c>
    </row>
    <row r="13" spans="2:73" ht="9.6" customHeight="1" thickTop="1" thickBot="1" x14ac:dyDescent="0.25">
      <c r="B13" s="396"/>
      <c r="D13" s="399"/>
      <c r="E13" s="397"/>
      <c r="F13" s="398"/>
      <c r="G13" s="397"/>
      <c r="H13" s="404"/>
      <c r="I13" s="404"/>
      <c r="J13" s="408"/>
      <c r="K13" s="400"/>
      <c r="L13" s="403"/>
      <c r="M13" s="400"/>
      <c r="Q13" s="470"/>
      <c r="R13" s="438" t="s">
        <v>1278</v>
      </c>
      <c r="S13" s="437"/>
      <c r="T13" s="437"/>
      <c r="U13" s="470"/>
      <c r="Y13" s="400"/>
      <c r="Z13" s="402"/>
      <c r="AA13" s="400"/>
      <c r="AB13" s="408"/>
      <c r="AC13" s="404"/>
      <c r="AD13" s="404"/>
      <c r="AF13" s="399"/>
      <c r="AG13" s="397"/>
      <c r="AH13" s="398"/>
      <c r="AI13" s="397"/>
      <c r="AJ13" s="396"/>
      <c r="AM13" s="396"/>
      <c r="AO13" s="399"/>
      <c r="AP13" s="397"/>
      <c r="AQ13" s="398"/>
      <c r="AR13" s="397"/>
      <c r="AS13" s="400"/>
      <c r="AT13" s="400"/>
      <c r="AU13" s="415"/>
      <c r="AV13" s="400"/>
      <c r="AW13" s="403"/>
      <c r="AX13" s="400"/>
      <c r="AZ13" s="427">
        <f>IF(BB7="","",IF(BB7&gt;BE7,1,0)+IF(BB9&gt;BE9,1,0)+IF(BB11&gt;BE11,1,0)+IF(BB13&gt;BE13,1,0)+IF(BB15&gt;BE15,1,0))</f>
        <v>3</v>
      </c>
      <c r="BA13" s="429"/>
      <c r="BB13" s="426">
        <v>5</v>
      </c>
      <c r="BC13" s="423"/>
      <c r="BE13" s="425">
        <v>11</v>
      </c>
      <c r="BF13" s="422"/>
      <c r="BG13" s="428">
        <f>IF(BB7="","",IF(BB7&lt;BE7,1,0)+IF(BB9&lt;BE9,1,0)+IF(BB11&lt;BE11,1,0)+IF(BB13&lt;BE13,1,0)+IF(BB15&lt;BE15,1,0))</f>
        <v>2</v>
      </c>
      <c r="BH13" s="427"/>
      <c r="BJ13" s="400"/>
      <c r="BK13" s="402"/>
      <c r="BL13" s="400"/>
      <c r="BM13" s="432"/>
      <c r="BN13" s="400"/>
      <c r="BO13" s="400"/>
      <c r="BQ13" s="399"/>
      <c r="BR13" s="397"/>
      <c r="BS13" s="398"/>
      <c r="BT13" s="397"/>
      <c r="BU13" s="396"/>
    </row>
    <row r="14" spans="2:73" ht="9.6" customHeight="1" thickTop="1" thickBot="1" x14ac:dyDescent="0.25">
      <c r="B14" s="396">
        <v>5</v>
      </c>
      <c r="D14" s="399" t="s">
        <v>1277</v>
      </c>
      <c r="E14" s="397" t="s">
        <v>803</v>
      </c>
      <c r="F14" s="398" t="s">
        <v>235</v>
      </c>
      <c r="G14" s="397" t="s">
        <v>802</v>
      </c>
      <c r="H14" s="401"/>
      <c r="I14" s="401"/>
      <c r="J14" s="417"/>
      <c r="K14" s="400"/>
      <c r="L14" s="403"/>
      <c r="M14" s="400"/>
      <c r="Q14" s="470"/>
      <c r="R14" s="437"/>
      <c r="S14" s="437"/>
      <c r="T14" s="437"/>
      <c r="U14" s="470"/>
      <c r="Y14" s="400"/>
      <c r="Z14" s="402"/>
      <c r="AA14" s="400"/>
      <c r="AB14" s="420"/>
      <c r="AC14" s="401"/>
      <c r="AD14" s="401"/>
      <c r="AF14" s="399" t="s">
        <v>1276</v>
      </c>
      <c r="AG14" s="397" t="s">
        <v>803</v>
      </c>
      <c r="AH14" s="398" t="s">
        <v>237</v>
      </c>
      <c r="AI14" s="397" t="s">
        <v>802</v>
      </c>
      <c r="AJ14" s="396">
        <v>48</v>
      </c>
      <c r="AM14" s="396">
        <v>90</v>
      </c>
      <c r="AO14" s="399" t="s">
        <v>1032</v>
      </c>
      <c r="AP14" s="397" t="s">
        <v>803</v>
      </c>
      <c r="AQ14" s="398" t="s">
        <v>146</v>
      </c>
      <c r="AR14" s="397" t="s">
        <v>802</v>
      </c>
      <c r="AS14" s="416"/>
      <c r="AT14" s="411"/>
      <c r="AU14" s="400"/>
      <c r="AV14" s="400"/>
      <c r="AW14" s="403"/>
      <c r="AX14" s="400"/>
      <c r="AZ14" s="427"/>
      <c r="BA14" s="429"/>
      <c r="BB14" s="424"/>
      <c r="BC14" s="423"/>
      <c r="BD14" s="421"/>
      <c r="BE14" s="423"/>
      <c r="BF14" s="422"/>
      <c r="BG14" s="428"/>
      <c r="BH14" s="427"/>
      <c r="BJ14" s="400"/>
      <c r="BK14" s="402"/>
      <c r="BL14" s="400"/>
      <c r="BM14" s="409"/>
      <c r="BN14" s="407"/>
      <c r="BO14" s="416"/>
      <c r="BQ14" s="399" t="s">
        <v>1053</v>
      </c>
      <c r="BR14" s="397" t="s">
        <v>803</v>
      </c>
      <c r="BS14" s="398" t="s">
        <v>827</v>
      </c>
      <c r="BT14" s="397" t="s">
        <v>802</v>
      </c>
      <c r="BU14" s="396">
        <v>132</v>
      </c>
    </row>
    <row r="15" spans="2:73" ht="9.6" customHeight="1" thickTop="1" thickBot="1" x14ac:dyDescent="0.25">
      <c r="B15" s="396"/>
      <c r="D15" s="399"/>
      <c r="E15" s="397"/>
      <c r="F15" s="398"/>
      <c r="G15" s="397"/>
      <c r="H15" s="400"/>
      <c r="I15" s="400"/>
      <c r="J15" s="400"/>
      <c r="K15" s="400"/>
      <c r="L15" s="413"/>
      <c r="M15" s="400"/>
      <c r="Q15" s="470"/>
      <c r="R15" s="437"/>
      <c r="S15" s="437"/>
      <c r="T15" s="437"/>
      <c r="U15" s="470"/>
      <c r="Y15" s="400"/>
      <c r="Z15" s="412"/>
      <c r="AA15" s="400"/>
      <c r="AB15" s="400"/>
      <c r="AC15" s="400"/>
      <c r="AD15" s="400"/>
      <c r="AF15" s="399"/>
      <c r="AG15" s="397"/>
      <c r="AH15" s="398"/>
      <c r="AI15" s="397"/>
      <c r="AJ15" s="396"/>
      <c r="AM15" s="396"/>
      <c r="AO15" s="399"/>
      <c r="AP15" s="397"/>
      <c r="AQ15" s="398"/>
      <c r="AR15" s="397"/>
      <c r="AS15" s="400"/>
      <c r="AT15" s="400"/>
      <c r="AU15" s="400"/>
      <c r="AV15" s="400"/>
      <c r="AW15" s="413"/>
      <c r="AX15" s="400"/>
      <c r="BB15" s="426">
        <v>11</v>
      </c>
      <c r="BC15" s="423"/>
      <c r="BE15" s="425">
        <v>8</v>
      </c>
      <c r="BF15" s="422"/>
      <c r="BJ15" s="400"/>
      <c r="BK15" s="412"/>
      <c r="BL15" s="400"/>
      <c r="BM15" s="400"/>
      <c r="BN15" s="404"/>
      <c r="BO15" s="404"/>
      <c r="BQ15" s="399"/>
      <c r="BR15" s="397"/>
      <c r="BS15" s="398"/>
      <c r="BT15" s="397"/>
      <c r="BU15" s="396"/>
    </row>
    <row r="16" spans="2:73" ht="9.6" customHeight="1" thickTop="1" thickBot="1" x14ac:dyDescent="0.25">
      <c r="B16" s="396">
        <v>6</v>
      </c>
      <c r="D16" s="399" t="s">
        <v>1275</v>
      </c>
      <c r="E16" s="397" t="s">
        <v>803</v>
      </c>
      <c r="F16" s="398" t="s">
        <v>237</v>
      </c>
      <c r="G16" s="397" t="s">
        <v>802</v>
      </c>
      <c r="H16" s="401"/>
      <c r="I16" s="401"/>
      <c r="J16" s="400"/>
      <c r="K16" s="409"/>
      <c r="L16" s="410"/>
      <c r="M16" s="403"/>
      <c r="Q16" s="470"/>
      <c r="R16" s="437"/>
      <c r="S16" s="437"/>
      <c r="T16" s="437"/>
      <c r="U16" s="470"/>
      <c r="Y16" s="402"/>
      <c r="Z16" s="409"/>
      <c r="AA16" s="410"/>
      <c r="AB16" s="400"/>
      <c r="AC16" s="401"/>
      <c r="AD16" s="401"/>
      <c r="AF16" s="399" t="s">
        <v>1125</v>
      </c>
      <c r="AG16" s="397" t="s">
        <v>803</v>
      </c>
      <c r="AH16" s="398" t="s">
        <v>189</v>
      </c>
      <c r="AI16" s="397" t="s">
        <v>802</v>
      </c>
      <c r="AJ16" s="396">
        <v>49</v>
      </c>
      <c r="AM16" s="396">
        <v>91</v>
      </c>
      <c r="AO16" s="399" t="s">
        <v>1077</v>
      </c>
      <c r="AP16" s="397" t="s">
        <v>803</v>
      </c>
      <c r="AQ16" s="398" t="s">
        <v>404</v>
      </c>
      <c r="AR16" s="397" t="s">
        <v>802</v>
      </c>
      <c r="AS16" s="400"/>
      <c r="AT16" s="400"/>
      <c r="AU16" s="400"/>
      <c r="AV16" s="409"/>
      <c r="AW16" s="410"/>
      <c r="AX16" s="403"/>
      <c r="BB16" s="424"/>
      <c r="BC16" s="423"/>
      <c r="BD16" s="421"/>
      <c r="BE16" s="423"/>
      <c r="BF16" s="422"/>
      <c r="BJ16" s="400"/>
      <c r="BK16" s="408"/>
      <c r="BL16" s="410"/>
      <c r="BM16" s="400"/>
      <c r="BN16" s="416"/>
      <c r="BO16" s="416"/>
      <c r="BQ16" s="399" t="s">
        <v>1127</v>
      </c>
      <c r="BR16" s="397" t="s">
        <v>803</v>
      </c>
      <c r="BS16" s="398" t="s">
        <v>404</v>
      </c>
      <c r="BT16" s="397" t="s">
        <v>802</v>
      </c>
      <c r="BU16" s="396">
        <v>133</v>
      </c>
    </row>
    <row r="17" spans="2:73" ht="9.6" customHeight="1" thickTop="1" thickBot="1" x14ac:dyDescent="0.25">
      <c r="B17" s="396"/>
      <c r="D17" s="399"/>
      <c r="E17" s="397"/>
      <c r="F17" s="398"/>
      <c r="G17" s="397"/>
      <c r="H17" s="400"/>
      <c r="I17" s="400"/>
      <c r="J17" s="413"/>
      <c r="K17" s="409"/>
      <c r="L17" s="410"/>
      <c r="M17" s="403"/>
      <c r="Q17" s="470"/>
      <c r="R17" s="437"/>
      <c r="S17" s="437"/>
      <c r="T17" s="437"/>
      <c r="U17" s="470"/>
      <c r="Y17" s="402"/>
      <c r="Z17" s="409"/>
      <c r="AA17" s="410"/>
      <c r="AB17" s="412"/>
      <c r="AC17" s="400"/>
      <c r="AD17" s="400"/>
      <c r="AF17" s="399"/>
      <c r="AG17" s="397"/>
      <c r="AH17" s="398"/>
      <c r="AI17" s="397"/>
      <c r="AJ17" s="396"/>
      <c r="AM17" s="396"/>
      <c r="AO17" s="399"/>
      <c r="AP17" s="397"/>
      <c r="AQ17" s="398"/>
      <c r="AR17" s="397"/>
      <c r="AS17" s="404"/>
      <c r="AT17" s="404"/>
      <c r="AU17" s="410"/>
      <c r="AV17" s="409"/>
      <c r="AW17" s="410"/>
      <c r="AX17" s="403"/>
      <c r="BB17" s="421"/>
      <c r="BF17" s="421"/>
      <c r="BJ17" s="400"/>
      <c r="BK17" s="408"/>
      <c r="BL17" s="410"/>
      <c r="BM17" s="409"/>
      <c r="BN17" s="404"/>
      <c r="BO17" s="404"/>
      <c r="BQ17" s="399"/>
      <c r="BR17" s="397"/>
      <c r="BS17" s="398"/>
      <c r="BT17" s="397"/>
      <c r="BU17" s="396"/>
    </row>
    <row r="18" spans="2:73" ht="9.6" customHeight="1" thickTop="1" thickBot="1" x14ac:dyDescent="0.25">
      <c r="B18" s="396">
        <v>7</v>
      </c>
      <c r="D18" s="399" t="s">
        <v>1274</v>
      </c>
      <c r="E18" s="397" t="s">
        <v>803</v>
      </c>
      <c r="F18" s="398" t="s">
        <v>367</v>
      </c>
      <c r="G18" s="397" t="s">
        <v>802</v>
      </c>
      <c r="H18" s="401"/>
      <c r="I18" s="409"/>
      <c r="J18" s="408"/>
      <c r="K18" s="408"/>
      <c r="L18" s="410"/>
      <c r="M18" s="403"/>
      <c r="Q18" s="470"/>
      <c r="R18" s="437"/>
      <c r="S18" s="437"/>
      <c r="T18" s="437"/>
      <c r="U18" s="470"/>
      <c r="Y18" s="402"/>
      <c r="Z18" s="409"/>
      <c r="AA18" s="408"/>
      <c r="AB18" s="408"/>
      <c r="AC18" s="410"/>
      <c r="AD18" s="416"/>
      <c r="AF18" s="399" t="s">
        <v>1091</v>
      </c>
      <c r="AG18" s="397" t="s">
        <v>803</v>
      </c>
      <c r="AH18" s="398" t="s">
        <v>405</v>
      </c>
      <c r="AI18" s="397" t="s">
        <v>802</v>
      </c>
      <c r="AJ18" s="396">
        <v>50</v>
      </c>
      <c r="AM18" s="396">
        <v>92</v>
      </c>
      <c r="AO18" s="399" t="s">
        <v>1248</v>
      </c>
      <c r="AP18" s="397" t="s">
        <v>803</v>
      </c>
      <c r="AQ18" s="398" t="s">
        <v>282</v>
      </c>
      <c r="AR18" s="397" t="s">
        <v>802</v>
      </c>
      <c r="AS18" s="400"/>
      <c r="AT18" s="400"/>
      <c r="AU18" s="452"/>
      <c r="AV18" s="409"/>
      <c r="AW18" s="410"/>
      <c r="AX18" s="403"/>
      <c r="AZ18" s="450"/>
      <c r="BA18" s="451" t="s">
        <v>810</v>
      </c>
      <c r="BB18" s="451"/>
      <c r="BC18" s="451"/>
      <c r="BD18" s="451"/>
      <c r="BE18" s="451"/>
      <c r="BF18" s="451"/>
      <c r="BG18" s="451"/>
      <c r="BH18" s="450"/>
      <c r="BJ18" s="400"/>
      <c r="BK18" s="408"/>
      <c r="BL18" s="410"/>
      <c r="BM18" s="414"/>
      <c r="BN18" s="400"/>
      <c r="BO18" s="401"/>
      <c r="BQ18" s="399" t="s">
        <v>1273</v>
      </c>
      <c r="BR18" s="397" t="s">
        <v>803</v>
      </c>
      <c r="BS18" s="398" t="s">
        <v>237</v>
      </c>
      <c r="BT18" s="397" t="s">
        <v>802</v>
      </c>
      <c r="BU18" s="396">
        <v>134</v>
      </c>
    </row>
    <row r="19" spans="2:73" ht="9.6" customHeight="1" thickTop="1" thickBot="1" x14ac:dyDescent="0.25">
      <c r="B19" s="396"/>
      <c r="D19" s="399"/>
      <c r="E19" s="397"/>
      <c r="F19" s="398"/>
      <c r="G19" s="397"/>
      <c r="H19" s="400"/>
      <c r="I19" s="415"/>
      <c r="J19" s="409"/>
      <c r="K19" s="408"/>
      <c r="L19" s="410"/>
      <c r="M19" s="403"/>
      <c r="Q19" s="470"/>
      <c r="R19" s="437"/>
      <c r="S19" s="437"/>
      <c r="T19" s="437"/>
      <c r="U19" s="470"/>
      <c r="Y19" s="402"/>
      <c r="Z19" s="409"/>
      <c r="AA19" s="408"/>
      <c r="AB19" s="410"/>
      <c r="AC19" s="408"/>
      <c r="AD19" s="404"/>
      <c r="AF19" s="399"/>
      <c r="AG19" s="397"/>
      <c r="AH19" s="398"/>
      <c r="AI19" s="397"/>
      <c r="AJ19" s="396"/>
      <c r="AM19" s="396"/>
      <c r="AO19" s="399"/>
      <c r="AP19" s="397"/>
      <c r="AQ19" s="398"/>
      <c r="AR19" s="397"/>
      <c r="AS19" s="404"/>
      <c r="AT19" s="406"/>
      <c r="AU19" s="419"/>
      <c r="AV19" s="409"/>
      <c r="AW19" s="410"/>
      <c r="AX19" s="403"/>
      <c r="AZ19" s="450"/>
      <c r="BA19" s="451"/>
      <c r="BB19" s="451"/>
      <c r="BC19" s="451"/>
      <c r="BD19" s="451"/>
      <c r="BE19" s="451"/>
      <c r="BF19" s="451"/>
      <c r="BG19" s="451"/>
      <c r="BH19" s="450"/>
      <c r="BJ19" s="400"/>
      <c r="BK19" s="408"/>
      <c r="BL19" s="410"/>
      <c r="BM19" s="418"/>
      <c r="BN19" s="412"/>
      <c r="BO19" s="400"/>
      <c r="BQ19" s="399"/>
      <c r="BR19" s="397"/>
      <c r="BS19" s="398"/>
      <c r="BT19" s="397"/>
      <c r="BU19" s="396"/>
    </row>
    <row r="20" spans="2:73" ht="9.6" customHeight="1" thickTop="1" thickBot="1" x14ac:dyDescent="0.25">
      <c r="B20" s="396">
        <v>8</v>
      </c>
      <c r="D20" s="399" t="s">
        <v>1154</v>
      </c>
      <c r="E20" s="397" t="s">
        <v>803</v>
      </c>
      <c r="F20" s="398" t="s">
        <v>445</v>
      </c>
      <c r="G20" s="397" t="s">
        <v>802</v>
      </c>
      <c r="H20" s="411"/>
      <c r="I20" s="400"/>
      <c r="J20" s="409"/>
      <c r="K20" s="408"/>
      <c r="L20" s="410"/>
      <c r="M20" s="403"/>
      <c r="Q20" s="470"/>
      <c r="R20" s="437"/>
      <c r="S20" s="437"/>
      <c r="T20" s="437"/>
      <c r="U20" s="470"/>
      <c r="Y20" s="402"/>
      <c r="Z20" s="409"/>
      <c r="AA20" s="408"/>
      <c r="AB20" s="410"/>
      <c r="AC20" s="420"/>
      <c r="AD20" s="401"/>
      <c r="AF20" s="399" t="s">
        <v>1272</v>
      </c>
      <c r="AG20" s="397" t="s">
        <v>803</v>
      </c>
      <c r="AH20" s="398" t="s">
        <v>188</v>
      </c>
      <c r="AI20" s="397" t="s">
        <v>802</v>
      </c>
      <c r="AJ20" s="396">
        <v>51</v>
      </c>
      <c r="AM20" s="396">
        <v>93</v>
      </c>
      <c r="AO20" s="399" t="s">
        <v>1271</v>
      </c>
      <c r="AP20" s="397" t="s">
        <v>803</v>
      </c>
      <c r="AQ20" s="398" t="s">
        <v>237</v>
      </c>
      <c r="AR20" s="397" t="s">
        <v>802</v>
      </c>
      <c r="AS20" s="401"/>
      <c r="AT20" s="403"/>
      <c r="AU20" s="409"/>
      <c r="AV20" s="408"/>
      <c r="AW20" s="410"/>
      <c r="AX20" s="403"/>
      <c r="BJ20" s="400"/>
      <c r="BK20" s="408"/>
      <c r="BL20" s="408"/>
      <c r="BM20" s="410"/>
      <c r="BN20" s="409"/>
      <c r="BO20" s="407"/>
      <c r="BQ20" s="399" t="s">
        <v>1270</v>
      </c>
      <c r="BR20" s="397" t="s">
        <v>803</v>
      </c>
      <c r="BS20" s="398" t="s">
        <v>281</v>
      </c>
      <c r="BT20" s="397" t="s">
        <v>802</v>
      </c>
      <c r="BU20" s="396">
        <v>135</v>
      </c>
    </row>
    <row r="21" spans="2:73" ht="9.6" customHeight="1" thickTop="1" thickBot="1" x14ac:dyDescent="0.25">
      <c r="B21" s="396"/>
      <c r="D21" s="399"/>
      <c r="E21" s="397"/>
      <c r="F21" s="398"/>
      <c r="G21" s="397"/>
      <c r="H21" s="400"/>
      <c r="I21" s="400"/>
      <c r="J21" s="400"/>
      <c r="K21" s="408"/>
      <c r="L21" s="400"/>
      <c r="M21" s="403"/>
      <c r="Q21" s="470"/>
      <c r="R21" s="437"/>
      <c r="S21" s="437"/>
      <c r="T21" s="437"/>
      <c r="U21" s="470"/>
      <c r="Y21" s="402"/>
      <c r="Z21" s="400"/>
      <c r="AA21" s="408"/>
      <c r="AB21" s="400"/>
      <c r="AC21" s="400"/>
      <c r="AD21" s="400"/>
      <c r="AF21" s="399"/>
      <c r="AG21" s="397"/>
      <c r="AH21" s="398"/>
      <c r="AI21" s="397"/>
      <c r="AJ21" s="396"/>
      <c r="AM21" s="396"/>
      <c r="AO21" s="399"/>
      <c r="AP21" s="397"/>
      <c r="AQ21" s="398"/>
      <c r="AR21" s="397"/>
      <c r="AS21" s="400"/>
      <c r="AT21" s="400"/>
      <c r="AU21" s="400"/>
      <c r="AV21" s="408"/>
      <c r="AW21" s="400"/>
      <c r="AX21" s="403"/>
      <c r="BJ21" s="400"/>
      <c r="BK21" s="410"/>
      <c r="BL21" s="408"/>
      <c r="BM21" s="400"/>
      <c r="BN21" s="400"/>
      <c r="BO21" s="404"/>
      <c r="BQ21" s="399"/>
      <c r="BR21" s="397"/>
      <c r="BS21" s="398"/>
      <c r="BT21" s="397"/>
      <c r="BU21" s="396"/>
    </row>
    <row r="22" spans="2:73" ht="9.6" customHeight="1" thickTop="1" thickBot="1" x14ac:dyDescent="0.25">
      <c r="B22" s="396">
        <v>9</v>
      </c>
      <c r="D22" s="399" t="s">
        <v>1032</v>
      </c>
      <c r="E22" s="397" t="s">
        <v>803</v>
      </c>
      <c r="F22" s="398" t="s">
        <v>405</v>
      </c>
      <c r="G22" s="397" t="s">
        <v>802</v>
      </c>
      <c r="H22" s="401"/>
      <c r="I22" s="400"/>
      <c r="J22" s="400"/>
      <c r="K22" s="417"/>
      <c r="L22" s="400"/>
      <c r="M22" s="403"/>
      <c r="Q22" s="470"/>
      <c r="R22" s="437"/>
      <c r="S22" s="437"/>
      <c r="T22" s="437"/>
      <c r="U22" s="470"/>
      <c r="Y22" s="402"/>
      <c r="Z22" s="400"/>
      <c r="AA22" s="420"/>
      <c r="AB22" s="400"/>
      <c r="AC22" s="400"/>
      <c r="AD22" s="401"/>
      <c r="AF22" s="399" t="s">
        <v>1269</v>
      </c>
      <c r="AG22" s="397" t="s">
        <v>803</v>
      </c>
      <c r="AH22" s="398" t="s">
        <v>281</v>
      </c>
      <c r="AI22" s="397" t="s">
        <v>802</v>
      </c>
      <c r="AJ22" s="396">
        <v>52</v>
      </c>
      <c r="AM22" s="396">
        <v>94</v>
      </c>
      <c r="AO22" s="399" t="s">
        <v>1268</v>
      </c>
      <c r="AP22" s="397" t="s">
        <v>803</v>
      </c>
      <c r="AQ22" s="398" t="s">
        <v>43</v>
      </c>
      <c r="AR22" s="397" t="s">
        <v>802</v>
      </c>
      <c r="AS22" s="401"/>
      <c r="AT22" s="400"/>
      <c r="AU22" s="400"/>
      <c r="AV22" s="417"/>
      <c r="AW22" s="400"/>
      <c r="AX22" s="403"/>
      <c r="BJ22" s="400"/>
      <c r="BK22" s="410"/>
      <c r="BL22" s="420"/>
      <c r="BM22" s="400"/>
      <c r="BN22" s="400"/>
      <c r="BO22" s="416"/>
      <c r="BQ22" s="399" t="s">
        <v>1048</v>
      </c>
      <c r="BR22" s="397" t="s">
        <v>803</v>
      </c>
      <c r="BS22" s="398" t="s">
        <v>368</v>
      </c>
      <c r="BT22" s="397" t="s">
        <v>802</v>
      </c>
      <c r="BU22" s="396">
        <v>136</v>
      </c>
    </row>
    <row r="23" spans="2:73" ht="9.6" customHeight="1" thickTop="1" thickBot="1" x14ac:dyDescent="0.25">
      <c r="B23" s="396"/>
      <c r="D23" s="399"/>
      <c r="E23" s="397"/>
      <c r="F23" s="398"/>
      <c r="G23" s="397"/>
      <c r="H23" s="400"/>
      <c r="I23" s="413"/>
      <c r="J23" s="400"/>
      <c r="K23" s="403"/>
      <c r="L23" s="400"/>
      <c r="M23" s="403"/>
      <c r="Q23" s="470"/>
      <c r="R23" s="437"/>
      <c r="S23" s="437"/>
      <c r="T23" s="437"/>
      <c r="U23" s="470"/>
      <c r="Y23" s="402"/>
      <c r="Z23" s="400"/>
      <c r="AA23" s="402"/>
      <c r="AB23" s="400"/>
      <c r="AC23" s="412"/>
      <c r="AD23" s="400"/>
      <c r="AF23" s="399"/>
      <c r="AG23" s="397"/>
      <c r="AH23" s="398"/>
      <c r="AI23" s="397"/>
      <c r="AJ23" s="396"/>
      <c r="AM23" s="396"/>
      <c r="AO23" s="399"/>
      <c r="AP23" s="397"/>
      <c r="AQ23" s="398"/>
      <c r="AR23" s="397"/>
      <c r="AS23" s="400"/>
      <c r="AT23" s="413"/>
      <c r="AU23" s="400"/>
      <c r="AV23" s="403"/>
      <c r="AW23" s="400"/>
      <c r="AX23" s="403"/>
      <c r="BJ23" s="400"/>
      <c r="BK23" s="410"/>
      <c r="BL23" s="402"/>
      <c r="BM23" s="400"/>
      <c r="BN23" s="409"/>
      <c r="BO23" s="404"/>
      <c r="BQ23" s="399"/>
      <c r="BR23" s="397"/>
      <c r="BS23" s="398"/>
      <c r="BT23" s="397"/>
      <c r="BU23" s="396"/>
    </row>
    <row r="24" spans="2:73" ht="9.6" customHeight="1" thickTop="1" thickBot="1" x14ac:dyDescent="0.25">
      <c r="B24" s="396">
        <v>10</v>
      </c>
      <c r="D24" s="399" t="s">
        <v>1267</v>
      </c>
      <c r="E24" s="397" t="s">
        <v>803</v>
      </c>
      <c r="F24" s="398" t="s">
        <v>478</v>
      </c>
      <c r="G24" s="397" t="s">
        <v>802</v>
      </c>
      <c r="H24" s="411"/>
      <c r="I24" s="408"/>
      <c r="J24" s="410"/>
      <c r="K24" s="403"/>
      <c r="L24" s="400"/>
      <c r="M24" s="403"/>
      <c r="Q24" s="470"/>
      <c r="R24" s="437"/>
      <c r="S24" s="437"/>
      <c r="T24" s="437"/>
      <c r="U24" s="470"/>
      <c r="Y24" s="402"/>
      <c r="Z24" s="400"/>
      <c r="AA24" s="402"/>
      <c r="AB24" s="409"/>
      <c r="AC24" s="408"/>
      <c r="AD24" s="407"/>
      <c r="AF24" s="399" t="s">
        <v>1185</v>
      </c>
      <c r="AG24" s="397" t="s">
        <v>803</v>
      </c>
      <c r="AH24" s="398" t="s">
        <v>43</v>
      </c>
      <c r="AI24" s="397" t="s">
        <v>802</v>
      </c>
      <c r="AJ24" s="396">
        <v>53</v>
      </c>
      <c r="AM24" s="396">
        <v>95</v>
      </c>
      <c r="AO24" s="399" t="s">
        <v>1266</v>
      </c>
      <c r="AP24" s="397" t="s">
        <v>803</v>
      </c>
      <c r="AQ24" s="398" t="s">
        <v>235</v>
      </c>
      <c r="AR24" s="397" t="s">
        <v>802</v>
      </c>
      <c r="AS24" s="411"/>
      <c r="AT24" s="408"/>
      <c r="AU24" s="410"/>
      <c r="AV24" s="403"/>
      <c r="AW24" s="400"/>
      <c r="AX24" s="403"/>
      <c r="BJ24" s="400"/>
      <c r="BK24" s="410"/>
      <c r="BL24" s="402"/>
      <c r="BM24" s="400"/>
      <c r="BN24" s="414"/>
      <c r="BO24" s="401"/>
      <c r="BQ24" s="399" t="s">
        <v>1176</v>
      </c>
      <c r="BR24" s="397" t="s">
        <v>803</v>
      </c>
      <c r="BS24" s="398" t="s">
        <v>282</v>
      </c>
      <c r="BT24" s="397" t="s">
        <v>802</v>
      </c>
      <c r="BU24" s="396">
        <v>137</v>
      </c>
    </row>
    <row r="25" spans="2:73" ht="9.6" customHeight="1" thickTop="1" thickBot="1" x14ac:dyDescent="0.25">
      <c r="B25" s="396"/>
      <c r="D25" s="399"/>
      <c r="E25" s="397"/>
      <c r="F25" s="398"/>
      <c r="G25" s="397"/>
      <c r="H25" s="400"/>
      <c r="I25" s="400"/>
      <c r="J25" s="406"/>
      <c r="K25" s="403"/>
      <c r="L25" s="400"/>
      <c r="M25" s="403"/>
      <c r="Q25" s="470"/>
      <c r="R25" s="437"/>
      <c r="S25" s="437"/>
      <c r="T25" s="437"/>
      <c r="U25" s="470"/>
      <c r="Y25" s="402"/>
      <c r="Z25" s="400"/>
      <c r="AA25" s="402"/>
      <c r="AB25" s="405"/>
      <c r="AC25" s="400"/>
      <c r="AD25" s="404"/>
      <c r="AF25" s="399"/>
      <c r="AG25" s="397"/>
      <c r="AH25" s="398"/>
      <c r="AI25" s="397"/>
      <c r="AJ25" s="396"/>
      <c r="AM25" s="396"/>
      <c r="AO25" s="399"/>
      <c r="AP25" s="397"/>
      <c r="AQ25" s="398"/>
      <c r="AR25" s="397"/>
      <c r="AS25" s="400"/>
      <c r="AT25" s="400"/>
      <c r="AU25" s="406"/>
      <c r="AV25" s="403"/>
      <c r="AW25" s="400"/>
      <c r="AX25" s="403"/>
      <c r="BJ25" s="400"/>
      <c r="BK25" s="410"/>
      <c r="BL25" s="402"/>
      <c r="BM25" s="405"/>
      <c r="BN25" s="400"/>
      <c r="BO25" s="400"/>
      <c r="BQ25" s="399"/>
      <c r="BR25" s="397"/>
      <c r="BS25" s="398"/>
      <c r="BT25" s="397"/>
      <c r="BU25" s="396"/>
    </row>
    <row r="26" spans="2:73" ht="9.6" customHeight="1" thickTop="1" thickBot="1" x14ac:dyDescent="0.25">
      <c r="B26" s="396">
        <v>11</v>
      </c>
      <c r="D26" s="399" t="s">
        <v>1259</v>
      </c>
      <c r="E26" s="397" t="s">
        <v>803</v>
      </c>
      <c r="F26" s="398" t="s">
        <v>403</v>
      </c>
      <c r="G26" s="397" t="s">
        <v>802</v>
      </c>
      <c r="H26" s="401"/>
      <c r="I26" s="401"/>
      <c r="J26" s="403"/>
      <c r="K26" s="400"/>
      <c r="L26" s="400"/>
      <c r="M26" s="403"/>
      <c r="Q26" s="470"/>
      <c r="R26" s="437"/>
      <c r="S26" s="437"/>
      <c r="T26" s="437"/>
      <c r="U26" s="470"/>
      <c r="Y26" s="402"/>
      <c r="Z26" s="400"/>
      <c r="AA26" s="400"/>
      <c r="AB26" s="402"/>
      <c r="AC26" s="401"/>
      <c r="AD26" s="401"/>
      <c r="AF26" s="399" t="s">
        <v>1265</v>
      </c>
      <c r="AG26" s="397" t="s">
        <v>803</v>
      </c>
      <c r="AH26" s="398" t="s">
        <v>147</v>
      </c>
      <c r="AI26" s="397" t="s">
        <v>802</v>
      </c>
      <c r="AJ26" s="396">
        <v>54</v>
      </c>
      <c r="AM26" s="396">
        <v>96</v>
      </c>
      <c r="AO26" s="399" t="s">
        <v>1264</v>
      </c>
      <c r="AP26" s="397" t="s">
        <v>803</v>
      </c>
      <c r="AQ26" s="398" t="s">
        <v>147</v>
      </c>
      <c r="AR26" s="397" t="s">
        <v>802</v>
      </c>
      <c r="AS26" s="401"/>
      <c r="AT26" s="401"/>
      <c r="AU26" s="403"/>
      <c r="AV26" s="400"/>
      <c r="AW26" s="400"/>
      <c r="AX26" s="403"/>
      <c r="BJ26" s="400"/>
      <c r="BK26" s="410"/>
      <c r="BL26" s="400"/>
      <c r="BM26" s="402"/>
      <c r="BN26" s="401"/>
      <c r="BO26" s="401"/>
      <c r="BQ26" s="399" t="s">
        <v>1263</v>
      </c>
      <c r="BR26" s="397" t="s">
        <v>803</v>
      </c>
      <c r="BS26" s="398" t="s">
        <v>894</v>
      </c>
      <c r="BT26" s="397" t="s">
        <v>802</v>
      </c>
      <c r="BU26" s="396">
        <v>138</v>
      </c>
    </row>
    <row r="27" spans="2:73" ht="9.6" customHeight="1" thickTop="1" thickBot="1" x14ac:dyDescent="0.25">
      <c r="B27" s="396"/>
      <c r="D27" s="399"/>
      <c r="E27" s="397"/>
      <c r="F27" s="398"/>
      <c r="G27" s="397"/>
      <c r="H27" s="400"/>
      <c r="I27" s="400"/>
      <c r="J27" s="400"/>
      <c r="K27" s="400"/>
      <c r="L27" s="400"/>
      <c r="M27" s="413"/>
      <c r="Q27" s="470"/>
      <c r="R27" s="437"/>
      <c r="S27" s="437"/>
      <c r="T27" s="437"/>
      <c r="U27" s="470"/>
      <c r="Y27" s="412"/>
      <c r="Z27" s="400"/>
      <c r="AA27" s="400"/>
      <c r="AB27" s="400"/>
      <c r="AC27" s="400"/>
      <c r="AD27" s="400"/>
      <c r="AF27" s="399"/>
      <c r="AG27" s="397"/>
      <c r="AH27" s="398"/>
      <c r="AI27" s="397"/>
      <c r="AJ27" s="396"/>
      <c r="AM27" s="396"/>
      <c r="AO27" s="399"/>
      <c r="AP27" s="397"/>
      <c r="AQ27" s="398"/>
      <c r="AR27" s="397"/>
      <c r="AS27" s="400"/>
      <c r="AT27" s="400"/>
      <c r="AU27" s="400"/>
      <c r="AV27" s="400"/>
      <c r="AW27" s="400"/>
      <c r="AX27" s="413"/>
      <c r="BJ27" s="409"/>
      <c r="BK27" s="400"/>
      <c r="BL27" s="400"/>
      <c r="BM27" s="400"/>
      <c r="BN27" s="400"/>
      <c r="BO27" s="400"/>
      <c r="BQ27" s="399"/>
      <c r="BR27" s="397"/>
      <c r="BS27" s="398"/>
      <c r="BT27" s="397"/>
      <c r="BU27" s="396"/>
    </row>
    <row r="28" spans="2:73" ht="9.6" customHeight="1" thickTop="1" thickBot="1" x14ac:dyDescent="0.25">
      <c r="B28" s="396">
        <v>12</v>
      </c>
      <c r="D28" s="399" t="s">
        <v>1127</v>
      </c>
      <c r="E28" s="397" t="s">
        <v>803</v>
      </c>
      <c r="F28" s="398" t="s">
        <v>188</v>
      </c>
      <c r="G28" s="397" t="s">
        <v>802</v>
      </c>
      <c r="H28" s="401"/>
      <c r="I28" s="401"/>
      <c r="J28" s="400"/>
      <c r="K28" s="400"/>
      <c r="L28" s="409"/>
      <c r="M28" s="410"/>
      <c r="N28" s="466"/>
      <c r="Q28" s="470"/>
      <c r="R28" s="437"/>
      <c r="S28" s="437"/>
      <c r="T28" s="437"/>
      <c r="U28" s="470"/>
      <c r="Y28" s="408"/>
      <c r="Z28" s="410"/>
      <c r="AA28" s="400"/>
      <c r="AB28" s="400"/>
      <c r="AC28" s="401"/>
      <c r="AD28" s="401"/>
      <c r="AF28" s="399" t="s">
        <v>1262</v>
      </c>
      <c r="AG28" s="397" t="s">
        <v>803</v>
      </c>
      <c r="AH28" s="398" t="s">
        <v>282</v>
      </c>
      <c r="AI28" s="397" t="s">
        <v>802</v>
      </c>
      <c r="AJ28" s="396">
        <v>55</v>
      </c>
      <c r="AM28" s="396">
        <v>97</v>
      </c>
      <c r="AO28" s="399" t="s">
        <v>1261</v>
      </c>
      <c r="AP28" s="397" t="s">
        <v>803</v>
      </c>
      <c r="AQ28" s="398" t="s">
        <v>98</v>
      </c>
      <c r="AR28" s="397" t="s">
        <v>802</v>
      </c>
      <c r="AS28" s="401"/>
      <c r="AT28" s="401"/>
      <c r="AU28" s="400"/>
      <c r="AV28" s="400"/>
      <c r="AW28" s="409"/>
      <c r="AX28" s="408"/>
      <c r="BJ28" s="414"/>
      <c r="BK28" s="400"/>
      <c r="BL28" s="400"/>
      <c r="BM28" s="400"/>
      <c r="BN28" s="401"/>
      <c r="BO28" s="401"/>
      <c r="BQ28" s="399" t="s">
        <v>1260</v>
      </c>
      <c r="BR28" s="397" t="s">
        <v>803</v>
      </c>
      <c r="BS28" s="398" t="s">
        <v>147</v>
      </c>
      <c r="BT28" s="397" t="s">
        <v>802</v>
      </c>
      <c r="BU28" s="396">
        <v>139</v>
      </c>
    </row>
    <row r="29" spans="2:73" ht="9.6" customHeight="1" thickTop="1" thickBot="1" x14ac:dyDescent="0.25">
      <c r="B29" s="396"/>
      <c r="D29" s="399"/>
      <c r="E29" s="397"/>
      <c r="F29" s="398"/>
      <c r="G29" s="397"/>
      <c r="H29" s="400"/>
      <c r="I29" s="400"/>
      <c r="J29" s="413"/>
      <c r="K29" s="400"/>
      <c r="L29" s="409"/>
      <c r="M29" s="410"/>
      <c r="N29" s="466"/>
      <c r="Q29" s="470"/>
      <c r="R29" s="437"/>
      <c r="S29" s="437"/>
      <c r="T29" s="437"/>
      <c r="U29" s="470"/>
      <c r="Y29" s="408"/>
      <c r="Z29" s="410"/>
      <c r="AA29" s="400"/>
      <c r="AB29" s="412"/>
      <c r="AC29" s="400"/>
      <c r="AD29" s="400"/>
      <c r="AF29" s="399"/>
      <c r="AG29" s="397"/>
      <c r="AH29" s="398"/>
      <c r="AI29" s="397"/>
      <c r="AJ29" s="396"/>
      <c r="AM29" s="396"/>
      <c r="AO29" s="399"/>
      <c r="AP29" s="397"/>
      <c r="AQ29" s="398"/>
      <c r="AR29" s="397"/>
      <c r="AS29" s="400"/>
      <c r="AT29" s="400"/>
      <c r="AU29" s="413"/>
      <c r="AV29" s="400"/>
      <c r="AW29" s="409"/>
      <c r="AX29" s="408"/>
      <c r="BJ29" s="418"/>
      <c r="BK29" s="400"/>
      <c r="BL29" s="400"/>
      <c r="BM29" s="412"/>
      <c r="BN29" s="400"/>
      <c r="BO29" s="400"/>
      <c r="BQ29" s="399"/>
      <c r="BR29" s="397"/>
      <c r="BS29" s="398"/>
      <c r="BT29" s="397"/>
      <c r="BU29" s="396"/>
    </row>
    <row r="30" spans="2:73" ht="9.6" customHeight="1" thickTop="1" x14ac:dyDescent="0.2">
      <c r="B30" s="396">
        <v>13</v>
      </c>
      <c r="D30" s="399" t="s">
        <v>1259</v>
      </c>
      <c r="E30" s="397" t="s">
        <v>803</v>
      </c>
      <c r="F30" s="398" t="s">
        <v>146</v>
      </c>
      <c r="G30" s="397" t="s">
        <v>802</v>
      </c>
      <c r="H30" s="400"/>
      <c r="I30" s="409"/>
      <c r="J30" s="410"/>
      <c r="K30" s="403"/>
      <c r="L30" s="409"/>
      <c r="M30" s="410"/>
      <c r="N30" s="466"/>
      <c r="Q30" s="470"/>
      <c r="R30" s="437"/>
      <c r="S30" s="437"/>
      <c r="T30" s="437"/>
      <c r="U30" s="470"/>
      <c r="Y30" s="408"/>
      <c r="Z30" s="410"/>
      <c r="AA30" s="402"/>
      <c r="AB30" s="409"/>
      <c r="AC30" s="410"/>
      <c r="AD30" s="416"/>
      <c r="AF30" s="399" t="s">
        <v>1258</v>
      </c>
      <c r="AG30" s="397" t="s">
        <v>803</v>
      </c>
      <c r="AH30" s="398" t="s">
        <v>46</v>
      </c>
      <c r="AI30" s="397" t="s">
        <v>802</v>
      </c>
      <c r="AJ30" s="396">
        <v>56</v>
      </c>
      <c r="AM30" s="396">
        <v>98</v>
      </c>
      <c r="AO30" s="399" t="s">
        <v>1061</v>
      </c>
      <c r="AP30" s="397" t="s">
        <v>803</v>
      </c>
      <c r="AQ30" s="398" t="s">
        <v>189</v>
      </c>
      <c r="AR30" s="397" t="s">
        <v>802</v>
      </c>
      <c r="AS30" s="400"/>
      <c r="AT30" s="409"/>
      <c r="AU30" s="408"/>
      <c r="AV30" s="400"/>
      <c r="AW30" s="409"/>
      <c r="AX30" s="408"/>
      <c r="BJ30" s="418"/>
      <c r="BK30" s="400"/>
      <c r="BL30" s="400"/>
      <c r="BM30" s="408"/>
      <c r="BN30" s="410"/>
      <c r="BO30" s="416"/>
      <c r="BQ30" s="399" t="s">
        <v>1225</v>
      </c>
      <c r="BR30" s="397" t="s">
        <v>803</v>
      </c>
      <c r="BS30" s="398" t="s">
        <v>99</v>
      </c>
      <c r="BT30" s="397" t="s">
        <v>802</v>
      </c>
      <c r="BU30" s="396">
        <v>140</v>
      </c>
    </row>
    <row r="31" spans="2:73" ht="9.6" customHeight="1" thickBot="1" x14ac:dyDescent="0.25">
      <c r="B31" s="396"/>
      <c r="D31" s="399"/>
      <c r="E31" s="397"/>
      <c r="F31" s="398"/>
      <c r="G31" s="397"/>
      <c r="H31" s="404"/>
      <c r="I31" s="408"/>
      <c r="J31" s="400"/>
      <c r="K31" s="403"/>
      <c r="L31" s="409"/>
      <c r="M31" s="410"/>
      <c r="N31" s="466"/>
      <c r="Q31" s="434"/>
      <c r="R31" s="436" t="s">
        <v>1257</v>
      </c>
      <c r="S31" s="435"/>
      <c r="T31" s="435"/>
      <c r="U31" s="434"/>
      <c r="Y31" s="408"/>
      <c r="Z31" s="410"/>
      <c r="AA31" s="402"/>
      <c r="AB31" s="400"/>
      <c r="AC31" s="408"/>
      <c r="AD31" s="404"/>
      <c r="AF31" s="399"/>
      <c r="AG31" s="397"/>
      <c r="AH31" s="398"/>
      <c r="AI31" s="397"/>
      <c r="AJ31" s="396"/>
      <c r="AM31" s="396"/>
      <c r="AO31" s="399"/>
      <c r="AP31" s="397"/>
      <c r="AQ31" s="398"/>
      <c r="AR31" s="397"/>
      <c r="AS31" s="404"/>
      <c r="AT31" s="408"/>
      <c r="AU31" s="409"/>
      <c r="AV31" s="400"/>
      <c r="AW31" s="409"/>
      <c r="AX31" s="408"/>
      <c r="BJ31" s="418"/>
      <c r="BK31" s="400"/>
      <c r="BL31" s="400"/>
      <c r="BM31" s="410"/>
      <c r="BN31" s="408"/>
      <c r="BO31" s="404"/>
      <c r="BQ31" s="399"/>
      <c r="BR31" s="397"/>
      <c r="BS31" s="398"/>
      <c r="BT31" s="397"/>
      <c r="BU31" s="396"/>
    </row>
    <row r="32" spans="2:73" ht="9.6" customHeight="1" thickTop="1" thickBot="1" x14ac:dyDescent="0.25">
      <c r="B32" s="396">
        <v>14</v>
      </c>
      <c r="D32" s="399" t="s">
        <v>1083</v>
      </c>
      <c r="E32" s="397" t="s">
        <v>803</v>
      </c>
      <c r="F32" s="398" t="s">
        <v>98</v>
      </c>
      <c r="G32" s="397" t="s">
        <v>802</v>
      </c>
      <c r="H32" s="401"/>
      <c r="I32" s="417"/>
      <c r="J32" s="400"/>
      <c r="K32" s="413"/>
      <c r="L32" s="409"/>
      <c r="M32" s="410"/>
      <c r="N32" s="466"/>
      <c r="Q32" s="434"/>
      <c r="R32" s="435"/>
      <c r="S32" s="435"/>
      <c r="T32" s="435"/>
      <c r="U32" s="434"/>
      <c r="Y32" s="408"/>
      <c r="Z32" s="410"/>
      <c r="AA32" s="412"/>
      <c r="AB32" s="400"/>
      <c r="AC32" s="420"/>
      <c r="AD32" s="401"/>
      <c r="AF32" s="399" t="s">
        <v>1142</v>
      </c>
      <c r="AG32" s="397" t="s">
        <v>803</v>
      </c>
      <c r="AH32" s="398" t="s">
        <v>235</v>
      </c>
      <c r="AI32" s="397" t="s">
        <v>802</v>
      </c>
      <c r="AJ32" s="396">
        <v>57</v>
      </c>
      <c r="AM32" s="396">
        <v>99</v>
      </c>
      <c r="AO32" s="399" t="s">
        <v>1256</v>
      </c>
      <c r="AP32" s="397" t="s">
        <v>803</v>
      </c>
      <c r="AQ32" s="398" t="s">
        <v>237</v>
      </c>
      <c r="AR32" s="397" t="s">
        <v>802</v>
      </c>
      <c r="AS32" s="401"/>
      <c r="AT32" s="417"/>
      <c r="AU32" s="400"/>
      <c r="AV32" s="406"/>
      <c r="AW32" s="409"/>
      <c r="AX32" s="408"/>
      <c r="BJ32" s="418"/>
      <c r="BK32" s="400"/>
      <c r="BL32" s="409"/>
      <c r="BM32" s="400"/>
      <c r="BN32" s="420"/>
      <c r="BO32" s="401"/>
      <c r="BQ32" s="399" t="s">
        <v>1255</v>
      </c>
      <c r="BR32" s="397" t="s">
        <v>803</v>
      </c>
      <c r="BS32" s="398" t="s">
        <v>189</v>
      </c>
      <c r="BT32" s="397" t="s">
        <v>802</v>
      </c>
      <c r="BU32" s="396">
        <v>141</v>
      </c>
    </row>
    <row r="33" spans="2:73" ht="9.6" customHeight="1" thickTop="1" x14ac:dyDescent="0.2">
      <c r="B33" s="396"/>
      <c r="D33" s="399"/>
      <c r="E33" s="397"/>
      <c r="F33" s="398"/>
      <c r="G33" s="397"/>
      <c r="H33" s="400"/>
      <c r="I33" s="400"/>
      <c r="J33" s="409"/>
      <c r="K33" s="408"/>
      <c r="L33" s="408"/>
      <c r="M33" s="410"/>
      <c r="N33" s="466"/>
      <c r="Q33" s="434"/>
      <c r="R33" s="435"/>
      <c r="S33" s="435"/>
      <c r="T33" s="435"/>
      <c r="U33" s="434"/>
      <c r="Y33" s="408"/>
      <c r="Z33" s="408"/>
      <c r="AA33" s="408"/>
      <c r="AB33" s="410"/>
      <c r="AC33" s="400"/>
      <c r="AD33" s="400"/>
      <c r="AF33" s="399"/>
      <c r="AG33" s="397"/>
      <c r="AH33" s="398"/>
      <c r="AI33" s="397"/>
      <c r="AJ33" s="396"/>
      <c r="AM33" s="396"/>
      <c r="AO33" s="399"/>
      <c r="AP33" s="397"/>
      <c r="AQ33" s="398"/>
      <c r="AR33" s="397"/>
      <c r="AS33" s="400"/>
      <c r="AT33" s="400"/>
      <c r="AU33" s="400"/>
      <c r="AV33" s="403"/>
      <c r="AW33" s="419"/>
      <c r="AX33" s="409"/>
      <c r="BJ33" s="418"/>
      <c r="BK33" s="400"/>
      <c r="BL33" s="414"/>
      <c r="BM33" s="400"/>
      <c r="BN33" s="400"/>
      <c r="BO33" s="400"/>
      <c r="BQ33" s="399"/>
      <c r="BR33" s="397"/>
      <c r="BS33" s="398"/>
      <c r="BT33" s="397"/>
      <c r="BU33" s="396"/>
    </row>
    <row r="34" spans="2:73" ht="9.6" customHeight="1" x14ac:dyDescent="0.2">
      <c r="B34" s="396">
        <v>15</v>
      </c>
      <c r="D34" s="399" t="s">
        <v>1254</v>
      </c>
      <c r="E34" s="397" t="s">
        <v>803</v>
      </c>
      <c r="F34" s="398" t="s">
        <v>827</v>
      </c>
      <c r="G34" s="397" t="s">
        <v>802</v>
      </c>
      <c r="H34" s="400"/>
      <c r="I34" s="400"/>
      <c r="J34" s="409"/>
      <c r="K34" s="408"/>
      <c r="L34" s="408"/>
      <c r="M34" s="410"/>
      <c r="N34" s="466"/>
      <c r="Q34" s="434"/>
      <c r="R34" s="435"/>
      <c r="S34" s="435"/>
      <c r="T34" s="435"/>
      <c r="U34" s="434"/>
      <c r="Y34" s="408"/>
      <c r="Z34" s="408"/>
      <c r="AA34" s="408"/>
      <c r="AB34" s="410"/>
      <c r="AC34" s="416"/>
      <c r="AD34" s="416"/>
      <c r="AF34" s="399" t="s">
        <v>1253</v>
      </c>
      <c r="AG34" s="397" t="s">
        <v>803</v>
      </c>
      <c r="AH34" s="398" t="s">
        <v>445</v>
      </c>
      <c r="AI34" s="397" t="s">
        <v>802</v>
      </c>
      <c r="AJ34" s="396">
        <v>58</v>
      </c>
      <c r="AM34" s="396">
        <v>100</v>
      </c>
      <c r="AO34" s="399" t="s">
        <v>1252</v>
      </c>
      <c r="AP34" s="397" t="s">
        <v>803</v>
      </c>
      <c r="AQ34" s="398" t="s">
        <v>188</v>
      </c>
      <c r="AR34" s="397" t="s">
        <v>802</v>
      </c>
      <c r="AS34" s="400"/>
      <c r="AT34" s="400"/>
      <c r="AU34" s="400"/>
      <c r="AV34" s="403"/>
      <c r="AW34" s="419"/>
      <c r="AX34" s="409"/>
      <c r="BJ34" s="418"/>
      <c r="BK34" s="400"/>
      <c r="BL34" s="418"/>
      <c r="BM34" s="400"/>
      <c r="BN34" s="416"/>
      <c r="BO34" s="416"/>
      <c r="BQ34" s="399" t="s">
        <v>1092</v>
      </c>
      <c r="BR34" s="397" t="s">
        <v>803</v>
      </c>
      <c r="BS34" s="398" t="s">
        <v>519</v>
      </c>
      <c r="BT34" s="397" t="s">
        <v>802</v>
      </c>
      <c r="BU34" s="396">
        <v>142</v>
      </c>
    </row>
    <row r="35" spans="2:73" ht="9.6" customHeight="1" thickBot="1" x14ac:dyDescent="0.25">
      <c r="B35" s="396"/>
      <c r="D35" s="399"/>
      <c r="E35" s="397"/>
      <c r="F35" s="398"/>
      <c r="G35" s="397"/>
      <c r="H35" s="404"/>
      <c r="I35" s="404"/>
      <c r="J35" s="408"/>
      <c r="K35" s="409"/>
      <c r="L35" s="408"/>
      <c r="M35" s="410"/>
      <c r="N35" s="466"/>
      <c r="Q35" s="434"/>
      <c r="R35" s="435"/>
      <c r="S35" s="435"/>
      <c r="T35" s="435"/>
      <c r="U35" s="434"/>
      <c r="Y35" s="408"/>
      <c r="Z35" s="408"/>
      <c r="AA35" s="410"/>
      <c r="AB35" s="408"/>
      <c r="AC35" s="404"/>
      <c r="AD35" s="404"/>
      <c r="AF35" s="399"/>
      <c r="AG35" s="397"/>
      <c r="AH35" s="398"/>
      <c r="AI35" s="397"/>
      <c r="AJ35" s="396"/>
      <c r="AM35" s="396"/>
      <c r="AO35" s="399"/>
      <c r="AP35" s="397"/>
      <c r="AQ35" s="398"/>
      <c r="AR35" s="397"/>
      <c r="AS35" s="404"/>
      <c r="AT35" s="404"/>
      <c r="AU35" s="406"/>
      <c r="AV35" s="403"/>
      <c r="AW35" s="419"/>
      <c r="AX35" s="409"/>
      <c r="BJ35" s="418"/>
      <c r="BK35" s="400"/>
      <c r="BL35" s="418"/>
      <c r="BM35" s="405"/>
      <c r="BN35" s="404"/>
      <c r="BO35" s="404"/>
      <c r="BQ35" s="399"/>
      <c r="BR35" s="397"/>
      <c r="BS35" s="398"/>
      <c r="BT35" s="397"/>
      <c r="BU35" s="396"/>
    </row>
    <row r="36" spans="2:73" ht="9.6" customHeight="1" thickTop="1" thickBot="1" x14ac:dyDescent="0.25">
      <c r="B36" s="396">
        <v>16</v>
      </c>
      <c r="D36" s="399" t="s">
        <v>1099</v>
      </c>
      <c r="E36" s="397" t="s">
        <v>803</v>
      </c>
      <c r="F36" s="398" t="s">
        <v>283</v>
      </c>
      <c r="G36" s="397" t="s">
        <v>802</v>
      </c>
      <c r="H36" s="401"/>
      <c r="I36" s="401"/>
      <c r="J36" s="417"/>
      <c r="K36" s="409"/>
      <c r="L36" s="408"/>
      <c r="M36" s="410"/>
      <c r="N36" s="466"/>
      <c r="Q36" s="434"/>
      <c r="R36" s="435"/>
      <c r="S36" s="435"/>
      <c r="T36" s="435"/>
      <c r="U36" s="434"/>
      <c r="Y36" s="408"/>
      <c r="Z36" s="408"/>
      <c r="AA36" s="410"/>
      <c r="AB36" s="420"/>
      <c r="AC36" s="401"/>
      <c r="AD36" s="401"/>
      <c r="AF36" s="399" t="s">
        <v>1251</v>
      </c>
      <c r="AG36" s="397" t="s">
        <v>803</v>
      </c>
      <c r="AH36" s="398" t="s">
        <v>328</v>
      </c>
      <c r="AI36" s="397" t="s">
        <v>802</v>
      </c>
      <c r="AJ36" s="396">
        <v>59</v>
      </c>
      <c r="AM36" s="396">
        <v>101</v>
      </c>
      <c r="AO36" s="399" t="s">
        <v>1250</v>
      </c>
      <c r="AP36" s="397" t="s">
        <v>803</v>
      </c>
      <c r="AQ36" s="398" t="s">
        <v>519</v>
      </c>
      <c r="AR36" s="397" t="s">
        <v>802</v>
      </c>
      <c r="AS36" s="401"/>
      <c r="AT36" s="401"/>
      <c r="AU36" s="403"/>
      <c r="AV36" s="400"/>
      <c r="AW36" s="419"/>
      <c r="AX36" s="409"/>
      <c r="BJ36" s="418"/>
      <c r="BK36" s="409"/>
      <c r="BL36" s="410"/>
      <c r="BM36" s="402"/>
      <c r="BN36" s="401"/>
      <c r="BO36" s="401"/>
      <c r="BQ36" s="399" t="s">
        <v>1249</v>
      </c>
      <c r="BR36" s="397" t="s">
        <v>803</v>
      </c>
      <c r="BS36" s="398" t="s">
        <v>405</v>
      </c>
      <c r="BT36" s="397" t="s">
        <v>802</v>
      </c>
      <c r="BU36" s="396">
        <v>143</v>
      </c>
    </row>
    <row r="37" spans="2:73" ht="9.6" customHeight="1" thickTop="1" thickBot="1" x14ac:dyDescent="0.25">
      <c r="B37" s="396"/>
      <c r="D37" s="399"/>
      <c r="E37" s="397"/>
      <c r="F37" s="398"/>
      <c r="G37" s="397"/>
      <c r="H37" s="400"/>
      <c r="I37" s="400"/>
      <c r="J37" s="400"/>
      <c r="K37" s="400"/>
      <c r="L37" s="408"/>
      <c r="M37" s="400"/>
      <c r="N37" s="466"/>
      <c r="Q37" s="434"/>
      <c r="R37" s="435"/>
      <c r="S37" s="435"/>
      <c r="T37" s="435"/>
      <c r="U37" s="434"/>
      <c r="Y37" s="410"/>
      <c r="Z37" s="408"/>
      <c r="AA37" s="400"/>
      <c r="AB37" s="400"/>
      <c r="AC37" s="400"/>
      <c r="AD37" s="400"/>
      <c r="AF37" s="399"/>
      <c r="AG37" s="397"/>
      <c r="AH37" s="398"/>
      <c r="AI37" s="397"/>
      <c r="AJ37" s="396"/>
      <c r="AM37" s="396"/>
      <c r="AO37" s="399"/>
      <c r="AP37" s="397"/>
      <c r="AQ37" s="398"/>
      <c r="AR37" s="397"/>
      <c r="AS37" s="400"/>
      <c r="AT37" s="400"/>
      <c r="AU37" s="400"/>
      <c r="AV37" s="400"/>
      <c r="AW37" s="415"/>
      <c r="AX37" s="409"/>
      <c r="BJ37" s="418"/>
      <c r="BK37" s="405"/>
      <c r="BL37" s="400"/>
      <c r="BM37" s="400"/>
      <c r="BN37" s="400"/>
      <c r="BO37" s="400"/>
      <c r="BQ37" s="399"/>
      <c r="BR37" s="397"/>
      <c r="BS37" s="398"/>
      <c r="BT37" s="397"/>
      <c r="BU37" s="396"/>
    </row>
    <row r="38" spans="2:73" ht="9.6" customHeight="1" thickTop="1" thickBot="1" x14ac:dyDescent="0.25">
      <c r="B38" s="396">
        <v>17</v>
      </c>
      <c r="D38" s="399" t="s">
        <v>1191</v>
      </c>
      <c r="E38" s="397" t="s">
        <v>803</v>
      </c>
      <c r="F38" s="398" t="s">
        <v>1144</v>
      </c>
      <c r="G38" s="397" t="s">
        <v>802</v>
      </c>
      <c r="H38" s="400"/>
      <c r="I38" s="400"/>
      <c r="J38" s="400"/>
      <c r="K38" s="400"/>
      <c r="L38" s="417"/>
      <c r="M38" s="400"/>
      <c r="N38" s="466"/>
      <c r="Q38" s="434"/>
      <c r="R38" s="435"/>
      <c r="S38" s="435"/>
      <c r="T38" s="435"/>
      <c r="U38" s="434"/>
      <c r="Y38" s="410"/>
      <c r="Z38" s="420"/>
      <c r="AA38" s="400"/>
      <c r="AB38" s="400"/>
      <c r="AC38" s="416"/>
      <c r="AD38" s="416"/>
      <c r="AF38" s="399" t="s">
        <v>1232</v>
      </c>
      <c r="AG38" s="397" t="s">
        <v>803</v>
      </c>
      <c r="AH38" s="398" t="s">
        <v>519</v>
      </c>
      <c r="AI38" s="397" t="s">
        <v>802</v>
      </c>
      <c r="AJ38" s="396">
        <v>60</v>
      </c>
      <c r="AM38" s="396">
        <v>102</v>
      </c>
      <c r="AO38" s="399" t="s">
        <v>1078</v>
      </c>
      <c r="AP38" s="397" t="s">
        <v>803</v>
      </c>
      <c r="AQ38" s="398" t="s">
        <v>283</v>
      </c>
      <c r="AR38" s="397" t="s">
        <v>802</v>
      </c>
      <c r="AS38" s="401"/>
      <c r="AT38" s="401"/>
      <c r="AU38" s="400"/>
      <c r="AV38" s="409"/>
      <c r="AW38" s="400"/>
      <c r="AX38" s="409"/>
      <c r="BJ38" s="410"/>
      <c r="BK38" s="402"/>
      <c r="BL38" s="400"/>
      <c r="BM38" s="400"/>
      <c r="BN38" s="401"/>
      <c r="BO38" s="401"/>
      <c r="BQ38" s="399" t="s">
        <v>1248</v>
      </c>
      <c r="BR38" s="397" t="s">
        <v>803</v>
      </c>
      <c r="BS38" s="398" t="s">
        <v>97</v>
      </c>
      <c r="BT38" s="397" t="s">
        <v>802</v>
      </c>
      <c r="BU38" s="396">
        <v>144</v>
      </c>
    </row>
    <row r="39" spans="2:73" ht="9.6" customHeight="1" thickTop="1" thickBot="1" x14ac:dyDescent="0.25">
      <c r="B39" s="396"/>
      <c r="D39" s="399"/>
      <c r="E39" s="397"/>
      <c r="F39" s="398"/>
      <c r="G39" s="397"/>
      <c r="H39" s="404"/>
      <c r="I39" s="404"/>
      <c r="J39" s="410"/>
      <c r="K39" s="400"/>
      <c r="L39" s="403"/>
      <c r="M39" s="400"/>
      <c r="N39" s="466"/>
      <c r="Q39" s="434"/>
      <c r="R39" s="435"/>
      <c r="S39" s="435"/>
      <c r="T39" s="435"/>
      <c r="U39" s="434"/>
      <c r="Y39" s="410"/>
      <c r="Z39" s="402"/>
      <c r="AA39" s="400"/>
      <c r="AB39" s="409"/>
      <c r="AC39" s="404"/>
      <c r="AD39" s="404"/>
      <c r="AF39" s="399"/>
      <c r="AG39" s="397"/>
      <c r="AH39" s="398"/>
      <c r="AI39" s="397"/>
      <c r="AJ39" s="396"/>
      <c r="AM39" s="396"/>
      <c r="AO39" s="399"/>
      <c r="AP39" s="397"/>
      <c r="AQ39" s="398"/>
      <c r="AR39" s="397"/>
      <c r="AS39" s="400"/>
      <c r="AT39" s="400"/>
      <c r="AU39" s="413"/>
      <c r="AV39" s="409"/>
      <c r="AW39" s="400"/>
      <c r="AX39" s="409"/>
      <c r="BJ39" s="410"/>
      <c r="BK39" s="402"/>
      <c r="BL39" s="400"/>
      <c r="BM39" s="412"/>
      <c r="BN39" s="400"/>
      <c r="BO39" s="400"/>
      <c r="BQ39" s="399"/>
      <c r="BR39" s="397"/>
      <c r="BS39" s="398"/>
      <c r="BT39" s="397"/>
      <c r="BU39" s="396"/>
    </row>
    <row r="40" spans="2:73" ht="9.6" customHeight="1" thickTop="1" thickBot="1" x14ac:dyDescent="0.25">
      <c r="B40" s="396">
        <v>18</v>
      </c>
      <c r="D40" s="399" t="s">
        <v>1247</v>
      </c>
      <c r="E40" s="397" t="s">
        <v>803</v>
      </c>
      <c r="F40" s="398" t="s">
        <v>519</v>
      </c>
      <c r="G40" s="397" t="s">
        <v>802</v>
      </c>
      <c r="H40" s="401"/>
      <c r="I40" s="401"/>
      <c r="J40" s="452"/>
      <c r="K40" s="400"/>
      <c r="L40" s="403"/>
      <c r="M40" s="400"/>
      <c r="N40" s="466"/>
      <c r="Q40" s="434"/>
      <c r="R40" s="435"/>
      <c r="S40" s="435"/>
      <c r="T40" s="435"/>
      <c r="U40" s="434"/>
      <c r="Y40" s="410"/>
      <c r="Z40" s="402"/>
      <c r="AA40" s="400"/>
      <c r="AB40" s="414"/>
      <c r="AC40" s="401"/>
      <c r="AD40" s="401"/>
      <c r="AF40" s="399" t="s">
        <v>1246</v>
      </c>
      <c r="AG40" s="397" t="s">
        <v>803</v>
      </c>
      <c r="AH40" s="398" t="s">
        <v>97</v>
      </c>
      <c r="AI40" s="397" t="s">
        <v>802</v>
      </c>
      <c r="AJ40" s="396">
        <v>61</v>
      </c>
      <c r="AM40" s="396">
        <v>103</v>
      </c>
      <c r="AO40" s="399" t="s">
        <v>1021</v>
      </c>
      <c r="AP40" s="397" t="s">
        <v>803</v>
      </c>
      <c r="AQ40" s="398" t="s">
        <v>327</v>
      </c>
      <c r="AR40" s="397" t="s">
        <v>802</v>
      </c>
      <c r="AS40" s="416"/>
      <c r="AT40" s="411"/>
      <c r="AU40" s="408"/>
      <c r="AV40" s="408"/>
      <c r="AW40" s="400"/>
      <c r="AX40" s="409"/>
      <c r="BJ40" s="410"/>
      <c r="BK40" s="402"/>
      <c r="BL40" s="409"/>
      <c r="BM40" s="408"/>
      <c r="BN40" s="407"/>
      <c r="BO40" s="416"/>
      <c r="BQ40" s="399" t="s">
        <v>403</v>
      </c>
      <c r="BR40" s="397" t="s">
        <v>803</v>
      </c>
      <c r="BS40" s="398" t="s">
        <v>367</v>
      </c>
      <c r="BT40" s="397" t="s">
        <v>802</v>
      </c>
      <c r="BU40" s="396">
        <v>145</v>
      </c>
    </row>
    <row r="41" spans="2:73" ht="9.6" customHeight="1" thickTop="1" x14ac:dyDescent="0.2">
      <c r="B41" s="396"/>
      <c r="D41" s="399"/>
      <c r="E41" s="397"/>
      <c r="F41" s="398"/>
      <c r="G41" s="397"/>
      <c r="H41" s="400"/>
      <c r="I41" s="400"/>
      <c r="J41" s="409"/>
      <c r="K41" s="410"/>
      <c r="L41" s="403"/>
      <c r="M41" s="400"/>
      <c r="N41" s="466"/>
      <c r="Q41" s="434"/>
      <c r="R41" s="435"/>
      <c r="S41" s="435"/>
      <c r="T41" s="435"/>
      <c r="U41" s="434"/>
      <c r="Y41" s="410"/>
      <c r="Z41" s="402"/>
      <c r="AA41" s="409"/>
      <c r="AB41" s="410"/>
      <c r="AC41" s="400"/>
      <c r="AD41" s="400"/>
      <c r="AF41" s="399"/>
      <c r="AG41" s="397"/>
      <c r="AH41" s="398"/>
      <c r="AI41" s="397"/>
      <c r="AJ41" s="396"/>
      <c r="AM41" s="396"/>
      <c r="AO41" s="399"/>
      <c r="AP41" s="397"/>
      <c r="AQ41" s="398"/>
      <c r="AR41" s="397"/>
      <c r="AS41" s="400"/>
      <c r="AT41" s="400"/>
      <c r="AU41" s="409"/>
      <c r="AV41" s="408"/>
      <c r="AW41" s="400"/>
      <c r="AX41" s="409"/>
      <c r="BJ41" s="410"/>
      <c r="BK41" s="402"/>
      <c r="BL41" s="409"/>
      <c r="BM41" s="410"/>
      <c r="BN41" s="404"/>
      <c r="BO41" s="404"/>
      <c r="BQ41" s="399"/>
      <c r="BR41" s="397"/>
      <c r="BS41" s="398"/>
      <c r="BT41" s="397"/>
      <c r="BU41" s="396"/>
    </row>
    <row r="42" spans="2:73" ht="9.6" customHeight="1" thickBot="1" x14ac:dyDescent="0.25">
      <c r="B42" s="396">
        <v>19</v>
      </c>
      <c r="D42" s="399" t="s">
        <v>1245</v>
      </c>
      <c r="E42" s="397" t="s">
        <v>803</v>
      </c>
      <c r="F42" s="398" t="s">
        <v>45</v>
      </c>
      <c r="G42" s="397" t="s">
        <v>802</v>
      </c>
      <c r="H42" s="400"/>
      <c r="I42" s="400"/>
      <c r="J42" s="400"/>
      <c r="K42" s="406"/>
      <c r="L42" s="403"/>
      <c r="M42" s="400"/>
      <c r="N42" s="466"/>
      <c r="Q42" s="434"/>
      <c r="R42" s="434"/>
      <c r="S42" s="434"/>
      <c r="T42" s="434"/>
      <c r="U42" s="434"/>
      <c r="Y42" s="410"/>
      <c r="Z42" s="402"/>
      <c r="AA42" s="405"/>
      <c r="AB42" s="400"/>
      <c r="AC42" s="400"/>
      <c r="AD42" s="401"/>
      <c r="AF42" s="399" t="s">
        <v>1244</v>
      </c>
      <c r="AG42" s="397" t="s">
        <v>803</v>
      </c>
      <c r="AH42" s="398" t="s">
        <v>367</v>
      </c>
      <c r="AI42" s="397" t="s">
        <v>802</v>
      </c>
      <c r="AJ42" s="396">
        <v>62</v>
      </c>
      <c r="AM42" s="396">
        <v>104</v>
      </c>
      <c r="AO42" s="399" t="s">
        <v>1042</v>
      </c>
      <c r="AP42" s="397" t="s">
        <v>803</v>
      </c>
      <c r="AQ42" s="398" t="s">
        <v>405</v>
      </c>
      <c r="AR42" s="397" t="s">
        <v>802</v>
      </c>
      <c r="AS42" s="401"/>
      <c r="AT42" s="400"/>
      <c r="AU42" s="400"/>
      <c r="AV42" s="408"/>
      <c r="AW42" s="400"/>
      <c r="AX42" s="409"/>
      <c r="BJ42" s="410"/>
      <c r="BK42" s="402"/>
      <c r="BL42" s="405"/>
      <c r="BM42" s="400"/>
      <c r="BN42" s="400"/>
      <c r="BO42" s="401"/>
      <c r="BQ42" s="399" t="s">
        <v>1243</v>
      </c>
      <c r="BR42" s="397" t="s">
        <v>803</v>
      </c>
      <c r="BS42" s="398" t="s">
        <v>188</v>
      </c>
      <c r="BT42" s="397" t="s">
        <v>802</v>
      </c>
      <c r="BU42" s="396">
        <v>146</v>
      </c>
    </row>
    <row r="43" spans="2:73" ht="9.6" customHeight="1" thickTop="1" thickBot="1" x14ac:dyDescent="0.25">
      <c r="B43" s="396"/>
      <c r="D43" s="399"/>
      <c r="E43" s="397"/>
      <c r="F43" s="398"/>
      <c r="G43" s="397"/>
      <c r="H43" s="404"/>
      <c r="I43" s="410"/>
      <c r="J43" s="400"/>
      <c r="K43" s="403"/>
      <c r="L43" s="400"/>
      <c r="M43" s="400"/>
      <c r="N43" s="466"/>
      <c r="Q43" s="433"/>
      <c r="U43" s="433"/>
      <c r="Y43" s="410"/>
      <c r="Z43" s="400"/>
      <c r="AA43" s="402"/>
      <c r="AB43" s="400"/>
      <c r="AC43" s="412"/>
      <c r="AD43" s="400"/>
      <c r="AF43" s="399"/>
      <c r="AG43" s="397"/>
      <c r="AH43" s="398"/>
      <c r="AI43" s="397"/>
      <c r="AJ43" s="396"/>
      <c r="AM43" s="396"/>
      <c r="AO43" s="399"/>
      <c r="AP43" s="397"/>
      <c r="AQ43" s="398"/>
      <c r="AR43" s="397"/>
      <c r="AS43" s="400"/>
      <c r="AT43" s="413"/>
      <c r="AU43" s="400"/>
      <c r="AV43" s="417"/>
      <c r="AW43" s="400"/>
      <c r="AX43" s="409"/>
      <c r="BB43" s="433"/>
      <c r="BF43" s="433"/>
      <c r="BJ43" s="410"/>
      <c r="BK43" s="400"/>
      <c r="BL43" s="402"/>
      <c r="BM43" s="400"/>
      <c r="BN43" s="412"/>
      <c r="BO43" s="400"/>
      <c r="BQ43" s="399"/>
      <c r="BR43" s="397"/>
      <c r="BS43" s="398"/>
      <c r="BT43" s="397"/>
      <c r="BU43" s="396"/>
    </row>
    <row r="44" spans="2:73" ht="9.6" customHeight="1" thickTop="1" thickBot="1" x14ac:dyDescent="0.25">
      <c r="B44" s="396">
        <v>20</v>
      </c>
      <c r="D44" s="399" t="s">
        <v>1242</v>
      </c>
      <c r="E44" s="397" t="s">
        <v>803</v>
      </c>
      <c r="F44" s="398" t="s">
        <v>367</v>
      </c>
      <c r="G44" s="397" t="s">
        <v>802</v>
      </c>
      <c r="H44" s="401"/>
      <c r="I44" s="452"/>
      <c r="J44" s="400"/>
      <c r="K44" s="403"/>
      <c r="L44" s="400"/>
      <c r="M44" s="400"/>
      <c r="N44" s="466"/>
      <c r="Q44" s="426">
        <v>11</v>
      </c>
      <c r="R44" s="423"/>
      <c r="T44" s="425">
        <v>4</v>
      </c>
      <c r="U44" s="422"/>
      <c r="Y44" s="410"/>
      <c r="Z44" s="400"/>
      <c r="AA44" s="402"/>
      <c r="AB44" s="409"/>
      <c r="AC44" s="408"/>
      <c r="AD44" s="407"/>
      <c r="AF44" s="399" t="s">
        <v>1045</v>
      </c>
      <c r="AG44" s="397" t="s">
        <v>803</v>
      </c>
      <c r="AH44" s="398" t="s">
        <v>368</v>
      </c>
      <c r="AI44" s="397" t="s">
        <v>802</v>
      </c>
      <c r="AJ44" s="396">
        <v>63</v>
      </c>
      <c r="AM44" s="396">
        <v>105</v>
      </c>
      <c r="AO44" s="399" t="s">
        <v>403</v>
      </c>
      <c r="AP44" s="397" t="s">
        <v>803</v>
      </c>
      <c r="AQ44" s="398" t="s">
        <v>236</v>
      </c>
      <c r="AR44" s="397" t="s">
        <v>802</v>
      </c>
      <c r="AS44" s="411"/>
      <c r="AT44" s="408"/>
      <c r="AU44" s="410"/>
      <c r="AV44" s="403"/>
      <c r="AW44" s="400"/>
      <c r="AX44" s="409"/>
      <c r="BB44" s="426">
        <v>11</v>
      </c>
      <c r="BC44" s="423"/>
      <c r="BE44" s="425">
        <v>2</v>
      </c>
      <c r="BF44" s="422"/>
      <c r="BJ44" s="410"/>
      <c r="BK44" s="400"/>
      <c r="BL44" s="402"/>
      <c r="BM44" s="409"/>
      <c r="BN44" s="408"/>
      <c r="BO44" s="407"/>
      <c r="BQ44" s="399" t="s">
        <v>1241</v>
      </c>
      <c r="BR44" s="397" t="s">
        <v>803</v>
      </c>
      <c r="BS44" s="398" t="s">
        <v>403</v>
      </c>
      <c r="BT44" s="397" t="s">
        <v>802</v>
      </c>
      <c r="BU44" s="396">
        <v>147</v>
      </c>
    </row>
    <row r="45" spans="2:73" ht="9.6" customHeight="1" thickTop="1" thickBot="1" x14ac:dyDescent="0.25">
      <c r="B45" s="396"/>
      <c r="D45" s="399"/>
      <c r="E45" s="397"/>
      <c r="F45" s="398"/>
      <c r="G45" s="397"/>
      <c r="H45" s="400"/>
      <c r="I45" s="400"/>
      <c r="J45" s="406"/>
      <c r="K45" s="403"/>
      <c r="L45" s="400"/>
      <c r="M45" s="400"/>
      <c r="N45" s="466"/>
      <c r="Q45" s="424"/>
      <c r="R45" s="423"/>
      <c r="S45" s="421"/>
      <c r="T45" s="423"/>
      <c r="U45" s="422"/>
      <c r="Y45" s="410"/>
      <c r="Z45" s="400"/>
      <c r="AA45" s="402"/>
      <c r="AB45" s="405"/>
      <c r="AC45" s="400"/>
      <c r="AD45" s="404"/>
      <c r="AF45" s="399"/>
      <c r="AG45" s="397"/>
      <c r="AH45" s="398"/>
      <c r="AI45" s="397"/>
      <c r="AJ45" s="396"/>
      <c r="AM45" s="396"/>
      <c r="AO45" s="399"/>
      <c r="AP45" s="397"/>
      <c r="AQ45" s="398"/>
      <c r="AR45" s="397"/>
      <c r="AS45" s="400"/>
      <c r="AT45" s="400"/>
      <c r="AU45" s="406"/>
      <c r="AV45" s="403"/>
      <c r="AW45" s="400"/>
      <c r="AX45" s="409"/>
      <c r="BB45" s="424"/>
      <c r="BC45" s="423"/>
      <c r="BD45" s="421"/>
      <c r="BE45" s="423"/>
      <c r="BF45" s="422"/>
      <c r="BJ45" s="410"/>
      <c r="BK45" s="400"/>
      <c r="BL45" s="402"/>
      <c r="BM45" s="405"/>
      <c r="BN45" s="400"/>
      <c r="BO45" s="404"/>
      <c r="BQ45" s="399"/>
      <c r="BR45" s="397"/>
      <c r="BS45" s="398"/>
      <c r="BT45" s="397"/>
      <c r="BU45" s="396"/>
    </row>
    <row r="46" spans="2:73" ht="9.6" customHeight="1" thickTop="1" thickBot="1" x14ac:dyDescent="0.25">
      <c r="B46" s="396">
        <v>21</v>
      </c>
      <c r="D46" s="399" t="s">
        <v>1240</v>
      </c>
      <c r="E46" s="397" t="s">
        <v>803</v>
      </c>
      <c r="F46" s="398" t="s">
        <v>147</v>
      </c>
      <c r="G46" s="397" t="s">
        <v>802</v>
      </c>
      <c r="H46" s="401"/>
      <c r="I46" s="401"/>
      <c r="J46" s="403"/>
      <c r="K46" s="400"/>
      <c r="L46" s="400"/>
      <c r="M46" s="400"/>
      <c r="N46" s="466"/>
      <c r="Q46" s="426">
        <v>11</v>
      </c>
      <c r="R46" s="423"/>
      <c r="T46" s="425">
        <v>2</v>
      </c>
      <c r="U46" s="422"/>
      <c r="Y46" s="410"/>
      <c r="Z46" s="400"/>
      <c r="AA46" s="400"/>
      <c r="AB46" s="402"/>
      <c r="AC46" s="401"/>
      <c r="AD46" s="401"/>
      <c r="AF46" s="399" t="s">
        <v>1239</v>
      </c>
      <c r="AG46" s="397" t="s">
        <v>803</v>
      </c>
      <c r="AH46" s="398" t="s">
        <v>187</v>
      </c>
      <c r="AI46" s="397" t="s">
        <v>802</v>
      </c>
      <c r="AJ46" s="396">
        <v>64</v>
      </c>
      <c r="AM46" s="396">
        <v>106</v>
      </c>
      <c r="AO46" s="399" t="s">
        <v>1238</v>
      </c>
      <c r="AP46" s="397" t="s">
        <v>803</v>
      </c>
      <c r="AQ46" s="398" t="s">
        <v>446</v>
      </c>
      <c r="AR46" s="397" t="s">
        <v>802</v>
      </c>
      <c r="AS46" s="401"/>
      <c r="AT46" s="401"/>
      <c r="AU46" s="403"/>
      <c r="AV46" s="400"/>
      <c r="AW46" s="400"/>
      <c r="AX46" s="409"/>
      <c r="BB46" s="426">
        <v>8</v>
      </c>
      <c r="BC46" s="423"/>
      <c r="BE46" s="425">
        <v>11</v>
      </c>
      <c r="BF46" s="422"/>
      <c r="BJ46" s="410"/>
      <c r="BK46" s="400"/>
      <c r="BL46" s="400"/>
      <c r="BM46" s="402"/>
      <c r="BN46" s="401"/>
      <c r="BO46" s="401"/>
      <c r="BQ46" s="399" t="s">
        <v>1153</v>
      </c>
      <c r="BR46" s="397" t="s">
        <v>803</v>
      </c>
      <c r="BS46" s="398" t="s">
        <v>444</v>
      </c>
      <c r="BT46" s="397" t="s">
        <v>802</v>
      </c>
      <c r="BU46" s="396">
        <v>148</v>
      </c>
    </row>
    <row r="47" spans="2:73" ht="9.6" customHeight="1" thickTop="1" x14ac:dyDescent="0.2">
      <c r="B47" s="396"/>
      <c r="D47" s="399"/>
      <c r="E47" s="397"/>
      <c r="F47" s="398"/>
      <c r="G47" s="397"/>
      <c r="H47" s="400"/>
      <c r="I47" s="400"/>
      <c r="J47" s="400"/>
      <c r="K47" s="400"/>
      <c r="L47" s="400"/>
      <c r="M47" s="400"/>
      <c r="N47" s="466"/>
      <c r="O47" s="427">
        <f>IF(Q44="","",IF(Q44&gt;T44,1,0)+IF(Q46&gt;T46,1,0)+IF(Q48&gt;T48,1,0)+IF(Q50&gt;T50,1,0)+IF(Q52&gt;T52,1,0))</f>
        <v>3</v>
      </c>
      <c r="P47" s="429"/>
      <c r="Q47" s="424"/>
      <c r="R47" s="423"/>
      <c r="S47" s="421"/>
      <c r="T47" s="423"/>
      <c r="U47" s="422"/>
      <c r="V47" s="428">
        <f>IF(Q44="","",IF(Q44&lt;T44,1,0)+IF(Q46&lt;T46,1,0)+IF(Q48&lt;T48,1,0)+IF(Q50&lt;T50,1,0)+IF(Q52&lt;T52,1,0))</f>
        <v>0</v>
      </c>
      <c r="W47" s="427"/>
      <c r="Y47" s="410"/>
      <c r="Z47" s="400"/>
      <c r="AA47" s="400"/>
      <c r="AB47" s="400"/>
      <c r="AC47" s="400"/>
      <c r="AD47" s="400"/>
      <c r="AF47" s="399"/>
      <c r="AG47" s="397"/>
      <c r="AH47" s="398"/>
      <c r="AI47" s="397"/>
      <c r="AJ47" s="396"/>
      <c r="AM47" s="396"/>
      <c r="AO47" s="399"/>
      <c r="AP47" s="397"/>
      <c r="AQ47" s="398"/>
      <c r="AR47" s="397"/>
      <c r="AS47" s="400"/>
      <c r="AT47" s="400"/>
      <c r="AU47" s="400"/>
      <c r="AV47" s="400"/>
      <c r="AW47" s="400"/>
      <c r="AX47" s="409"/>
      <c r="AZ47" s="427">
        <f>IF(BB44="","",IF(BB44&gt;BE44,1,0)+IF(BB46&gt;BE46,1,0)+IF(BB48&gt;BE48,1,0)+IF(BB50&gt;BE50,1,0)+IF(BB52&gt;BE52,1,0))</f>
        <v>2</v>
      </c>
      <c r="BA47" s="429"/>
      <c r="BB47" s="424"/>
      <c r="BC47" s="423"/>
      <c r="BD47" s="421"/>
      <c r="BE47" s="423"/>
      <c r="BF47" s="422"/>
      <c r="BG47" s="428">
        <f>IF(BB44="","",IF(BB44&lt;BE44,1,0)+IF(BB46&lt;BE46,1,0)+IF(BB48&lt;BE48,1,0)+IF(BB50&lt;BE50,1,0)+IF(BB52&lt;BE52,1,0))</f>
        <v>3</v>
      </c>
      <c r="BH47" s="427"/>
      <c r="BJ47" s="410"/>
      <c r="BK47" s="400"/>
      <c r="BL47" s="400"/>
      <c r="BM47" s="400"/>
      <c r="BN47" s="400"/>
      <c r="BO47" s="400"/>
      <c r="BQ47" s="399"/>
      <c r="BR47" s="397"/>
      <c r="BS47" s="398"/>
      <c r="BT47" s="397"/>
      <c r="BU47" s="396"/>
    </row>
    <row r="48" spans="2:73" ht="9.6" customHeight="1" thickBot="1" x14ac:dyDescent="0.25">
      <c r="B48" s="396">
        <v>22</v>
      </c>
      <c r="D48" s="399" t="s">
        <v>1237</v>
      </c>
      <c r="E48" s="397" t="s">
        <v>803</v>
      </c>
      <c r="F48" s="398" t="s">
        <v>187</v>
      </c>
      <c r="G48" s="397" t="s">
        <v>802</v>
      </c>
      <c r="H48" s="401"/>
      <c r="I48" s="401"/>
      <c r="J48" s="400"/>
      <c r="K48" s="400"/>
      <c r="L48" s="400"/>
      <c r="M48" s="400"/>
      <c r="N48" s="464"/>
      <c r="O48" s="427"/>
      <c r="P48" s="429"/>
      <c r="Q48" s="426">
        <v>11</v>
      </c>
      <c r="R48" s="423"/>
      <c r="T48" s="425">
        <v>8</v>
      </c>
      <c r="U48" s="422"/>
      <c r="V48" s="428"/>
      <c r="W48" s="427"/>
      <c r="X48" s="463"/>
      <c r="Y48" s="400"/>
      <c r="Z48" s="400"/>
      <c r="AA48" s="400"/>
      <c r="AB48" s="400"/>
      <c r="AC48" s="401"/>
      <c r="AD48" s="401"/>
      <c r="AF48" s="399" t="s">
        <v>1158</v>
      </c>
      <c r="AG48" s="397" t="s">
        <v>803</v>
      </c>
      <c r="AH48" s="398" t="s">
        <v>147</v>
      </c>
      <c r="AI48" s="397" t="s">
        <v>802</v>
      </c>
      <c r="AJ48" s="396">
        <v>65</v>
      </c>
      <c r="AM48" s="396">
        <v>107</v>
      </c>
      <c r="AO48" s="399" t="s">
        <v>1111</v>
      </c>
      <c r="AP48" s="397" t="s">
        <v>803</v>
      </c>
      <c r="AQ48" s="398" t="s">
        <v>147</v>
      </c>
      <c r="AR48" s="397" t="s">
        <v>802</v>
      </c>
      <c r="AS48" s="401"/>
      <c r="AT48" s="401"/>
      <c r="AU48" s="400"/>
      <c r="AV48" s="400"/>
      <c r="AW48" s="400"/>
      <c r="AX48" s="400"/>
      <c r="AY48" s="469"/>
      <c r="AZ48" s="427"/>
      <c r="BA48" s="429"/>
      <c r="BB48" s="426">
        <v>11</v>
      </c>
      <c r="BC48" s="423"/>
      <c r="BE48" s="425">
        <v>6</v>
      </c>
      <c r="BF48" s="422"/>
      <c r="BG48" s="428"/>
      <c r="BH48" s="427"/>
      <c r="BI48" s="468"/>
      <c r="BJ48" s="400"/>
      <c r="BK48" s="400"/>
      <c r="BL48" s="400"/>
      <c r="BM48" s="400"/>
      <c r="BN48" s="401"/>
      <c r="BO48" s="401"/>
      <c r="BQ48" s="399" t="s">
        <v>1236</v>
      </c>
      <c r="BR48" s="397" t="s">
        <v>803</v>
      </c>
      <c r="BS48" s="398" t="s">
        <v>367</v>
      </c>
      <c r="BT48" s="397" t="s">
        <v>802</v>
      </c>
      <c r="BU48" s="396">
        <v>149</v>
      </c>
    </row>
    <row r="49" spans="2:73" ht="9.6" customHeight="1" thickTop="1" thickBot="1" x14ac:dyDescent="0.25">
      <c r="B49" s="396"/>
      <c r="D49" s="399"/>
      <c r="E49" s="397"/>
      <c r="F49" s="398"/>
      <c r="G49" s="397"/>
      <c r="H49" s="400"/>
      <c r="I49" s="400"/>
      <c r="J49" s="413"/>
      <c r="K49" s="400"/>
      <c r="L49" s="400"/>
      <c r="M49" s="409"/>
      <c r="N49" s="462"/>
      <c r="O49" s="427"/>
      <c r="P49" s="429"/>
      <c r="Q49" s="424"/>
      <c r="R49" s="423"/>
      <c r="S49" s="421"/>
      <c r="T49" s="423"/>
      <c r="U49" s="422"/>
      <c r="V49" s="428"/>
      <c r="W49" s="427"/>
      <c r="X49" s="457"/>
      <c r="Y49" s="400"/>
      <c r="Z49" s="400"/>
      <c r="AA49" s="400"/>
      <c r="AB49" s="412"/>
      <c r="AC49" s="400"/>
      <c r="AD49" s="400"/>
      <c r="AF49" s="399"/>
      <c r="AG49" s="397"/>
      <c r="AH49" s="398"/>
      <c r="AI49" s="397"/>
      <c r="AJ49" s="396"/>
      <c r="AM49" s="396"/>
      <c r="AO49" s="399"/>
      <c r="AP49" s="397"/>
      <c r="AQ49" s="398"/>
      <c r="AR49" s="397"/>
      <c r="AS49" s="400"/>
      <c r="AT49" s="400"/>
      <c r="AU49" s="413"/>
      <c r="AV49" s="400"/>
      <c r="AW49" s="400"/>
      <c r="AX49" s="400"/>
      <c r="AY49" s="466"/>
      <c r="AZ49" s="427"/>
      <c r="BA49" s="429"/>
      <c r="BB49" s="424"/>
      <c r="BC49" s="423"/>
      <c r="BD49" s="421"/>
      <c r="BE49" s="423"/>
      <c r="BF49" s="422"/>
      <c r="BG49" s="428"/>
      <c r="BH49" s="427"/>
      <c r="BI49" s="457"/>
      <c r="BJ49" s="400"/>
      <c r="BK49" s="400"/>
      <c r="BL49" s="400"/>
      <c r="BM49" s="412"/>
      <c r="BN49" s="400"/>
      <c r="BO49" s="400"/>
      <c r="BQ49" s="399"/>
      <c r="BR49" s="397"/>
      <c r="BS49" s="398"/>
      <c r="BT49" s="397"/>
      <c r="BU49" s="396"/>
    </row>
    <row r="50" spans="2:73" ht="9.6" customHeight="1" thickTop="1" thickBot="1" x14ac:dyDescent="0.25">
      <c r="B50" s="396">
        <v>23</v>
      </c>
      <c r="D50" s="399" t="s">
        <v>1235</v>
      </c>
      <c r="E50" s="397" t="s">
        <v>803</v>
      </c>
      <c r="F50" s="398" t="s">
        <v>367</v>
      </c>
      <c r="G50" s="397" t="s">
        <v>802</v>
      </c>
      <c r="H50" s="400"/>
      <c r="I50" s="409"/>
      <c r="J50" s="410"/>
      <c r="K50" s="403"/>
      <c r="L50" s="400"/>
      <c r="M50" s="409"/>
      <c r="O50" s="427"/>
      <c r="P50" s="429"/>
      <c r="Q50" s="426"/>
      <c r="R50" s="423"/>
      <c r="T50" s="425"/>
      <c r="U50" s="422"/>
      <c r="V50" s="428"/>
      <c r="W50" s="427"/>
      <c r="X50" s="457"/>
      <c r="Y50" s="400"/>
      <c r="Z50" s="400"/>
      <c r="AA50" s="402"/>
      <c r="AB50" s="409"/>
      <c r="AC50" s="410"/>
      <c r="AD50" s="401"/>
      <c r="AF50" s="399" t="s">
        <v>1234</v>
      </c>
      <c r="AG50" s="397" t="s">
        <v>803</v>
      </c>
      <c r="AH50" s="398" t="s">
        <v>329</v>
      </c>
      <c r="AI50" s="397" t="s">
        <v>802</v>
      </c>
      <c r="AJ50" s="396">
        <v>66</v>
      </c>
      <c r="AM50" s="396">
        <v>108</v>
      </c>
      <c r="AO50" s="399" t="s">
        <v>1233</v>
      </c>
      <c r="AP50" s="397" t="s">
        <v>803</v>
      </c>
      <c r="AQ50" s="398" t="s">
        <v>366</v>
      </c>
      <c r="AR50" s="397" t="s">
        <v>802</v>
      </c>
      <c r="AS50" s="401"/>
      <c r="AT50" s="409"/>
      <c r="AU50" s="410"/>
      <c r="AV50" s="403"/>
      <c r="AW50" s="400"/>
      <c r="AX50" s="400"/>
      <c r="AY50" s="466"/>
      <c r="AZ50" s="427"/>
      <c r="BA50" s="429"/>
      <c r="BB50" s="426">
        <v>5</v>
      </c>
      <c r="BC50" s="423"/>
      <c r="BE50" s="425">
        <v>11</v>
      </c>
      <c r="BF50" s="422"/>
      <c r="BG50" s="428"/>
      <c r="BH50" s="427"/>
      <c r="BI50" s="457"/>
      <c r="BJ50" s="400"/>
      <c r="BK50" s="400"/>
      <c r="BL50" s="402"/>
      <c r="BM50" s="409"/>
      <c r="BN50" s="410"/>
      <c r="BO50" s="401"/>
      <c r="BQ50" s="399" t="s">
        <v>1232</v>
      </c>
      <c r="BR50" s="397" t="s">
        <v>803</v>
      </c>
      <c r="BS50" s="398" t="s">
        <v>235</v>
      </c>
      <c r="BT50" s="397" t="s">
        <v>802</v>
      </c>
      <c r="BU50" s="396">
        <v>150</v>
      </c>
    </row>
    <row r="51" spans="2:73" ht="9.6" customHeight="1" thickTop="1" thickBot="1" x14ac:dyDescent="0.25">
      <c r="B51" s="396"/>
      <c r="D51" s="399"/>
      <c r="E51" s="397"/>
      <c r="F51" s="398"/>
      <c r="G51" s="397"/>
      <c r="H51" s="404"/>
      <c r="I51" s="408"/>
      <c r="J51" s="400"/>
      <c r="K51" s="403"/>
      <c r="L51" s="400"/>
      <c r="M51" s="409"/>
      <c r="Q51" s="424"/>
      <c r="R51" s="423"/>
      <c r="S51" s="421"/>
      <c r="T51" s="423"/>
      <c r="U51" s="422"/>
      <c r="X51" s="457"/>
      <c r="Y51" s="400"/>
      <c r="Z51" s="400"/>
      <c r="AA51" s="402"/>
      <c r="AB51" s="400"/>
      <c r="AC51" s="432"/>
      <c r="AD51" s="400"/>
      <c r="AF51" s="399"/>
      <c r="AG51" s="397"/>
      <c r="AH51" s="398"/>
      <c r="AI51" s="397"/>
      <c r="AJ51" s="396"/>
      <c r="AM51" s="396"/>
      <c r="AO51" s="399"/>
      <c r="AP51" s="397"/>
      <c r="AQ51" s="398"/>
      <c r="AR51" s="397"/>
      <c r="AS51" s="400"/>
      <c r="AT51" s="415"/>
      <c r="AU51" s="400"/>
      <c r="AV51" s="403"/>
      <c r="AW51" s="400"/>
      <c r="AX51" s="400"/>
      <c r="AY51" s="466"/>
      <c r="BB51" s="424"/>
      <c r="BC51" s="423"/>
      <c r="BD51" s="421"/>
      <c r="BE51" s="423"/>
      <c r="BF51" s="422"/>
      <c r="BI51" s="457"/>
      <c r="BJ51" s="400"/>
      <c r="BK51" s="400"/>
      <c r="BL51" s="402"/>
      <c r="BM51" s="400"/>
      <c r="BN51" s="432"/>
      <c r="BO51" s="400"/>
      <c r="BQ51" s="399"/>
      <c r="BR51" s="397"/>
      <c r="BS51" s="398"/>
      <c r="BT51" s="397"/>
      <c r="BU51" s="396"/>
    </row>
    <row r="52" spans="2:73" ht="9.6" customHeight="1" thickTop="1" thickBot="1" x14ac:dyDescent="0.25">
      <c r="B52" s="396">
        <v>24</v>
      </c>
      <c r="D52" s="399" t="s">
        <v>1231</v>
      </c>
      <c r="E52" s="397" t="s">
        <v>803</v>
      </c>
      <c r="F52" s="398" t="s">
        <v>147</v>
      </c>
      <c r="G52" s="397" t="s">
        <v>802</v>
      </c>
      <c r="H52" s="401"/>
      <c r="I52" s="417"/>
      <c r="J52" s="400"/>
      <c r="K52" s="413"/>
      <c r="L52" s="400"/>
      <c r="M52" s="409"/>
      <c r="Q52" s="426"/>
      <c r="R52" s="423"/>
      <c r="T52" s="425"/>
      <c r="U52" s="422"/>
      <c r="X52" s="457"/>
      <c r="Y52" s="400"/>
      <c r="Z52" s="400"/>
      <c r="AA52" s="412"/>
      <c r="AB52" s="400"/>
      <c r="AC52" s="409"/>
      <c r="AD52" s="407"/>
      <c r="AF52" s="399" t="s">
        <v>1230</v>
      </c>
      <c r="AG52" s="397" t="s">
        <v>803</v>
      </c>
      <c r="AH52" s="398" t="s">
        <v>97</v>
      </c>
      <c r="AI52" s="397" t="s">
        <v>802</v>
      </c>
      <c r="AJ52" s="396">
        <v>67</v>
      </c>
      <c r="AM52" s="396">
        <v>109</v>
      </c>
      <c r="AO52" s="399" t="s">
        <v>1062</v>
      </c>
      <c r="AP52" s="397" t="s">
        <v>803</v>
      </c>
      <c r="AQ52" s="398" t="s">
        <v>146</v>
      </c>
      <c r="AR52" s="397" t="s">
        <v>802</v>
      </c>
      <c r="AS52" s="411"/>
      <c r="AT52" s="400"/>
      <c r="AU52" s="400"/>
      <c r="AV52" s="413"/>
      <c r="AW52" s="400"/>
      <c r="AX52" s="400"/>
      <c r="AY52" s="466"/>
      <c r="BB52" s="426">
        <v>4</v>
      </c>
      <c r="BC52" s="423"/>
      <c r="BE52" s="425">
        <v>11</v>
      </c>
      <c r="BF52" s="422"/>
      <c r="BI52" s="457"/>
      <c r="BJ52" s="400"/>
      <c r="BK52" s="400"/>
      <c r="BL52" s="412"/>
      <c r="BM52" s="400"/>
      <c r="BN52" s="409"/>
      <c r="BO52" s="407"/>
      <c r="BQ52" s="399" t="s">
        <v>1229</v>
      </c>
      <c r="BR52" s="397" t="s">
        <v>803</v>
      </c>
      <c r="BS52" s="398" t="s">
        <v>283</v>
      </c>
      <c r="BT52" s="397" t="s">
        <v>802</v>
      </c>
      <c r="BU52" s="396">
        <v>151</v>
      </c>
    </row>
    <row r="53" spans="2:73" ht="9.6" customHeight="1" thickTop="1" x14ac:dyDescent="0.2">
      <c r="B53" s="396"/>
      <c r="D53" s="399"/>
      <c r="E53" s="397"/>
      <c r="F53" s="398"/>
      <c r="G53" s="397"/>
      <c r="H53" s="400"/>
      <c r="I53" s="400"/>
      <c r="J53" s="409"/>
      <c r="K53" s="410"/>
      <c r="L53" s="403"/>
      <c r="M53" s="409"/>
      <c r="Q53" s="424"/>
      <c r="R53" s="423"/>
      <c r="S53" s="421"/>
      <c r="T53" s="423"/>
      <c r="U53" s="422"/>
      <c r="X53" s="457"/>
      <c r="Y53" s="400"/>
      <c r="Z53" s="402"/>
      <c r="AA53" s="409"/>
      <c r="AB53" s="410"/>
      <c r="AC53" s="400"/>
      <c r="AD53" s="404"/>
      <c r="AF53" s="399"/>
      <c r="AG53" s="397"/>
      <c r="AH53" s="398"/>
      <c r="AI53" s="397"/>
      <c r="AJ53" s="396"/>
      <c r="AM53" s="396"/>
      <c r="AO53" s="399"/>
      <c r="AP53" s="397"/>
      <c r="AQ53" s="398"/>
      <c r="AR53" s="397"/>
      <c r="AS53" s="400"/>
      <c r="AT53" s="400"/>
      <c r="AU53" s="409"/>
      <c r="AV53" s="410"/>
      <c r="AW53" s="403"/>
      <c r="AX53" s="400"/>
      <c r="AY53" s="466"/>
      <c r="BB53" s="424"/>
      <c r="BC53" s="423"/>
      <c r="BD53" s="421"/>
      <c r="BE53" s="423"/>
      <c r="BF53" s="422"/>
      <c r="BI53" s="457"/>
      <c r="BJ53" s="400"/>
      <c r="BK53" s="402"/>
      <c r="BL53" s="409"/>
      <c r="BM53" s="410"/>
      <c r="BN53" s="400"/>
      <c r="BO53" s="404"/>
      <c r="BQ53" s="399"/>
      <c r="BR53" s="397"/>
      <c r="BS53" s="398"/>
      <c r="BT53" s="397"/>
      <c r="BU53" s="396"/>
    </row>
    <row r="54" spans="2:73" ht="9.6" customHeight="1" thickBot="1" x14ac:dyDescent="0.25">
      <c r="B54" s="396">
        <v>25</v>
      </c>
      <c r="D54" s="399" t="s">
        <v>1228</v>
      </c>
      <c r="E54" s="397" t="s">
        <v>803</v>
      </c>
      <c r="F54" s="398" t="s">
        <v>282</v>
      </c>
      <c r="G54" s="397" t="s">
        <v>802</v>
      </c>
      <c r="H54" s="401"/>
      <c r="I54" s="401"/>
      <c r="J54" s="409"/>
      <c r="K54" s="410"/>
      <c r="L54" s="403"/>
      <c r="M54" s="409"/>
      <c r="Q54" s="421"/>
      <c r="U54" s="421"/>
      <c r="X54" s="457"/>
      <c r="Y54" s="400"/>
      <c r="Z54" s="402"/>
      <c r="AA54" s="409"/>
      <c r="AB54" s="410"/>
      <c r="AC54" s="401"/>
      <c r="AD54" s="401"/>
      <c r="AF54" s="399" t="s">
        <v>1227</v>
      </c>
      <c r="AG54" s="397" t="s">
        <v>803</v>
      </c>
      <c r="AH54" s="398" t="s">
        <v>404</v>
      </c>
      <c r="AI54" s="397" t="s">
        <v>802</v>
      </c>
      <c r="AJ54" s="396">
        <v>68</v>
      </c>
      <c r="AM54" s="396">
        <v>110</v>
      </c>
      <c r="AO54" s="399" t="s">
        <v>1112</v>
      </c>
      <c r="AP54" s="397" t="s">
        <v>803</v>
      </c>
      <c r="AQ54" s="398" t="s">
        <v>478</v>
      </c>
      <c r="AR54" s="397" t="s">
        <v>802</v>
      </c>
      <c r="AS54" s="400"/>
      <c r="AT54" s="400"/>
      <c r="AU54" s="409"/>
      <c r="AV54" s="410"/>
      <c r="AW54" s="403"/>
      <c r="AX54" s="400"/>
      <c r="AY54" s="466"/>
      <c r="BB54" s="421"/>
      <c r="BF54" s="421"/>
      <c r="BI54" s="457"/>
      <c r="BJ54" s="400"/>
      <c r="BK54" s="402"/>
      <c r="BL54" s="409"/>
      <c r="BM54" s="410"/>
      <c r="BN54" s="416"/>
      <c r="BO54" s="416"/>
      <c r="BQ54" s="399" t="s">
        <v>1226</v>
      </c>
      <c r="BR54" s="397" t="s">
        <v>803</v>
      </c>
      <c r="BS54" s="398" t="s">
        <v>1035</v>
      </c>
      <c r="BT54" s="397" t="s">
        <v>802</v>
      </c>
      <c r="BU54" s="396">
        <v>152</v>
      </c>
    </row>
    <row r="55" spans="2:73" ht="9.6" customHeight="1" thickTop="1" thickBot="1" x14ac:dyDescent="0.25">
      <c r="B55" s="396"/>
      <c r="D55" s="399"/>
      <c r="E55" s="397"/>
      <c r="F55" s="398"/>
      <c r="G55" s="397"/>
      <c r="H55" s="400"/>
      <c r="I55" s="400"/>
      <c r="J55" s="415"/>
      <c r="K55" s="400"/>
      <c r="L55" s="403"/>
      <c r="M55" s="409"/>
      <c r="S55" s="456"/>
      <c r="X55" s="457"/>
      <c r="Y55" s="400"/>
      <c r="Z55" s="402"/>
      <c r="AA55" s="400"/>
      <c r="AB55" s="432"/>
      <c r="AC55" s="400"/>
      <c r="AD55" s="400"/>
      <c r="AF55" s="399"/>
      <c r="AG55" s="397"/>
      <c r="AH55" s="398"/>
      <c r="AI55" s="397"/>
      <c r="AJ55" s="396"/>
      <c r="AM55" s="396"/>
      <c r="AO55" s="399"/>
      <c r="AP55" s="397"/>
      <c r="AQ55" s="398"/>
      <c r="AR55" s="397"/>
      <c r="AS55" s="404"/>
      <c r="AT55" s="404"/>
      <c r="AU55" s="408"/>
      <c r="AV55" s="400"/>
      <c r="AW55" s="403"/>
      <c r="AX55" s="400"/>
      <c r="AY55" s="466"/>
      <c r="BD55" s="449"/>
      <c r="BI55" s="457"/>
      <c r="BJ55" s="400"/>
      <c r="BK55" s="402"/>
      <c r="BL55" s="400"/>
      <c r="BM55" s="408"/>
      <c r="BN55" s="404"/>
      <c r="BO55" s="404"/>
      <c r="BQ55" s="399"/>
      <c r="BR55" s="397"/>
      <c r="BS55" s="398"/>
      <c r="BT55" s="397"/>
      <c r="BU55" s="396"/>
    </row>
    <row r="56" spans="2:73" ht="9.6" customHeight="1" thickTop="1" thickBot="1" x14ac:dyDescent="0.25">
      <c r="B56" s="396">
        <v>26</v>
      </c>
      <c r="D56" s="399" t="s">
        <v>1225</v>
      </c>
      <c r="E56" s="397" t="s">
        <v>803</v>
      </c>
      <c r="F56" s="398" t="s">
        <v>283</v>
      </c>
      <c r="G56" s="397" t="s">
        <v>802</v>
      </c>
      <c r="H56" s="416"/>
      <c r="I56" s="411"/>
      <c r="J56" s="400"/>
      <c r="K56" s="400"/>
      <c r="L56" s="403"/>
      <c r="M56" s="409"/>
      <c r="S56" s="456"/>
      <c r="X56" s="457"/>
      <c r="Y56" s="400"/>
      <c r="Z56" s="402"/>
      <c r="AA56" s="400"/>
      <c r="AB56" s="409"/>
      <c r="AC56" s="407"/>
      <c r="AD56" s="416"/>
      <c r="AF56" s="399" t="s">
        <v>1224</v>
      </c>
      <c r="AG56" s="397" t="s">
        <v>803</v>
      </c>
      <c r="AH56" s="398" t="s">
        <v>521</v>
      </c>
      <c r="AI56" s="397" t="s">
        <v>802</v>
      </c>
      <c r="AJ56" s="396">
        <v>69</v>
      </c>
      <c r="AM56" s="396">
        <v>111</v>
      </c>
      <c r="AO56" s="399" t="s">
        <v>1223</v>
      </c>
      <c r="AP56" s="397" t="s">
        <v>803</v>
      </c>
      <c r="AQ56" s="398" t="s">
        <v>827</v>
      </c>
      <c r="AR56" s="397" t="s">
        <v>802</v>
      </c>
      <c r="AS56" s="401"/>
      <c r="AT56" s="401"/>
      <c r="AU56" s="417"/>
      <c r="AV56" s="400"/>
      <c r="AW56" s="403"/>
      <c r="AX56" s="400"/>
      <c r="AY56" s="466"/>
      <c r="BD56" s="449"/>
      <c r="BI56" s="457"/>
      <c r="BJ56" s="400"/>
      <c r="BK56" s="402"/>
      <c r="BL56" s="400"/>
      <c r="BM56" s="420"/>
      <c r="BN56" s="401"/>
      <c r="BO56" s="401"/>
      <c r="BQ56" s="399" t="s">
        <v>1222</v>
      </c>
      <c r="BR56" s="397" t="s">
        <v>803</v>
      </c>
      <c r="BS56" s="398" t="s">
        <v>445</v>
      </c>
      <c r="BT56" s="397" t="s">
        <v>802</v>
      </c>
      <c r="BU56" s="396">
        <v>153</v>
      </c>
    </row>
    <row r="57" spans="2:73" ht="9.6" customHeight="1" thickTop="1" thickBot="1" x14ac:dyDescent="0.25">
      <c r="B57" s="396"/>
      <c r="D57" s="399"/>
      <c r="E57" s="397"/>
      <c r="F57" s="398"/>
      <c r="G57" s="397"/>
      <c r="H57" s="400"/>
      <c r="I57" s="400"/>
      <c r="J57" s="400"/>
      <c r="K57" s="400"/>
      <c r="L57" s="413"/>
      <c r="M57" s="409"/>
      <c r="S57" s="456"/>
      <c r="X57" s="457"/>
      <c r="Y57" s="400"/>
      <c r="Z57" s="412"/>
      <c r="AA57" s="400"/>
      <c r="AB57" s="400"/>
      <c r="AC57" s="404"/>
      <c r="AD57" s="404"/>
      <c r="AF57" s="399"/>
      <c r="AG57" s="397"/>
      <c r="AH57" s="398"/>
      <c r="AI57" s="397"/>
      <c r="AJ57" s="396"/>
      <c r="AM57" s="396"/>
      <c r="AO57" s="399"/>
      <c r="AP57" s="397"/>
      <c r="AQ57" s="398"/>
      <c r="AR57" s="397"/>
      <c r="AS57" s="400"/>
      <c r="AT57" s="400"/>
      <c r="AU57" s="400"/>
      <c r="AV57" s="400"/>
      <c r="AW57" s="413"/>
      <c r="AX57" s="400"/>
      <c r="AY57" s="466"/>
      <c r="BD57" s="449"/>
      <c r="BI57" s="457"/>
      <c r="BJ57" s="400"/>
      <c r="BK57" s="412"/>
      <c r="BL57" s="400"/>
      <c r="BM57" s="400"/>
      <c r="BN57" s="400"/>
      <c r="BO57" s="400"/>
      <c r="BQ57" s="399"/>
      <c r="BR57" s="397"/>
      <c r="BS57" s="398"/>
      <c r="BT57" s="397"/>
      <c r="BU57" s="396"/>
    </row>
    <row r="58" spans="2:73" ht="9.6" customHeight="1" thickTop="1" thickBot="1" x14ac:dyDescent="0.25">
      <c r="B58" s="396">
        <v>27</v>
      </c>
      <c r="D58" s="399" t="s">
        <v>1221</v>
      </c>
      <c r="E58" s="397" t="s">
        <v>803</v>
      </c>
      <c r="F58" s="398" t="s">
        <v>235</v>
      </c>
      <c r="G58" s="397" t="s">
        <v>802</v>
      </c>
      <c r="H58" s="401"/>
      <c r="I58" s="401"/>
      <c r="J58" s="400"/>
      <c r="K58" s="409"/>
      <c r="L58" s="410"/>
      <c r="M58" s="419"/>
      <c r="S58" s="456"/>
      <c r="X58" s="457"/>
      <c r="Y58" s="409"/>
      <c r="Z58" s="408"/>
      <c r="AA58" s="410"/>
      <c r="AB58" s="400"/>
      <c r="AC58" s="401"/>
      <c r="AD58" s="401"/>
      <c r="AF58" s="399" t="s">
        <v>1220</v>
      </c>
      <c r="AG58" s="397" t="s">
        <v>803</v>
      </c>
      <c r="AH58" s="398" t="s">
        <v>146</v>
      </c>
      <c r="AI58" s="397" t="s">
        <v>802</v>
      </c>
      <c r="AJ58" s="396">
        <v>70</v>
      </c>
      <c r="AM58" s="396">
        <v>112</v>
      </c>
      <c r="AO58" s="399" t="s">
        <v>1127</v>
      </c>
      <c r="AP58" s="397" t="s">
        <v>803</v>
      </c>
      <c r="AQ58" s="398" t="s">
        <v>235</v>
      </c>
      <c r="AR58" s="397" t="s">
        <v>802</v>
      </c>
      <c r="AS58" s="400"/>
      <c r="AT58" s="400"/>
      <c r="AU58" s="400"/>
      <c r="AV58" s="409"/>
      <c r="AW58" s="408"/>
      <c r="AX58" s="410"/>
      <c r="AY58" s="466"/>
      <c r="BD58" s="449"/>
      <c r="BI58" s="457"/>
      <c r="BJ58" s="409"/>
      <c r="BK58" s="408"/>
      <c r="BL58" s="410"/>
      <c r="BM58" s="400"/>
      <c r="BN58" s="401"/>
      <c r="BO58" s="401"/>
      <c r="BQ58" s="399" t="s">
        <v>1159</v>
      </c>
      <c r="BR58" s="397" t="s">
        <v>803</v>
      </c>
      <c r="BS58" s="398" t="s">
        <v>45</v>
      </c>
      <c r="BT58" s="397" t="s">
        <v>802</v>
      </c>
      <c r="BU58" s="396">
        <v>154</v>
      </c>
    </row>
    <row r="59" spans="2:73" ht="9.6" customHeight="1" thickTop="1" thickBot="1" x14ac:dyDescent="0.25">
      <c r="B59" s="396"/>
      <c r="D59" s="399"/>
      <c r="E59" s="397"/>
      <c r="F59" s="398"/>
      <c r="G59" s="397"/>
      <c r="H59" s="400"/>
      <c r="I59" s="400"/>
      <c r="J59" s="413"/>
      <c r="K59" s="409"/>
      <c r="L59" s="410"/>
      <c r="M59" s="419"/>
      <c r="S59" s="456"/>
      <c r="X59" s="457"/>
      <c r="Y59" s="409"/>
      <c r="Z59" s="408"/>
      <c r="AA59" s="410"/>
      <c r="AB59" s="412"/>
      <c r="AC59" s="400"/>
      <c r="AD59" s="400"/>
      <c r="AF59" s="399"/>
      <c r="AG59" s="397"/>
      <c r="AH59" s="398"/>
      <c r="AI59" s="397"/>
      <c r="AJ59" s="396"/>
      <c r="AM59" s="396"/>
      <c r="AO59" s="399"/>
      <c r="AP59" s="397"/>
      <c r="AQ59" s="398"/>
      <c r="AR59" s="397"/>
      <c r="AS59" s="404"/>
      <c r="AT59" s="404"/>
      <c r="AU59" s="406"/>
      <c r="AV59" s="409"/>
      <c r="AW59" s="408"/>
      <c r="AX59" s="410"/>
      <c r="AY59" s="466"/>
      <c r="BD59" s="449"/>
      <c r="BI59" s="457"/>
      <c r="BJ59" s="409"/>
      <c r="BK59" s="408"/>
      <c r="BL59" s="410"/>
      <c r="BM59" s="412"/>
      <c r="BN59" s="400"/>
      <c r="BO59" s="400"/>
      <c r="BQ59" s="399"/>
      <c r="BR59" s="397"/>
      <c r="BS59" s="398"/>
      <c r="BT59" s="397"/>
      <c r="BU59" s="396"/>
    </row>
    <row r="60" spans="2:73" ht="9.6" customHeight="1" thickTop="1" thickBot="1" x14ac:dyDescent="0.25">
      <c r="B60" s="396">
        <v>28</v>
      </c>
      <c r="D60" s="399" t="s">
        <v>1219</v>
      </c>
      <c r="E60" s="397" t="s">
        <v>803</v>
      </c>
      <c r="F60" s="398" t="s">
        <v>237</v>
      </c>
      <c r="G60" s="397" t="s">
        <v>802</v>
      </c>
      <c r="H60" s="401"/>
      <c r="I60" s="409"/>
      <c r="J60" s="408"/>
      <c r="K60" s="408"/>
      <c r="L60" s="410"/>
      <c r="M60" s="419"/>
      <c r="S60" s="456"/>
      <c r="X60" s="457"/>
      <c r="Y60" s="409"/>
      <c r="Z60" s="408"/>
      <c r="AA60" s="408"/>
      <c r="AB60" s="408"/>
      <c r="AC60" s="407"/>
      <c r="AD60" s="416"/>
      <c r="AF60" s="399" t="s">
        <v>1218</v>
      </c>
      <c r="AG60" s="397" t="s">
        <v>803</v>
      </c>
      <c r="AH60" s="398" t="s">
        <v>444</v>
      </c>
      <c r="AI60" s="397" t="s">
        <v>802</v>
      </c>
      <c r="AJ60" s="396">
        <v>71</v>
      </c>
      <c r="AM60" s="396">
        <v>113</v>
      </c>
      <c r="AO60" s="399" t="s">
        <v>1066</v>
      </c>
      <c r="AP60" s="397" t="s">
        <v>803</v>
      </c>
      <c r="AQ60" s="398" t="s">
        <v>329</v>
      </c>
      <c r="AR60" s="397" t="s">
        <v>802</v>
      </c>
      <c r="AS60" s="401"/>
      <c r="AT60" s="401"/>
      <c r="AU60" s="403"/>
      <c r="AV60" s="419"/>
      <c r="AW60" s="409"/>
      <c r="AX60" s="410"/>
      <c r="AY60" s="466"/>
      <c r="BD60" s="449"/>
      <c r="BI60" s="457"/>
      <c r="BJ60" s="409"/>
      <c r="BK60" s="410"/>
      <c r="BL60" s="418"/>
      <c r="BM60" s="409"/>
      <c r="BN60" s="407"/>
      <c r="BO60" s="416"/>
      <c r="BQ60" s="399" t="s">
        <v>1217</v>
      </c>
      <c r="BR60" s="397" t="s">
        <v>803</v>
      </c>
      <c r="BS60" s="398" t="s">
        <v>46</v>
      </c>
      <c r="BT60" s="397" t="s">
        <v>802</v>
      </c>
      <c r="BU60" s="396">
        <v>155</v>
      </c>
    </row>
    <row r="61" spans="2:73" ht="9.6" customHeight="1" thickTop="1" thickBot="1" x14ac:dyDescent="0.25">
      <c r="B61" s="396"/>
      <c r="D61" s="399"/>
      <c r="E61" s="397"/>
      <c r="F61" s="398"/>
      <c r="G61" s="397"/>
      <c r="H61" s="400"/>
      <c r="I61" s="415"/>
      <c r="J61" s="409"/>
      <c r="K61" s="408"/>
      <c r="L61" s="410"/>
      <c r="M61" s="419"/>
      <c r="S61" s="456"/>
      <c r="X61" s="457"/>
      <c r="Y61" s="409"/>
      <c r="Z61" s="408"/>
      <c r="AA61" s="408"/>
      <c r="AB61" s="410"/>
      <c r="AC61" s="404"/>
      <c r="AD61" s="404"/>
      <c r="AF61" s="399"/>
      <c r="AG61" s="397"/>
      <c r="AH61" s="398"/>
      <c r="AI61" s="397"/>
      <c r="AJ61" s="396"/>
      <c r="AM61" s="396"/>
      <c r="AO61" s="399"/>
      <c r="AP61" s="397"/>
      <c r="AQ61" s="398"/>
      <c r="AR61" s="397"/>
      <c r="AS61" s="400"/>
      <c r="AT61" s="400"/>
      <c r="AU61" s="400"/>
      <c r="AV61" s="419"/>
      <c r="AW61" s="409"/>
      <c r="AX61" s="410"/>
      <c r="AY61" s="466"/>
      <c r="BD61" s="449"/>
      <c r="BI61" s="457"/>
      <c r="BJ61" s="409"/>
      <c r="BK61" s="410"/>
      <c r="BL61" s="418"/>
      <c r="BM61" s="400"/>
      <c r="BN61" s="404"/>
      <c r="BO61" s="404"/>
      <c r="BQ61" s="399"/>
      <c r="BR61" s="397"/>
      <c r="BS61" s="398"/>
      <c r="BT61" s="397"/>
      <c r="BU61" s="396"/>
    </row>
    <row r="62" spans="2:73" ht="9.6" customHeight="1" thickTop="1" thickBot="1" x14ac:dyDescent="0.25">
      <c r="B62" s="396">
        <v>29</v>
      </c>
      <c r="D62" s="399" t="s">
        <v>1216</v>
      </c>
      <c r="E62" s="397" t="s">
        <v>803</v>
      </c>
      <c r="F62" s="398" t="s">
        <v>281</v>
      </c>
      <c r="G62" s="397" t="s">
        <v>802</v>
      </c>
      <c r="H62" s="411"/>
      <c r="I62" s="400"/>
      <c r="J62" s="409"/>
      <c r="K62" s="408"/>
      <c r="L62" s="410"/>
      <c r="M62" s="419"/>
      <c r="S62" s="456"/>
      <c r="X62" s="457"/>
      <c r="Y62" s="409"/>
      <c r="Z62" s="410"/>
      <c r="AA62" s="408"/>
      <c r="AB62" s="400"/>
      <c r="AC62" s="400"/>
      <c r="AD62" s="401"/>
      <c r="AF62" s="399" t="s">
        <v>1215</v>
      </c>
      <c r="AG62" s="397" t="s">
        <v>803</v>
      </c>
      <c r="AH62" s="398" t="s">
        <v>894</v>
      </c>
      <c r="AI62" s="397" t="s">
        <v>802</v>
      </c>
      <c r="AJ62" s="396">
        <v>72</v>
      </c>
      <c r="AM62" s="396">
        <v>114</v>
      </c>
      <c r="AO62" s="399" t="s">
        <v>1214</v>
      </c>
      <c r="AP62" s="397" t="s">
        <v>803</v>
      </c>
      <c r="AQ62" s="398" t="s">
        <v>367</v>
      </c>
      <c r="AR62" s="397" t="s">
        <v>802</v>
      </c>
      <c r="AS62" s="400"/>
      <c r="AT62" s="400"/>
      <c r="AU62" s="400"/>
      <c r="AV62" s="415"/>
      <c r="AW62" s="409"/>
      <c r="AX62" s="410"/>
      <c r="AY62" s="466"/>
      <c r="BD62" s="449"/>
      <c r="BI62" s="457"/>
      <c r="BJ62" s="409"/>
      <c r="BK62" s="410"/>
      <c r="BL62" s="432"/>
      <c r="BM62" s="400"/>
      <c r="BN62" s="400"/>
      <c r="BO62" s="416"/>
      <c r="BQ62" s="399" t="s">
        <v>1213</v>
      </c>
      <c r="BR62" s="397" t="s">
        <v>803</v>
      </c>
      <c r="BS62" s="398" t="s">
        <v>446</v>
      </c>
      <c r="BT62" s="397" t="s">
        <v>802</v>
      </c>
      <c r="BU62" s="396">
        <v>156</v>
      </c>
    </row>
    <row r="63" spans="2:73" ht="9.6" customHeight="1" thickTop="1" thickBot="1" x14ac:dyDescent="0.25">
      <c r="B63" s="396"/>
      <c r="D63" s="399"/>
      <c r="E63" s="397"/>
      <c r="F63" s="398"/>
      <c r="G63" s="397"/>
      <c r="H63" s="400"/>
      <c r="I63" s="400"/>
      <c r="J63" s="400"/>
      <c r="K63" s="408"/>
      <c r="L63" s="400"/>
      <c r="M63" s="419"/>
      <c r="S63" s="456"/>
      <c r="X63" s="457"/>
      <c r="Y63" s="409"/>
      <c r="Z63" s="410"/>
      <c r="AA63" s="420"/>
      <c r="AB63" s="400"/>
      <c r="AC63" s="412"/>
      <c r="AD63" s="400"/>
      <c r="AF63" s="399"/>
      <c r="AG63" s="397"/>
      <c r="AH63" s="398"/>
      <c r="AI63" s="397"/>
      <c r="AJ63" s="396"/>
      <c r="AM63" s="396"/>
      <c r="AO63" s="399"/>
      <c r="AP63" s="397"/>
      <c r="AQ63" s="398"/>
      <c r="AR63" s="397"/>
      <c r="AS63" s="404"/>
      <c r="AT63" s="410"/>
      <c r="AU63" s="409"/>
      <c r="AV63" s="400"/>
      <c r="AW63" s="409"/>
      <c r="AX63" s="410"/>
      <c r="AY63" s="466"/>
      <c r="BD63" s="449"/>
      <c r="BI63" s="457"/>
      <c r="BJ63" s="409"/>
      <c r="BK63" s="410"/>
      <c r="BL63" s="409"/>
      <c r="BM63" s="410"/>
      <c r="BN63" s="409"/>
      <c r="BO63" s="404"/>
      <c r="BQ63" s="399"/>
      <c r="BR63" s="397"/>
      <c r="BS63" s="398"/>
      <c r="BT63" s="397"/>
      <c r="BU63" s="396"/>
    </row>
    <row r="64" spans="2:73" ht="9.6" customHeight="1" thickTop="1" thickBot="1" x14ac:dyDescent="0.25">
      <c r="B64" s="396">
        <v>30</v>
      </c>
      <c r="D64" s="399" t="s">
        <v>1212</v>
      </c>
      <c r="E64" s="397" t="s">
        <v>803</v>
      </c>
      <c r="F64" s="398" t="s">
        <v>43</v>
      </c>
      <c r="G64" s="397" t="s">
        <v>802</v>
      </c>
      <c r="H64" s="401"/>
      <c r="I64" s="400"/>
      <c r="J64" s="400"/>
      <c r="K64" s="417"/>
      <c r="L64" s="400"/>
      <c r="M64" s="419"/>
      <c r="S64" s="456"/>
      <c r="X64" s="457"/>
      <c r="Y64" s="409"/>
      <c r="Z64" s="410"/>
      <c r="AA64" s="402"/>
      <c r="AB64" s="409"/>
      <c r="AC64" s="408"/>
      <c r="AD64" s="407"/>
      <c r="AF64" s="399" t="s">
        <v>1211</v>
      </c>
      <c r="AG64" s="397" t="s">
        <v>803</v>
      </c>
      <c r="AH64" s="398" t="s">
        <v>519</v>
      </c>
      <c r="AI64" s="397" t="s">
        <v>802</v>
      </c>
      <c r="AJ64" s="396">
        <v>73</v>
      </c>
      <c r="AM64" s="396">
        <v>115</v>
      </c>
      <c r="AO64" s="399" t="s">
        <v>1210</v>
      </c>
      <c r="AP64" s="397" t="s">
        <v>803</v>
      </c>
      <c r="AQ64" s="398" t="s">
        <v>521</v>
      </c>
      <c r="AR64" s="397" t="s">
        <v>802</v>
      </c>
      <c r="AS64" s="401"/>
      <c r="AT64" s="452"/>
      <c r="AU64" s="409"/>
      <c r="AV64" s="400"/>
      <c r="AW64" s="409"/>
      <c r="AX64" s="410"/>
      <c r="AY64" s="466"/>
      <c r="BD64" s="449"/>
      <c r="BI64" s="457"/>
      <c r="BJ64" s="409"/>
      <c r="BK64" s="410"/>
      <c r="BL64" s="400"/>
      <c r="BM64" s="410"/>
      <c r="BN64" s="414"/>
      <c r="BO64" s="401"/>
      <c r="BQ64" s="399" t="s">
        <v>1065</v>
      </c>
      <c r="BR64" s="397" t="s">
        <v>803</v>
      </c>
      <c r="BS64" s="398" t="s">
        <v>520</v>
      </c>
      <c r="BT64" s="397" t="s">
        <v>802</v>
      </c>
      <c r="BU64" s="396">
        <v>157</v>
      </c>
    </row>
    <row r="65" spans="2:73" ht="9.6" customHeight="1" thickTop="1" thickBot="1" x14ac:dyDescent="0.25">
      <c r="B65" s="396"/>
      <c r="D65" s="399"/>
      <c r="E65" s="397"/>
      <c r="F65" s="398"/>
      <c r="G65" s="397"/>
      <c r="H65" s="400"/>
      <c r="I65" s="413"/>
      <c r="J65" s="400"/>
      <c r="K65" s="403"/>
      <c r="L65" s="400"/>
      <c r="M65" s="419"/>
      <c r="S65" s="456"/>
      <c r="X65" s="457"/>
      <c r="Y65" s="409"/>
      <c r="Z65" s="410"/>
      <c r="AA65" s="402"/>
      <c r="AB65" s="405"/>
      <c r="AC65" s="400"/>
      <c r="AD65" s="404"/>
      <c r="AF65" s="399"/>
      <c r="AG65" s="397"/>
      <c r="AH65" s="398"/>
      <c r="AI65" s="397"/>
      <c r="AJ65" s="396"/>
      <c r="AM65" s="396"/>
      <c r="AO65" s="399"/>
      <c r="AP65" s="397"/>
      <c r="AQ65" s="398"/>
      <c r="AR65" s="397"/>
      <c r="AS65" s="400"/>
      <c r="AT65" s="400"/>
      <c r="AU65" s="408"/>
      <c r="AV65" s="400"/>
      <c r="AW65" s="409"/>
      <c r="AX65" s="410"/>
      <c r="AY65" s="466"/>
      <c r="BD65" s="449"/>
      <c r="BI65" s="457"/>
      <c r="BJ65" s="409"/>
      <c r="BK65" s="410"/>
      <c r="BL65" s="400"/>
      <c r="BM65" s="408"/>
      <c r="BN65" s="400"/>
      <c r="BO65" s="400"/>
      <c r="BQ65" s="399"/>
      <c r="BR65" s="397"/>
      <c r="BS65" s="398"/>
      <c r="BT65" s="397"/>
      <c r="BU65" s="396"/>
    </row>
    <row r="66" spans="2:73" ht="9.6" customHeight="1" thickTop="1" thickBot="1" x14ac:dyDescent="0.25">
      <c r="B66" s="396">
        <v>31</v>
      </c>
      <c r="D66" s="399" t="s">
        <v>1209</v>
      </c>
      <c r="E66" s="397" t="s">
        <v>803</v>
      </c>
      <c r="F66" s="398" t="s">
        <v>519</v>
      </c>
      <c r="G66" s="397" t="s">
        <v>802</v>
      </c>
      <c r="H66" s="411"/>
      <c r="I66" s="408"/>
      <c r="J66" s="410"/>
      <c r="K66" s="403"/>
      <c r="L66" s="400"/>
      <c r="M66" s="419"/>
      <c r="S66" s="456"/>
      <c r="X66" s="457"/>
      <c r="Y66" s="409"/>
      <c r="Z66" s="410"/>
      <c r="AA66" s="400"/>
      <c r="AB66" s="402"/>
      <c r="AC66" s="401"/>
      <c r="AD66" s="401"/>
      <c r="AF66" s="399" t="s">
        <v>1208</v>
      </c>
      <c r="AG66" s="397" t="s">
        <v>803</v>
      </c>
      <c r="AH66" s="398" t="s">
        <v>237</v>
      </c>
      <c r="AI66" s="397" t="s">
        <v>802</v>
      </c>
      <c r="AJ66" s="396">
        <v>74</v>
      </c>
      <c r="AM66" s="396">
        <v>116</v>
      </c>
      <c r="AO66" s="399" t="s">
        <v>1207</v>
      </c>
      <c r="AP66" s="397" t="s">
        <v>803</v>
      </c>
      <c r="AQ66" s="398" t="s">
        <v>404</v>
      </c>
      <c r="AR66" s="397" t="s">
        <v>802</v>
      </c>
      <c r="AS66" s="401"/>
      <c r="AT66" s="401"/>
      <c r="AU66" s="417"/>
      <c r="AV66" s="400"/>
      <c r="AW66" s="409"/>
      <c r="AX66" s="410"/>
      <c r="AY66" s="466"/>
      <c r="BD66" s="449"/>
      <c r="BI66" s="457"/>
      <c r="BJ66" s="409"/>
      <c r="BK66" s="410"/>
      <c r="BL66" s="400"/>
      <c r="BM66" s="420"/>
      <c r="BN66" s="401"/>
      <c r="BO66" s="401"/>
      <c r="BQ66" s="399" t="s">
        <v>1031</v>
      </c>
      <c r="BR66" s="397" t="s">
        <v>803</v>
      </c>
      <c r="BS66" s="398" t="s">
        <v>479</v>
      </c>
      <c r="BT66" s="397" t="s">
        <v>802</v>
      </c>
      <c r="BU66" s="396">
        <v>158</v>
      </c>
    </row>
    <row r="67" spans="2:73" ht="9.6" customHeight="1" thickTop="1" thickBot="1" x14ac:dyDescent="0.25">
      <c r="B67" s="396"/>
      <c r="D67" s="399"/>
      <c r="E67" s="397"/>
      <c r="F67" s="398"/>
      <c r="G67" s="397"/>
      <c r="H67" s="400"/>
      <c r="I67" s="400"/>
      <c r="J67" s="406"/>
      <c r="K67" s="403"/>
      <c r="L67" s="400"/>
      <c r="M67" s="419"/>
      <c r="S67" s="456"/>
      <c r="X67" s="457"/>
      <c r="Y67" s="405"/>
      <c r="Z67" s="400"/>
      <c r="AA67" s="400"/>
      <c r="AB67" s="400"/>
      <c r="AC67" s="400"/>
      <c r="AD67" s="400"/>
      <c r="AF67" s="399"/>
      <c r="AG67" s="397"/>
      <c r="AH67" s="398"/>
      <c r="AI67" s="397"/>
      <c r="AJ67" s="396"/>
      <c r="AM67" s="396"/>
      <c r="AO67" s="399"/>
      <c r="AP67" s="397"/>
      <c r="AQ67" s="398"/>
      <c r="AR67" s="397"/>
      <c r="AS67" s="400"/>
      <c r="AT67" s="400"/>
      <c r="AU67" s="400"/>
      <c r="AV67" s="400"/>
      <c r="AW67" s="400"/>
      <c r="AX67" s="406"/>
      <c r="AY67" s="466"/>
      <c r="BD67" s="449"/>
      <c r="BI67" s="457"/>
      <c r="BJ67" s="405"/>
      <c r="BK67" s="400"/>
      <c r="BL67" s="400"/>
      <c r="BM67" s="400"/>
      <c r="BN67" s="400"/>
      <c r="BO67" s="400"/>
      <c r="BQ67" s="399"/>
      <c r="BR67" s="397"/>
      <c r="BS67" s="398"/>
      <c r="BT67" s="397"/>
      <c r="BU67" s="396"/>
    </row>
    <row r="68" spans="2:73" ht="9.6" customHeight="1" thickTop="1" thickBot="1" x14ac:dyDescent="0.25">
      <c r="B68" s="396">
        <v>32</v>
      </c>
      <c r="D68" s="399" t="s">
        <v>1206</v>
      </c>
      <c r="E68" s="397" t="s">
        <v>803</v>
      </c>
      <c r="F68" s="398" t="s">
        <v>521</v>
      </c>
      <c r="G68" s="397" t="s">
        <v>802</v>
      </c>
      <c r="H68" s="401"/>
      <c r="I68" s="401"/>
      <c r="J68" s="403"/>
      <c r="K68" s="400"/>
      <c r="L68" s="400"/>
      <c r="M68" s="419"/>
      <c r="S68" s="456"/>
      <c r="Y68" s="402"/>
      <c r="Z68" s="400"/>
      <c r="AA68" s="400"/>
      <c r="AB68" s="400"/>
      <c r="AC68" s="401"/>
      <c r="AD68" s="401"/>
      <c r="AF68" s="399" t="s">
        <v>1205</v>
      </c>
      <c r="AG68" s="397" t="s">
        <v>803</v>
      </c>
      <c r="AH68" s="398" t="s">
        <v>236</v>
      </c>
      <c r="AI68" s="397" t="s">
        <v>802</v>
      </c>
      <c r="AJ68" s="396">
        <v>75</v>
      </c>
      <c r="AM68" s="396">
        <v>117</v>
      </c>
      <c r="AO68" s="399" t="s">
        <v>1204</v>
      </c>
      <c r="AP68" s="397" t="s">
        <v>803</v>
      </c>
      <c r="AQ68" s="398" t="s">
        <v>187</v>
      </c>
      <c r="AR68" s="397" t="s">
        <v>802</v>
      </c>
      <c r="AS68" s="401"/>
      <c r="AT68" s="401"/>
      <c r="AU68" s="400"/>
      <c r="AV68" s="400"/>
      <c r="AW68" s="400"/>
      <c r="AX68" s="403"/>
      <c r="BD68" s="449"/>
      <c r="BJ68" s="402"/>
      <c r="BK68" s="400"/>
      <c r="BL68" s="400"/>
      <c r="BM68" s="400"/>
      <c r="BN68" s="401"/>
      <c r="BO68" s="401"/>
      <c r="BQ68" s="399" t="s">
        <v>1203</v>
      </c>
      <c r="BR68" s="397" t="s">
        <v>803</v>
      </c>
      <c r="BS68" s="398" t="s">
        <v>237</v>
      </c>
      <c r="BT68" s="397" t="s">
        <v>802</v>
      </c>
      <c r="BU68" s="396">
        <v>159</v>
      </c>
    </row>
    <row r="69" spans="2:73" ht="9.6" customHeight="1" thickTop="1" thickBot="1" x14ac:dyDescent="0.25">
      <c r="B69" s="396"/>
      <c r="D69" s="399"/>
      <c r="E69" s="397"/>
      <c r="F69" s="398"/>
      <c r="G69" s="397"/>
      <c r="H69" s="400"/>
      <c r="I69" s="400"/>
      <c r="J69" s="400"/>
      <c r="K69" s="400"/>
      <c r="L69" s="400"/>
      <c r="M69" s="415"/>
      <c r="S69" s="456"/>
      <c r="Y69" s="402"/>
      <c r="Z69" s="400"/>
      <c r="AA69" s="400"/>
      <c r="AB69" s="412"/>
      <c r="AC69" s="400"/>
      <c r="AD69" s="400"/>
      <c r="AF69" s="399"/>
      <c r="AG69" s="397"/>
      <c r="AH69" s="398"/>
      <c r="AI69" s="397"/>
      <c r="AJ69" s="396"/>
      <c r="AM69" s="396"/>
      <c r="AO69" s="399"/>
      <c r="AP69" s="397"/>
      <c r="AQ69" s="398"/>
      <c r="AR69" s="397"/>
      <c r="AS69" s="400"/>
      <c r="AT69" s="400"/>
      <c r="AU69" s="413"/>
      <c r="AV69" s="400"/>
      <c r="AW69" s="400"/>
      <c r="AX69" s="403"/>
      <c r="BD69" s="449"/>
      <c r="BJ69" s="402"/>
      <c r="BK69" s="400"/>
      <c r="BL69" s="400"/>
      <c r="BM69" s="412"/>
      <c r="BN69" s="400"/>
      <c r="BO69" s="400"/>
      <c r="BQ69" s="399"/>
      <c r="BR69" s="397"/>
      <c r="BS69" s="398"/>
      <c r="BT69" s="397"/>
      <c r="BU69" s="396"/>
    </row>
    <row r="70" spans="2:73" ht="9.6" customHeight="1" thickTop="1" thickBot="1" x14ac:dyDescent="0.25">
      <c r="B70" s="396">
        <v>33</v>
      </c>
      <c r="D70" s="399" t="s">
        <v>1202</v>
      </c>
      <c r="E70" s="397" t="s">
        <v>803</v>
      </c>
      <c r="F70" s="398" t="s">
        <v>329</v>
      </c>
      <c r="G70" s="397" t="s">
        <v>802</v>
      </c>
      <c r="H70" s="401"/>
      <c r="I70" s="401"/>
      <c r="J70" s="400"/>
      <c r="K70" s="400"/>
      <c r="L70" s="409"/>
      <c r="M70" s="400"/>
      <c r="S70" s="456"/>
      <c r="Y70" s="402"/>
      <c r="Z70" s="400"/>
      <c r="AA70" s="402"/>
      <c r="AB70" s="409"/>
      <c r="AC70" s="410"/>
      <c r="AD70" s="401"/>
      <c r="AF70" s="399" t="s">
        <v>1201</v>
      </c>
      <c r="AG70" s="397" t="s">
        <v>803</v>
      </c>
      <c r="AH70" s="398" t="s">
        <v>235</v>
      </c>
      <c r="AI70" s="397" t="s">
        <v>802</v>
      </c>
      <c r="AJ70" s="396">
        <v>76</v>
      </c>
      <c r="AM70" s="396">
        <v>118</v>
      </c>
      <c r="AO70" s="399" t="s">
        <v>1200</v>
      </c>
      <c r="AP70" s="397" t="s">
        <v>803</v>
      </c>
      <c r="AQ70" s="398" t="s">
        <v>97</v>
      </c>
      <c r="AR70" s="397" t="s">
        <v>802</v>
      </c>
      <c r="AS70" s="400"/>
      <c r="AT70" s="409"/>
      <c r="AU70" s="410"/>
      <c r="AV70" s="403"/>
      <c r="AW70" s="400"/>
      <c r="AX70" s="403"/>
      <c r="BD70" s="449"/>
      <c r="BJ70" s="402"/>
      <c r="BK70" s="400"/>
      <c r="BL70" s="400"/>
      <c r="BM70" s="408"/>
      <c r="BN70" s="410"/>
      <c r="BO70" s="416"/>
      <c r="BQ70" s="399" t="s">
        <v>1177</v>
      </c>
      <c r="BR70" s="397" t="s">
        <v>803</v>
      </c>
      <c r="BS70" s="398" t="s">
        <v>405</v>
      </c>
      <c r="BT70" s="397" t="s">
        <v>802</v>
      </c>
      <c r="BU70" s="396">
        <v>160</v>
      </c>
    </row>
    <row r="71" spans="2:73" ht="9.6" customHeight="1" thickTop="1" thickBot="1" x14ac:dyDescent="0.25">
      <c r="B71" s="396"/>
      <c r="D71" s="399"/>
      <c r="E71" s="397"/>
      <c r="F71" s="398"/>
      <c r="G71" s="397"/>
      <c r="H71" s="400"/>
      <c r="I71" s="400"/>
      <c r="J71" s="413"/>
      <c r="K71" s="400"/>
      <c r="L71" s="409"/>
      <c r="M71" s="400"/>
      <c r="S71" s="456"/>
      <c r="Y71" s="402"/>
      <c r="Z71" s="400"/>
      <c r="AA71" s="402"/>
      <c r="AB71" s="400"/>
      <c r="AC71" s="432"/>
      <c r="AD71" s="400"/>
      <c r="AF71" s="399"/>
      <c r="AG71" s="397"/>
      <c r="AH71" s="398"/>
      <c r="AI71" s="397"/>
      <c r="AJ71" s="396"/>
      <c r="AM71" s="396"/>
      <c r="AO71" s="399"/>
      <c r="AP71" s="397"/>
      <c r="AQ71" s="398"/>
      <c r="AR71" s="397"/>
      <c r="AS71" s="404"/>
      <c r="AT71" s="408"/>
      <c r="AU71" s="400"/>
      <c r="AV71" s="403"/>
      <c r="AW71" s="400"/>
      <c r="AX71" s="403"/>
      <c r="BD71" s="449"/>
      <c r="BJ71" s="402"/>
      <c r="BK71" s="400"/>
      <c r="BL71" s="400"/>
      <c r="BM71" s="410"/>
      <c r="BN71" s="408"/>
      <c r="BO71" s="404"/>
      <c r="BQ71" s="399"/>
      <c r="BR71" s="397"/>
      <c r="BS71" s="398"/>
      <c r="BT71" s="397"/>
      <c r="BU71" s="396"/>
    </row>
    <row r="72" spans="2:73" ht="9.6" customHeight="1" thickTop="1" thickBot="1" x14ac:dyDescent="0.25">
      <c r="B72" s="396">
        <v>34</v>
      </c>
      <c r="D72" s="399" t="s">
        <v>1142</v>
      </c>
      <c r="E72" s="397" t="s">
        <v>803</v>
      </c>
      <c r="F72" s="398" t="s">
        <v>405</v>
      </c>
      <c r="G72" s="397" t="s">
        <v>802</v>
      </c>
      <c r="H72" s="401"/>
      <c r="I72" s="409"/>
      <c r="J72" s="410"/>
      <c r="K72" s="403"/>
      <c r="L72" s="409"/>
      <c r="M72" s="400"/>
      <c r="S72" s="456"/>
      <c r="Y72" s="402"/>
      <c r="Z72" s="400"/>
      <c r="AA72" s="402"/>
      <c r="AB72" s="400"/>
      <c r="AC72" s="409"/>
      <c r="AD72" s="407"/>
      <c r="AF72" s="399" t="s">
        <v>1199</v>
      </c>
      <c r="AG72" s="397" t="s">
        <v>803</v>
      </c>
      <c r="AH72" s="398" t="s">
        <v>99</v>
      </c>
      <c r="AI72" s="397" t="s">
        <v>802</v>
      </c>
      <c r="AJ72" s="396">
        <v>77</v>
      </c>
      <c r="AM72" s="396">
        <v>119</v>
      </c>
      <c r="AO72" s="399" t="s">
        <v>1198</v>
      </c>
      <c r="AP72" s="397" t="s">
        <v>803</v>
      </c>
      <c r="AQ72" s="398" t="s">
        <v>145</v>
      </c>
      <c r="AR72" s="397" t="s">
        <v>802</v>
      </c>
      <c r="AS72" s="401"/>
      <c r="AT72" s="417"/>
      <c r="AU72" s="400"/>
      <c r="AV72" s="403"/>
      <c r="AW72" s="400"/>
      <c r="AX72" s="403"/>
      <c r="BD72" s="449"/>
      <c r="BJ72" s="402"/>
      <c r="BK72" s="400"/>
      <c r="BL72" s="400"/>
      <c r="BM72" s="410"/>
      <c r="BN72" s="420"/>
      <c r="BO72" s="401"/>
      <c r="BQ72" s="399" t="s">
        <v>1040</v>
      </c>
      <c r="BR72" s="397" t="s">
        <v>803</v>
      </c>
      <c r="BS72" s="398" t="s">
        <v>98</v>
      </c>
      <c r="BT72" s="397" t="s">
        <v>802</v>
      </c>
      <c r="BU72" s="396">
        <v>161</v>
      </c>
    </row>
    <row r="73" spans="2:73" ht="9.6" customHeight="1" thickTop="1" thickBot="1" x14ac:dyDescent="0.25">
      <c r="B73" s="396"/>
      <c r="D73" s="399"/>
      <c r="E73" s="397"/>
      <c r="F73" s="398"/>
      <c r="G73" s="397"/>
      <c r="H73" s="400"/>
      <c r="I73" s="415"/>
      <c r="J73" s="400"/>
      <c r="K73" s="403"/>
      <c r="L73" s="409"/>
      <c r="M73" s="400"/>
      <c r="S73" s="456"/>
      <c r="Y73" s="402"/>
      <c r="Z73" s="400"/>
      <c r="AA73" s="412"/>
      <c r="AB73" s="400"/>
      <c r="AC73" s="400"/>
      <c r="AD73" s="404"/>
      <c r="AF73" s="399"/>
      <c r="AG73" s="397"/>
      <c r="AH73" s="398"/>
      <c r="AI73" s="397"/>
      <c r="AJ73" s="396"/>
      <c r="AM73" s="396"/>
      <c r="AO73" s="399"/>
      <c r="AP73" s="397"/>
      <c r="AQ73" s="398"/>
      <c r="AR73" s="397"/>
      <c r="AS73" s="400"/>
      <c r="AT73" s="400"/>
      <c r="AU73" s="400"/>
      <c r="AV73" s="413"/>
      <c r="AW73" s="400"/>
      <c r="AX73" s="403"/>
      <c r="BD73" s="449"/>
      <c r="BJ73" s="402"/>
      <c r="BK73" s="400"/>
      <c r="BL73" s="409"/>
      <c r="BM73" s="400"/>
      <c r="BN73" s="400"/>
      <c r="BO73" s="400"/>
      <c r="BQ73" s="399"/>
      <c r="BR73" s="397"/>
      <c r="BS73" s="398"/>
      <c r="BT73" s="397"/>
      <c r="BU73" s="396"/>
    </row>
    <row r="74" spans="2:73" ht="9.6" customHeight="1" thickTop="1" thickBot="1" x14ac:dyDescent="0.25">
      <c r="B74" s="396">
        <v>35</v>
      </c>
      <c r="D74" s="399" t="s">
        <v>1197</v>
      </c>
      <c r="E74" s="397" t="s">
        <v>803</v>
      </c>
      <c r="F74" s="398" t="s">
        <v>446</v>
      </c>
      <c r="G74" s="397" t="s">
        <v>802</v>
      </c>
      <c r="H74" s="411"/>
      <c r="I74" s="400"/>
      <c r="J74" s="400"/>
      <c r="K74" s="403"/>
      <c r="L74" s="409"/>
      <c r="M74" s="400"/>
      <c r="S74" s="456"/>
      <c r="Y74" s="402"/>
      <c r="Z74" s="409"/>
      <c r="AA74" s="408"/>
      <c r="AB74" s="410"/>
      <c r="AC74" s="400"/>
      <c r="AD74" s="401"/>
      <c r="AF74" s="399" t="s">
        <v>1196</v>
      </c>
      <c r="AG74" s="397" t="s">
        <v>803</v>
      </c>
      <c r="AH74" s="398" t="s">
        <v>283</v>
      </c>
      <c r="AI74" s="397" t="s">
        <v>802</v>
      </c>
      <c r="AJ74" s="396">
        <v>78</v>
      </c>
      <c r="AM74" s="396">
        <v>120</v>
      </c>
      <c r="AO74" s="399" t="s">
        <v>1195</v>
      </c>
      <c r="AP74" s="397" t="s">
        <v>803</v>
      </c>
      <c r="AQ74" s="398" t="s">
        <v>99</v>
      </c>
      <c r="AR74" s="397" t="s">
        <v>802</v>
      </c>
      <c r="AS74" s="401"/>
      <c r="AT74" s="400"/>
      <c r="AU74" s="409"/>
      <c r="AV74" s="408"/>
      <c r="AW74" s="410"/>
      <c r="AX74" s="403"/>
      <c r="BD74" s="449"/>
      <c r="BJ74" s="402"/>
      <c r="BK74" s="400"/>
      <c r="BL74" s="414"/>
      <c r="BM74" s="400"/>
      <c r="BN74" s="400"/>
      <c r="BO74" s="416"/>
      <c r="BQ74" s="399" t="s">
        <v>1194</v>
      </c>
      <c r="BR74" s="397" t="s">
        <v>803</v>
      </c>
      <c r="BS74" s="398" t="s">
        <v>188</v>
      </c>
      <c r="BT74" s="397" t="s">
        <v>802</v>
      </c>
      <c r="BU74" s="396">
        <v>162</v>
      </c>
    </row>
    <row r="75" spans="2:73" ht="9.6" customHeight="1" thickTop="1" thickBot="1" x14ac:dyDescent="0.25">
      <c r="B75" s="396"/>
      <c r="D75" s="399"/>
      <c r="E75" s="397"/>
      <c r="F75" s="398"/>
      <c r="G75" s="397"/>
      <c r="H75" s="400"/>
      <c r="I75" s="400"/>
      <c r="J75" s="400"/>
      <c r="K75" s="413"/>
      <c r="L75" s="409"/>
      <c r="M75" s="400"/>
      <c r="S75" s="456"/>
      <c r="Y75" s="402"/>
      <c r="Z75" s="409"/>
      <c r="AA75" s="408"/>
      <c r="AB75" s="410"/>
      <c r="AC75" s="412"/>
      <c r="AD75" s="400"/>
      <c r="AF75" s="399"/>
      <c r="AG75" s="397"/>
      <c r="AH75" s="398"/>
      <c r="AI75" s="397"/>
      <c r="AJ75" s="396"/>
      <c r="AM75" s="396"/>
      <c r="AO75" s="399"/>
      <c r="AP75" s="397"/>
      <c r="AQ75" s="398"/>
      <c r="AR75" s="397"/>
      <c r="AS75" s="400"/>
      <c r="AT75" s="413"/>
      <c r="AU75" s="409"/>
      <c r="AV75" s="408"/>
      <c r="AW75" s="410"/>
      <c r="AX75" s="403"/>
      <c r="BD75" s="449"/>
      <c r="BJ75" s="402"/>
      <c r="BK75" s="400"/>
      <c r="BL75" s="418"/>
      <c r="BM75" s="400"/>
      <c r="BN75" s="409"/>
      <c r="BO75" s="404"/>
      <c r="BQ75" s="399"/>
      <c r="BR75" s="397"/>
      <c r="BS75" s="398"/>
      <c r="BT75" s="397"/>
      <c r="BU75" s="396"/>
    </row>
    <row r="76" spans="2:73" ht="9.6" customHeight="1" thickTop="1" thickBot="1" x14ac:dyDescent="0.25">
      <c r="B76" s="396">
        <v>36</v>
      </c>
      <c r="D76" s="399" t="s">
        <v>1193</v>
      </c>
      <c r="E76" s="397" t="s">
        <v>803</v>
      </c>
      <c r="F76" s="398" t="s">
        <v>97</v>
      </c>
      <c r="G76" s="397" t="s">
        <v>802</v>
      </c>
      <c r="H76" s="401"/>
      <c r="I76" s="400"/>
      <c r="J76" s="409"/>
      <c r="K76" s="408"/>
      <c r="L76" s="408"/>
      <c r="M76" s="400"/>
      <c r="Q76" s="433"/>
      <c r="U76" s="433"/>
      <c r="Y76" s="402"/>
      <c r="Z76" s="409"/>
      <c r="AA76" s="410"/>
      <c r="AB76" s="418"/>
      <c r="AC76" s="409"/>
      <c r="AD76" s="407"/>
      <c r="AF76" s="399" t="s">
        <v>1192</v>
      </c>
      <c r="AG76" s="397" t="s">
        <v>803</v>
      </c>
      <c r="AH76" s="398" t="s">
        <v>98</v>
      </c>
      <c r="AI76" s="397" t="s">
        <v>802</v>
      </c>
      <c r="AJ76" s="396">
        <v>79</v>
      </c>
      <c r="AM76" s="396">
        <v>121</v>
      </c>
      <c r="AO76" s="399" t="s">
        <v>1094</v>
      </c>
      <c r="AP76" s="397" t="s">
        <v>803</v>
      </c>
      <c r="AQ76" s="398" t="s">
        <v>367</v>
      </c>
      <c r="AR76" s="397" t="s">
        <v>802</v>
      </c>
      <c r="AS76" s="411"/>
      <c r="AT76" s="410"/>
      <c r="AU76" s="419"/>
      <c r="AV76" s="409"/>
      <c r="AW76" s="410"/>
      <c r="AX76" s="403"/>
      <c r="BD76" s="449"/>
      <c r="BJ76" s="402"/>
      <c r="BK76" s="400"/>
      <c r="BL76" s="418"/>
      <c r="BM76" s="400"/>
      <c r="BN76" s="414"/>
      <c r="BO76" s="401"/>
      <c r="BQ76" s="399" t="s">
        <v>1191</v>
      </c>
      <c r="BR76" s="397" t="s">
        <v>803</v>
      </c>
      <c r="BS76" s="398" t="s">
        <v>404</v>
      </c>
      <c r="BT76" s="397" t="s">
        <v>802</v>
      </c>
      <c r="BU76" s="396">
        <v>163</v>
      </c>
    </row>
    <row r="77" spans="2:73" ht="9.6" customHeight="1" thickTop="1" thickBot="1" x14ac:dyDescent="0.25">
      <c r="B77" s="396"/>
      <c r="D77" s="399"/>
      <c r="E77" s="397"/>
      <c r="F77" s="398"/>
      <c r="G77" s="397"/>
      <c r="H77" s="400"/>
      <c r="I77" s="413"/>
      <c r="J77" s="409"/>
      <c r="K77" s="408"/>
      <c r="L77" s="408"/>
      <c r="M77" s="400"/>
      <c r="O77" s="453" t="s">
        <v>1190</v>
      </c>
      <c r="P77" s="455"/>
      <c r="Q77" s="426">
        <v>11</v>
      </c>
      <c r="R77" s="423"/>
      <c r="T77" s="425">
        <v>9</v>
      </c>
      <c r="U77" s="422"/>
      <c r="V77" s="454" t="s">
        <v>1189</v>
      </c>
      <c r="W77" s="453"/>
      <c r="Y77" s="402"/>
      <c r="Z77" s="409"/>
      <c r="AA77" s="410"/>
      <c r="AB77" s="432"/>
      <c r="AC77" s="400"/>
      <c r="AD77" s="404"/>
      <c r="AF77" s="399"/>
      <c r="AG77" s="397"/>
      <c r="AH77" s="398"/>
      <c r="AI77" s="397"/>
      <c r="AJ77" s="396"/>
      <c r="AM77" s="396"/>
      <c r="AO77" s="399"/>
      <c r="AP77" s="397"/>
      <c r="AQ77" s="398"/>
      <c r="AR77" s="397"/>
      <c r="AS77" s="400"/>
      <c r="AT77" s="400"/>
      <c r="AU77" s="415"/>
      <c r="AV77" s="409"/>
      <c r="AW77" s="410"/>
      <c r="AX77" s="403"/>
      <c r="BD77" s="449"/>
      <c r="BJ77" s="402"/>
      <c r="BK77" s="400"/>
      <c r="BL77" s="418"/>
      <c r="BM77" s="405"/>
      <c r="BN77" s="400"/>
      <c r="BO77" s="400"/>
      <c r="BQ77" s="399"/>
      <c r="BR77" s="397"/>
      <c r="BS77" s="398"/>
      <c r="BT77" s="397"/>
      <c r="BU77" s="396"/>
    </row>
    <row r="78" spans="2:73" ht="9.6" customHeight="1" thickTop="1" thickBot="1" x14ac:dyDescent="0.25">
      <c r="B78" s="396">
        <v>37</v>
      </c>
      <c r="D78" s="399" t="s">
        <v>1188</v>
      </c>
      <c r="E78" s="397" t="s">
        <v>803</v>
      </c>
      <c r="F78" s="398" t="s">
        <v>188</v>
      </c>
      <c r="G78" s="397" t="s">
        <v>802</v>
      </c>
      <c r="H78" s="411"/>
      <c r="I78" s="408"/>
      <c r="J78" s="408"/>
      <c r="K78" s="408"/>
      <c r="L78" s="408"/>
      <c r="M78" s="400"/>
      <c r="O78" s="453"/>
      <c r="P78" s="455"/>
      <c r="Q78" s="424"/>
      <c r="R78" s="423"/>
      <c r="S78" s="421"/>
      <c r="T78" s="423"/>
      <c r="U78" s="422"/>
      <c r="V78" s="454"/>
      <c r="W78" s="453"/>
      <c r="Y78" s="402"/>
      <c r="Z78" s="409"/>
      <c r="AA78" s="410"/>
      <c r="AB78" s="409"/>
      <c r="AC78" s="407"/>
      <c r="AD78" s="416"/>
      <c r="AF78" s="399" t="s">
        <v>1187</v>
      </c>
      <c r="AG78" s="397" t="s">
        <v>803</v>
      </c>
      <c r="AH78" s="398" t="s">
        <v>327</v>
      </c>
      <c r="AI78" s="397" t="s">
        <v>802</v>
      </c>
      <c r="AJ78" s="396">
        <v>80</v>
      </c>
      <c r="AM78" s="396">
        <v>122</v>
      </c>
      <c r="AO78" s="399" t="s">
        <v>1186</v>
      </c>
      <c r="AP78" s="397" t="s">
        <v>803</v>
      </c>
      <c r="AQ78" s="398" t="s">
        <v>281</v>
      </c>
      <c r="AR78" s="397" t="s">
        <v>802</v>
      </c>
      <c r="AS78" s="416"/>
      <c r="AT78" s="411"/>
      <c r="AU78" s="400"/>
      <c r="AV78" s="409"/>
      <c r="AW78" s="410"/>
      <c r="AX78" s="403"/>
      <c r="BD78" s="449"/>
      <c r="BJ78" s="402"/>
      <c r="BK78" s="409"/>
      <c r="BL78" s="410"/>
      <c r="BM78" s="402"/>
      <c r="BN78" s="401"/>
      <c r="BO78" s="401"/>
      <c r="BQ78" s="399" t="s">
        <v>1054</v>
      </c>
      <c r="BR78" s="397" t="s">
        <v>803</v>
      </c>
      <c r="BS78" s="398" t="s">
        <v>147</v>
      </c>
      <c r="BT78" s="397" t="s">
        <v>802</v>
      </c>
      <c r="BU78" s="396">
        <v>164</v>
      </c>
    </row>
    <row r="79" spans="2:73" ht="9.6" customHeight="1" thickTop="1" thickBot="1" x14ac:dyDescent="0.25">
      <c r="B79" s="396"/>
      <c r="D79" s="399"/>
      <c r="E79" s="397"/>
      <c r="F79" s="398"/>
      <c r="G79" s="397"/>
      <c r="H79" s="400"/>
      <c r="I79" s="400"/>
      <c r="J79" s="408"/>
      <c r="K79" s="409"/>
      <c r="L79" s="408"/>
      <c r="M79" s="400"/>
      <c r="O79" s="453"/>
      <c r="P79" s="455"/>
      <c r="Q79" s="426">
        <v>14</v>
      </c>
      <c r="R79" s="423"/>
      <c r="T79" s="425">
        <v>12</v>
      </c>
      <c r="U79" s="422"/>
      <c r="V79" s="454"/>
      <c r="W79" s="453"/>
      <c r="Y79" s="402"/>
      <c r="Z79" s="405"/>
      <c r="AA79" s="400"/>
      <c r="AB79" s="400"/>
      <c r="AC79" s="404"/>
      <c r="AD79" s="404"/>
      <c r="AF79" s="399"/>
      <c r="AG79" s="397"/>
      <c r="AH79" s="398"/>
      <c r="AI79" s="397"/>
      <c r="AJ79" s="396"/>
      <c r="AM79" s="396"/>
      <c r="AO79" s="399"/>
      <c r="AP79" s="397"/>
      <c r="AQ79" s="398"/>
      <c r="AR79" s="397"/>
      <c r="AS79" s="400"/>
      <c r="AT79" s="400"/>
      <c r="AU79" s="400"/>
      <c r="AV79" s="400"/>
      <c r="AW79" s="406"/>
      <c r="AX79" s="403"/>
      <c r="BD79" s="449"/>
      <c r="BJ79" s="402"/>
      <c r="BK79" s="405"/>
      <c r="BL79" s="400"/>
      <c r="BM79" s="400"/>
      <c r="BN79" s="400"/>
      <c r="BO79" s="400"/>
      <c r="BQ79" s="399"/>
      <c r="BR79" s="397"/>
      <c r="BS79" s="398"/>
      <c r="BT79" s="397"/>
      <c r="BU79" s="396"/>
    </row>
    <row r="80" spans="2:73" ht="9.6" customHeight="1" thickTop="1" thickBot="1" x14ac:dyDescent="0.25">
      <c r="B80" s="396">
        <v>38</v>
      </c>
      <c r="D80" s="399" t="s">
        <v>1185</v>
      </c>
      <c r="E80" s="397" t="s">
        <v>803</v>
      </c>
      <c r="F80" s="398" t="s">
        <v>404</v>
      </c>
      <c r="G80" s="397" t="s">
        <v>802</v>
      </c>
      <c r="H80" s="401"/>
      <c r="I80" s="401"/>
      <c r="J80" s="417"/>
      <c r="K80" s="409"/>
      <c r="L80" s="408"/>
      <c r="M80" s="400"/>
      <c r="O80" s="453"/>
      <c r="P80" s="455"/>
      <c r="Q80" s="424"/>
      <c r="R80" s="423"/>
      <c r="S80" s="421"/>
      <c r="T80" s="423"/>
      <c r="U80" s="422"/>
      <c r="V80" s="454"/>
      <c r="W80" s="453"/>
      <c r="Y80" s="400"/>
      <c r="Z80" s="402"/>
      <c r="AA80" s="400"/>
      <c r="AB80" s="400"/>
      <c r="AC80" s="416"/>
      <c r="AD80" s="416"/>
      <c r="AF80" s="399" t="s">
        <v>1184</v>
      </c>
      <c r="AG80" s="397" t="s">
        <v>803</v>
      </c>
      <c r="AH80" s="398" t="s">
        <v>188</v>
      </c>
      <c r="AI80" s="397" t="s">
        <v>802</v>
      </c>
      <c r="AJ80" s="396">
        <v>81</v>
      </c>
      <c r="AM80" s="396">
        <v>123</v>
      </c>
      <c r="AO80" s="399" t="s">
        <v>1183</v>
      </c>
      <c r="AP80" s="397" t="s">
        <v>803</v>
      </c>
      <c r="AQ80" s="398" t="s">
        <v>237</v>
      </c>
      <c r="AR80" s="397" t="s">
        <v>802</v>
      </c>
      <c r="AS80" s="401"/>
      <c r="AT80" s="401"/>
      <c r="AU80" s="400"/>
      <c r="AV80" s="400"/>
      <c r="AW80" s="403"/>
      <c r="AX80" s="400"/>
      <c r="BD80" s="449"/>
      <c r="BJ80" s="400"/>
      <c r="BK80" s="402"/>
      <c r="BL80" s="400"/>
      <c r="BM80" s="400"/>
      <c r="BN80" s="416"/>
      <c r="BO80" s="416"/>
      <c r="BQ80" s="399" t="s">
        <v>1182</v>
      </c>
      <c r="BR80" s="397" t="s">
        <v>803</v>
      </c>
      <c r="BS80" s="398" t="s">
        <v>367</v>
      </c>
      <c r="BT80" s="397" t="s">
        <v>802</v>
      </c>
      <c r="BU80" s="396">
        <v>165</v>
      </c>
    </row>
    <row r="81" spans="2:73" ht="9.6" customHeight="1" thickTop="1" thickBot="1" x14ac:dyDescent="0.25">
      <c r="B81" s="396"/>
      <c r="D81" s="399"/>
      <c r="E81" s="397"/>
      <c r="F81" s="398"/>
      <c r="G81" s="397"/>
      <c r="H81" s="400"/>
      <c r="I81" s="400"/>
      <c r="J81" s="400"/>
      <c r="K81" s="400"/>
      <c r="L81" s="408"/>
      <c r="M81" s="400"/>
      <c r="O81" s="453"/>
      <c r="P81" s="455"/>
      <c r="Q81" s="426">
        <v>11</v>
      </c>
      <c r="R81" s="423"/>
      <c r="T81" s="425">
        <v>5</v>
      </c>
      <c r="U81" s="422"/>
      <c r="V81" s="454"/>
      <c r="W81" s="453"/>
      <c r="Y81" s="400"/>
      <c r="Z81" s="402"/>
      <c r="AA81" s="400"/>
      <c r="AB81" s="409"/>
      <c r="AC81" s="404"/>
      <c r="AD81" s="404"/>
      <c r="AF81" s="399"/>
      <c r="AG81" s="397"/>
      <c r="AH81" s="398"/>
      <c r="AI81" s="397"/>
      <c r="AJ81" s="396"/>
      <c r="AM81" s="396"/>
      <c r="AO81" s="399"/>
      <c r="AP81" s="397"/>
      <c r="AQ81" s="398"/>
      <c r="AR81" s="397"/>
      <c r="AS81" s="400"/>
      <c r="AT81" s="400"/>
      <c r="AU81" s="413"/>
      <c r="AV81" s="400"/>
      <c r="AW81" s="403"/>
      <c r="AX81" s="400"/>
      <c r="BD81" s="449"/>
      <c r="BJ81" s="400"/>
      <c r="BK81" s="402"/>
      <c r="BL81" s="400"/>
      <c r="BM81" s="409"/>
      <c r="BN81" s="404"/>
      <c r="BO81" s="404"/>
      <c r="BQ81" s="399"/>
      <c r="BR81" s="397"/>
      <c r="BS81" s="398"/>
      <c r="BT81" s="397"/>
      <c r="BU81" s="396"/>
    </row>
    <row r="82" spans="2:73" ht="9.6" customHeight="1" thickTop="1" thickBot="1" x14ac:dyDescent="0.25">
      <c r="B82" s="396">
        <v>39</v>
      </c>
      <c r="D82" s="399" t="s">
        <v>1181</v>
      </c>
      <c r="E82" s="397" t="s">
        <v>803</v>
      </c>
      <c r="F82" s="398" t="s">
        <v>366</v>
      </c>
      <c r="G82" s="397" t="s">
        <v>802</v>
      </c>
      <c r="H82" s="400"/>
      <c r="I82" s="400"/>
      <c r="J82" s="400"/>
      <c r="K82" s="400"/>
      <c r="L82" s="417"/>
      <c r="M82" s="400"/>
      <c r="O82" s="453"/>
      <c r="P82" s="455"/>
      <c r="Q82" s="424"/>
      <c r="R82" s="423"/>
      <c r="S82" s="421"/>
      <c r="T82" s="423"/>
      <c r="U82" s="422"/>
      <c r="V82" s="454"/>
      <c r="W82" s="453"/>
      <c r="Y82" s="400"/>
      <c r="Z82" s="402"/>
      <c r="AA82" s="400"/>
      <c r="AB82" s="414"/>
      <c r="AC82" s="401"/>
      <c r="AD82" s="401"/>
      <c r="AF82" s="399" t="s">
        <v>1180</v>
      </c>
      <c r="AG82" s="397" t="s">
        <v>803</v>
      </c>
      <c r="AH82" s="398" t="s">
        <v>367</v>
      </c>
      <c r="AI82" s="397" t="s">
        <v>802</v>
      </c>
      <c r="AJ82" s="396">
        <v>82</v>
      </c>
      <c r="AM82" s="396">
        <v>124</v>
      </c>
      <c r="AO82" s="399" t="s">
        <v>1179</v>
      </c>
      <c r="AP82" s="397" t="s">
        <v>803</v>
      </c>
      <c r="AQ82" s="398" t="s">
        <v>403</v>
      </c>
      <c r="AR82" s="397" t="s">
        <v>802</v>
      </c>
      <c r="AS82" s="416"/>
      <c r="AT82" s="411"/>
      <c r="AU82" s="408"/>
      <c r="AV82" s="410"/>
      <c r="AW82" s="403"/>
      <c r="AX82" s="400"/>
      <c r="BD82" s="449"/>
      <c r="BJ82" s="400"/>
      <c r="BK82" s="402"/>
      <c r="BL82" s="400"/>
      <c r="BM82" s="414"/>
      <c r="BN82" s="401"/>
      <c r="BO82" s="401"/>
      <c r="BQ82" s="399" t="s">
        <v>1178</v>
      </c>
      <c r="BR82" s="397" t="s">
        <v>803</v>
      </c>
      <c r="BS82" s="398" t="s">
        <v>146</v>
      </c>
      <c r="BT82" s="397" t="s">
        <v>802</v>
      </c>
      <c r="BU82" s="396">
        <v>166</v>
      </c>
    </row>
    <row r="83" spans="2:73" ht="9.6" customHeight="1" thickTop="1" thickBot="1" x14ac:dyDescent="0.25">
      <c r="B83" s="396"/>
      <c r="D83" s="399"/>
      <c r="E83" s="397"/>
      <c r="F83" s="398"/>
      <c r="G83" s="397"/>
      <c r="H83" s="404"/>
      <c r="I83" s="404"/>
      <c r="J83" s="410"/>
      <c r="K83" s="400"/>
      <c r="L83" s="403"/>
      <c r="M83" s="400"/>
      <c r="O83" s="427">
        <f>IF(Q77="","",IF(Q77&gt;T77,1,0)+IF(Q79&gt;T79,1,0)+IF(Q81&gt;T81,1,0)+IF(Q83&gt;T83,1,0)+IF(Q85&gt;T85,1,0))</f>
        <v>3</v>
      </c>
      <c r="P83" s="429"/>
      <c r="Q83" s="426"/>
      <c r="R83" s="423"/>
      <c r="T83" s="425"/>
      <c r="U83" s="422"/>
      <c r="V83" s="428">
        <f>IF(Q77="","",IF(Q77&lt;T77,1,0)+IF(Q79&lt;T79,1,0)+IF(Q81&lt;T81,1,0)+IF(Q83&lt;T83,1,0)+IF(Q85&lt;T85,1,0))</f>
        <v>0</v>
      </c>
      <c r="W83" s="427"/>
      <c r="Y83" s="400"/>
      <c r="Z83" s="402"/>
      <c r="AA83" s="409"/>
      <c r="AB83" s="410"/>
      <c r="AC83" s="400"/>
      <c r="AD83" s="400"/>
      <c r="AF83" s="399"/>
      <c r="AG83" s="397"/>
      <c r="AH83" s="398"/>
      <c r="AI83" s="397"/>
      <c r="AJ83" s="396"/>
      <c r="AM83" s="396"/>
      <c r="AO83" s="399"/>
      <c r="AP83" s="397"/>
      <c r="AQ83" s="398"/>
      <c r="AR83" s="397"/>
      <c r="AS83" s="400"/>
      <c r="AT83" s="400"/>
      <c r="AU83" s="409"/>
      <c r="AV83" s="410"/>
      <c r="AW83" s="403"/>
      <c r="AX83" s="400"/>
      <c r="BD83" s="449"/>
      <c r="BJ83" s="400"/>
      <c r="BK83" s="402"/>
      <c r="BL83" s="409"/>
      <c r="BM83" s="410"/>
      <c r="BN83" s="400"/>
      <c r="BO83" s="400"/>
      <c r="BQ83" s="399"/>
      <c r="BR83" s="397"/>
      <c r="BS83" s="398"/>
      <c r="BT83" s="397"/>
      <c r="BU83" s="396"/>
    </row>
    <row r="84" spans="2:73" ht="9.6" customHeight="1" thickTop="1" thickBot="1" x14ac:dyDescent="0.25">
      <c r="B84" s="396">
        <v>40</v>
      </c>
      <c r="D84" s="399" t="s">
        <v>1177</v>
      </c>
      <c r="E84" s="397" t="s">
        <v>803</v>
      </c>
      <c r="F84" s="398" t="s">
        <v>479</v>
      </c>
      <c r="G84" s="397" t="s">
        <v>802</v>
      </c>
      <c r="H84" s="401"/>
      <c r="I84" s="401"/>
      <c r="J84" s="452"/>
      <c r="K84" s="400"/>
      <c r="L84" s="403"/>
      <c r="M84" s="400"/>
      <c r="O84" s="427"/>
      <c r="P84" s="429"/>
      <c r="Q84" s="424"/>
      <c r="R84" s="423"/>
      <c r="S84" s="421"/>
      <c r="T84" s="423"/>
      <c r="U84" s="422"/>
      <c r="V84" s="428"/>
      <c r="W84" s="427"/>
      <c r="Y84" s="400"/>
      <c r="Z84" s="402"/>
      <c r="AA84" s="405"/>
      <c r="AB84" s="400"/>
      <c r="AC84" s="400"/>
      <c r="AD84" s="416"/>
      <c r="AF84" s="399" t="s">
        <v>1176</v>
      </c>
      <c r="AG84" s="397" t="s">
        <v>803</v>
      </c>
      <c r="AH84" s="398" t="s">
        <v>446</v>
      </c>
      <c r="AI84" s="397" t="s">
        <v>802</v>
      </c>
      <c r="AJ84" s="396">
        <v>83</v>
      </c>
      <c r="AM84" s="396">
        <v>125</v>
      </c>
      <c r="AO84" s="399" t="s">
        <v>1175</v>
      </c>
      <c r="AP84" s="397" t="s">
        <v>803</v>
      </c>
      <c r="AQ84" s="398" t="s">
        <v>519</v>
      </c>
      <c r="AR84" s="397" t="s">
        <v>802</v>
      </c>
      <c r="AS84" s="401"/>
      <c r="AT84" s="400"/>
      <c r="AU84" s="400"/>
      <c r="AV84" s="406"/>
      <c r="AW84" s="403"/>
      <c r="AX84" s="400"/>
      <c r="BD84" s="449"/>
      <c r="BJ84" s="400"/>
      <c r="BK84" s="402"/>
      <c r="BL84" s="405"/>
      <c r="BM84" s="400"/>
      <c r="BN84" s="400"/>
      <c r="BO84" s="401"/>
      <c r="BQ84" s="399" t="s">
        <v>1174</v>
      </c>
      <c r="BR84" s="397" t="s">
        <v>803</v>
      </c>
      <c r="BS84" s="398" t="s">
        <v>327</v>
      </c>
      <c r="BT84" s="397" t="s">
        <v>802</v>
      </c>
      <c r="BU84" s="396">
        <v>167</v>
      </c>
    </row>
    <row r="85" spans="2:73" ht="9.6" customHeight="1" thickTop="1" thickBot="1" x14ac:dyDescent="0.25">
      <c r="B85" s="396"/>
      <c r="D85" s="399"/>
      <c r="E85" s="397"/>
      <c r="F85" s="398"/>
      <c r="G85" s="397"/>
      <c r="H85" s="400"/>
      <c r="I85" s="400"/>
      <c r="J85" s="409"/>
      <c r="K85" s="410"/>
      <c r="L85" s="403"/>
      <c r="M85" s="400"/>
      <c r="Q85" s="426"/>
      <c r="R85" s="423"/>
      <c r="T85" s="425"/>
      <c r="U85" s="422"/>
      <c r="Y85" s="400"/>
      <c r="Z85" s="400"/>
      <c r="AA85" s="402"/>
      <c r="AB85" s="400"/>
      <c r="AC85" s="409"/>
      <c r="AD85" s="404"/>
      <c r="AF85" s="399"/>
      <c r="AG85" s="397"/>
      <c r="AH85" s="398"/>
      <c r="AI85" s="397"/>
      <c r="AJ85" s="396"/>
      <c r="AM85" s="396"/>
      <c r="AO85" s="399"/>
      <c r="AP85" s="397"/>
      <c r="AQ85" s="398"/>
      <c r="AR85" s="397"/>
      <c r="AS85" s="400"/>
      <c r="AT85" s="413"/>
      <c r="AU85" s="400"/>
      <c r="AV85" s="403"/>
      <c r="AW85" s="400"/>
      <c r="AX85" s="400"/>
      <c r="BD85" s="449"/>
      <c r="BJ85" s="400"/>
      <c r="BK85" s="400"/>
      <c r="BL85" s="402"/>
      <c r="BM85" s="400"/>
      <c r="BN85" s="412"/>
      <c r="BO85" s="400"/>
      <c r="BQ85" s="399"/>
      <c r="BR85" s="397"/>
      <c r="BS85" s="398"/>
      <c r="BT85" s="397"/>
      <c r="BU85" s="396"/>
    </row>
    <row r="86" spans="2:73" ht="9.6" customHeight="1" thickTop="1" thickBot="1" x14ac:dyDescent="0.25">
      <c r="B86" s="396">
        <v>41</v>
      </c>
      <c r="D86" s="399" t="s">
        <v>1173</v>
      </c>
      <c r="E86" s="397" t="s">
        <v>803</v>
      </c>
      <c r="F86" s="398" t="s">
        <v>237</v>
      </c>
      <c r="G86" s="397" t="s">
        <v>802</v>
      </c>
      <c r="H86" s="401"/>
      <c r="I86" s="400"/>
      <c r="J86" s="400"/>
      <c r="K86" s="406"/>
      <c r="L86" s="403"/>
      <c r="M86" s="400"/>
      <c r="Q86" s="424"/>
      <c r="R86" s="423"/>
      <c r="S86" s="421"/>
      <c r="T86" s="423"/>
      <c r="U86" s="422"/>
      <c r="Y86" s="400"/>
      <c r="Z86" s="400"/>
      <c r="AA86" s="402"/>
      <c r="AB86" s="400"/>
      <c r="AC86" s="414"/>
      <c r="AD86" s="401"/>
      <c r="AF86" s="399" t="s">
        <v>1172</v>
      </c>
      <c r="AG86" s="397" t="s">
        <v>803</v>
      </c>
      <c r="AH86" s="398" t="s">
        <v>281</v>
      </c>
      <c r="AI86" s="397" t="s">
        <v>802</v>
      </c>
      <c r="AJ86" s="396">
        <v>84</v>
      </c>
      <c r="AM86" s="396">
        <v>126</v>
      </c>
      <c r="AO86" s="399" t="s">
        <v>1171</v>
      </c>
      <c r="AP86" s="397" t="s">
        <v>803</v>
      </c>
      <c r="AQ86" s="398" t="s">
        <v>235</v>
      </c>
      <c r="AR86" s="397" t="s">
        <v>802</v>
      </c>
      <c r="AS86" s="411"/>
      <c r="AT86" s="408"/>
      <c r="AU86" s="410"/>
      <c r="AV86" s="403"/>
      <c r="AW86" s="400"/>
      <c r="AX86" s="400"/>
      <c r="BD86" s="449"/>
      <c r="BJ86" s="400"/>
      <c r="BK86" s="400"/>
      <c r="BL86" s="402"/>
      <c r="BM86" s="409"/>
      <c r="BN86" s="408"/>
      <c r="BO86" s="407"/>
      <c r="BQ86" s="399" t="s">
        <v>1170</v>
      </c>
      <c r="BR86" s="397" t="s">
        <v>803</v>
      </c>
      <c r="BS86" s="398" t="s">
        <v>43</v>
      </c>
      <c r="BT86" s="397" t="s">
        <v>802</v>
      </c>
      <c r="BU86" s="396">
        <v>168</v>
      </c>
    </row>
    <row r="87" spans="2:73" ht="9.6" customHeight="1" thickTop="1" thickBot="1" x14ac:dyDescent="0.25">
      <c r="B87" s="396"/>
      <c r="D87" s="399"/>
      <c r="E87" s="397"/>
      <c r="F87" s="398"/>
      <c r="G87" s="397"/>
      <c r="H87" s="400"/>
      <c r="I87" s="413"/>
      <c r="J87" s="400"/>
      <c r="K87" s="403"/>
      <c r="L87" s="400"/>
      <c r="M87" s="400"/>
      <c r="Q87" s="421"/>
      <c r="U87" s="421"/>
      <c r="Y87" s="400"/>
      <c r="Z87" s="400"/>
      <c r="AA87" s="402"/>
      <c r="AB87" s="405"/>
      <c r="AC87" s="400"/>
      <c r="AD87" s="400"/>
      <c r="AF87" s="399"/>
      <c r="AG87" s="397"/>
      <c r="AH87" s="398"/>
      <c r="AI87" s="397"/>
      <c r="AJ87" s="396"/>
      <c r="AM87" s="396"/>
      <c r="AO87" s="399"/>
      <c r="AP87" s="397"/>
      <c r="AQ87" s="398"/>
      <c r="AR87" s="397"/>
      <c r="AS87" s="400"/>
      <c r="AT87" s="400"/>
      <c r="AU87" s="406"/>
      <c r="AV87" s="403"/>
      <c r="AW87" s="400"/>
      <c r="AX87" s="400"/>
      <c r="BD87" s="449"/>
      <c r="BJ87" s="400"/>
      <c r="BK87" s="400"/>
      <c r="BL87" s="402"/>
      <c r="BM87" s="405"/>
      <c r="BN87" s="400"/>
      <c r="BO87" s="404"/>
      <c r="BQ87" s="399"/>
      <c r="BR87" s="397"/>
      <c r="BS87" s="398"/>
      <c r="BT87" s="397"/>
      <c r="BU87" s="396"/>
    </row>
    <row r="88" spans="2:73" ht="9.6" customHeight="1" thickTop="1" thickBot="1" x14ac:dyDescent="0.25">
      <c r="B88" s="396">
        <v>42</v>
      </c>
      <c r="D88" s="399" t="s">
        <v>1169</v>
      </c>
      <c r="E88" s="397" t="s">
        <v>803</v>
      </c>
      <c r="F88" s="398" t="s">
        <v>99</v>
      </c>
      <c r="G88" s="397" t="s">
        <v>802</v>
      </c>
      <c r="H88" s="411"/>
      <c r="I88" s="408"/>
      <c r="J88" s="410"/>
      <c r="K88" s="403"/>
      <c r="L88" s="400"/>
      <c r="M88" s="400"/>
      <c r="O88" s="450"/>
      <c r="P88" s="451" t="s">
        <v>1022</v>
      </c>
      <c r="Q88" s="451"/>
      <c r="R88" s="451"/>
      <c r="S88" s="451"/>
      <c r="T88" s="451"/>
      <c r="U88" s="451"/>
      <c r="V88" s="451"/>
      <c r="W88" s="450"/>
      <c r="Y88" s="400"/>
      <c r="Z88" s="400"/>
      <c r="AA88" s="400"/>
      <c r="AB88" s="402"/>
      <c r="AC88" s="401"/>
      <c r="AD88" s="401"/>
      <c r="AF88" s="399" t="s">
        <v>1168</v>
      </c>
      <c r="AG88" s="397" t="s">
        <v>803</v>
      </c>
      <c r="AH88" s="398" t="s">
        <v>477</v>
      </c>
      <c r="AI88" s="397" t="s">
        <v>802</v>
      </c>
      <c r="AJ88" s="396">
        <v>85</v>
      </c>
      <c r="AM88" s="396">
        <v>127</v>
      </c>
      <c r="AO88" s="399" t="s">
        <v>1167</v>
      </c>
      <c r="AP88" s="397" t="s">
        <v>803</v>
      </c>
      <c r="AQ88" s="398" t="s">
        <v>477</v>
      </c>
      <c r="AR88" s="397" t="s">
        <v>802</v>
      </c>
      <c r="AS88" s="401"/>
      <c r="AT88" s="401"/>
      <c r="AU88" s="403"/>
      <c r="AV88" s="400"/>
      <c r="AW88" s="400"/>
      <c r="AX88" s="400"/>
      <c r="BD88" s="449"/>
      <c r="BJ88" s="400"/>
      <c r="BK88" s="400"/>
      <c r="BL88" s="400"/>
      <c r="BM88" s="402"/>
      <c r="BN88" s="401"/>
      <c r="BO88" s="401"/>
      <c r="BQ88" s="399" t="s">
        <v>1166</v>
      </c>
      <c r="BR88" s="397" t="s">
        <v>803</v>
      </c>
      <c r="BS88" s="398" t="s">
        <v>444</v>
      </c>
      <c r="BT88" s="397" t="s">
        <v>802</v>
      </c>
      <c r="BU88" s="396">
        <v>169</v>
      </c>
    </row>
    <row r="89" spans="2:73" ht="9.6" customHeight="1" thickTop="1" thickBot="1" x14ac:dyDescent="0.25">
      <c r="B89" s="396"/>
      <c r="D89" s="399"/>
      <c r="E89" s="397"/>
      <c r="F89" s="398"/>
      <c r="G89" s="397"/>
      <c r="H89" s="400"/>
      <c r="I89" s="400"/>
      <c r="J89" s="406"/>
      <c r="K89" s="403"/>
      <c r="L89" s="400"/>
      <c r="M89" s="400"/>
      <c r="O89" s="450"/>
      <c r="P89" s="451"/>
      <c r="Q89" s="451"/>
      <c r="R89" s="451"/>
      <c r="S89" s="451"/>
      <c r="T89" s="451"/>
      <c r="U89" s="451"/>
      <c r="V89" s="451"/>
      <c r="W89" s="450"/>
      <c r="Y89" s="400"/>
      <c r="Z89" s="400"/>
      <c r="AA89" s="400"/>
      <c r="AB89" s="400"/>
      <c r="AC89" s="400"/>
      <c r="AD89" s="400"/>
      <c r="AF89" s="399"/>
      <c r="AG89" s="397"/>
      <c r="AH89" s="398"/>
      <c r="AI89" s="397"/>
      <c r="AJ89" s="396"/>
      <c r="AM89" s="396"/>
      <c r="AO89" s="399"/>
      <c r="AP89" s="397"/>
      <c r="AQ89" s="398"/>
      <c r="AR89" s="397"/>
      <c r="AS89" s="400"/>
      <c r="AT89" s="400"/>
      <c r="AU89" s="400"/>
      <c r="AV89" s="400"/>
      <c r="AW89" s="400"/>
      <c r="AX89" s="400"/>
      <c r="BD89" s="449"/>
      <c r="BJ89" s="400"/>
      <c r="BK89" s="400"/>
      <c r="BL89" s="400"/>
      <c r="BM89" s="400"/>
      <c r="BN89" s="400"/>
      <c r="BO89" s="400"/>
      <c r="BQ89" s="399"/>
      <c r="BR89" s="397"/>
      <c r="BS89" s="398"/>
      <c r="BT89" s="397"/>
      <c r="BU89" s="396"/>
    </row>
    <row r="90" spans="2:73" ht="9.6" customHeight="1" thickTop="1" thickBot="1" x14ac:dyDescent="0.25">
      <c r="B90" s="396">
        <v>43</v>
      </c>
      <c r="D90" s="399" t="s">
        <v>1165</v>
      </c>
      <c r="E90" s="397" t="s">
        <v>803</v>
      </c>
      <c r="F90" s="398" t="s">
        <v>444</v>
      </c>
      <c r="G90" s="397" t="s">
        <v>802</v>
      </c>
      <c r="H90" s="401"/>
      <c r="I90" s="401"/>
      <c r="J90" s="403"/>
      <c r="K90" s="400"/>
      <c r="L90" s="400"/>
      <c r="M90" s="400"/>
      <c r="BD90" s="449"/>
    </row>
    <row r="91" spans="2:73" ht="9.6" customHeight="1" thickTop="1" x14ac:dyDescent="0.2">
      <c r="B91" s="396"/>
      <c r="D91" s="399"/>
      <c r="E91" s="397"/>
      <c r="F91" s="398"/>
      <c r="G91" s="397"/>
      <c r="H91" s="400"/>
      <c r="I91" s="400"/>
      <c r="J91" s="400"/>
      <c r="K91" s="400"/>
      <c r="L91" s="400"/>
      <c r="M91" s="400"/>
      <c r="S91" s="449"/>
      <c r="BD91" s="449"/>
    </row>
    <row r="92" spans="2:73" ht="9.6" customHeight="1" x14ac:dyDescent="0.2">
      <c r="S92" s="449"/>
      <c r="T92" s="448"/>
      <c r="U92" s="433"/>
      <c r="V92" s="433"/>
      <c r="W92" s="433"/>
      <c r="X92" s="433"/>
      <c r="Y92" s="433"/>
      <c r="Z92" s="433"/>
      <c r="AA92" s="433"/>
      <c r="AB92" s="433"/>
      <c r="AC92" s="433"/>
      <c r="AD92" s="433"/>
      <c r="AE92" s="433"/>
      <c r="AF92" s="446"/>
      <c r="AG92" s="444"/>
      <c r="AH92" s="445"/>
      <c r="AI92" s="444"/>
      <c r="AJ92" s="447"/>
      <c r="AK92" s="433"/>
      <c r="AL92" s="433"/>
      <c r="AM92" s="447"/>
      <c r="AN92" s="433"/>
      <c r="AO92" s="446"/>
      <c r="AP92" s="444"/>
      <c r="AQ92" s="445"/>
      <c r="AR92" s="444"/>
      <c r="AS92" s="433"/>
      <c r="AT92" s="433"/>
      <c r="AU92" s="433"/>
      <c r="AV92" s="433"/>
      <c r="AW92" s="433"/>
      <c r="AX92" s="433"/>
      <c r="AY92" s="433"/>
      <c r="AZ92" s="433"/>
      <c r="BA92" s="433"/>
      <c r="BB92" s="433"/>
      <c r="BC92" s="433"/>
      <c r="BD92" s="443"/>
    </row>
    <row r="93" spans="2:73" ht="9.6" customHeight="1" x14ac:dyDescent="0.2"/>
    <row r="94" spans="2:73" ht="9.6" customHeight="1" x14ac:dyDescent="0.2"/>
    <row r="95" spans="2:73" ht="30" customHeight="1" x14ac:dyDescent="0.2">
      <c r="D95" s="442" t="s">
        <v>1016</v>
      </c>
      <c r="E95" s="439"/>
      <c r="F95" s="439"/>
      <c r="G95" s="439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  <c r="T95" s="439"/>
      <c r="U95" s="439"/>
      <c r="V95" s="439"/>
      <c r="W95" s="439"/>
      <c r="X95" s="439"/>
      <c r="Y95" s="439"/>
      <c r="Z95" s="439"/>
      <c r="AA95" s="439"/>
      <c r="AB95" s="439"/>
      <c r="AC95" s="439"/>
      <c r="AD95" s="439"/>
      <c r="AE95" s="439"/>
      <c r="AF95" s="439"/>
      <c r="AG95" s="439"/>
      <c r="AH95" s="439"/>
      <c r="AI95" s="439"/>
      <c r="AJ95" s="439"/>
      <c r="AK95" s="439"/>
      <c r="AL95" s="439"/>
      <c r="AM95" s="439"/>
      <c r="AN95" s="439"/>
      <c r="AO95" s="439"/>
      <c r="AP95" s="439"/>
      <c r="AQ95" s="439"/>
      <c r="AR95" s="439"/>
      <c r="AS95" s="439"/>
      <c r="AT95" s="439"/>
      <c r="AU95" s="439"/>
      <c r="AV95" s="439"/>
      <c r="AW95" s="439"/>
      <c r="AX95" s="439"/>
      <c r="AY95" s="439"/>
      <c r="AZ95" s="439"/>
      <c r="BA95" s="439"/>
      <c r="BB95" s="439"/>
      <c r="BC95" s="439"/>
      <c r="BD95" s="439"/>
      <c r="BE95" s="439"/>
      <c r="BF95" s="439"/>
      <c r="BG95" s="439"/>
      <c r="BH95" s="439"/>
      <c r="BI95" s="439"/>
      <c r="BJ95" s="439"/>
      <c r="BK95" s="439"/>
      <c r="BL95" s="439"/>
      <c r="BM95" s="439"/>
      <c r="BN95" s="439"/>
      <c r="BO95" s="439"/>
      <c r="BP95" s="439"/>
      <c r="BQ95" s="439"/>
      <c r="BR95" s="439"/>
      <c r="BS95" s="467">
        <v>2</v>
      </c>
      <c r="BT95" s="423"/>
      <c r="BU95" s="423"/>
    </row>
    <row r="97" spans="2:73" ht="25.05" customHeight="1" x14ac:dyDescent="0.2">
      <c r="AE97" s="441" t="s">
        <v>1164</v>
      </c>
      <c r="AF97" s="439"/>
      <c r="AG97" s="439"/>
      <c r="AH97" s="439"/>
      <c r="AI97" s="439"/>
      <c r="AJ97" s="439"/>
      <c r="AK97" s="439"/>
      <c r="AL97" s="439"/>
      <c r="AM97" s="439"/>
      <c r="AN97" s="439"/>
      <c r="AO97" s="439"/>
      <c r="AP97" s="439"/>
      <c r="AQ97" s="439"/>
      <c r="BM97" s="440" t="s">
        <v>1163</v>
      </c>
      <c r="BN97" s="439"/>
      <c r="BO97" s="439"/>
      <c r="BP97" s="439"/>
      <c r="BQ97" s="439"/>
      <c r="BR97" s="439"/>
      <c r="BS97" s="439"/>
      <c r="BT97" s="439"/>
      <c r="BU97" s="439"/>
    </row>
    <row r="98" spans="2:73" x14ac:dyDescent="0.2">
      <c r="BM98" s="440" t="s">
        <v>961</v>
      </c>
      <c r="BN98" s="439"/>
      <c r="BO98" s="439"/>
      <c r="BP98" s="439"/>
      <c r="BQ98" s="439"/>
      <c r="BR98" s="439"/>
      <c r="BS98" s="439"/>
      <c r="BT98" s="439"/>
      <c r="BU98" s="439"/>
    </row>
    <row r="100" spans="2:73" ht="9.6" customHeight="1" thickBot="1" x14ac:dyDescent="0.25">
      <c r="B100" s="396">
        <v>170</v>
      </c>
      <c r="D100" s="399" t="s">
        <v>1162</v>
      </c>
      <c r="E100" s="397" t="s">
        <v>803</v>
      </c>
      <c r="F100" s="398" t="s">
        <v>444</v>
      </c>
      <c r="G100" s="397" t="s">
        <v>802</v>
      </c>
      <c r="H100" s="401"/>
      <c r="I100" s="401"/>
      <c r="J100" s="400"/>
      <c r="K100" s="400"/>
      <c r="L100" s="400"/>
      <c r="M100" s="400"/>
      <c r="Y100" s="400"/>
      <c r="Z100" s="400"/>
      <c r="AA100" s="400"/>
      <c r="AB100" s="400"/>
      <c r="AC100" s="401"/>
      <c r="AD100" s="401"/>
      <c r="AF100" s="399" t="s">
        <v>1131</v>
      </c>
      <c r="AG100" s="397" t="s">
        <v>803</v>
      </c>
      <c r="AH100" s="398" t="s">
        <v>147</v>
      </c>
      <c r="AI100" s="397" t="s">
        <v>802</v>
      </c>
      <c r="AJ100" s="396">
        <v>213</v>
      </c>
      <c r="AM100" s="396">
        <v>255</v>
      </c>
      <c r="AO100" s="399" t="s">
        <v>1161</v>
      </c>
      <c r="AP100" s="397" t="s">
        <v>803</v>
      </c>
      <c r="AQ100" s="398" t="s">
        <v>477</v>
      </c>
      <c r="AR100" s="397" t="s">
        <v>802</v>
      </c>
      <c r="AS100" s="401"/>
      <c r="AT100" s="401"/>
      <c r="AU100" s="400"/>
      <c r="AV100" s="400"/>
      <c r="AW100" s="400"/>
      <c r="AX100" s="400"/>
      <c r="BJ100" s="400"/>
      <c r="BK100" s="400"/>
      <c r="BL100" s="400"/>
      <c r="BM100" s="400"/>
      <c r="BN100" s="401"/>
      <c r="BO100" s="401"/>
      <c r="BQ100" s="399" t="s">
        <v>1160</v>
      </c>
      <c r="BR100" s="397" t="s">
        <v>803</v>
      </c>
      <c r="BS100" s="398" t="s">
        <v>187</v>
      </c>
      <c r="BT100" s="397" t="s">
        <v>802</v>
      </c>
      <c r="BU100" s="396">
        <v>297</v>
      </c>
    </row>
    <row r="101" spans="2:73" ht="9.6" customHeight="1" thickTop="1" thickBot="1" x14ac:dyDescent="0.25">
      <c r="B101" s="396"/>
      <c r="D101" s="399"/>
      <c r="E101" s="397"/>
      <c r="F101" s="398"/>
      <c r="G101" s="397"/>
      <c r="H101" s="400"/>
      <c r="I101" s="400"/>
      <c r="J101" s="413"/>
      <c r="K101" s="400"/>
      <c r="L101" s="400"/>
      <c r="M101" s="400"/>
      <c r="Y101" s="400"/>
      <c r="Z101" s="400"/>
      <c r="AA101" s="400"/>
      <c r="AB101" s="412"/>
      <c r="AC101" s="400"/>
      <c r="AD101" s="400"/>
      <c r="AF101" s="399"/>
      <c r="AG101" s="397"/>
      <c r="AH101" s="398"/>
      <c r="AI101" s="397"/>
      <c r="AJ101" s="396"/>
      <c r="AM101" s="396"/>
      <c r="AO101" s="399"/>
      <c r="AP101" s="397"/>
      <c r="AQ101" s="398"/>
      <c r="AR101" s="397"/>
      <c r="AS101" s="400"/>
      <c r="AT101" s="400"/>
      <c r="AU101" s="413"/>
      <c r="AV101" s="400"/>
      <c r="AW101" s="400"/>
      <c r="AX101" s="400"/>
      <c r="BJ101" s="400"/>
      <c r="BK101" s="400"/>
      <c r="BL101" s="400"/>
      <c r="BM101" s="412"/>
      <c r="BN101" s="400"/>
      <c r="BO101" s="400"/>
      <c r="BQ101" s="399"/>
      <c r="BR101" s="397"/>
      <c r="BS101" s="398"/>
      <c r="BT101" s="397"/>
      <c r="BU101" s="396"/>
    </row>
    <row r="102" spans="2:73" ht="9.6" customHeight="1" thickTop="1" thickBot="1" x14ac:dyDescent="0.25">
      <c r="B102" s="396">
        <v>171</v>
      </c>
      <c r="D102" s="399" t="s">
        <v>1159</v>
      </c>
      <c r="E102" s="397" t="s">
        <v>803</v>
      </c>
      <c r="F102" s="398" t="s">
        <v>98</v>
      </c>
      <c r="G102" s="397" t="s">
        <v>802</v>
      </c>
      <c r="H102" s="401"/>
      <c r="I102" s="409"/>
      <c r="J102" s="410"/>
      <c r="K102" s="403"/>
      <c r="L102" s="400"/>
      <c r="M102" s="400"/>
      <c r="Y102" s="400"/>
      <c r="Z102" s="400"/>
      <c r="AA102" s="402"/>
      <c r="AB102" s="409"/>
      <c r="AC102" s="410"/>
      <c r="AD102" s="416"/>
      <c r="AF102" s="399" t="s">
        <v>1158</v>
      </c>
      <c r="AG102" s="397" t="s">
        <v>803</v>
      </c>
      <c r="AH102" s="398" t="s">
        <v>237</v>
      </c>
      <c r="AI102" s="397" t="s">
        <v>802</v>
      </c>
      <c r="AJ102" s="396">
        <v>214</v>
      </c>
      <c r="AM102" s="396">
        <v>256</v>
      </c>
      <c r="AO102" s="399" t="s">
        <v>1157</v>
      </c>
      <c r="AP102" s="397" t="s">
        <v>803</v>
      </c>
      <c r="AQ102" s="398" t="s">
        <v>521</v>
      </c>
      <c r="AR102" s="397" t="s">
        <v>802</v>
      </c>
      <c r="AS102" s="401"/>
      <c r="AT102" s="409"/>
      <c r="AU102" s="410"/>
      <c r="AV102" s="403"/>
      <c r="AW102" s="400"/>
      <c r="AX102" s="400"/>
      <c r="BJ102" s="400"/>
      <c r="BK102" s="400"/>
      <c r="BL102" s="402"/>
      <c r="BM102" s="409"/>
      <c r="BN102" s="410"/>
      <c r="BO102" s="416"/>
      <c r="BQ102" s="399" t="s">
        <v>1156</v>
      </c>
      <c r="BR102" s="397" t="s">
        <v>803</v>
      </c>
      <c r="BS102" s="398" t="s">
        <v>445</v>
      </c>
      <c r="BT102" s="397" t="s">
        <v>802</v>
      </c>
      <c r="BU102" s="396">
        <v>298</v>
      </c>
    </row>
    <row r="103" spans="2:73" ht="9.6" customHeight="1" thickTop="1" thickBot="1" x14ac:dyDescent="0.25">
      <c r="B103" s="396"/>
      <c r="D103" s="399"/>
      <c r="E103" s="397"/>
      <c r="F103" s="398"/>
      <c r="G103" s="397"/>
      <c r="H103" s="400"/>
      <c r="I103" s="415"/>
      <c r="J103" s="400"/>
      <c r="K103" s="403"/>
      <c r="L103" s="400"/>
      <c r="M103" s="400"/>
      <c r="Y103" s="400"/>
      <c r="Z103" s="400"/>
      <c r="AA103" s="402"/>
      <c r="AB103" s="400"/>
      <c r="AC103" s="408"/>
      <c r="AD103" s="404"/>
      <c r="AF103" s="399"/>
      <c r="AG103" s="397"/>
      <c r="AH103" s="398"/>
      <c r="AI103" s="397"/>
      <c r="AJ103" s="396"/>
      <c r="AM103" s="396"/>
      <c r="AO103" s="399"/>
      <c r="AP103" s="397"/>
      <c r="AQ103" s="398"/>
      <c r="AR103" s="397"/>
      <c r="AS103" s="400"/>
      <c r="AT103" s="415"/>
      <c r="AU103" s="400"/>
      <c r="AV103" s="403"/>
      <c r="AW103" s="400"/>
      <c r="AX103" s="400"/>
      <c r="BJ103" s="400"/>
      <c r="BK103" s="400"/>
      <c r="BL103" s="402"/>
      <c r="BM103" s="400"/>
      <c r="BN103" s="408"/>
      <c r="BO103" s="404"/>
      <c r="BQ103" s="399"/>
      <c r="BR103" s="397"/>
      <c r="BS103" s="398"/>
      <c r="BT103" s="397"/>
      <c r="BU103" s="396"/>
    </row>
    <row r="104" spans="2:73" ht="9.6" customHeight="1" thickTop="1" thickBot="1" x14ac:dyDescent="0.25">
      <c r="B104" s="396">
        <v>172</v>
      </c>
      <c r="D104" s="399" t="s">
        <v>1155</v>
      </c>
      <c r="E104" s="397" t="s">
        <v>803</v>
      </c>
      <c r="F104" s="398" t="s">
        <v>827</v>
      </c>
      <c r="G104" s="397" t="s">
        <v>802</v>
      </c>
      <c r="H104" s="411"/>
      <c r="I104" s="400"/>
      <c r="J104" s="400"/>
      <c r="K104" s="413"/>
      <c r="L104" s="400"/>
      <c r="M104" s="400"/>
      <c r="Y104" s="400"/>
      <c r="Z104" s="400"/>
      <c r="AA104" s="412"/>
      <c r="AB104" s="400"/>
      <c r="AC104" s="420"/>
      <c r="AD104" s="401"/>
      <c r="AF104" s="399" t="s">
        <v>1059</v>
      </c>
      <c r="AG104" s="397" t="s">
        <v>803</v>
      </c>
      <c r="AH104" s="398" t="s">
        <v>188</v>
      </c>
      <c r="AI104" s="397" t="s">
        <v>802</v>
      </c>
      <c r="AJ104" s="396">
        <v>215</v>
      </c>
      <c r="AM104" s="396">
        <v>257</v>
      </c>
      <c r="AO104" s="399" t="s">
        <v>1142</v>
      </c>
      <c r="AP104" s="397" t="s">
        <v>803</v>
      </c>
      <c r="AQ104" s="398" t="s">
        <v>519</v>
      </c>
      <c r="AR104" s="397" t="s">
        <v>802</v>
      </c>
      <c r="AS104" s="411"/>
      <c r="AT104" s="400"/>
      <c r="AU104" s="400"/>
      <c r="AV104" s="413"/>
      <c r="AW104" s="400"/>
      <c r="AX104" s="400"/>
      <c r="BJ104" s="400"/>
      <c r="BK104" s="400"/>
      <c r="BL104" s="412"/>
      <c r="BM104" s="400"/>
      <c r="BN104" s="420"/>
      <c r="BO104" s="401"/>
      <c r="BQ104" s="399" t="s">
        <v>1154</v>
      </c>
      <c r="BR104" s="397" t="s">
        <v>803</v>
      </c>
      <c r="BS104" s="398" t="s">
        <v>237</v>
      </c>
      <c r="BT104" s="397" t="s">
        <v>802</v>
      </c>
      <c r="BU104" s="396">
        <v>299</v>
      </c>
    </row>
    <row r="105" spans="2:73" ht="9.6" customHeight="1" thickTop="1" x14ac:dyDescent="0.2">
      <c r="B105" s="396"/>
      <c r="D105" s="399"/>
      <c r="E105" s="397"/>
      <c r="F105" s="398"/>
      <c r="G105" s="397"/>
      <c r="H105" s="400"/>
      <c r="I105" s="400"/>
      <c r="J105" s="409"/>
      <c r="K105" s="410"/>
      <c r="L105" s="403"/>
      <c r="M105" s="400"/>
      <c r="Y105" s="400"/>
      <c r="Z105" s="402"/>
      <c r="AA105" s="409"/>
      <c r="AB105" s="410"/>
      <c r="AC105" s="400"/>
      <c r="AD105" s="400"/>
      <c r="AF105" s="399"/>
      <c r="AG105" s="397"/>
      <c r="AH105" s="398"/>
      <c r="AI105" s="397"/>
      <c r="AJ105" s="396"/>
      <c r="AM105" s="396"/>
      <c r="AO105" s="399"/>
      <c r="AP105" s="397"/>
      <c r="AQ105" s="398"/>
      <c r="AR105" s="397"/>
      <c r="AS105" s="400"/>
      <c r="AT105" s="400"/>
      <c r="AU105" s="409"/>
      <c r="AV105" s="410"/>
      <c r="AW105" s="403"/>
      <c r="AX105" s="400"/>
      <c r="BJ105" s="400"/>
      <c r="BK105" s="402"/>
      <c r="BL105" s="409"/>
      <c r="BM105" s="410"/>
      <c r="BN105" s="400"/>
      <c r="BO105" s="400"/>
      <c r="BQ105" s="399"/>
      <c r="BR105" s="397"/>
      <c r="BS105" s="398"/>
      <c r="BT105" s="397"/>
      <c r="BU105" s="396"/>
    </row>
    <row r="106" spans="2:73" ht="9.6" customHeight="1" thickBot="1" x14ac:dyDescent="0.25">
      <c r="B106" s="396">
        <v>173</v>
      </c>
      <c r="D106" s="399" t="s">
        <v>1153</v>
      </c>
      <c r="E106" s="397" t="s">
        <v>803</v>
      </c>
      <c r="F106" s="398" t="s">
        <v>403</v>
      </c>
      <c r="G106" s="397" t="s">
        <v>802</v>
      </c>
      <c r="H106" s="401"/>
      <c r="I106" s="401"/>
      <c r="J106" s="409"/>
      <c r="K106" s="410"/>
      <c r="L106" s="403"/>
      <c r="M106" s="400"/>
      <c r="Y106" s="400"/>
      <c r="Z106" s="402"/>
      <c r="AA106" s="409"/>
      <c r="AB106" s="410"/>
      <c r="AC106" s="401"/>
      <c r="AD106" s="401"/>
      <c r="AF106" s="399" t="s">
        <v>1152</v>
      </c>
      <c r="AG106" s="397" t="s">
        <v>803</v>
      </c>
      <c r="AH106" s="398" t="s">
        <v>329</v>
      </c>
      <c r="AI106" s="397" t="s">
        <v>802</v>
      </c>
      <c r="AJ106" s="396">
        <v>216</v>
      </c>
      <c r="AM106" s="396">
        <v>258</v>
      </c>
      <c r="AO106" s="399" t="s">
        <v>1151</v>
      </c>
      <c r="AP106" s="397" t="s">
        <v>803</v>
      </c>
      <c r="AQ106" s="398" t="s">
        <v>367</v>
      </c>
      <c r="AR106" s="397" t="s">
        <v>802</v>
      </c>
      <c r="AS106" s="401"/>
      <c r="AT106" s="401"/>
      <c r="AU106" s="409"/>
      <c r="AV106" s="410"/>
      <c r="AW106" s="403"/>
      <c r="AX106" s="400"/>
      <c r="BJ106" s="400"/>
      <c r="BK106" s="402"/>
      <c r="BL106" s="409"/>
      <c r="BM106" s="410"/>
      <c r="BN106" s="416"/>
      <c r="BO106" s="416"/>
      <c r="BQ106" s="399" t="s">
        <v>1142</v>
      </c>
      <c r="BR106" s="397" t="s">
        <v>803</v>
      </c>
      <c r="BS106" s="398" t="s">
        <v>283</v>
      </c>
      <c r="BT106" s="397" t="s">
        <v>802</v>
      </c>
      <c r="BU106" s="396">
        <v>300</v>
      </c>
    </row>
    <row r="107" spans="2:73" ht="9.6" customHeight="1" thickTop="1" thickBot="1" x14ac:dyDescent="0.25">
      <c r="B107" s="396"/>
      <c r="D107" s="399"/>
      <c r="E107" s="397"/>
      <c r="F107" s="398"/>
      <c r="G107" s="397"/>
      <c r="H107" s="400"/>
      <c r="I107" s="400"/>
      <c r="J107" s="415"/>
      <c r="K107" s="400"/>
      <c r="L107" s="403"/>
      <c r="M107" s="400"/>
      <c r="Y107" s="400"/>
      <c r="Z107" s="402"/>
      <c r="AA107" s="400"/>
      <c r="AB107" s="432"/>
      <c r="AC107" s="400"/>
      <c r="AD107" s="400"/>
      <c r="AF107" s="399"/>
      <c r="AG107" s="397"/>
      <c r="AH107" s="398"/>
      <c r="AI107" s="397"/>
      <c r="AJ107" s="396"/>
      <c r="AM107" s="396"/>
      <c r="AO107" s="399"/>
      <c r="AP107" s="397"/>
      <c r="AQ107" s="398"/>
      <c r="AR107" s="397"/>
      <c r="AS107" s="400"/>
      <c r="AT107" s="400"/>
      <c r="AU107" s="415"/>
      <c r="AV107" s="400"/>
      <c r="AW107" s="403"/>
      <c r="AX107" s="400"/>
      <c r="BJ107" s="400"/>
      <c r="BK107" s="402"/>
      <c r="BL107" s="400"/>
      <c r="BM107" s="408"/>
      <c r="BN107" s="404"/>
      <c r="BO107" s="404"/>
      <c r="BQ107" s="399"/>
      <c r="BR107" s="397"/>
      <c r="BS107" s="398"/>
      <c r="BT107" s="397"/>
      <c r="BU107" s="396"/>
    </row>
    <row r="108" spans="2:73" ht="9.6" customHeight="1" thickTop="1" thickBot="1" x14ac:dyDescent="0.25">
      <c r="B108" s="396">
        <v>174</v>
      </c>
      <c r="D108" s="399" t="s">
        <v>1046</v>
      </c>
      <c r="E108" s="397" t="s">
        <v>803</v>
      </c>
      <c r="F108" s="398" t="s">
        <v>146</v>
      </c>
      <c r="G108" s="397" t="s">
        <v>802</v>
      </c>
      <c r="H108" s="416"/>
      <c r="I108" s="411"/>
      <c r="J108" s="400"/>
      <c r="K108" s="400"/>
      <c r="L108" s="403"/>
      <c r="M108" s="400"/>
      <c r="Y108" s="400"/>
      <c r="Z108" s="402"/>
      <c r="AA108" s="400"/>
      <c r="AB108" s="409"/>
      <c r="AC108" s="407"/>
      <c r="AD108" s="416"/>
      <c r="AF108" s="399" t="s">
        <v>1116</v>
      </c>
      <c r="AG108" s="397" t="s">
        <v>803</v>
      </c>
      <c r="AH108" s="398" t="s">
        <v>404</v>
      </c>
      <c r="AI108" s="397" t="s">
        <v>802</v>
      </c>
      <c r="AJ108" s="396">
        <v>217</v>
      </c>
      <c r="AM108" s="396">
        <v>259</v>
      </c>
      <c r="AO108" s="399" t="s">
        <v>1125</v>
      </c>
      <c r="AP108" s="397" t="s">
        <v>803</v>
      </c>
      <c r="AQ108" s="398" t="s">
        <v>98</v>
      </c>
      <c r="AR108" s="397" t="s">
        <v>802</v>
      </c>
      <c r="AS108" s="416"/>
      <c r="AT108" s="411"/>
      <c r="AU108" s="400"/>
      <c r="AV108" s="400"/>
      <c r="AW108" s="403"/>
      <c r="AX108" s="400"/>
      <c r="BJ108" s="400"/>
      <c r="BK108" s="402"/>
      <c r="BL108" s="400"/>
      <c r="BM108" s="420"/>
      <c r="BN108" s="401"/>
      <c r="BO108" s="401"/>
      <c r="BQ108" s="399" t="s">
        <v>1150</v>
      </c>
      <c r="BR108" s="397" t="s">
        <v>803</v>
      </c>
      <c r="BS108" s="398" t="s">
        <v>45</v>
      </c>
      <c r="BT108" s="397" t="s">
        <v>802</v>
      </c>
      <c r="BU108" s="396">
        <v>301</v>
      </c>
    </row>
    <row r="109" spans="2:73" ht="9.6" customHeight="1" thickTop="1" thickBot="1" x14ac:dyDescent="0.25">
      <c r="B109" s="396"/>
      <c r="D109" s="399"/>
      <c r="E109" s="397"/>
      <c r="F109" s="398"/>
      <c r="G109" s="397"/>
      <c r="H109" s="400"/>
      <c r="I109" s="400"/>
      <c r="J109" s="400"/>
      <c r="K109" s="400"/>
      <c r="L109" s="413"/>
      <c r="M109" s="400"/>
      <c r="Y109" s="400"/>
      <c r="Z109" s="412"/>
      <c r="AA109" s="400"/>
      <c r="AB109" s="400"/>
      <c r="AC109" s="404"/>
      <c r="AD109" s="404"/>
      <c r="AF109" s="399"/>
      <c r="AG109" s="397"/>
      <c r="AH109" s="398"/>
      <c r="AI109" s="397"/>
      <c r="AJ109" s="396"/>
      <c r="AM109" s="396"/>
      <c r="AO109" s="399"/>
      <c r="AP109" s="397"/>
      <c r="AQ109" s="398"/>
      <c r="AR109" s="397"/>
      <c r="AS109" s="400"/>
      <c r="AT109" s="400"/>
      <c r="AU109" s="400"/>
      <c r="AV109" s="400"/>
      <c r="AW109" s="413"/>
      <c r="AX109" s="400"/>
      <c r="BJ109" s="400"/>
      <c r="BK109" s="412"/>
      <c r="BL109" s="400"/>
      <c r="BM109" s="400"/>
      <c r="BN109" s="400"/>
      <c r="BO109" s="400"/>
      <c r="BQ109" s="399"/>
      <c r="BR109" s="397"/>
      <c r="BS109" s="398"/>
      <c r="BT109" s="397"/>
      <c r="BU109" s="396"/>
    </row>
    <row r="110" spans="2:73" ht="9.6" customHeight="1" thickTop="1" thickBot="1" x14ac:dyDescent="0.25">
      <c r="B110" s="396">
        <v>175</v>
      </c>
      <c r="D110" s="399" t="s">
        <v>1149</v>
      </c>
      <c r="E110" s="397" t="s">
        <v>803</v>
      </c>
      <c r="F110" s="398" t="s">
        <v>368</v>
      </c>
      <c r="G110" s="397" t="s">
        <v>802</v>
      </c>
      <c r="H110" s="400"/>
      <c r="I110" s="400"/>
      <c r="J110" s="400"/>
      <c r="K110" s="409"/>
      <c r="L110" s="410"/>
      <c r="M110" s="403"/>
      <c r="Y110" s="402"/>
      <c r="Z110" s="409"/>
      <c r="AA110" s="410"/>
      <c r="AB110" s="400"/>
      <c r="AC110" s="416"/>
      <c r="AD110" s="416"/>
      <c r="AF110" s="399" t="s">
        <v>277</v>
      </c>
      <c r="AG110" s="397" t="s">
        <v>803</v>
      </c>
      <c r="AH110" s="398" t="s">
        <v>236</v>
      </c>
      <c r="AI110" s="397" t="s">
        <v>802</v>
      </c>
      <c r="AJ110" s="396">
        <v>218</v>
      </c>
      <c r="AM110" s="396">
        <v>260</v>
      </c>
      <c r="AO110" s="399" t="s">
        <v>1148</v>
      </c>
      <c r="AP110" s="397" t="s">
        <v>803</v>
      </c>
      <c r="AQ110" s="398" t="s">
        <v>236</v>
      </c>
      <c r="AR110" s="397" t="s">
        <v>802</v>
      </c>
      <c r="AS110" s="400"/>
      <c r="AT110" s="400"/>
      <c r="AU110" s="400"/>
      <c r="AV110" s="409"/>
      <c r="AW110" s="410"/>
      <c r="AX110" s="403"/>
      <c r="BJ110" s="400"/>
      <c r="BK110" s="408"/>
      <c r="BL110" s="410"/>
      <c r="BM110" s="400"/>
      <c r="BN110" s="401"/>
      <c r="BO110" s="401"/>
      <c r="BQ110" s="399" t="s">
        <v>1147</v>
      </c>
      <c r="BR110" s="397" t="s">
        <v>803</v>
      </c>
      <c r="BS110" s="398" t="s">
        <v>282</v>
      </c>
      <c r="BT110" s="397" t="s">
        <v>802</v>
      </c>
      <c r="BU110" s="396">
        <v>302</v>
      </c>
    </row>
    <row r="111" spans="2:73" ht="9.6" customHeight="1" thickTop="1" thickBot="1" x14ac:dyDescent="0.25">
      <c r="B111" s="396"/>
      <c r="D111" s="399"/>
      <c r="E111" s="397"/>
      <c r="F111" s="398"/>
      <c r="G111" s="397"/>
      <c r="H111" s="404"/>
      <c r="I111" s="404"/>
      <c r="J111" s="410"/>
      <c r="K111" s="409"/>
      <c r="L111" s="410"/>
      <c r="M111" s="403"/>
      <c r="Y111" s="402"/>
      <c r="Z111" s="409"/>
      <c r="AA111" s="410"/>
      <c r="AB111" s="409"/>
      <c r="AC111" s="404"/>
      <c r="AD111" s="404"/>
      <c r="AF111" s="399"/>
      <c r="AG111" s="397"/>
      <c r="AH111" s="398"/>
      <c r="AI111" s="397"/>
      <c r="AJ111" s="396"/>
      <c r="AM111" s="396"/>
      <c r="AO111" s="399"/>
      <c r="AP111" s="397"/>
      <c r="AQ111" s="398"/>
      <c r="AR111" s="397"/>
      <c r="AS111" s="404"/>
      <c r="AT111" s="404"/>
      <c r="AU111" s="410"/>
      <c r="AV111" s="409"/>
      <c r="AW111" s="410"/>
      <c r="AX111" s="403"/>
      <c r="BJ111" s="400"/>
      <c r="BK111" s="408"/>
      <c r="BL111" s="410"/>
      <c r="BM111" s="412"/>
      <c r="BN111" s="400"/>
      <c r="BO111" s="400"/>
      <c r="BQ111" s="399"/>
      <c r="BR111" s="397"/>
      <c r="BS111" s="398"/>
      <c r="BT111" s="397"/>
      <c r="BU111" s="396"/>
    </row>
    <row r="112" spans="2:73" ht="9.6" customHeight="1" thickTop="1" thickBot="1" x14ac:dyDescent="0.25">
      <c r="B112" s="396">
        <v>176</v>
      </c>
      <c r="D112" s="399" t="s">
        <v>1146</v>
      </c>
      <c r="E112" s="397" t="s">
        <v>803</v>
      </c>
      <c r="F112" s="398" t="s">
        <v>367</v>
      </c>
      <c r="G112" s="397" t="s">
        <v>802</v>
      </c>
      <c r="H112" s="400"/>
      <c r="I112" s="400"/>
      <c r="J112" s="452"/>
      <c r="K112" s="409"/>
      <c r="L112" s="410"/>
      <c r="M112" s="403"/>
      <c r="Y112" s="402"/>
      <c r="Z112" s="409"/>
      <c r="AA112" s="410"/>
      <c r="AB112" s="414"/>
      <c r="AC112" s="400"/>
      <c r="AD112" s="416"/>
      <c r="AF112" s="399" t="s">
        <v>1145</v>
      </c>
      <c r="AG112" s="397" t="s">
        <v>803</v>
      </c>
      <c r="AH112" s="398" t="s">
        <v>1144</v>
      </c>
      <c r="AI112" s="397" t="s">
        <v>802</v>
      </c>
      <c r="AJ112" s="396">
        <v>219</v>
      </c>
      <c r="AM112" s="396">
        <v>261</v>
      </c>
      <c r="AO112" s="399" t="s">
        <v>1143</v>
      </c>
      <c r="AP112" s="397" t="s">
        <v>803</v>
      </c>
      <c r="AQ112" s="398" t="s">
        <v>46</v>
      </c>
      <c r="AR112" s="397" t="s">
        <v>802</v>
      </c>
      <c r="AS112" s="400"/>
      <c r="AT112" s="400"/>
      <c r="AU112" s="452"/>
      <c r="AV112" s="409"/>
      <c r="AW112" s="410"/>
      <c r="AX112" s="403"/>
      <c r="BJ112" s="400"/>
      <c r="BK112" s="408"/>
      <c r="BL112" s="408"/>
      <c r="BM112" s="408"/>
      <c r="BN112" s="410"/>
      <c r="BO112" s="401"/>
      <c r="BQ112" s="399" t="s">
        <v>1142</v>
      </c>
      <c r="BR112" s="397" t="s">
        <v>803</v>
      </c>
      <c r="BS112" s="398" t="s">
        <v>367</v>
      </c>
      <c r="BT112" s="397" t="s">
        <v>802</v>
      </c>
      <c r="BU112" s="396">
        <v>303</v>
      </c>
    </row>
    <row r="113" spans="2:73" ht="9.6" customHeight="1" thickTop="1" thickBot="1" x14ac:dyDescent="0.25">
      <c r="B113" s="396"/>
      <c r="D113" s="399"/>
      <c r="E113" s="397"/>
      <c r="F113" s="398"/>
      <c r="G113" s="397"/>
      <c r="H113" s="404"/>
      <c r="I113" s="406"/>
      <c r="J113" s="419"/>
      <c r="K113" s="409"/>
      <c r="L113" s="410"/>
      <c r="M113" s="403"/>
      <c r="Y113" s="402"/>
      <c r="Z113" s="409"/>
      <c r="AA113" s="410"/>
      <c r="AB113" s="418"/>
      <c r="AC113" s="405"/>
      <c r="AD113" s="404"/>
      <c r="AF113" s="399"/>
      <c r="AG113" s="397"/>
      <c r="AH113" s="398"/>
      <c r="AI113" s="397"/>
      <c r="AJ113" s="396"/>
      <c r="AM113" s="396"/>
      <c r="AO113" s="399"/>
      <c r="AP113" s="397"/>
      <c r="AQ113" s="398"/>
      <c r="AR113" s="397"/>
      <c r="AS113" s="404"/>
      <c r="AT113" s="406"/>
      <c r="AU113" s="419"/>
      <c r="AV113" s="409"/>
      <c r="AW113" s="410"/>
      <c r="AX113" s="403"/>
      <c r="BJ113" s="400"/>
      <c r="BK113" s="408"/>
      <c r="BL113" s="408"/>
      <c r="BM113" s="410"/>
      <c r="BN113" s="432"/>
      <c r="BO113" s="400"/>
      <c r="BQ113" s="399"/>
      <c r="BR113" s="397"/>
      <c r="BS113" s="398"/>
      <c r="BT113" s="397"/>
      <c r="BU113" s="396"/>
    </row>
    <row r="114" spans="2:73" ht="9.6" customHeight="1" thickTop="1" thickBot="1" x14ac:dyDescent="0.25">
      <c r="B114" s="396">
        <v>177</v>
      </c>
      <c r="D114" s="399" t="s">
        <v>1141</v>
      </c>
      <c r="E114" s="397" t="s">
        <v>803</v>
      </c>
      <c r="F114" s="398" t="s">
        <v>366</v>
      </c>
      <c r="G114" s="397" t="s">
        <v>802</v>
      </c>
      <c r="H114" s="401"/>
      <c r="I114" s="403"/>
      <c r="J114" s="409"/>
      <c r="K114" s="408"/>
      <c r="L114" s="410"/>
      <c r="M114" s="403"/>
      <c r="Y114" s="402"/>
      <c r="Z114" s="409"/>
      <c r="AA114" s="408"/>
      <c r="AB114" s="410"/>
      <c r="AC114" s="402"/>
      <c r="AD114" s="401"/>
      <c r="AF114" s="399" t="s">
        <v>1116</v>
      </c>
      <c r="AG114" s="397" t="s">
        <v>803</v>
      </c>
      <c r="AH114" s="398" t="s">
        <v>235</v>
      </c>
      <c r="AI114" s="397" t="s">
        <v>802</v>
      </c>
      <c r="AJ114" s="396">
        <v>220</v>
      </c>
      <c r="AM114" s="396">
        <v>262</v>
      </c>
      <c r="AO114" s="399" t="s">
        <v>1140</v>
      </c>
      <c r="AP114" s="397" t="s">
        <v>803</v>
      </c>
      <c r="AQ114" s="398" t="s">
        <v>283</v>
      </c>
      <c r="AR114" s="397" t="s">
        <v>802</v>
      </c>
      <c r="AS114" s="401"/>
      <c r="AT114" s="403"/>
      <c r="AU114" s="409"/>
      <c r="AV114" s="408"/>
      <c r="AW114" s="410"/>
      <c r="AX114" s="403"/>
      <c r="BJ114" s="400"/>
      <c r="BK114" s="408"/>
      <c r="BL114" s="408"/>
      <c r="BM114" s="410"/>
      <c r="BN114" s="409"/>
      <c r="BO114" s="407"/>
      <c r="BQ114" s="399" t="s">
        <v>1038</v>
      </c>
      <c r="BR114" s="397" t="s">
        <v>803</v>
      </c>
      <c r="BS114" s="398" t="s">
        <v>446</v>
      </c>
      <c r="BT114" s="397" t="s">
        <v>802</v>
      </c>
      <c r="BU114" s="396">
        <v>304</v>
      </c>
    </row>
    <row r="115" spans="2:73" ht="9.6" customHeight="1" thickTop="1" thickBot="1" x14ac:dyDescent="0.25">
      <c r="B115" s="396"/>
      <c r="D115" s="399"/>
      <c r="E115" s="397"/>
      <c r="F115" s="398"/>
      <c r="G115" s="397"/>
      <c r="H115" s="400"/>
      <c r="I115" s="400"/>
      <c r="J115" s="400"/>
      <c r="K115" s="408"/>
      <c r="L115" s="400"/>
      <c r="M115" s="403"/>
      <c r="Y115" s="402"/>
      <c r="Z115" s="400"/>
      <c r="AA115" s="408"/>
      <c r="AB115" s="400"/>
      <c r="AC115" s="400"/>
      <c r="AD115" s="400"/>
      <c r="AF115" s="399"/>
      <c r="AG115" s="397"/>
      <c r="AH115" s="398"/>
      <c r="AI115" s="397"/>
      <c r="AJ115" s="396"/>
      <c r="AM115" s="396"/>
      <c r="AO115" s="399"/>
      <c r="AP115" s="397"/>
      <c r="AQ115" s="398"/>
      <c r="AR115" s="397"/>
      <c r="AS115" s="400"/>
      <c r="AT115" s="400"/>
      <c r="AU115" s="400"/>
      <c r="AV115" s="408"/>
      <c r="AW115" s="400"/>
      <c r="AX115" s="403"/>
      <c r="BJ115" s="400"/>
      <c r="BK115" s="410"/>
      <c r="BL115" s="408"/>
      <c r="BM115" s="400"/>
      <c r="BN115" s="400"/>
      <c r="BO115" s="404"/>
      <c r="BQ115" s="399"/>
      <c r="BR115" s="397"/>
      <c r="BS115" s="398"/>
      <c r="BT115" s="397"/>
      <c r="BU115" s="396"/>
    </row>
    <row r="116" spans="2:73" ht="9.6" customHeight="1" thickTop="1" thickBot="1" x14ac:dyDescent="0.25">
      <c r="B116" s="396">
        <v>178</v>
      </c>
      <c r="D116" s="399" t="s">
        <v>1139</v>
      </c>
      <c r="E116" s="397" t="s">
        <v>803</v>
      </c>
      <c r="F116" s="398" t="s">
        <v>327</v>
      </c>
      <c r="G116" s="397" t="s">
        <v>802</v>
      </c>
      <c r="H116" s="400"/>
      <c r="I116" s="400"/>
      <c r="J116" s="400"/>
      <c r="K116" s="417"/>
      <c r="L116" s="400"/>
      <c r="M116" s="403"/>
      <c r="Y116" s="402"/>
      <c r="Z116" s="400"/>
      <c r="AA116" s="420"/>
      <c r="AB116" s="400"/>
      <c r="AC116" s="400"/>
      <c r="AD116" s="401"/>
      <c r="AF116" s="399" t="s">
        <v>1138</v>
      </c>
      <c r="AG116" s="397" t="s">
        <v>803</v>
      </c>
      <c r="AH116" s="398" t="s">
        <v>97</v>
      </c>
      <c r="AI116" s="397" t="s">
        <v>802</v>
      </c>
      <c r="AJ116" s="396">
        <v>221</v>
      </c>
      <c r="AM116" s="396">
        <v>263</v>
      </c>
      <c r="AO116" s="399" t="s">
        <v>1137</v>
      </c>
      <c r="AP116" s="397" t="s">
        <v>803</v>
      </c>
      <c r="AQ116" s="398" t="s">
        <v>97</v>
      </c>
      <c r="AR116" s="397" t="s">
        <v>802</v>
      </c>
      <c r="AS116" s="400"/>
      <c r="AT116" s="400"/>
      <c r="AU116" s="400"/>
      <c r="AV116" s="417"/>
      <c r="AW116" s="400"/>
      <c r="AX116" s="403"/>
      <c r="BJ116" s="400"/>
      <c r="BK116" s="410"/>
      <c r="BL116" s="420"/>
      <c r="BM116" s="400"/>
      <c r="BN116" s="400"/>
      <c r="BO116" s="416"/>
      <c r="BQ116" s="399" t="s">
        <v>1039</v>
      </c>
      <c r="BR116" s="397" t="s">
        <v>803</v>
      </c>
      <c r="BS116" s="398" t="s">
        <v>236</v>
      </c>
      <c r="BT116" s="397" t="s">
        <v>802</v>
      </c>
      <c r="BU116" s="396">
        <v>305</v>
      </c>
    </row>
    <row r="117" spans="2:73" ht="9.6" customHeight="1" thickTop="1" thickBot="1" x14ac:dyDescent="0.25">
      <c r="B117" s="396"/>
      <c r="D117" s="399"/>
      <c r="E117" s="397"/>
      <c r="F117" s="398"/>
      <c r="G117" s="397"/>
      <c r="H117" s="404"/>
      <c r="I117" s="410"/>
      <c r="J117" s="400"/>
      <c r="K117" s="403"/>
      <c r="L117" s="400"/>
      <c r="M117" s="403"/>
      <c r="Y117" s="402"/>
      <c r="Z117" s="400"/>
      <c r="AA117" s="402"/>
      <c r="AB117" s="400"/>
      <c r="AC117" s="412"/>
      <c r="AD117" s="400"/>
      <c r="AF117" s="399"/>
      <c r="AG117" s="397"/>
      <c r="AH117" s="398"/>
      <c r="AI117" s="397"/>
      <c r="AJ117" s="396"/>
      <c r="AM117" s="396"/>
      <c r="AO117" s="399"/>
      <c r="AP117" s="397"/>
      <c r="AQ117" s="398"/>
      <c r="AR117" s="397"/>
      <c r="AS117" s="404"/>
      <c r="AT117" s="406"/>
      <c r="AU117" s="400"/>
      <c r="AV117" s="403"/>
      <c r="AW117" s="400"/>
      <c r="AX117" s="403"/>
      <c r="BJ117" s="400"/>
      <c r="BK117" s="410"/>
      <c r="BL117" s="402"/>
      <c r="BM117" s="400"/>
      <c r="BN117" s="409"/>
      <c r="BO117" s="404"/>
      <c r="BQ117" s="399"/>
      <c r="BR117" s="397"/>
      <c r="BS117" s="398"/>
      <c r="BT117" s="397"/>
      <c r="BU117" s="396"/>
    </row>
    <row r="118" spans="2:73" ht="9.6" customHeight="1" thickTop="1" thickBot="1" x14ac:dyDescent="0.25">
      <c r="B118" s="396">
        <v>179</v>
      </c>
      <c r="D118" s="399" t="s">
        <v>1136</v>
      </c>
      <c r="E118" s="397" t="s">
        <v>803</v>
      </c>
      <c r="F118" s="398" t="s">
        <v>99</v>
      </c>
      <c r="G118" s="397" t="s">
        <v>802</v>
      </c>
      <c r="H118" s="401"/>
      <c r="I118" s="452"/>
      <c r="J118" s="400"/>
      <c r="K118" s="403"/>
      <c r="L118" s="400"/>
      <c r="M118" s="403"/>
      <c r="Y118" s="402"/>
      <c r="Z118" s="400"/>
      <c r="AA118" s="402"/>
      <c r="AB118" s="409"/>
      <c r="AC118" s="408"/>
      <c r="AD118" s="407"/>
      <c r="AF118" s="399" t="s">
        <v>1135</v>
      </c>
      <c r="AG118" s="397" t="s">
        <v>803</v>
      </c>
      <c r="AH118" s="398" t="s">
        <v>445</v>
      </c>
      <c r="AI118" s="397" t="s">
        <v>802</v>
      </c>
      <c r="AJ118" s="396">
        <v>222</v>
      </c>
      <c r="AM118" s="396">
        <v>264</v>
      </c>
      <c r="AO118" s="399" t="s">
        <v>1053</v>
      </c>
      <c r="AP118" s="397" t="s">
        <v>803</v>
      </c>
      <c r="AQ118" s="398" t="s">
        <v>237</v>
      </c>
      <c r="AR118" s="397" t="s">
        <v>802</v>
      </c>
      <c r="AS118" s="401"/>
      <c r="AT118" s="403"/>
      <c r="AU118" s="403"/>
      <c r="AV118" s="403"/>
      <c r="AW118" s="400"/>
      <c r="AX118" s="403"/>
      <c r="BJ118" s="400"/>
      <c r="BK118" s="410"/>
      <c r="BL118" s="402"/>
      <c r="BM118" s="400"/>
      <c r="BN118" s="414"/>
      <c r="BO118" s="401"/>
      <c r="BQ118" s="399" t="s">
        <v>1134</v>
      </c>
      <c r="BR118" s="397" t="s">
        <v>803</v>
      </c>
      <c r="BS118" s="398" t="s">
        <v>894</v>
      </c>
      <c r="BT118" s="397" t="s">
        <v>802</v>
      </c>
      <c r="BU118" s="396">
        <v>306</v>
      </c>
    </row>
    <row r="119" spans="2:73" ht="9.6" customHeight="1" thickTop="1" thickBot="1" x14ac:dyDescent="0.25">
      <c r="B119" s="396"/>
      <c r="D119" s="399"/>
      <c r="E119" s="397"/>
      <c r="F119" s="398"/>
      <c r="G119" s="397"/>
      <c r="H119" s="400"/>
      <c r="I119" s="400"/>
      <c r="J119" s="406"/>
      <c r="K119" s="403"/>
      <c r="L119" s="400"/>
      <c r="M119" s="403"/>
      <c r="Y119" s="402"/>
      <c r="Z119" s="400"/>
      <c r="AA119" s="402"/>
      <c r="AB119" s="405"/>
      <c r="AC119" s="400"/>
      <c r="AD119" s="404"/>
      <c r="AF119" s="399"/>
      <c r="AG119" s="397"/>
      <c r="AH119" s="398"/>
      <c r="AI119" s="397"/>
      <c r="AJ119" s="396"/>
      <c r="AM119" s="396"/>
      <c r="AO119" s="399"/>
      <c r="AP119" s="397"/>
      <c r="AQ119" s="398"/>
      <c r="AR119" s="397"/>
      <c r="AS119" s="400"/>
      <c r="AT119" s="400"/>
      <c r="AU119" s="413"/>
      <c r="AV119" s="403"/>
      <c r="AW119" s="400"/>
      <c r="AX119" s="403"/>
      <c r="BJ119" s="400"/>
      <c r="BK119" s="410"/>
      <c r="BL119" s="402"/>
      <c r="BM119" s="405"/>
      <c r="BN119" s="400"/>
      <c r="BO119" s="400"/>
      <c r="BQ119" s="399"/>
      <c r="BR119" s="397"/>
      <c r="BS119" s="398"/>
      <c r="BT119" s="397"/>
      <c r="BU119" s="396"/>
    </row>
    <row r="120" spans="2:73" ht="9.6" customHeight="1" thickTop="1" thickBot="1" x14ac:dyDescent="0.25">
      <c r="B120" s="396">
        <v>180</v>
      </c>
      <c r="D120" s="399" t="s">
        <v>1133</v>
      </c>
      <c r="E120" s="397" t="s">
        <v>803</v>
      </c>
      <c r="F120" s="398" t="s">
        <v>188</v>
      </c>
      <c r="G120" s="397" t="s">
        <v>802</v>
      </c>
      <c r="H120" s="401"/>
      <c r="I120" s="401"/>
      <c r="J120" s="403"/>
      <c r="K120" s="400"/>
      <c r="L120" s="400"/>
      <c r="M120" s="403"/>
      <c r="Y120" s="402"/>
      <c r="Z120" s="400"/>
      <c r="AA120" s="400"/>
      <c r="AB120" s="402"/>
      <c r="AC120" s="401"/>
      <c r="AD120" s="401"/>
      <c r="AF120" s="399" t="s">
        <v>1132</v>
      </c>
      <c r="AG120" s="397" t="s">
        <v>803</v>
      </c>
      <c r="AH120" s="398" t="s">
        <v>444</v>
      </c>
      <c r="AI120" s="397" t="s">
        <v>802</v>
      </c>
      <c r="AJ120" s="396">
        <v>223</v>
      </c>
      <c r="AM120" s="396">
        <v>265</v>
      </c>
      <c r="AO120" s="399" t="s">
        <v>1131</v>
      </c>
      <c r="AP120" s="397" t="s">
        <v>803</v>
      </c>
      <c r="AQ120" s="398" t="s">
        <v>446</v>
      </c>
      <c r="AR120" s="397" t="s">
        <v>802</v>
      </c>
      <c r="AS120" s="416"/>
      <c r="AT120" s="411"/>
      <c r="AU120" s="400"/>
      <c r="AV120" s="400"/>
      <c r="AW120" s="400"/>
      <c r="AX120" s="403"/>
      <c r="BJ120" s="400"/>
      <c r="BK120" s="410"/>
      <c r="BL120" s="400"/>
      <c r="BM120" s="402"/>
      <c r="BN120" s="401"/>
      <c r="BO120" s="401"/>
      <c r="BQ120" s="399" t="s">
        <v>1130</v>
      </c>
      <c r="BR120" s="397" t="s">
        <v>803</v>
      </c>
      <c r="BS120" s="398" t="s">
        <v>235</v>
      </c>
      <c r="BT120" s="397" t="s">
        <v>802</v>
      </c>
      <c r="BU120" s="396">
        <v>307</v>
      </c>
    </row>
    <row r="121" spans="2:73" ht="9.6" customHeight="1" thickTop="1" thickBot="1" x14ac:dyDescent="0.25">
      <c r="B121" s="396"/>
      <c r="D121" s="399"/>
      <c r="E121" s="397"/>
      <c r="F121" s="398"/>
      <c r="G121" s="397"/>
      <c r="H121" s="400"/>
      <c r="I121" s="400"/>
      <c r="J121" s="400"/>
      <c r="K121" s="400"/>
      <c r="L121" s="400"/>
      <c r="M121" s="413"/>
      <c r="Y121" s="412"/>
      <c r="Z121" s="400"/>
      <c r="AA121" s="400"/>
      <c r="AB121" s="400"/>
      <c r="AC121" s="400"/>
      <c r="AD121" s="400"/>
      <c r="AF121" s="399"/>
      <c r="AG121" s="397"/>
      <c r="AH121" s="398"/>
      <c r="AI121" s="397"/>
      <c r="AJ121" s="396"/>
      <c r="AM121" s="396"/>
      <c r="AO121" s="399"/>
      <c r="AP121" s="397"/>
      <c r="AQ121" s="398"/>
      <c r="AR121" s="397"/>
      <c r="AS121" s="400"/>
      <c r="AT121" s="400"/>
      <c r="AU121" s="400"/>
      <c r="AV121" s="400"/>
      <c r="AW121" s="400"/>
      <c r="AX121" s="413"/>
      <c r="BJ121" s="409"/>
      <c r="BK121" s="400"/>
      <c r="BL121" s="400"/>
      <c r="BM121" s="400"/>
      <c r="BN121" s="400"/>
      <c r="BO121" s="400"/>
      <c r="BQ121" s="399"/>
      <c r="BR121" s="397"/>
      <c r="BS121" s="398"/>
      <c r="BT121" s="397"/>
      <c r="BU121" s="396"/>
    </row>
    <row r="122" spans="2:73" ht="9.6" customHeight="1" thickTop="1" thickBot="1" x14ac:dyDescent="0.25">
      <c r="B122" s="396">
        <v>181</v>
      </c>
      <c r="D122" s="399" t="s">
        <v>1129</v>
      </c>
      <c r="E122" s="397" t="s">
        <v>803</v>
      </c>
      <c r="F122" s="398" t="s">
        <v>283</v>
      </c>
      <c r="G122" s="397" t="s">
        <v>802</v>
      </c>
      <c r="H122" s="401"/>
      <c r="I122" s="401"/>
      <c r="J122" s="400"/>
      <c r="K122" s="400"/>
      <c r="L122" s="409"/>
      <c r="M122" s="410"/>
      <c r="N122" s="466"/>
      <c r="X122" s="457"/>
      <c r="Y122" s="409"/>
      <c r="Z122" s="410"/>
      <c r="AA122" s="400"/>
      <c r="AB122" s="400"/>
      <c r="AC122" s="401"/>
      <c r="AD122" s="401"/>
      <c r="AF122" s="399" t="s">
        <v>1128</v>
      </c>
      <c r="AG122" s="397" t="s">
        <v>803</v>
      </c>
      <c r="AH122" s="398" t="s">
        <v>98</v>
      </c>
      <c r="AI122" s="397" t="s">
        <v>802</v>
      </c>
      <c r="AJ122" s="396">
        <v>224</v>
      </c>
      <c r="AM122" s="396">
        <v>266</v>
      </c>
      <c r="AO122" s="399" t="s">
        <v>1127</v>
      </c>
      <c r="AP122" s="397" t="s">
        <v>803</v>
      </c>
      <c r="AQ122" s="398" t="s">
        <v>147</v>
      </c>
      <c r="AR122" s="397" t="s">
        <v>802</v>
      </c>
      <c r="AS122" s="401"/>
      <c r="AT122" s="401"/>
      <c r="AU122" s="400"/>
      <c r="AV122" s="400"/>
      <c r="AW122" s="409"/>
      <c r="AX122" s="410"/>
      <c r="AY122" s="466"/>
      <c r="BJ122" s="414"/>
      <c r="BK122" s="400"/>
      <c r="BL122" s="400"/>
      <c r="BM122" s="400"/>
      <c r="BN122" s="401"/>
      <c r="BO122" s="401"/>
      <c r="BQ122" s="399" t="s">
        <v>1126</v>
      </c>
      <c r="BR122" s="397" t="s">
        <v>803</v>
      </c>
      <c r="BS122" s="398" t="s">
        <v>188</v>
      </c>
      <c r="BT122" s="397" t="s">
        <v>802</v>
      </c>
      <c r="BU122" s="396">
        <v>308</v>
      </c>
    </row>
    <row r="123" spans="2:73" ht="9.6" customHeight="1" thickTop="1" thickBot="1" x14ac:dyDescent="0.25">
      <c r="B123" s="396"/>
      <c r="D123" s="399"/>
      <c r="E123" s="397"/>
      <c r="F123" s="398"/>
      <c r="G123" s="397"/>
      <c r="H123" s="400"/>
      <c r="I123" s="400"/>
      <c r="J123" s="413"/>
      <c r="K123" s="400"/>
      <c r="L123" s="409"/>
      <c r="M123" s="410"/>
      <c r="N123" s="466"/>
      <c r="X123" s="457"/>
      <c r="Y123" s="409"/>
      <c r="Z123" s="410"/>
      <c r="AA123" s="400"/>
      <c r="AB123" s="412"/>
      <c r="AC123" s="400"/>
      <c r="AD123" s="400"/>
      <c r="AF123" s="399"/>
      <c r="AG123" s="397"/>
      <c r="AH123" s="398"/>
      <c r="AI123" s="397"/>
      <c r="AJ123" s="396"/>
      <c r="AM123" s="396"/>
      <c r="AO123" s="399"/>
      <c r="AP123" s="397"/>
      <c r="AQ123" s="398"/>
      <c r="AR123" s="397"/>
      <c r="AS123" s="400"/>
      <c r="AT123" s="400"/>
      <c r="AU123" s="413"/>
      <c r="AV123" s="400"/>
      <c r="AW123" s="409"/>
      <c r="AX123" s="410"/>
      <c r="AY123" s="466"/>
      <c r="BJ123" s="418"/>
      <c r="BK123" s="400"/>
      <c r="BL123" s="400"/>
      <c r="BM123" s="412"/>
      <c r="BN123" s="400"/>
      <c r="BO123" s="400"/>
      <c r="BQ123" s="399"/>
      <c r="BR123" s="397"/>
      <c r="BS123" s="398"/>
      <c r="BT123" s="397"/>
      <c r="BU123" s="396"/>
    </row>
    <row r="124" spans="2:73" ht="9.6" customHeight="1" thickTop="1" thickBot="1" x14ac:dyDescent="0.25">
      <c r="B124" s="396">
        <v>182</v>
      </c>
      <c r="D124" s="399" t="s">
        <v>1125</v>
      </c>
      <c r="E124" s="397" t="s">
        <v>803</v>
      </c>
      <c r="F124" s="398" t="s">
        <v>43</v>
      </c>
      <c r="G124" s="397" t="s">
        <v>802</v>
      </c>
      <c r="H124" s="400"/>
      <c r="I124" s="409"/>
      <c r="J124" s="408"/>
      <c r="K124" s="400"/>
      <c r="L124" s="409"/>
      <c r="M124" s="410"/>
      <c r="N124" s="466"/>
      <c r="X124" s="457"/>
      <c r="Y124" s="409"/>
      <c r="Z124" s="410"/>
      <c r="AA124" s="400"/>
      <c r="AB124" s="408"/>
      <c r="AC124" s="410"/>
      <c r="AD124" s="401"/>
      <c r="AF124" s="399" t="s">
        <v>1124</v>
      </c>
      <c r="AG124" s="397" t="s">
        <v>803</v>
      </c>
      <c r="AH124" s="398" t="s">
        <v>99</v>
      </c>
      <c r="AI124" s="397" t="s">
        <v>802</v>
      </c>
      <c r="AJ124" s="396">
        <v>225</v>
      </c>
      <c r="AM124" s="396">
        <v>267</v>
      </c>
      <c r="AO124" s="399" t="s">
        <v>1123</v>
      </c>
      <c r="AP124" s="397" t="s">
        <v>803</v>
      </c>
      <c r="AQ124" s="398" t="s">
        <v>366</v>
      </c>
      <c r="AR124" s="397" t="s">
        <v>802</v>
      </c>
      <c r="AS124" s="400"/>
      <c r="AT124" s="409"/>
      <c r="AU124" s="410"/>
      <c r="AV124" s="403"/>
      <c r="AW124" s="409"/>
      <c r="AX124" s="410"/>
      <c r="AY124" s="466"/>
      <c r="BJ124" s="418"/>
      <c r="BK124" s="400"/>
      <c r="BL124" s="402"/>
      <c r="BM124" s="409"/>
      <c r="BN124" s="410"/>
      <c r="BO124" s="401"/>
      <c r="BQ124" s="399" t="s">
        <v>1122</v>
      </c>
      <c r="BR124" s="397" t="s">
        <v>803</v>
      </c>
      <c r="BS124" s="398" t="s">
        <v>147</v>
      </c>
      <c r="BT124" s="397" t="s">
        <v>802</v>
      </c>
      <c r="BU124" s="396">
        <v>309</v>
      </c>
    </row>
    <row r="125" spans="2:73" ht="9.6" customHeight="1" thickTop="1" thickBot="1" x14ac:dyDescent="0.25">
      <c r="B125" s="396"/>
      <c r="D125" s="399"/>
      <c r="E125" s="397"/>
      <c r="F125" s="398"/>
      <c r="G125" s="397"/>
      <c r="H125" s="404"/>
      <c r="I125" s="408"/>
      <c r="J125" s="409"/>
      <c r="K125" s="400"/>
      <c r="L125" s="409"/>
      <c r="M125" s="410"/>
      <c r="N125" s="466"/>
      <c r="X125" s="457"/>
      <c r="Y125" s="409"/>
      <c r="Z125" s="410"/>
      <c r="AA125" s="400"/>
      <c r="AB125" s="410"/>
      <c r="AC125" s="432"/>
      <c r="AD125" s="400"/>
      <c r="AF125" s="399"/>
      <c r="AG125" s="397"/>
      <c r="AH125" s="398"/>
      <c r="AI125" s="397"/>
      <c r="AJ125" s="396"/>
      <c r="AM125" s="396"/>
      <c r="AO125" s="399"/>
      <c r="AP125" s="397"/>
      <c r="AQ125" s="398"/>
      <c r="AR125" s="397"/>
      <c r="AS125" s="404"/>
      <c r="AT125" s="408"/>
      <c r="AU125" s="400"/>
      <c r="AV125" s="403"/>
      <c r="AW125" s="409"/>
      <c r="AX125" s="410"/>
      <c r="AY125" s="466"/>
      <c r="BJ125" s="418"/>
      <c r="BK125" s="400"/>
      <c r="BL125" s="402"/>
      <c r="BM125" s="400"/>
      <c r="BN125" s="432"/>
      <c r="BO125" s="400"/>
      <c r="BQ125" s="399"/>
      <c r="BR125" s="397"/>
      <c r="BS125" s="398"/>
      <c r="BT125" s="397"/>
      <c r="BU125" s="396"/>
    </row>
    <row r="126" spans="2:73" ht="9.6" customHeight="1" thickTop="1" thickBot="1" x14ac:dyDescent="0.25">
      <c r="B126" s="396">
        <v>183</v>
      </c>
      <c r="D126" s="399" t="s">
        <v>1072</v>
      </c>
      <c r="E126" s="397" t="s">
        <v>803</v>
      </c>
      <c r="F126" s="398" t="s">
        <v>237</v>
      </c>
      <c r="G126" s="397" t="s">
        <v>802</v>
      </c>
      <c r="H126" s="401"/>
      <c r="I126" s="417"/>
      <c r="J126" s="400"/>
      <c r="K126" s="410"/>
      <c r="L126" s="409"/>
      <c r="M126" s="410"/>
      <c r="N126" s="466"/>
      <c r="X126" s="457"/>
      <c r="Y126" s="409"/>
      <c r="Z126" s="410"/>
      <c r="AA126" s="409"/>
      <c r="AB126" s="400"/>
      <c r="AC126" s="409"/>
      <c r="AD126" s="407"/>
      <c r="AF126" s="399" t="s">
        <v>1121</v>
      </c>
      <c r="AG126" s="397" t="s">
        <v>803</v>
      </c>
      <c r="AH126" s="398" t="s">
        <v>446</v>
      </c>
      <c r="AI126" s="397" t="s">
        <v>802</v>
      </c>
      <c r="AJ126" s="396">
        <v>226</v>
      </c>
      <c r="AM126" s="396">
        <v>268</v>
      </c>
      <c r="AO126" s="399" t="s">
        <v>1120</v>
      </c>
      <c r="AP126" s="397" t="s">
        <v>803</v>
      </c>
      <c r="AQ126" s="398" t="s">
        <v>187</v>
      </c>
      <c r="AR126" s="397" t="s">
        <v>802</v>
      </c>
      <c r="AS126" s="401"/>
      <c r="AT126" s="417"/>
      <c r="AU126" s="400"/>
      <c r="AV126" s="413"/>
      <c r="AW126" s="409"/>
      <c r="AX126" s="410"/>
      <c r="AY126" s="466"/>
      <c r="BJ126" s="418"/>
      <c r="BK126" s="400"/>
      <c r="BL126" s="402"/>
      <c r="BM126" s="400"/>
      <c r="BN126" s="409"/>
      <c r="BO126" s="407"/>
      <c r="BQ126" s="399" t="s">
        <v>1119</v>
      </c>
      <c r="BR126" s="397" t="s">
        <v>803</v>
      </c>
      <c r="BS126" s="398" t="s">
        <v>237</v>
      </c>
      <c r="BT126" s="397" t="s">
        <v>802</v>
      </c>
      <c r="BU126" s="396">
        <v>310</v>
      </c>
    </row>
    <row r="127" spans="2:73" ht="9.6" customHeight="1" thickTop="1" thickBot="1" x14ac:dyDescent="0.25">
      <c r="B127" s="396"/>
      <c r="D127" s="399"/>
      <c r="E127" s="397"/>
      <c r="F127" s="398"/>
      <c r="G127" s="397"/>
      <c r="H127" s="400"/>
      <c r="I127" s="400"/>
      <c r="J127" s="400"/>
      <c r="K127" s="452"/>
      <c r="L127" s="409"/>
      <c r="M127" s="410"/>
      <c r="N127" s="466"/>
      <c r="X127" s="457"/>
      <c r="Y127" s="409"/>
      <c r="Z127" s="410"/>
      <c r="AA127" s="414"/>
      <c r="AB127" s="400"/>
      <c r="AC127" s="400"/>
      <c r="AD127" s="404"/>
      <c r="AF127" s="399"/>
      <c r="AG127" s="397"/>
      <c r="AH127" s="398"/>
      <c r="AI127" s="397"/>
      <c r="AJ127" s="396"/>
      <c r="AM127" s="396"/>
      <c r="AO127" s="399"/>
      <c r="AP127" s="397"/>
      <c r="AQ127" s="398"/>
      <c r="AR127" s="397"/>
      <c r="AS127" s="400"/>
      <c r="AT127" s="400"/>
      <c r="AU127" s="409"/>
      <c r="AV127" s="408"/>
      <c r="AW127" s="408"/>
      <c r="AX127" s="410"/>
      <c r="AY127" s="466"/>
      <c r="BJ127" s="418"/>
      <c r="BK127" s="400"/>
      <c r="BL127" s="412"/>
      <c r="BM127" s="400"/>
      <c r="BN127" s="400"/>
      <c r="BO127" s="404"/>
      <c r="BQ127" s="399"/>
      <c r="BR127" s="397"/>
      <c r="BS127" s="398"/>
      <c r="BT127" s="397"/>
      <c r="BU127" s="396"/>
    </row>
    <row r="128" spans="2:73" ht="9.6" customHeight="1" thickTop="1" thickBot="1" x14ac:dyDescent="0.25">
      <c r="B128" s="396">
        <v>184</v>
      </c>
      <c r="D128" s="399" t="s">
        <v>1118</v>
      </c>
      <c r="E128" s="397" t="s">
        <v>803</v>
      </c>
      <c r="F128" s="398" t="s">
        <v>147</v>
      </c>
      <c r="G128" s="397" t="s">
        <v>802</v>
      </c>
      <c r="H128" s="401"/>
      <c r="I128" s="401"/>
      <c r="J128" s="400"/>
      <c r="K128" s="419"/>
      <c r="L128" s="409"/>
      <c r="M128" s="410"/>
      <c r="N128" s="466"/>
      <c r="X128" s="457"/>
      <c r="Y128" s="409"/>
      <c r="Z128" s="410"/>
      <c r="AA128" s="418"/>
      <c r="AB128" s="400"/>
      <c r="AC128" s="416"/>
      <c r="AD128" s="416"/>
      <c r="AF128" s="399" t="s">
        <v>1117</v>
      </c>
      <c r="AG128" s="397" t="s">
        <v>803</v>
      </c>
      <c r="AH128" s="398" t="s">
        <v>405</v>
      </c>
      <c r="AI128" s="397" t="s">
        <v>802</v>
      </c>
      <c r="AJ128" s="396">
        <v>227</v>
      </c>
      <c r="AM128" s="396">
        <v>269</v>
      </c>
      <c r="AO128" s="399" t="s">
        <v>1116</v>
      </c>
      <c r="AP128" s="397" t="s">
        <v>803</v>
      </c>
      <c r="AQ128" s="398" t="s">
        <v>403</v>
      </c>
      <c r="AR128" s="397" t="s">
        <v>802</v>
      </c>
      <c r="AS128" s="400"/>
      <c r="AT128" s="400"/>
      <c r="AU128" s="409"/>
      <c r="AV128" s="408"/>
      <c r="AW128" s="408"/>
      <c r="AX128" s="410"/>
      <c r="AY128" s="466"/>
      <c r="BJ128" s="418"/>
      <c r="BK128" s="409"/>
      <c r="BL128" s="408"/>
      <c r="BM128" s="410"/>
      <c r="BN128" s="400"/>
      <c r="BO128" s="401"/>
      <c r="BQ128" s="399" t="s">
        <v>1115</v>
      </c>
      <c r="BR128" s="397" t="s">
        <v>803</v>
      </c>
      <c r="BS128" s="398" t="s">
        <v>519</v>
      </c>
      <c r="BT128" s="397" t="s">
        <v>802</v>
      </c>
      <c r="BU128" s="396">
        <v>311</v>
      </c>
    </row>
    <row r="129" spans="2:73" ht="9.6" customHeight="1" thickTop="1" thickBot="1" x14ac:dyDescent="0.25">
      <c r="B129" s="396"/>
      <c r="D129" s="399"/>
      <c r="E129" s="397"/>
      <c r="F129" s="398"/>
      <c r="G129" s="397"/>
      <c r="H129" s="400"/>
      <c r="I129" s="400"/>
      <c r="J129" s="413"/>
      <c r="K129" s="419"/>
      <c r="L129" s="409"/>
      <c r="M129" s="410"/>
      <c r="N129" s="466"/>
      <c r="X129" s="457"/>
      <c r="Y129" s="409"/>
      <c r="Z129" s="410"/>
      <c r="AA129" s="418"/>
      <c r="AB129" s="405"/>
      <c r="AC129" s="404"/>
      <c r="AD129" s="404"/>
      <c r="AF129" s="399"/>
      <c r="AG129" s="397"/>
      <c r="AH129" s="398"/>
      <c r="AI129" s="397"/>
      <c r="AJ129" s="396"/>
      <c r="AM129" s="396"/>
      <c r="AO129" s="399"/>
      <c r="AP129" s="397"/>
      <c r="AQ129" s="398"/>
      <c r="AR129" s="397"/>
      <c r="AS129" s="404"/>
      <c r="AT129" s="404"/>
      <c r="AU129" s="408"/>
      <c r="AV129" s="409"/>
      <c r="AW129" s="408"/>
      <c r="AX129" s="410"/>
      <c r="AY129" s="466"/>
      <c r="BJ129" s="418"/>
      <c r="BK129" s="409"/>
      <c r="BL129" s="408"/>
      <c r="BM129" s="410"/>
      <c r="BN129" s="412"/>
      <c r="BO129" s="400"/>
      <c r="BQ129" s="399"/>
      <c r="BR129" s="397"/>
      <c r="BS129" s="398"/>
      <c r="BT129" s="397"/>
      <c r="BU129" s="396"/>
    </row>
    <row r="130" spans="2:73" ht="9.6" customHeight="1" thickTop="1" thickBot="1" x14ac:dyDescent="0.25">
      <c r="B130" s="396">
        <v>185</v>
      </c>
      <c r="D130" s="399" t="s">
        <v>1114</v>
      </c>
      <c r="E130" s="397" t="s">
        <v>803</v>
      </c>
      <c r="F130" s="398" t="s">
        <v>405</v>
      </c>
      <c r="G130" s="397" t="s">
        <v>802</v>
      </c>
      <c r="H130" s="416"/>
      <c r="I130" s="411"/>
      <c r="J130" s="400"/>
      <c r="K130" s="409"/>
      <c r="L130" s="408"/>
      <c r="M130" s="410"/>
      <c r="N130" s="466"/>
      <c r="X130" s="457"/>
      <c r="Y130" s="409"/>
      <c r="Z130" s="408"/>
      <c r="AA130" s="410"/>
      <c r="AB130" s="402"/>
      <c r="AC130" s="401"/>
      <c r="AD130" s="401"/>
      <c r="AF130" s="399" t="s">
        <v>1113</v>
      </c>
      <c r="AG130" s="397" t="s">
        <v>803</v>
      </c>
      <c r="AH130" s="398" t="s">
        <v>237</v>
      </c>
      <c r="AI130" s="397" t="s">
        <v>802</v>
      </c>
      <c r="AJ130" s="396">
        <v>228</v>
      </c>
      <c r="AM130" s="396">
        <v>270</v>
      </c>
      <c r="AO130" s="399" t="s">
        <v>1112</v>
      </c>
      <c r="AP130" s="397" t="s">
        <v>803</v>
      </c>
      <c r="AQ130" s="398" t="s">
        <v>405</v>
      </c>
      <c r="AR130" s="397" t="s">
        <v>802</v>
      </c>
      <c r="AS130" s="401"/>
      <c r="AT130" s="401"/>
      <c r="AU130" s="417"/>
      <c r="AV130" s="409"/>
      <c r="AW130" s="408"/>
      <c r="AX130" s="410"/>
      <c r="AY130" s="466"/>
      <c r="BJ130" s="418"/>
      <c r="BK130" s="409"/>
      <c r="BL130" s="410"/>
      <c r="BM130" s="418"/>
      <c r="BN130" s="409"/>
      <c r="BO130" s="407"/>
      <c r="BQ130" s="399" t="s">
        <v>1111</v>
      </c>
      <c r="BR130" s="397" t="s">
        <v>803</v>
      </c>
      <c r="BS130" s="398" t="s">
        <v>404</v>
      </c>
      <c r="BT130" s="397" t="s">
        <v>802</v>
      </c>
      <c r="BU130" s="396">
        <v>312</v>
      </c>
    </row>
    <row r="131" spans="2:73" ht="9.6" customHeight="1" thickTop="1" thickBot="1" x14ac:dyDescent="0.25">
      <c r="B131" s="396"/>
      <c r="D131" s="399"/>
      <c r="E131" s="397"/>
      <c r="F131" s="398"/>
      <c r="G131" s="397"/>
      <c r="H131" s="400"/>
      <c r="I131" s="400"/>
      <c r="J131" s="400"/>
      <c r="K131" s="400"/>
      <c r="L131" s="408"/>
      <c r="M131" s="400"/>
      <c r="N131" s="466"/>
      <c r="X131" s="457"/>
      <c r="Y131" s="400"/>
      <c r="Z131" s="408"/>
      <c r="AA131" s="400"/>
      <c r="AB131" s="400"/>
      <c r="AC131" s="400"/>
      <c r="AD131" s="400"/>
      <c r="AF131" s="399"/>
      <c r="AG131" s="397"/>
      <c r="AH131" s="398"/>
      <c r="AI131" s="397"/>
      <c r="AJ131" s="396"/>
      <c r="AM131" s="396"/>
      <c r="AO131" s="399"/>
      <c r="AP131" s="397"/>
      <c r="AQ131" s="398"/>
      <c r="AR131" s="397"/>
      <c r="AS131" s="400"/>
      <c r="AT131" s="400"/>
      <c r="AU131" s="400"/>
      <c r="AV131" s="400"/>
      <c r="AW131" s="408"/>
      <c r="AX131" s="400"/>
      <c r="AY131" s="466"/>
      <c r="BJ131" s="418"/>
      <c r="BK131" s="409"/>
      <c r="BL131" s="410"/>
      <c r="BM131" s="432"/>
      <c r="BN131" s="400"/>
      <c r="BO131" s="404"/>
      <c r="BQ131" s="399"/>
      <c r="BR131" s="397"/>
      <c r="BS131" s="398"/>
      <c r="BT131" s="397"/>
      <c r="BU131" s="396"/>
    </row>
    <row r="132" spans="2:73" ht="9.6" customHeight="1" thickTop="1" thickBot="1" x14ac:dyDescent="0.25">
      <c r="B132" s="396">
        <v>186</v>
      </c>
      <c r="D132" s="399" t="s">
        <v>1110</v>
      </c>
      <c r="E132" s="397" t="s">
        <v>803</v>
      </c>
      <c r="F132" s="398" t="s">
        <v>281</v>
      </c>
      <c r="G132" s="397" t="s">
        <v>802</v>
      </c>
      <c r="H132" s="401"/>
      <c r="I132" s="401"/>
      <c r="J132" s="400"/>
      <c r="K132" s="400"/>
      <c r="L132" s="417"/>
      <c r="M132" s="400"/>
      <c r="N132" s="466"/>
      <c r="X132" s="457"/>
      <c r="Y132" s="400"/>
      <c r="Z132" s="420"/>
      <c r="AA132" s="400"/>
      <c r="AB132" s="400"/>
      <c r="AC132" s="416"/>
      <c r="AD132" s="416"/>
      <c r="AF132" s="399" t="s">
        <v>1109</v>
      </c>
      <c r="AG132" s="397" t="s">
        <v>803</v>
      </c>
      <c r="AH132" s="398" t="s">
        <v>894</v>
      </c>
      <c r="AI132" s="397" t="s">
        <v>802</v>
      </c>
      <c r="AJ132" s="396">
        <v>229</v>
      </c>
      <c r="AM132" s="396">
        <v>271</v>
      </c>
      <c r="AO132" s="399" t="s">
        <v>1108</v>
      </c>
      <c r="AP132" s="397" t="s">
        <v>803</v>
      </c>
      <c r="AQ132" s="398" t="s">
        <v>281</v>
      </c>
      <c r="AR132" s="397" t="s">
        <v>802</v>
      </c>
      <c r="AS132" s="400"/>
      <c r="AT132" s="400"/>
      <c r="AU132" s="400"/>
      <c r="AV132" s="400"/>
      <c r="AW132" s="417"/>
      <c r="AX132" s="400"/>
      <c r="AY132" s="466"/>
      <c r="BJ132" s="418"/>
      <c r="BK132" s="409"/>
      <c r="BL132" s="410"/>
      <c r="BM132" s="409"/>
      <c r="BN132" s="407"/>
      <c r="BO132" s="416"/>
      <c r="BQ132" s="399" t="s">
        <v>1107</v>
      </c>
      <c r="BR132" s="397" t="s">
        <v>803</v>
      </c>
      <c r="BS132" s="398" t="s">
        <v>146</v>
      </c>
      <c r="BT132" s="397" t="s">
        <v>802</v>
      </c>
      <c r="BU132" s="396">
        <v>313</v>
      </c>
    </row>
    <row r="133" spans="2:73" ht="9.6" customHeight="1" thickTop="1" thickBot="1" x14ac:dyDescent="0.25">
      <c r="B133" s="396"/>
      <c r="D133" s="399"/>
      <c r="E133" s="397"/>
      <c r="F133" s="398"/>
      <c r="G133" s="397"/>
      <c r="H133" s="400"/>
      <c r="I133" s="400"/>
      <c r="J133" s="413"/>
      <c r="K133" s="400"/>
      <c r="L133" s="403"/>
      <c r="M133" s="400"/>
      <c r="N133" s="466"/>
      <c r="X133" s="457"/>
      <c r="Y133" s="400"/>
      <c r="Z133" s="402"/>
      <c r="AA133" s="400"/>
      <c r="AB133" s="409"/>
      <c r="AC133" s="404"/>
      <c r="AD133" s="404"/>
      <c r="AF133" s="399"/>
      <c r="AG133" s="397"/>
      <c r="AH133" s="398"/>
      <c r="AI133" s="397"/>
      <c r="AJ133" s="396"/>
      <c r="AM133" s="396"/>
      <c r="AO133" s="399"/>
      <c r="AP133" s="397"/>
      <c r="AQ133" s="398"/>
      <c r="AR133" s="397"/>
      <c r="AS133" s="404"/>
      <c r="AT133" s="404"/>
      <c r="AU133" s="410"/>
      <c r="AV133" s="400"/>
      <c r="AW133" s="403"/>
      <c r="AX133" s="400"/>
      <c r="AY133" s="466"/>
      <c r="BJ133" s="418"/>
      <c r="BK133" s="405"/>
      <c r="BL133" s="400"/>
      <c r="BM133" s="400"/>
      <c r="BN133" s="404"/>
      <c r="BO133" s="404"/>
      <c r="BQ133" s="399"/>
      <c r="BR133" s="397"/>
      <c r="BS133" s="398"/>
      <c r="BT133" s="397"/>
      <c r="BU133" s="396"/>
    </row>
    <row r="134" spans="2:73" ht="9.6" customHeight="1" thickTop="1" thickBot="1" x14ac:dyDescent="0.25">
      <c r="B134" s="396">
        <v>187</v>
      </c>
      <c r="D134" s="399" t="s">
        <v>1091</v>
      </c>
      <c r="E134" s="397" t="s">
        <v>803</v>
      </c>
      <c r="F134" s="398" t="s">
        <v>367</v>
      </c>
      <c r="G134" s="397" t="s">
        <v>802</v>
      </c>
      <c r="H134" s="416"/>
      <c r="I134" s="411"/>
      <c r="J134" s="408"/>
      <c r="K134" s="410"/>
      <c r="L134" s="403"/>
      <c r="M134" s="400"/>
      <c r="N134" s="466"/>
      <c r="X134" s="457"/>
      <c r="Y134" s="400"/>
      <c r="Z134" s="402"/>
      <c r="AA134" s="400"/>
      <c r="AB134" s="414"/>
      <c r="AC134" s="401"/>
      <c r="AD134" s="401"/>
      <c r="AF134" s="399" t="s">
        <v>1106</v>
      </c>
      <c r="AG134" s="397" t="s">
        <v>803</v>
      </c>
      <c r="AH134" s="398" t="s">
        <v>367</v>
      </c>
      <c r="AI134" s="397" t="s">
        <v>802</v>
      </c>
      <c r="AJ134" s="396">
        <v>230</v>
      </c>
      <c r="AM134" s="396">
        <v>272</v>
      </c>
      <c r="AO134" s="399" t="s">
        <v>1105</v>
      </c>
      <c r="AP134" s="397" t="s">
        <v>803</v>
      </c>
      <c r="AQ134" s="398" t="s">
        <v>235</v>
      </c>
      <c r="AR134" s="397" t="s">
        <v>802</v>
      </c>
      <c r="AS134" s="401"/>
      <c r="AT134" s="401"/>
      <c r="AU134" s="452"/>
      <c r="AV134" s="400"/>
      <c r="AW134" s="403"/>
      <c r="AX134" s="400"/>
      <c r="AY134" s="466"/>
      <c r="BJ134" s="410"/>
      <c r="BK134" s="402"/>
      <c r="BL134" s="400"/>
      <c r="BM134" s="400"/>
      <c r="BN134" s="416"/>
      <c r="BO134" s="416"/>
      <c r="BQ134" s="399" t="s">
        <v>1104</v>
      </c>
      <c r="BR134" s="397" t="s">
        <v>803</v>
      </c>
      <c r="BS134" s="398" t="s">
        <v>367</v>
      </c>
      <c r="BT134" s="397" t="s">
        <v>802</v>
      </c>
      <c r="BU134" s="396">
        <v>314</v>
      </c>
    </row>
    <row r="135" spans="2:73" ht="9.6" customHeight="1" thickTop="1" thickBot="1" x14ac:dyDescent="0.25">
      <c r="B135" s="396"/>
      <c r="D135" s="399"/>
      <c r="E135" s="397"/>
      <c r="F135" s="398"/>
      <c r="G135" s="397"/>
      <c r="H135" s="400"/>
      <c r="I135" s="400"/>
      <c r="J135" s="409"/>
      <c r="K135" s="410"/>
      <c r="L135" s="403"/>
      <c r="M135" s="400"/>
      <c r="N135" s="466"/>
      <c r="X135" s="457"/>
      <c r="Y135" s="400"/>
      <c r="Z135" s="402"/>
      <c r="AA135" s="409"/>
      <c r="AB135" s="410"/>
      <c r="AC135" s="400"/>
      <c r="AD135" s="400"/>
      <c r="AF135" s="399"/>
      <c r="AG135" s="397"/>
      <c r="AH135" s="398"/>
      <c r="AI135" s="397"/>
      <c r="AJ135" s="396"/>
      <c r="AM135" s="396"/>
      <c r="AO135" s="399"/>
      <c r="AP135" s="397"/>
      <c r="AQ135" s="398"/>
      <c r="AR135" s="397"/>
      <c r="AS135" s="400"/>
      <c r="AT135" s="400"/>
      <c r="AU135" s="409"/>
      <c r="AV135" s="410"/>
      <c r="AW135" s="403"/>
      <c r="AX135" s="400"/>
      <c r="AY135" s="466"/>
      <c r="BJ135" s="410"/>
      <c r="BK135" s="402"/>
      <c r="BL135" s="400"/>
      <c r="BM135" s="409"/>
      <c r="BN135" s="404"/>
      <c r="BO135" s="404"/>
      <c r="BQ135" s="399"/>
      <c r="BR135" s="397"/>
      <c r="BS135" s="398"/>
      <c r="BT135" s="397"/>
      <c r="BU135" s="396"/>
    </row>
    <row r="136" spans="2:73" ht="9.6" customHeight="1" thickTop="1" thickBot="1" x14ac:dyDescent="0.25">
      <c r="B136" s="396">
        <v>188</v>
      </c>
      <c r="D136" s="399" t="s">
        <v>1103</v>
      </c>
      <c r="E136" s="397" t="s">
        <v>803</v>
      </c>
      <c r="F136" s="398" t="s">
        <v>235</v>
      </c>
      <c r="G136" s="397" t="s">
        <v>802</v>
      </c>
      <c r="H136" s="400"/>
      <c r="I136" s="400"/>
      <c r="J136" s="400"/>
      <c r="K136" s="406"/>
      <c r="L136" s="403"/>
      <c r="M136" s="400"/>
      <c r="N136" s="466"/>
      <c r="X136" s="457"/>
      <c r="Y136" s="400"/>
      <c r="Z136" s="402"/>
      <c r="AA136" s="405"/>
      <c r="AB136" s="400"/>
      <c r="AC136" s="400"/>
      <c r="AD136" s="401"/>
      <c r="AF136" s="399" t="s">
        <v>1102</v>
      </c>
      <c r="AG136" s="397" t="s">
        <v>803</v>
      </c>
      <c r="AH136" s="398" t="s">
        <v>520</v>
      </c>
      <c r="AI136" s="397" t="s">
        <v>802</v>
      </c>
      <c r="AJ136" s="396">
        <v>231</v>
      </c>
      <c r="AM136" s="396">
        <v>273</v>
      </c>
      <c r="AO136" s="399" t="s">
        <v>1101</v>
      </c>
      <c r="AP136" s="397" t="s">
        <v>803</v>
      </c>
      <c r="AQ136" s="398" t="s">
        <v>188</v>
      </c>
      <c r="AR136" s="397" t="s">
        <v>802</v>
      </c>
      <c r="AS136" s="400"/>
      <c r="AT136" s="400"/>
      <c r="AU136" s="400"/>
      <c r="AV136" s="406"/>
      <c r="AW136" s="403"/>
      <c r="AX136" s="400"/>
      <c r="AY136" s="466"/>
      <c r="BJ136" s="410"/>
      <c r="BK136" s="402"/>
      <c r="BL136" s="400"/>
      <c r="BM136" s="414"/>
      <c r="BN136" s="401"/>
      <c r="BO136" s="401"/>
      <c r="BQ136" s="399" t="s">
        <v>1100</v>
      </c>
      <c r="BR136" s="397" t="s">
        <v>803</v>
      </c>
      <c r="BS136" s="398" t="s">
        <v>281</v>
      </c>
      <c r="BT136" s="397" t="s">
        <v>802</v>
      </c>
      <c r="BU136" s="396">
        <v>315</v>
      </c>
    </row>
    <row r="137" spans="2:73" ht="9.6" customHeight="1" thickTop="1" thickBot="1" x14ac:dyDescent="0.25">
      <c r="B137" s="396"/>
      <c r="D137" s="399"/>
      <c r="E137" s="397"/>
      <c r="F137" s="398"/>
      <c r="G137" s="397"/>
      <c r="H137" s="404"/>
      <c r="I137" s="410"/>
      <c r="J137" s="400"/>
      <c r="K137" s="403"/>
      <c r="L137" s="400"/>
      <c r="M137" s="400"/>
      <c r="N137" s="466"/>
      <c r="Q137" s="433"/>
      <c r="U137" s="433"/>
      <c r="X137" s="457"/>
      <c r="Y137" s="400"/>
      <c r="Z137" s="400"/>
      <c r="AA137" s="402"/>
      <c r="AB137" s="400"/>
      <c r="AC137" s="412"/>
      <c r="AD137" s="400"/>
      <c r="AF137" s="399"/>
      <c r="AG137" s="397"/>
      <c r="AH137" s="398"/>
      <c r="AI137" s="397"/>
      <c r="AJ137" s="396"/>
      <c r="AM137" s="396"/>
      <c r="AO137" s="399"/>
      <c r="AP137" s="397"/>
      <c r="AQ137" s="398"/>
      <c r="AR137" s="397"/>
      <c r="AS137" s="404"/>
      <c r="AT137" s="410"/>
      <c r="AU137" s="400"/>
      <c r="AV137" s="403"/>
      <c r="AW137" s="400"/>
      <c r="AX137" s="400"/>
      <c r="AY137" s="466"/>
      <c r="BB137" s="433"/>
      <c r="BF137" s="433"/>
      <c r="BJ137" s="410"/>
      <c r="BK137" s="402"/>
      <c r="BL137" s="409"/>
      <c r="BM137" s="410"/>
      <c r="BN137" s="400"/>
      <c r="BO137" s="400"/>
      <c r="BQ137" s="399"/>
      <c r="BR137" s="397"/>
      <c r="BS137" s="398"/>
      <c r="BT137" s="397"/>
      <c r="BU137" s="396"/>
    </row>
    <row r="138" spans="2:73" ht="9.6" customHeight="1" thickTop="1" thickBot="1" x14ac:dyDescent="0.25">
      <c r="B138" s="396">
        <v>189</v>
      </c>
      <c r="D138" s="399" t="s">
        <v>1039</v>
      </c>
      <c r="E138" s="397" t="s">
        <v>803</v>
      </c>
      <c r="F138" s="398" t="s">
        <v>519</v>
      </c>
      <c r="G138" s="397" t="s">
        <v>802</v>
      </c>
      <c r="H138" s="401"/>
      <c r="I138" s="452"/>
      <c r="J138" s="400"/>
      <c r="K138" s="403"/>
      <c r="L138" s="400"/>
      <c r="M138" s="400"/>
      <c r="N138" s="466"/>
      <c r="Q138" s="426">
        <v>11</v>
      </c>
      <c r="R138" s="423"/>
      <c r="T138" s="425">
        <v>8</v>
      </c>
      <c r="U138" s="422"/>
      <c r="X138" s="457"/>
      <c r="Y138" s="400"/>
      <c r="Z138" s="400"/>
      <c r="AA138" s="402"/>
      <c r="AB138" s="409"/>
      <c r="AC138" s="408"/>
      <c r="AD138" s="407"/>
      <c r="AF138" s="399" t="s">
        <v>1099</v>
      </c>
      <c r="AG138" s="397" t="s">
        <v>803</v>
      </c>
      <c r="AH138" s="398" t="s">
        <v>368</v>
      </c>
      <c r="AI138" s="397" t="s">
        <v>802</v>
      </c>
      <c r="AJ138" s="396">
        <v>232</v>
      </c>
      <c r="AM138" s="396">
        <v>274</v>
      </c>
      <c r="AO138" s="399" t="s">
        <v>1098</v>
      </c>
      <c r="AP138" s="397" t="s">
        <v>803</v>
      </c>
      <c r="AQ138" s="398" t="s">
        <v>445</v>
      </c>
      <c r="AR138" s="397" t="s">
        <v>802</v>
      </c>
      <c r="AS138" s="401"/>
      <c r="AT138" s="452"/>
      <c r="AU138" s="400"/>
      <c r="AV138" s="403"/>
      <c r="AW138" s="400"/>
      <c r="AX138" s="400"/>
      <c r="AY138" s="466"/>
      <c r="BB138" s="426">
        <v>10</v>
      </c>
      <c r="BC138" s="423"/>
      <c r="BE138" s="425">
        <v>12</v>
      </c>
      <c r="BF138" s="422"/>
      <c r="BJ138" s="410"/>
      <c r="BK138" s="402"/>
      <c r="BL138" s="405"/>
      <c r="BM138" s="400"/>
      <c r="BN138" s="400"/>
      <c r="BO138" s="416"/>
      <c r="BQ138" s="399" t="s">
        <v>1097</v>
      </c>
      <c r="BR138" s="397" t="s">
        <v>803</v>
      </c>
      <c r="BS138" s="398" t="s">
        <v>405</v>
      </c>
      <c r="BT138" s="397" t="s">
        <v>802</v>
      </c>
      <c r="BU138" s="396">
        <v>316</v>
      </c>
    </row>
    <row r="139" spans="2:73" ht="9.6" customHeight="1" thickTop="1" thickBot="1" x14ac:dyDescent="0.25">
      <c r="B139" s="396"/>
      <c r="D139" s="399"/>
      <c r="E139" s="397"/>
      <c r="F139" s="398"/>
      <c r="G139" s="397"/>
      <c r="H139" s="400"/>
      <c r="I139" s="400"/>
      <c r="J139" s="406"/>
      <c r="K139" s="403"/>
      <c r="L139" s="400"/>
      <c r="M139" s="400"/>
      <c r="N139" s="466"/>
      <c r="Q139" s="424"/>
      <c r="R139" s="423"/>
      <c r="S139" s="421"/>
      <c r="T139" s="423"/>
      <c r="U139" s="422"/>
      <c r="X139" s="457"/>
      <c r="Y139" s="400"/>
      <c r="Z139" s="400"/>
      <c r="AA139" s="402"/>
      <c r="AB139" s="405"/>
      <c r="AC139" s="400"/>
      <c r="AD139" s="404"/>
      <c r="AF139" s="399"/>
      <c r="AG139" s="397"/>
      <c r="AH139" s="398"/>
      <c r="AI139" s="397"/>
      <c r="AJ139" s="396"/>
      <c r="AM139" s="396"/>
      <c r="AO139" s="399"/>
      <c r="AP139" s="397"/>
      <c r="AQ139" s="398"/>
      <c r="AR139" s="397"/>
      <c r="AS139" s="400"/>
      <c r="AT139" s="400"/>
      <c r="AU139" s="406"/>
      <c r="AV139" s="403"/>
      <c r="AW139" s="400"/>
      <c r="AX139" s="400"/>
      <c r="AY139" s="466"/>
      <c r="BB139" s="424"/>
      <c r="BC139" s="423"/>
      <c r="BD139" s="421"/>
      <c r="BE139" s="423"/>
      <c r="BF139" s="422"/>
      <c r="BJ139" s="410"/>
      <c r="BK139" s="400"/>
      <c r="BL139" s="402"/>
      <c r="BM139" s="400"/>
      <c r="BN139" s="409"/>
      <c r="BO139" s="404"/>
      <c r="BQ139" s="399"/>
      <c r="BR139" s="397"/>
      <c r="BS139" s="398"/>
      <c r="BT139" s="397"/>
      <c r="BU139" s="396"/>
    </row>
    <row r="140" spans="2:73" ht="9.6" customHeight="1" thickTop="1" thickBot="1" x14ac:dyDescent="0.25">
      <c r="B140" s="396">
        <v>190</v>
      </c>
      <c r="D140" s="399" t="s">
        <v>1081</v>
      </c>
      <c r="E140" s="397" t="s">
        <v>803</v>
      </c>
      <c r="F140" s="398" t="s">
        <v>187</v>
      </c>
      <c r="G140" s="397" t="s">
        <v>802</v>
      </c>
      <c r="H140" s="401"/>
      <c r="I140" s="401"/>
      <c r="J140" s="403"/>
      <c r="K140" s="400"/>
      <c r="L140" s="400"/>
      <c r="M140" s="400"/>
      <c r="N140" s="466"/>
      <c r="Q140" s="426">
        <v>11</v>
      </c>
      <c r="R140" s="423"/>
      <c r="T140" s="425">
        <v>3</v>
      </c>
      <c r="U140" s="422"/>
      <c r="X140" s="457"/>
      <c r="Y140" s="400"/>
      <c r="Z140" s="400"/>
      <c r="AA140" s="400"/>
      <c r="AB140" s="402"/>
      <c r="AC140" s="401"/>
      <c r="AD140" s="401"/>
      <c r="AF140" s="399" t="s">
        <v>1058</v>
      </c>
      <c r="AG140" s="397" t="s">
        <v>803</v>
      </c>
      <c r="AH140" s="398" t="s">
        <v>282</v>
      </c>
      <c r="AI140" s="397" t="s">
        <v>802</v>
      </c>
      <c r="AJ140" s="396">
        <v>233</v>
      </c>
      <c r="AM140" s="396">
        <v>275</v>
      </c>
      <c r="AO140" s="399" t="s">
        <v>1079</v>
      </c>
      <c r="AP140" s="397" t="s">
        <v>803</v>
      </c>
      <c r="AQ140" s="398" t="s">
        <v>282</v>
      </c>
      <c r="AR140" s="397" t="s">
        <v>802</v>
      </c>
      <c r="AS140" s="401"/>
      <c r="AT140" s="401"/>
      <c r="AU140" s="403"/>
      <c r="AV140" s="400"/>
      <c r="AW140" s="400"/>
      <c r="AX140" s="400"/>
      <c r="AY140" s="466"/>
      <c r="BB140" s="426">
        <v>11</v>
      </c>
      <c r="BC140" s="423"/>
      <c r="BE140" s="425">
        <v>8</v>
      </c>
      <c r="BF140" s="422"/>
      <c r="BJ140" s="410"/>
      <c r="BK140" s="400"/>
      <c r="BL140" s="402"/>
      <c r="BM140" s="400"/>
      <c r="BN140" s="414"/>
      <c r="BO140" s="401"/>
      <c r="BQ140" s="399" t="s">
        <v>1096</v>
      </c>
      <c r="BR140" s="397" t="s">
        <v>803</v>
      </c>
      <c r="BS140" s="398" t="s">
        <v>97</v>
      </c>
      <c r="BT140" s="397" t="s">
        <v>802</v>
      </c>
      <c r="BU140" s="396">
        <v>317</v>
      </c>
    </row>
    <row r="141" spans="2:73" ht="9.6" customHeight="1" thickTop="1" thickBot="1" x14ac:dyDescent="0.25">
      <c r="B141" s="396"/>
      <c r="D141" s="399"/>
      <c r="E141" s="397"/>
      <c r="F141" s="398"/>
      <c r="G141" s="397"/>
      <c r="H141" s="400"/>
      <c r="I141" s="400"/>
      <c r="J141" s="400"/>
      <c r="K141" s="400"/>
      <c r="L141" s="400"/>
      <c r="M141" s="400"/>
      <c r="N141" s="466"/>
      <c r="O141" s="427">
        <f>IF(Q138="","",IF(Q138&gt;T138,1,0)+IF(Q140&gt;T140,1,0)+IF(Q142&gt;T142,1,0)+IF(Q144&gt;T144,1,0)+IF(Q146&gt;T146,1,0))</f>
        <v>3</v>
      </c>
      <c r="P141" s="429"/>
      <c r="Q141" s="424"/>
      <c r="R141" s="423"/>
      <c r="S141" s="421"/>
      <c r="T141" s="423"/>
      <c r="U141" s="422"/>
      <c r="V141" s="428">
        <f>IF(Q138="","",IF(Q138&lt;T138,1,0)+IF(Q140&lt;T140,1,0)+IF(Q142&lt;T142,1,0)+IF(Q144&lt;T144,1,0)+IF(Q146&lt;T146,1,0))</f>
        <v>0</v>
      </c>
      <c r="W141" s="427"/>
      <c r="X141" s="457"/>
      <c r="Y141" s="400"/>
      <c r="Z141" s="400"/>
      <c r="AA141" s="400"/>
      <c r="AB141" s="400"/>
      <c r="AC141" s="400"/>
      <c r="AD141" s="400"/>
      <c r="AF141" s="399"/>
      <c r="AG141" s="397"/>
      <c r="AH141" s="398"/>
      <c r="AI141" s="397"/>
      <c r="AJ141" s="396"/>
      <c r="AM141" s="396"/>
      <c r="AO141" s="399"/>
      <c r="AP141" s="397"/>
      <c r="AQ141" s="398"/>
      <c r="AR141" s="397"/>
      <c r="AS141" s="400"/>
      <c r="AT141" s="400"/>
      <c r="AU141" s="400"/>
      <c r="AV141" s="400"/>
      <c r="AW141" s="400"/>
      <c r="AX141" s="400"/>
      <c r="AY141" s="466"/>
      <c r="AZ141" s="427">
        <f>IF(BB138="","",IF(BB138&gt;BE138,1,0)+IF(BB140&gt;BE140,1,0)+IF(BB142&gt;BE142,1,0)+IF(BB144&gt;BE144,1,0)+IF(BB146&gt;BE146,1,0))</f>
        <v>3</v>
      </c>
      <c r="BA141" s="429"/>
      <c r="BB141" s="424"/>
      <c r="BC141" s="423"/>
      <c r="BD141" s="421"/>
      <c r="BE141" s="423"/>
      <c r="BF141" s="422"/>
      <c r="BG141" s="428">
        <f>IF(BB138="","",IF(BB138&lt;BE138,1,0)+IF(BB140&lt;BE140,1,0)+IF(BB142&lt;BE142,1,0)+IF(BB144&lt;BE144,1,0)+IF(BB146&lt;BE146,1,0))</f>
        <v>2</v>
      </c>
      <c r="BH141" s="427"/>
      <c r="BJ141" s="410"/>
      <c r="BK141" s="400"/>
      <c r="BL141" s="402"/>
      <c r="BM141" s="405"/>
      <c r="BN141" s="400"/>
      <c r="BO141" s="400"/>
      <c r="BQ141" s="399"/>
      <c r="BR141" s="397"/>
      <c r="BS141" s="398"/>
      <c r="BT141" s="397"/>
      <c r="BU141" s="396"/>
    </row>
    <row r="142" spans="2:73" ht="9.6" customHeight="1" thickTop="1" thickBot="1" x14ac:dyDescent="0.25">
      <c r="B142" s="396">
        <v>191</v>
      </c>
      <c r="D142" s="399" t="s">
        <v>1095</v>
      </c>
      <c r="E142" s="397" t="s">
        <v>803</v>
      </c>
      <c r="F142" s="398" t="s">
        <v>477</v>
      </c>
      <c r="G142" s="397" t="s">
        <v>802</v>
      </c>
      <c r="H142" s="401"/>
      <c r="I142" s="401"/>
      <c r="J142" s="400"/>
      <c r="K142" s="400"/>
      <c r="L142" s="400"/>
      <c r="M142" s="400"/>
      <c r="N142" s="464"/>
      <c r="O142" s="427"/>
      <c r="P142" s="429"/>
      <c r="Q142" s="426">
        <v>11</v>
      </c>
      <c r="R142" s="423"/>
      <c r="T142" s="425">
        <v>9</v>
      </c>
      <c r="U142" s="422"/>
      <c r="V142" s="428"/>
      <c r="W142" s="427"/>
      <c r="X142" s="465"/>
      <c r="Y142" s="400"/>
      <c r="Z142" s="400"/>
      <c r="AA142" s="400"/>
      <c r="AB142" s="400"/>
      <c r="AC142" s="401"/>
      <c r="AD142" s="401"/>
      <c r="AF142" s="399" t="s">
        <v>1094</v>
      </c>
      <c r="AG142" s="397" t="s">
        <v>803</v>
      </c>
      <c r="AH142" s="398" t="s">
        <v>147</v>
      </c>
      <c r="AI142" s="397" t="s">
        <v>802</v>
      </c>
      <c r="AJ142" s="396">
        <v>234</v>
      </c>
      <c r="AM142" s="396">
        <v>276</v>
      </c>
      <c r="AO142" s="399" t="s">
        <v>1093</v>
      </c>
      <c r="AP142" s="397" t="s">
        <v>803</v>
      </c>
      <c r="AQ142" s="398" t="s">
        <v>147</v>
      </c>
      <c r="AR142" s="397" t="s">
        <v>802</v>
      </c>
      <c r="AS142" s="401"/>
      <c r="AT142" s="401"/>
      <c r="AU142" s="400"/>
      <c r="AV142" s="400"/>
      <c r="AW142" s="400"/>
      <c r="AX142" s="400"/>
      <c r="AY142" s="464"/>
      <c r="AZ142" s="427"/>
      <c r="BA142" s="429"/>
      <c r="BB142" s="426">
        <v>4</v>
      </c>
      <c r="BC142" s="423"/>
      <c r="BE142" s="425">
        <v>11</v>
      </c>
      <c r="BF142" s="422"/>
      <c r="BG142" s="428"/>
      <c r="BH142" s="427"/>
      <c r="BI142" s="463"/>
      <c r="BJ142" s="400"/>
      <c r="BK142" s="400"/>
      <c r="BL142" s="400"/>
      <c r="BM142" s="402"/>
      <c r="BN142" s="401"/>
      <c r="BO142" s="401"/>
      <c r="BQ142" s="399" t="s">
        <v>1092</v>
      </c>
      <c r="BR142" s="397" t="s">
        <v>803</v>
      </c>
      <c r="BS142" s="398" t="s">
        <v>444</v>
      </c>
      <c r="BT142" s="397" t="s">
        <v>802</v>
      </c>
      <c r="BU142" s="396">
        <v>318</v>
      </c>
    </row>
    <row r="143" spans="2:73" ht="9.6" customHeight="1" thickTop="1" thickBot="1" x14ac:dyDescent="0.25">
      <c r="B143" s="396"/>
      <c r="D143" s="399"/>
      <c r="E143" s="397"/>
      <c r="F143" s="398"/>
      <c r="G143" s="397"/>
      <c r="H143" s="400"/>
      <c r="I143" s="400"/>
      <c r="J143" s="413"/>
      <c r="K143" s="400"/>
      <c r="L143" s="400"/>
      <c r="M143" s="409"/>
      <c r="N143" s="462"/>
      <c r="O143" s="427"/>
      <c r="P143" s="429"/>
      <c r="Q143" s="424"/>
      <c r="R143" s="423"/>
      <c r="S143" s="421"/>
      <c r="T143" s="423"/>
      <c r="U143" s="422"/>
      <c r="V143" s="428"/>
      <c r="W143" s="427"/>
      <c r="X143" s="449"/>
      <c r="Y143" s="410"/>
      <c r="Z143" s="400"/>
      <c r="AA143" s="400"/>
      <c r="AB143" s="412"/>
      <c r="AC143" s="400"/>
      <c r="AD143" s="400"/>
      <c r="AF143" s="399"/>
      <c r="AG143" s="397"/>
      <c r="AH143" s="398"/>
      <c r="AI143" s="397"/>
      <c r="AJ143" s="396"/>
      <c r="AM143" s="396"/>
      <c r="AO143" s="399"/>
      <c r="AP143" s="397"/>
      <c r="AQ143" s="398"/>
      <c r="AR143" s="397"/>
      <c r="AS143" s="400"/>
      <c r="AT143" s="400"/>
      <c r="AU143" s="413"/>
      <c r="AV143" s="400"/>
      <c r="AW143" s="400"/>
      <c r="AX143" s="409"/>
      <c r="AY143" s="462"/>
      <c r="AZ143" s="427"/>
      <c r="BA143" s="429"/>
      <c r="BB143" s="424"/>
      <c r="BC143" s="423"/>
      <c r="BD143" s="421"/>
      <c r="BE143" s="423"/>
      <c r="BF143" s="422"/>
      <c r="BG143" s="428"/>
      <c r="BH143" s="427"/>
      <c r="BI143" s="457"/>
      <c r="BJ143" s="400"/>
      <c r="BK143" s="400"/>
      <c r="BL143" s="400"/>
      <c r="BM143" s="400"/>
      <c r="BN143" s="400"/>
      <c r="BO143" s="400"/>
      <c r="BQ143" s="399"/>
      <c r="BR143" s="397"/>
      <c r="BS143" s="398"/>
      <c r="BT143" s="397"/>
      <c r="BU143" s="396"/>
    </row>
    <row r="144" spans="2:73" ht="9.6" customHeight="1" thickTop="1" thickBot="1" x14ac:dyDescent="0.25">
      <c r="B144" s="396">
        <v>192</v>
      </c>
      <c r="D144" s="399" t="s">
        <v>1091</v>
      </c>
      <c r="E144" s="397" t="s">
        <v>803</v>
      </c>
      <c r="F144" s="398" t="s">
        <v>329</v>
      </c>
      <c r="G144" s="397" t="s">
        <v>802</v>
      </c>
      <c r="H144" s="400"/>
      <c r="I144" s="409"/>
      <c r="J144" s="410"/>
      <c r="K144" s="403"/>
      <c r="L144" s="400"/>
      <c r="M144" s="409"/>
      <c r="O144" s="427"/>
      <c r="P144" s="429"/>
      <c r="Q144" s="426"/>
      <c r="R144" s="423"/>
      <c r="T144" s="425"/>
      <c r="U144" s="422"/>
      <c r="V144" s="428"/>
      <c r="W144" s="427"/>
      <c r="Y144" s="410"/>
      <c r="Z144" s="400"/>
      <c r="AA144" s="402"/>
      <c r="AB144" s="409"/>
      <c r="AC144" s="410"/>
      <c r="AD144" s="416"/>
      <c r="AF144" s="399" t="s">
        <v>1071</v>
      </c>
      <c r="AG144" s="397" t="s">
        <v>803</v>
      </c>
      <c r="AH144" s="398" t="s">
        <v>519</v>
      </c>
      <c r="AI144" s="397" t="s">
        <v>802</v>
      </c>
      <c r="AJ144" s="396">
        <v>235</v>
      </c>
      <c r="AM144" s="396">
        <v>277</v>
      </c>
      <c r="AO144" s="399" t="s">
        <v>1090</v>
      </c>
      <c r="AP144" s="397" t="s">
        <v>803</v>
      </c>
      <c r="AQ144" s="398" t="s">
        <v>99</v>
      </c>
      <c r="AR144" s="397" t="s">
        <v>802</v>
      </c>
      <c r="AS144" s="401"/>
      <c r="AT144" s="409"/>
      <c r="AU144" s="410"/>
      <c r="AV144" s="403"/>
      <c r="AW144" s="400"/>
      <c r="AX144" s="409"/>
      <c r="AZ144" s="427"/>
      <c r="BA144" s="429"/>
      <c r="BB144" s="426">
        <v>11</v>
      </c>
      <c r="BC144" s="423"/>
      <c r="BE144" s="425">
        <v>4</v>
      </c>
      <c r="BF144" s="422"/>
      <c r="BG144" s="428"/>
      <c r="BH144" s="427"/>
      <c r="BI144" s="457"/>
      <c r="BJ144" s="400"/>
      <c r="BK144" s="400"/>
      <c r="BL144" s="400"/>
      <c r="BM144" s="400"/>
      <c r="BN144" s="401"/>
      <c r="BO144" s="401"/>
      <c r="BQ144" s="399" t="s">
        <v>1089</v>
      </c>
      <c r="BR144" s="397" t="s">
        <v>803</v>
      </c>
      <c r="BS144" s="398" t="s">
        <v>147</v>
      </c>
      <c r="BT144" s="397" t="s">
        <v>802</v>
      </c>
      <c r="BU144" s="396">
        <v>319</v>
      </c>
    </row>
    <row r="145" spans="2:73" ht="9.6" customHeight="1" thickTop="1" thickBot="1" x14ac:dyDescent="0.25">
      <c r="B145" s="396"/>
      <c r="D145" s="399"/>
      <c r="E145" s="397"/>
      <c r="F145" s="398"/>
      <c r="G145" s="397"/>
      <c r="H145" s="404"/>
      <c r="I145" s="408"/>
      <c r="J145" s="400"/>
      <c r="K145" s="403"/>
      <c r="L145" s="400"/>
      <c r="M145" s="409"/>
      <c r="Q145" s="424"/>
      <c r="R145" s="423"/>
      <c r="S145" s="421"/>
      <c r="T145" s="423"/>
      <c r="U145" s="422"/>
      <c r="Y145" s="410"/>
      <c r="Z145" s="400"/>
      <c r="AA145" s="402"/>
      <c r="AB145" s="400"/>
      <c r="AC145" s="408"/>
      <c r="AD145" s="404"/>
      <c r="AF145" s="399"/>
      <c r="AG145" s="397"/>
      <c r="AH145" s="398"/>
      <c r="AI145" s="397"/>
      <c r="AJ145" s="396"/>
      <c r="AM145" s="396"/>
      <c r="AO145" s="399"/>
      <c r="AP145" s="397"/>
      <c r="AQ145" s="398"/>
      <c r="AR145" s="397"/>
      <c r="AS145" s="400"/>
      <c r="AT145" s="415"/>
      <c r="AU145" s="400"/>
      <c r="AV145" s="403"/>
      <c r="AW145" s="400"/>
      <c r="AX145" s="409"/>
      <c r="BB145" s="424"/>
      <c r="BC145" s="423"/>
      <c r="BD145" s="421"/>
      <c r="BE145" s="423"/>
      <c r="BF145" s="422"/>
      <c r="BI145" s="457"/>
      <c r="BJ145" s="400"/>
      <c r="BK145" s="400"/>
      <c r="BL145" s="400"/>
      <c r="BM145" s="412"/>
      <c r="BN145" s="400"/>
      <c r="BO145" s="400"/>
      <c r="BQ145" s="399"/>
      <c r="BR145" s="397"/>
      <c r="BS145" s="398"/>
      <c r="BT145" s="397"/>
      <c r="BU145" s="396"/>
    </row>
    <row r="146" spans="2:73" ht="9.6" customHeight="1" thickTop="1" thickBot="1" x14ac:dyDescent="0.25">
      <c r="B146" s="396">
        <v>193</v>
      </c>
      <c r="D146" s="399" t="s">
        <v>1088</v>
      </c>
      <c r="E146" s="397" t="s">
        <v>803</v>
      </c>
      <c r="F146" s="398" t="s">
        <v>237</v>
      </c>
      <c r="G146" s="397" t="s">
        <v>802</v>
      </c>
      <c r="H146" s="401"/>
      <c r="I146" s="417"/>
      <c r="J146" s="400"/>
      <c r="K146" s="413"/>
      <c r="L146" s="400"/>
      <c r="M146" s="409"/>
      <c r="Q146" s="426"/>
      <c r="R146" s="423"/>
      <c r="T146" s="425"/>
      <c r="U146" s="422"/>
      <c r="Y146" s="410"/>
      <c r="Z146" s="400"/>
      <c r="AA146" s="412"/>
      <c r="AB146" s="400"/>
      <c r="AC146" s="420"/>
      <c r="AD146" s="401"/>
      <c r="AF146" s="399" t="s">
        <v>1087</v>
      </c>
      <c r="AG146" s="397" t="s">
        <v>803</v>
      </c>
      <c r="AH146" s="398" t="s">
        <v>478</v>
      </c>
      <c r="AI146" s="397" t="s">
        <v>802</v>
      </c>
      <c r="AJ146" s="396">
        <v>236</v>
      </c>
      <c r="AM146" s="396">
        <v>278</v>
      </c>
      <c r="AO146" s="399" t="s">
        <v>1086</v>
      </c>
      <c r="AP146" s="397" t="s">
        <v>803</v>
      </c>
      <c r="AQ146" s="398" t="s">
        <v>368</v>
      </c>
      <c r="AR146" s="397" t="s">
        <v>802</v>
      </c>
      <c r="AS146" s="411"/>
      <c r="AT146" s="400"/>
      <c r="AU146" s="400"/>
      <c r="AV146" s="413"/>
      <c r="AW146" s="400"/>
      <c r="AX146" s="409"/>
      <c r="BB146" s="426">
        <v>11</v>
      </c>
      <c r="BC146" s="423"/>
      <c r="BE146" s="425">
        <v>9</v>
      </c>
      <c r="BF146" s="422"/>
      <c r="BI146" s="457"/>
      <c r="BJ146" s="400"/>
      <c r="BK146" s="400"/>
      <c r="BL146" s="402"/>
      <c r="BM146" s="409"/>
      <c r="BN146" s="410"/>
      <c r="BO146" s="401"/>
      <c r="BQ146" s="399" t="s">
        <v>1085</v>
      </c>
      <c r="BR146" s="397" t="s">
        <v>803</v>
      </c>
      <c r="BS146" s="398" t="s">
        <v>519</v>
      </c>
      <c r="BT146" s="397" t="s">
        <v>802</v>
      </c>
      <c r="BU146" s="396">
        <v>320</v>
      </c>
    </row>
    <row r="147" spans="2:73" ht="9.6" customHeight="1" thickTop="1" thickBot="1" x14ac:dyDescent="0.25">
      <c r="B147" s="396"/>
      <c r="D147" s="399"/>
      <c r="E147" s="397"/>
      <c r="F147" s="398"/>
      <c r="G147" s="397"/>
      <c r="H147" s="400"/>
      <c r="I147" s="400"/>
      <c r="J147" s="409"/>
      <c r="K147" s="410"/>
      <c r="L147" s="403"/>
      <c r="M147" s="409"/>
      <c r="Q147" s="424"/>
      <c r="R147" s="423"/>
      <c r="S147" s="421"/>
      <c r="T147" s="423"/>
      <c r="U147" s="422"/>
      <c r="Y147" s="410"/>
      <c r="Z147" s="400"/>
      <c r="AA147" s="408"/>
      <c r="AB147" s="410"/>
      <c r="AC147" s="400"/>
      <c r="AD147" s="400"/>
      <c r="AF147" s="399"/>
      <c r="AG147" s="397"/>
      <c r="AH147" s="398"/>
      <c r="AI147" s="397"/>
      <c r="AJ147" s="396"/>
      <c r="AM147" s="396"/>
      <c r="AO147" s="399"/>
      <c r="AP147" s="397"/>
      <c r="AQ147" s="398"/>
      <c r="AR147" s="397"/>
      <c r="AS147" s="400"/>
      <c r="AT147" s="400"/>
      <c r="AU147" s="409"/>
      <c r="AV147" s="410"/>
      <c r="AW147" s="403"/>
      <c r="AX147" s="409"/>
      <c r="BB147" s="424"/>
      <c r="BC147" s="423"/>
      <c r="BD147" s="421"/>
      <c r="BE147" s="423"/>
      <c r="BF147" s="422"/>
      <c r="BI147" s="457"/>
      <c r="BJ147" s="400"/>
      <c r="BK147" s="400"/>
      <c r="BL147" s="402"/>
      <c r="BM147" s="400"/>
      <c r="BN147" s="432"/>
      <c r="BO147" s="400"/>
      <c r="BQ147" s="399"/>
      <c r="BR147" s="397"/>
      <c r="BS147" s="398"/>
      <c r="BT147" s="397"/>
      <c r="BU147" s="396"/>
    </row>
    <row r="148" spans="2:73" ht="9.6" customHeight="1" thickTop="1" thickBot="1" x14ac:dyDescent="0.25">
      <c r="B148" s="396">
        <v>194</v>
      </c>
      <c r="D148" s="399" t="s">
        <v>1084</v>
      </c>
      <c r="E148" s="397" t="s">
        <v>803</v>
      </c>
      <c r="F148" s="398" t="s">
        <v>404</v>
      </c>
      <c r="G148" s="397" t="s">
        <v>802</v>
      </c>
      <c r="H148" s="401"/>
      <c r="I148" s="401"/>
      <c r="J148" s="409"/>
      <c r="K148" s="410"/>
      <c r="L148" s="403"/>
      <c r="M148" s="409"/>
      <c r="Q148" s="421"/>
      <c r="U148" s="421"/>
      <c r="Y148" s="410"/>
      <c r="Z148" s="400"/>
      <c r="AA148" s="408"/>
      <c r="AB148" s="410"/>
      <c r="AC148" s="401"/>
      <c r="AD148" s="401"/>
      <c r="AF148" s="399" t="s">
        <v>1083</v>
      </c>
      <c r="AG148" s="397" t="s">
        <v>803</v>
      </c>
      <c r="AH148" s="398" t="s">
        <v>367</v>
      </c>
      <c r="AI148" s="397" t="s">
        <v>802</v>
      </c>
      <c r="AJ148" s="396">
        <v>237</v>
      </c>
      <c r="AM148" s="396">
        <v>279</v>
      </c>
      <c r="AO148" s="399" t="s">
        <v>1038</v>
      </c>
      <c r="AP148" s="397" t="s">
        <v>803</v>
      </c>
      <c r="AQ148" s="398" t="s">
        <v>367</v>
      </c>
      <c r="AR148" s="397" t="s">
        <v>802</v>
      </c>
      <c r="AS148" s="400"/>
      <c r="AT148" s="400"/>
      <c r="AU148" s="409"/>
      <c r="AV148" s="410"/>
      <c r="AW148" s="403"/>
      <c r="AX148" s="409"/>
      <c r="BB148" s="421"/>
      <c r="BF148" s="421"/>
      <c r="BI148" s="457"/>
      <c r="BJ148" s="400"/>
      <c r="BK148" s="400"/>
      <c r="BL148" s="412"/>
      <c r="BM148" s="400"/>
      <c r="BN148" s="409"/>
      <c r="BO148" s="407"/>
      <c r="BQ148" s="399" t="s">
        <v>1082</v>
      </c>
      <c r="BR148" s="397" t="s">
        <v>803</v>
      </c>
      <c r="BS148" s="398" t="s">
        <v>237</v>
      </c>
      <c r="BT148" s="397" t="s">
        <v>802</v>
      </c>
      <c r="BU148" s="396">
        <v>321</v>
      </c>
    </row>
    <row r="149" spans="2:73" ht="9.6" customHeight="1" thickTop="1" thickBot="1" x14ac:dyDescent="0.25">
      <c r="B149" s="396"/>
      <c r="D149" s="399"/>
      <c r="E149" s="397"/>
      <c r="F149" s="398"/>
      <c r="G149" s="397"/>
      <c r="H149" s="400"/>
      <c r="I149" s="400"/>
      <c r="J149" s="415"/>
      <c r="K149" s="400"/>
      <c r="L149" s="403"/>
      <c r="M149" s="409"/>
      <c r="S149" s="456"/>
      <c r="Y149" s="410"/>
      <c r="Z149" s="400"/>
      <c r="AA149" s="410"/>
      <c r="AB149" s="432"/>
      <c r="AC149" s="400"/>
      <c r="AD149" s="400"/>
      <c r="AF149" s="399"/>
      <c r="AG149" s="397"/>
      <c r="AH149" s="398"/>
      <c r="AI149" s="397"/>
      <c r="AJ149" s="396"/>
      <c r="AM149" s="396"/>
      <c r="AO149" s="399"/>
      <c r="AP149" s="397"/>
      <c r="AQ149" s="398"/>
      <c r="AR149" s="397"/>
      <c r="AS149" s="404"/>
      <c r="AT149" s="404"/>
      <c r="AU149" s="408"/>
      <c r="AV149" s="400"/>
      <c r="AW149" s="403"/>
      <c r="AX149" s="409"/>
      <c r="BD149" s="449"/>
      <c r="BI149" s="457"/>
      <c r="BJ149" s="400"/>
      <c r="BK149" s="402"/>
      <c r="BL149" s="409"/>
      <c r="BM149" s="410"/>
      <c r="BN149" s="400"/>
      <c r="BO149" s="404"/>
      <c r="BQ149" s="399"/>
      <c r="BR149" s="397"/>
      <c r="BS149" s="398"/>
      <c r="BT149" s="397"/>
      <c r="BU149" s="396"/>
    </row>
    <row r="150" spans="2:73" ht="9.6" customHeight="1" thickTop="1" thickBot="1" x14ac:dyDescent="0.25">
      <c r="B150" s="396">
        <v>195</v>
      </c>
      <c r="D150" s="399" t="s">
        <v>1081</v>
      </c>
      <c r="E150" s="397" t="s">
        <v>803</v>
      </c>
      <c r="F150" s="398" t="s">
        <v>367</v>
      </c>
      <c r="G150" s="397" t="s">
        <v>802</v>
      </c>
      <c r="H150" s="416"/>
      <c r="I150" s="411"/>
      <c r="J150" s="400"/>
      <c r="K150" s="400"/>
      <c r="L150" s="403"/>
      <c r="M150" s="409"/>
      <c r="S150" s="456"/>
      <c r="Y150" s="410"/>
      <c r="Z150" s="400"/>
      <c r="AA150" s="410"/>
      <c r="AB150" s="409"/>
      <c r="AC150" s="407"/>
      <c r="AD150" s="416"/>
      <c r="AF150" s="399" t="s">
        <v>1046</v>
      </c>
      <c r="AG150" s="397" t="s">
        <v>803</v>
      </c>
      <c r="AH150" s="398" t="s">
        <v>827</v>
      </c>
      <c r="AI150" s="397" t="s">
        <v>802</v>
      </c>
      <c r="AJ150" s="396">
        <v>238</v>
      </c>
      <c r="AM150" s="396">
        <v>280</v>
      </c>
      <c r="AO150" s="399" t="s">
        <v>1080</v>
      </c>
      <c r="AP150" s="397" t="s">
        <v>803</v>
      </c>
      <c r="AQ150" s="398" t="s">
        <v>43</v>
      </c>
      <c r="AR150" s="397" t="s">
        <v>802</v>
      </c>
      <c r="AS150" s="401"/>
      <c r="AT150" s="401"/>
      <c r="AU150" s="417"/>
      <c r="AV150" s="400"/>
      <c r="AW150" s="403"/>
      <c r="AX150" s="409"/>
      <c r="BD150" s="449"/>
      <c r="BI150" s="457"/>
      <c r="BJ150" s="400"/>
      <c r="BK150" s="402"/>
      <c r="BL150" s="409"/>
      <c r="BM150" s="410"/>
      <c r="BN150" s="416"/>
      <c r="BO150" s="416"/>
      <c r="BQ150" s="399" t="s">
        <v>1079</v>
      </c>
      <c r="BR150" s="397" t="s">
        <v>803</v>
      </c>
      <c r="BS150" s="398" t="s">
        <v>327</v>
      </c>
      <c r="BT150" s="397" t="s">
        <v>802</v>
      </c>
      <c r="BU150" s="396">
        <v>322</v>
      </c>
    </row>
    <row r="151" spans="2:73" ht="9.6" customHeight="1" thickTop="1" thickBot="1" x14ac:dyDescent="0.25">
      <c r="B151" s="396"/>
      <c r="D151" s="399"/>
      <c r="E151" s="397"/>
      <c r="F151" s="398"/>
      <c r="G151" s="397"/>
      <c r="H151" s="400"/>
      <c r="I151" s="400"/>
      <c r="J151" s="400"/>
      <c r="K151" s="400"/>
      <c r="L151" s="413"/>
      <c r="M151" s="409"/>
      <c r="S151" s="456"/>
      <c r="Y151" s="410"/>
      <c r="Z151" s="409"/>
      <c r="AA151" s="400"/>
      <c r="AB151" s="400"/>
      <c r="AC151" s="404"/>
      <c r="AD151" s="404"/>
      <c r="AF151" s="399"/>
      <c r="AG151" s="397"/>
      <c r="AH151" s="398"/>
      <c r="AI151" s="397"/>
      <c r="AJ151" s="396"/>
      <c r="AM151" s="396"/>
      <c r="AO151" s="399"/>
      <c r="AP151" s="397"/>
      <c r="AQ151" s="398"/>
      <c r="AR151" s="397"/>
      <c r="AS151" s="400"/>
      <c r="AT151" s="400"/>
      <c r="AU151" s="400"/>
      <c r="AV151" s="400"/>
      <c r="AW151" s="413"/>
      <c r="AX151" s="409"/>
      <c r="BD151" s="449"/>
      <c r="BI151" s="457"/>
      <c r="BJ151" s="400"/>
      <c r="BK151" s="402"/>
      <c r="BL151" s="409"/>
      <c r="BM151" s="461"/>
      <c r="BN151" s="460"/>
      <c r="BO151" s="404"/>
      <c r="BQ151" s="399"/>
      <c r="BR151" s="397"/>
      <c r="BS151" s="398"/>
      <c r="BT151" s="397"/>
      <c r="BU151" s="396"/>
    </row>
    <row r="152" spans="2:73" ht="9.6" customHeight="1" thickTop="1" thickBot="1" x14ac:dyDescent="0.25">
      <c r="B152" s="396">
        <v>196</v>
      </c>
      <c r="D152" s="399" t="s">
        <v>1078</v>
      </c>
      <c r="E152" s="397" t="s">
        <v>803</v>
      </c>
      <c r="F152" s="398" t="s">
        <v>46</v>
      </c>
      <c r="G152" s="397" t="s">
        <v>802</v>
      </c>
      <c r="H152" s="400"/>
      <c r="I152" s="400"/>
      <c r="J152" s="400"/>
      <c r="K152" s="409"/>
      <c r="L152" s="410"/>
      <c r="M152" s="419"/>
      <c r="S152" s="456"/>
      <c r="Y152" s="410"/>
      <c r="Z152" s="414"/>
      <c r="AA152" s="400"/>
      <c r="AB152" s="400"/>
      <c r="AC152" s="416"/>
      <c r="AD152" s="416"/>
      <c r="AF152" s="399" t="s">
        <v>1077</v>
      </c>
      <c r="AG152" s="397" t="s">
        <v>803</v>
      </c>
      <c r="AH152" s="398" t="s">
        <v>97</v>
      </c>
      <c r="AI152" s="397" t="s">
        <v>802</v>
      </c>
      <c r="AJ152" s="396">
        <v>239</v>
      </c>
      <c r="AM152" s="396">
        <v>281</v>
      </c>
      <c r="AO152" s="399" t="s">
        <v>1071</v>
      </c>
      <c r="AP152" s="397" t="s">
        <v>803</v>
      </c>
      <c r="AQ152" s="398" t="s">
        <v>1035</v>
      </c>
      <c r="AR152" s="397" t="s">
        <v>802</v>
      </c>
      <c r="AS152" s="401"/>
      <c r="AT152" s="401"/>
      <c r="AU152" s="400"/>
      <c r="AV152" s="409"/>
      <c r="AW152" s="408"/>
      <c r="AX152" s="408"/>
      <c r="BD152" s="449"/>
      <c r="BI152" s="457"/>
      <c r="BJ152" s="400"/>
      <c r="BK152" s="402"/>
      <c r="BL152" s="400"/>
      <c r="BM152" s="459"/>
      <c r="BN152" s="407"/>
      <c r="BO152" s="416"/>
      <c r="BQ152" s="399" t="s">
        <v>1076</v>
      </c>
      <c r="BR152" s="397" t="s">
        <v>803</v>
      </c>
      <c r="BS152" s="398" t="s">
        <v>98</v>
      </c>
      <c r="BT152" s="397" t="s">
        <v>802</v>
      </c>
      <c r="BU152" s="396">
        <v>323</v>
      </c>
    </row>
    <row r="153" spans="2:73" ht="9.6" customHeight="1" thickTop="1" thickBot="1" x14ac:dyDescent="0.25">
      <c r="B153" s="396"/>
      <c r="D153" s="399"/>
      <c r="E153" s="397"/>
      <c r="F153" s="398"/>
      <c r="G153" s="397"/>
      <c r="H153" s="404"/>
      <c r="I153" s="404"/>
      <c r="J153" s="410"/>
      <c r="K153" s="409"/>
      <c r="L153" s="410"/>
      <c r="M153" s="419"/>
      <c r="S153" s="456"/>
      <c r="Y153" s="410"/>
      <c r="Z153" s="418"/>
      <c r="AA153" s="400"/>
      <c r="AB153" s="409"/>
      <c r="AC153" s="404"/>
      <c r="AD153" s="404"/>
      <c r="AF153" s="399"/>
      <c r="AG153" s="397"/>
      <c r="AH153" s="398"/>
      <c r="AI153" s="397"/>
      <c r="AJ153" s="396"/>
      <c r="AM153" s="396"/>
      <c r="AO153" s="399"/>
      <c r="AP153" s="397"/>
      <c r="AQ153" s="398"/>
      <c r="AR153" s="397"/>
      <c r="AS153" s="400"/>
      <c r="AT153" s="400"/>
      <c r="AU153" s="413"/>
      <c r="AV153" s="409"/>
      <c r="AW153" s="408"/>
      <c r="AX153" s="408"/>
      <c r="BD153" s="449"/>
      <c r="BI153" s="457"/>
      <c r="BJ153" s="400"/>
      <c r="BK153" s="412"/>
      <c r="BL153" s="400"/>
      <c r="BM153" s="400"/>
      <c r="BN153" s="404"/>
      <c r="BO153" s="404"/>
      <c r="BQ153" s="399"/>
      <c r="BR153" s="397"/>
      <c r="BS153" s="398"/>
      <c r="BT153" s="397"/>
      <c r="BU153" s="396"/>
    </row>
    <row r="154" spans="2:73" ht="9.6" customHeight="1" thickTop="1" thickBot="1" x14ac:dyDescent="0.25">
      <c r="B154" s="396">
        <v>197</v>
      </c>
      <c r="D154" s="399" t="s">
        <v>1075</v>
      </c>
      <c r="E154" s="397" t="s">
        <v>803</v>
      </c>
      <c r="F154" s="398" t="s">
        <v>281</v>
      </c>
      <c r="G154" s="397" t="s">
        <v>802</v>
      </c>
      <c r="H154" s="401"/>
      <c r="I154" s="400"/>
      <c r="J154" s="452"/>
      <c r="K154" s="409"/>
      <c r="L154" s="410"/>
      <c r="M154" s="419"/>
      <c r="S154" s="456"/>
      <c r="Y154" s="410"/>
      <c r="Z154" s="418"/>
      <c r="AA154" s="400"/>
      <c r="AB154" s="414"/>
      <c r="AC154" s="401"/>
      <c r="AD154" s="401"/>
      <c r="AF154" s="399" t="s">
        <v>1074</v>
      </c>
      <c r="AG154" s="397" t="s">
        <v>803</v>
      </c>
      <c r="AH154" s="398" t="s">
        <v>281</v>
      </c>
      <c r="AI154" s="397" t="s">
        <v>802</v>
      </c>
      <c r="AJ154" s="396">
        <v>240</v>
      </c>
      <c r="AM154" s="396">
        <v>282</v>
      </c>
      <c r="AO154" s="399" t="s">
        <v>1073</v>
      </c>
      <c r="AP154" s="397" t="s">
        <v>803</v>
      </c>
      <c r="AQ154" s="398" t="s">
        <v>446</v>
      </c>
      <c r="AR154" s="397" t="s">
        <v>802</v>
      </c>
      <c r="AS154" s="416"/>
      <c r="AT154" s="411"/>
      <c r="AU154" s="408"/>
      <c r="AV154" s="408"/>
      <c r="AW154" s="408"/>
      <c r="AX154" s="408"/>
      <c r="BD154" s="449"/>
      <c r="BI154" s="457"/>
      <c r="BJ154" s="409"/>
      <c r="BK154" s="408"/>
      <c r="BL154" s="410"/>
      <c r="BM154" s="400"/>
      <c r="BN154" s="416"/>
      <c r="BO154" s="416"/>
      <c r="BQ154" s="399" t="s">
        <v>1072</v>
      </c>
      <c r="BR154" s="397" t="s">
        <v>803</v>
      </c>
      <c r="BS154" s="398" t="s">
        <v>479</v>
      </c>
      <c r="BT154" s="397" t="s">
        <v>802</v>
      </c>
      <c r="BU154" s="396">
        <v>324</v>
      </c>
    </row>
    <row r="155" spans="2:73" ht="9.6" customHeight="1" thickTop="1" thickBot="1" x14ac:dyDescent="0.25">
      <c r="B155" s="396"/>
      <c r="D155" s="399"/>
      <c r="E155" s="397"/>
      <c r="F155" s="398"/>
      <c r="G155" s="397"/>
      <c r="H155" s="400"/>
      <c r="I155" s="413"/>
      <c r="J155" s="419"/>
      <c r="K155" s="409"/>
      <c r="L155" s="410"/>
      <c r="M155" s="419"/>
      <c r="S155" s="456"/>
      <c r="Y155" s="410"/>
      <c r="Z155" s="418"/>
      <c r="AA155" s="409"/>
      <c r="AB155" s="410"/>
      <c r="AC155" s="400"/>
      <c r="AD155" s="400"/>
      <c r="AF155" s="399"/>
      <c r="AG155" s="397"/>
      <c r="AH155" s="398"/>
      <c r="AI155" s="397"/>
      <c r="AJ155" s="396"/>
      <c r="AM155" s="396"/>
      <c r="AO155" s="399"/>
      <c r="AP155" s="397"/>
      <c r="AQ155" s="398"/>
      <c r="AR155" s="397"/>
      <c r="AS155" s="400"/>
      <c r="AT155" s="400"/>
      <c r="AU155" s="409"/>
      <c r="AV155" s="408"/>
      <c r="AW155" s="408"/>
      <c r="AX155" s="408"/>
      <c r="BD155" s="449"/>
      <c r="BI155" s="457"/>
      <c r="BJ155" s="409"/>
      <c r="BK155" s="408"/>
      <c r="BL155" s="410"/>
      <c r="BM155" s="405"/>
      <c r="BN155" s="404"/>
      <c r="BO155" s="404"/>
      <c r="BQ155" s="399"/>
      <c r="BR155" s="397"/>
      <c r="BS155" s="398"/>
      <c r="BT155" s="397"/>
      <c r="BU155" s="396"/>
    </row>
    <row r="156" spans="2:73" ht="9.6" customHeight="1" thickTop="1" thickBot="1" x14ac:dyDescent="0.25">
      <c r="B156" s="396">
        <v>198</v>
      </c>
      <c r="D156" s="399" t="s">
        <v>1071</v>
      </c>
      <c r="E156" s="397" t="s">
        <v>803</v>
      </c>
      <c r="F156" s="398" t="s">
        <v>405</v>
      </c>
      <c r="G156" s="397" t="s">
        <v>802</v>
      </c>
      <c r="H156" s="411"/>
      <c r="I156" s="400"/>
      <c r="J156" s="409"/>
      <c r="K156" s="408"/>
      <c r="L156" s="410"/>
      <c r="M156" s="419"/>
      <c r="S156" s="456"/>
      <c r="Y156" s="410"/>
      <c r="Z156" s="418"/>
      <c r="AA156" s="405"/>
      <c r="AB156" s="400"/>
      <c r="AC156" s="400"/>
      <c r="AD156" s="401"/>
      <c r="AF156" s="399" t="s">
        <v>1065</v>
      </c>
      <c r="AG156" s="397" t="s">
        <v>803</v>
      </c>
      <c r="AH156" s="398" t="s">
        <v>479</v>
      </c>
      <c r="AI156" s="397" t="s">
        <v>802</v>
      </c>
      <c r="AJ156" s="396">
        <v>241</v>
      </c>
      <c r="AM156" s="396">
        <v>283</v>
      </c>
      <c r="AO156" s="399" t="s">
        <v>1038</v>
      </c>
      <c r="AP156" s="397" t="s">
        <v>803</v>
      </c>
      <c r="AQ156" s="398" t="s">
        <v>519</v>
      </c>
      <c r="AR156" s="397" t="s">
        <v>802</v>
      </c>
      <c r="AS156" s="400"/>
      <c r="AT156" s="400"/>
      <c r="AU156" s="400"/>
      <c r="AV156" s="408"/>
      <c r="AW156" s="409"/>
      <c r="AX156" s="408"/>
      <c r="BD156" s="449"/>
      <c r="BI156" s="457"/>
      <c r="BJ156" s="409"/>
      <c r="BK156" s="410"/>
      <c r="BL156" s="458"/>
      <c r="BM156" s="402"/>
      <c r="BN156" s="401"/>
      <c r="BO156" s="401"/>
      <c r="BQ156" s="399" t="s">
        <v>1070</v>
      </c>
      <c r="BR156" s="397" t="s">
        <v>803</v>
      </c>
      <c r="BS156" s="398" t="s">
        <v>405</v>
      </c>
      <c r="BT156" s="397" t="s">
        <v>802</v>
      </c>
      <c r="BU156" s="396">
        <v>325</v>
      </c>
    </row>
    <row r="157" spans="2:73" ht="9.6" customHeight="1" thickTop="1" thickBot="1" x14ac:dyDescent="0.25">
      <c r="B157" s="396"/>
      <c r="D157" s="399"/>
      <c r="E157" s="397"/>
      <c r="F157" s="398"/>
      <c r="G157" s="397"/>
      <c r="H157" s="400"/>
      <c r="I157" s="400"/>
      <c r="J157" s="400"/>
      <c r="K157" s="408"/>
      <c r="L157" s="400"/>
      <c r="M157" s="419"/>
      <c r="S157" s="456"/>
      <c r="Y157" s="408"/>
      <c r="Z157" s="410"/>
      <c r="AA157" s="402"/>
      <c r="AB157" s="400"/>
      <c r="AC157" s="412"/>
      <c r="AD157" s="400"/>
      <c r="AF157" s="399"/>
      <c r="AG157" s="397"/>
      <c r="AH157" s="398"/>
      <c r="AI157" s="397"/>
      <c r="AJ157" s="396"/>
      <c r="AM157" s="396"/>
      <c r="AO157" s="399"/>
      <c r="AP157" s="397"/>
      <c r="AQ157" s="398"/>
      <c r="AR157" s="397"/>
      <c r="AS157" s="404"/>
      <c r="AT157" s="410"/>
      <c r="AU157" s="400"/>
      <c r="AV157" s="417"/>
      <c r="AW157" s="409"/>
      <c r="AX157" s="408"/>
      <c r="BD157" s="449"/>
      <c r="BI157" s="457"/>
      <c r="BJ157" s="409"/>
      <c r="BK157" s="410"/>
      <c r="BL157" s="458"/>
      <c r="BM157" s="400"/>
      <c r="BN157" s="400"/>
      <c r="BO157" s="400"/>
      <c r="BQ157" s="399"/>
      <c r="BR157" s="397"/>
      <c r="BS157" s="398"/>
      <c r="BT157" s="397"/>
      <c r="BU157" s="396"/>
    </row>
    <row r="158" spans="2:73" ht="9.6" customHeight="1" thickTop="1" thickBot="1" x14ac:dyDescent="0.25">
      <c r="B158" s="396">
        <v>199</v>
      </c>
      <c r="D158" s="399" t="s">
        <v>1069</v>
      </c>
      <c r="E158" s="397" t="s">
        <v>803</v>
      </c>
      <c r="F158" s="398" t="s">
        <v>521</v>
      </c>
      <c r="G158" s="397" t="s">
        <v>802</v>
      </c>
      <c r="H158" s="400"/>
      <c r="I158" s="400"/>
      <c r="J158" s="400"/>
      <c r="K158" s="417"/>
      <c r="L158" s="400"/>
      <c r="M158" s="419"/>
      <c r="S158" s="456"/>
      <c r="Y158" s="408"/>
      <c r="Z158" s="410"/>
      <c r="AA158" s="402"/>
      <c r="AB158" s="409"/>
      <c r="AC158" s="408"/>
      <c r="AD158" s="407"/>
      <c r="AF158" s="399" t="s">
        <v>1068</v>
      </c>
      <c r="AG158" s="397" t="s">
        <v>803</v>
      </c>
      <c r="AH158" s="398" t="s">
        <v>327</v>
      </c>
      <c r="AI158" s="397" t="s">
        <v>802</v>
      </c>
      <c r="AJ158" s="396">
        <v>242</v>
      </c>
      <c r="AM158" s="396">
        <v>284</v>
      </c>
      <c r="AO158" s="399" t="s">
        <v>1065</v>
      </c>
      <c r="AP158" s="397" t="s">
        <v>803</v>
      </c>
      <c r="AQ158" s="398" t="s">
        <v>45</v>
      </c>
      <c r="AR158" s="397" t="s">
        <v>802</v>
      </c>
      <c r="AS158" s="401"/>
      <c r="AT158" s="452"/>
      <c r="AU158" s="400"/>
      <c r="AV158" s="403"/>
      <c r="AW158" s="409"/>
      <c r="AX158" s="408"/>
      <c r="BD158" s="449"/>
      <c r="BI158" s="457"/>
      <c r="BJ158" s="409"/>
      <c r="BK158" s="410"/>
      <c r="BL158" s="458"/>
      <c r="BM158" s="400"/>
      <c r="BN158" s="400"/>
      <c r="BO158" s="401"/>
      <c r="BQ158" s="399" t="s">
        <v>1067</v>
      </c>
      <c r="BR158" s="397" t="s">
        <v>803</v>
      </c>
      <c r="BS158" s="398" t="s">
        <v>235</v>
      </c>
      <c r="BT158" s="397" t="s">
        <v>802</v>
      </c>
      <c r="BU158" s="396">
        <v>326</v>
      </c>
    </row>
    <row r="159" spans="2:73" ht="9.6" customHeight="1" thickTop="1" thickBot="1" x14ac:dyDescent="0.25">
      <c r="B159" s="396"/>
      <c r="D159" s="399"/>
      <c r="E159" s="397"/>
      <c r="F159" s="398"/>
      <c r="G159" s="397"/>
      <c r="H159" s="404"/>
      <c r="I159" s="410"/>
      <c r="J159" s="400"/>
      <c r="K159" s="403"/>
      <c r="L159" s="400"/>
      <c r="M159" s="419"/>
      <c r="S159" s="456"/>
      <c r="Y159" s="408"/>
      <c r="Z159" s="410"/>
      <c r="AA159" s="402"/>
      <c r="AB159" s="405"/>
      <c r="AC159" s="400"/>
      <c r="AD159" s="404"/>
      <c r="AF159" s="399"/>
      <c r="AG159" s="397"/>
      <c r="AH159" s="398"/>
      <c r="AI159" s="397"/>
      <c r="AJ159" s="396"/>
      <c r="AM159" s="396"/>
      <c r="AO159" s="399"/>
      <c r="AP159" s="397"/>
      <c r="AQ159" s="398"/>
      <c r="AR159" s="397"/>
      <c r="AS159" s="400"/>
      <c r="AT159" s="400"/>
      <c r="AU159" s="406"/>
      <c r="AV159" s="403"/>
      <c r="AW159" s="409"/>
      <c r="AX159" s="408"/>
      <c r="BD159" s="449"/>
      <c r="BI159" s="457"/>
      <c r="BJ159" s="409"/>
      <c r="BK159" s="410"/>
      <c r="BL159" s="420"/>
      <c r="BM159" s="400"/>
      <c r="BN159" s="412"/>
      <c r="BO159" s="400"/>
      <c r="BQ159" s="399"/>
      <c r="BR159" s="397"/>
      <c r="BS159" s="398"/>
      <c r="BT159" s="397"/>
      <c r="BU159" s="396"/>
    </row>
    <row r="160" spans="2:73" ht="9.6" customHeight="1" thickTop="1" thickBot="1" x14ac:dyDescent="0.25">
      <c r="B160" s="396">
        <v>200</v>
      </c>
      <c r="D160" s="399" t="s">
        <v>1066</v>
      </c>
      <c r="E160" s="397" t="s">
        <v>803</v>
      </c>
      <c r="F160" s="398" t="s">
        <v>45</v>
      </c>
      <c r="G160" s="397" t="s">
        <v>802</v>
      </c>
      <c r="H160" s="401"/>
      <c r="I160" s="452"/>
      <c r="J160" s="400"/>
      <c r="K160" s="403"/>
      <c r="L160" s="400"/>
      <c r="M160" s="419"/>
      <c r="S160" s="456"/>
      <c r="Y160" s="408"/>
      <c r="Z160" s="410"/>
      <c r="AA160" s="400"/>
      <c r="AB160" s="402"/>
      <c r="AC160" s="401"/>
      <c r="AD160" s="401"/>
      <c r="AF160" s="399" t="s">
        <v>1065</v>
      </c>
      <c r="AG160" s="397" t="s">
        <v>803</v>
      </c>
      <c r="AH160" s="398" t="s">
        <v>404</v>
      </c>
      <c r="AI160" s="397" t="s">
        <v>802</v>
      </c>
      <c r="AJ160" s="396">
        <v>243</v>
      </c>
      <c r="AM160" s="396">
        <v>285</v>
      </c>
      <c r="AO160" s="399" t="s">
        <v>1064</v>
      </c>
      <c r="AP160" s="397" t="s">
        <v>803</v>
      </c>
      <c r="AQ160" s="398" t="s">
        <v>479</v>
      </c>
      <c r="AR160" s="397" t="s">
        <v>802</v>
      </c>
      <c r="AS160" s="401"/>
      <c r="AT160" s="401"/>
      <c r="AU160" s="403"/>
      <c r="AV160" s="400"/>
      <c r="AW160" s="409"/>
      <c r="AX160" s="408"/>
      <c r="BD160" s="449"/>
      <c r="BI160" s="457"/>
      <c r="BJ160" s="409"/>
      <c r="BK160" s="410"/>
      <c r="BL160" s="402"/>
      <c r="BM160" s="409"/>
      <c r="BN160" s="408"/>
      <c r="BO160" s="407"/>
      <c r="BQ160" s="399" t="s">
        <v>1063</v>
      </c>
      <c r="BR160" s="397" t="s">
        <v>803</v>
      </c>
      <c r="BS160" s="398" t="s">
        <v>189</v>
      </c>
      <c r="BT160" s="397" t="s">
        <v>802</v>
      </c>
      <c r="BU160" s="396">
        <v>327</v>
      </c>
    </row>
    <row r="161" spans="2:73" ht="9.6" customHeight="1" thickTop="1" thickBot="1" x14ac:dyDescent="0.25">
      <c r="B161" s="396"/>
      <c r="D161" s="399"/>
      <c r="E161" s="397"/>
      <c r="F161" s="398"/>
      <c r="G161" s="397"/>
      <c r="H161" s="400"/>
      <c r="I161" s="400"/>
      <c r="J161" s="406"/>
      <c r="K161" s="403"/>
      <c r="L161" s="400"/>
      <c r="M161" s="419"/>
      <c r="S161" s="456"/>
      <c r="Y161" s="408"/>
      <c r="Z161" s="400"/>
      <c r="AA161" s="400"/>
      <c r="AB161" s="400"/>
      <c r="AC161" s="400"/>
      <c r="AD161" s="400"/>
      <c r="AF161" s="399"/>
      <c r="AG161" s="397"/>
      <c r="AH161" s="398"/>
      <c r="AI161" s="397"/>
      <c r="AJ161" s="396"/>
      <c r="AM161" s="396"/>
      <c r="AO161" s="399"/>
      <c r="AP161" s="397"/>
      <c r="AQ161" s="398"/>
      <c r="AR161" s="397"/>
      <c r="AS161" s="400"/>
      <c r="AT161" s="400"/>
      <c r="AU161" s="400"/>
      <c r="AV161" s="400"/>
      <c r="AW161" s="400"/>
      <c r="AX161" s="408"/>
      <c r="BD161" s="449"/>
      <c r="BI161" s="457"/>
      <c r="BJ161" s="409"/>
      <c r="BK161" s="410"/>
      <c r="BL161" s="402"/>
      <c r="BM161" s="405"/>
      <c r="BN161" s="400"/>
      <c r="BO161" s="404"/>
      <c r="BQ161" s="399"/>
      <c r="BR161" s="397"/>
      <c r="BS161" s="398"/>
      <c r="BT161" s="397"/>
      <c r="BU161" s="396"/>
    </row>
    <row r="162" spans="2:73" ht="9.6" customHeight="1" thickTop="1" thickBot="1" x14ac:dyDescent="0.25">
      <c r="B162" s="396">
        <v>201</v>
      </c>
      <c r="D162" s="399" t="s">
        <v>1062</v>
      </c>
      <c r="E162" s="397" t="s">
        <v>803</v>
      </c>
      <c r="F162" s="398" t="s">
        <v>147</v>
      </c>
      <c r="G162" s="397" t="s">
        <v>802</v>
      </c>
      <c r="H162" s="401"/>
      <c r="I162" s="401"/>
      <c r="J162" s="403"/>
      <c r="K162" s="400"/>
      <c r="L162" s="400"/>
      <c r="M162" s="419"/>
      <c r="S162" s="456"/>
      <c r="Y162" s="420"/>
      <c r="Z162" s="400"/>
      <c r="AA162" s="400"/>
      <c r="AB162" s="400"/>
      <c r="AC162" s="401"/>
      <c r="AD162" s="401"/>
      <c r="AF162" s="399" t="s">
        <v>1061</v>
      </c>
      <c r="AG162" s="397" t="s">
        <v>803</v>
      </c>
      <c r="AH162" s="398" t="s">
        <v>237</v>
      </c>
      <c r="AI162" s="397" t="s">
        <v>802</v>
      </c>
      <c r="AJ162" s="396">
        <v>244</v>
      </c>
      <c r="AM162" s="396">
        <v>286</v>
      </c>
      <c r="AO162" s="399" t="s">
        <v>1060</v>
      </c>
      <c r="AP162" s="397" t="s">
        <v>803</v>
      </c>
      <c r="AQ162" s="398" t="s">
        <v>329</v>
      </c>
      <c r="AR162" s="397" t="s">
        <v>802</v>
      </c>
      <c r="AS162" s="401"/>
      <c r="AT162" s="401"/>
      <c r="AU162" s="400"/>
      <c r="AV162" s="400"/>
      <c r="AW162" s="400"/>
      <c r="AX162" s="417"/>
      <c r="BD162" s="449"/>
      <c r="BI162" s="457"/>
      <c r="BJ162" s="409"/>
      <c r="BK162" s="410"/>
      <c r="BL162" s="400"/>
      <c r="BM162" s="402"/>
      <c r="BN162" s="401"/>
      <c r="BO162" s="401"/>
      <c r="BQ162" s="399" t="s">
        <v>1059</v>
      </c>
      <c r="BR162" s="397" t="s">
        <v>803</v>
      </c>
      <c r="BS162" s="398" t="s">
        <v>367</v>
      </c>
      <c r="BT162" s="397" t="s">
        <v>802</v>
      </c>
      <c r="BU162" s="396">
        <v>328</v>
      </c>
    </row>
    <row r="163" spans="2:73" ht="9.6" customHeight="1" thickTop="1" thickBot="1" x14ac:dyDescent="0.25">
      <c r="B163" s="396"/>
      <c r="D163" s="399"/>
      <c r="E163" s="397"/>
      <c r="F163" s="398"/>
      <c r="G163" s="397"/>
      <c r="H163" s="400"/>
      <c r="I163" s="400"/>
      <c r="J163" s="400"/>
      <c r="K163" s="400"/>
      <c r="L163" s="400"/>
      <c r="M163" s="415"/>
      <c r="S163" s="456"/>
      <c r="Y163" s="402"/>
      <c r="Z163" s="400"/>
      <c r="AA163" s="400"/>
      <c r="AB163" s="412"/>
      <c r="AC163" s="400"/>
      <c r="AD163" s="400"/>
      <c r="AF163" s="399"/>
      <c r="AG163" s="397"/>
      <c r="AH163" s="398"/>
      <c r="AI163" s="397"/>
      <c r="AJ163" s="396"/>
      <c r="AM163" s="396"/>
      <c r="AO163" s="399"/>
      <c r="AP163" s="397"/>
      <c r="AQ163" s="398"/>
      <c r="AR163" s="397"/>
      <c r="AS163" s="400"/>
      <c r="AT163" s="400"/>
      <c r="AU163" s="413"/>
      <c r="AV163" s="400"/>
      <c r="AW163" s="400"/>
      <c r="AX163" s="403"/>
      <c r="BD163" s="449"/>
      <c r="BI163" s="457"/>
      <c r="BJ163" s="405"/>
      <c r="BK163" s="400"/>
      <c r="BL163" s="400"/>
      <c r="BM163" s="400"/>
      <c r="BN163" s="400"/>
      <c r="BO163" s="400"/>
      <c r="BQ163" s="399"/>
      <c r="BR163" s="397"/>
      <c r="BS163" s="398"/>
      <c r="BT163" s="397"/>
      <c r="BU163" s="396"/>
    </row>
    <row r="164" spans="2:73" ht="9.6" customHeight="1" thickTop="1" thickBot="1" x14ac:dyDescent="0.25">
      <c r="B164" s="396">
        <v>202</v>
      </c>
      <c r="D164" s="399" t="s">
        <v>1058</v>
      </c>
      <c r="E164" s="397" t="s">
        <v>803</v>
      </c>
      <c r="F164" s="398" t="s">
        <v>519</v>
      </c>
      <c r="G164" s="397" t="s">
        <v>802</v>
      </c>
      <c r="H164" s="401"/>
      <c r="I164" s="401"/>
      <c r="J164" s="400"/>
      <c r="K164" s="400"/>
      <c r="L164" s="409"/>
      <c r="M164" s="400"/>
      <c r="S164" s="456"/>
      <c r="Y164" s="402"/>
      <c r="Z164" s="400"/>
      <c r="AA164" s="402"/>
      <c r="AB164" s="409"/>
      <c r="AC164" s="410"/>
      <c r="AD164" s="416"/>
      <c r="AF164" s="399" t="s">
        <v>1057</v>
      </c>
      <c r="AG164" s="397" t="s">
        <v>803</v>
      </c>
      <c r="AH164" s="398" t="s">
        <v>43</v>
      </c>
      <c r="AI164" s="397" t="s">
        <v>802</v>
      </c>
      <c r="AJ164" s="396">
        <v>245</v>
      </c>
      <c r="AM164" s="396">
        <v>287</v>
      </c>
      <c r="AO164" s="399" t="s">
        <v>1056</v>
      </c>
      <c r="AP164" s="397" t="s">
        <v>803</v>
      </c>
      <c r="AQ164" s="398" t="s">
        <v>146</v>
      </c>
      <c r="AR164" s="397" t="s">
        <v>802</v>
      </c>
      <c r="AS164" s="400"/>
      <c r="AT164" s="409"/>
      <c r="AU164" s="408"/>
      <c r="AV164" s="400"/>
      <c r="AW164" s="400"/>
      <c r="AX164" s="403"/>
      <c r="BD164" s="449"/>
      <c r="BJ164" s="402"/>
      <c r="BK164" s="400"/>
      <c r="BL164" s="400"/>
      <c r="BM164" s="400"/>
      <c r="BN164" s="401"/>
      <c r="BO164" s="401"/>
      <c r="BQ164" s="399" t="s">
        <v>1055</v>
      </c>
      <c r="BR164" s="397" t="s">
        <v>803</v>
      </c>
      <c r="BS164" s="398" t="s">
        <v>521</v>
      </c>
      <c r="BT164" s="397" t="s">
        <v>802</v>
      </c>
      <c r="BU164" s="396">
        <v>329</v>
      </c>
    </row>
    <row r="165" spans="2:73" ht="9.6" customHeight="1" thickTop="1" thickBot="1" x14ac:dyDescent="0.25">
      <c r="B165" s="396"/>
      <c r="D165" s="399"/>
      <c r="E165" s="397"/>
      <c r="F165" s="398"/>
      <c r="G165" s="397"/>
      <c r="H165" s="400"/>
      <c r="I165" s="400"/>
      <c r="J165" s="413"/>
      <c r="K165" s="400"/>
      <c r="L165" s="409"/>
      <c r="M165" s="400"/>
      <c r="S165" s="456"/>
      <c r="Y165" s="402"/>
      <c r="Z165" s="400"/>
      <c r="AA165" s="402"/>
      <c r="AB165" s="400"/>
      <c r="AC165" s="408"/>
      <c r="AD165" s="404"/>
      <c r="AF165" s="399"/>
      <c r="AG165" s="397"/>
      <c r="AH165" s="398"/>
      <c r="AI165" s="397"/>
      <c r="AJ165" s="396"/>
      <c r="AM165" s="396"/>
      <c r="AO165" s="399"/>
      <c r="AP165" s="397"/>
      <c r="AQ165" s="398"/>
      <c r="AR165" s="397"/>
      <c r="AS165" s="404"/>
      <c r="AT165" s="408"/>
      <c r="AU165" s="409"/>
      <c r="AV165" s="400"/>
      <c r="AW165" s="400"/>
      <c r="AX165" s="403"/>
      <c r="BD165" s="449"/>
      <c r="BJ165" s="402"/>
      <c r="BK165" s="400"/>
      <c r="BL165" s="400"/>
      <c r="BM165" s="412"/>
      <c r="BN165" s="400"/>
      <c r="BO165" s="400"/>
      <c r="BQ165" s="399"/>
      <c r="BR165" s="397"/>
      <c r="BS165" s="398"/>
      <c r="BT165" s="397"/>
      <c r="BU165" s="396"/>
    </row>
    <row r="166" spans="2:73" ht="9.6" customHeight="1" thickTop="1" thickBot="1" x14ac:dyDescent="0.25">
      <c r="B166" s="396">
        <v>203</v>
      </c>
      <c r="D166" s="399" t="s">
        <v>1054</v>
      </c>
      <c r="E166" s="397" t="s">
        <v>803</v>
      </c>
      <c r="F166" s="398" t="s">
        <v>894</v>
      </c>
      <c r="G166" s="397" t="s">
        <v>802</v>
      </c>
      <c r="H166" s="400"/>
      <c r="I166" s="409"/>
      <c r="J166" s="410"/>
      <c r="K166" s="403"/>
      <c r="L166" s="409"/>
      <c r="M166" s="400"/>
      <c r="S166" s="456"/>
      <c r="Y166" s="402"/>
      <c r="Z166" s="400"/>
      <c r="AA166" s="402"/>
      <c r="AB166" s="400"/>
      <c r="AC166" s="420"/>
      <c r="AD166" s="401"/>
      <c r="AF166" s="399" t="s">
        <v>1019</v>
      </c>
      <c r="AG166" s="397" t="s">
        <v>803</v>
      </c>
      <c r="AH166" s="398" t="s">
        <v>188</v>
      </c>
      <c r="AI166" s="397" t="s">
        <v>802</v>
      </c>
      <c r="AJ166" s="396">
        <v>246</v>
      </c>
      <c r="AM166" s="396">
        <v>288</v>
      </c>
      <c r="AO166" s="399" t="s">
        <v>1053</v>
      </c>
      <c r="AP166" s="397" t="s">
        <v>803</v>
      </c>
      <c r="AQ166" s="398" t="s">
        <v>235</v>
      </c>
      <c r="AR166" s="397" t="s">
        <v>802</v>
      </c>
      <c r="AS166" s="401"/>
      <c r="AT166" s="417"/>
      <c r="AU166" s="409"/>
      <c r="AV166" s="400"/>
      <c r="AW166" s="400"/>
      <c r="AX166" s="403"/>
      <c r="BD166" s="449"/>
      <c r="BJ166" s="402"/>
      <c r="BK166" s="400"/>
      <c r="BL166" s="402"/>
      <c r="BM166" s="409"/>
      <c r="BN166" s="410"/>
      <c r="BO166" s="416"/>
      <c r="BQ166" s="399" t="s">
        <v>1052</v>
      </c>
      <c r="BR166" s="397" t="s">
        <v>803</v>
      </c>
      <c r="BS166" s="398" t="s">
        <v>366</v>
      </c>
      <c r="BT166" s="397" t="s">
        <v>802</v>
      </c>
      <c r="BU166" s="396">
        <v>330</v>
      </c>
    </row>
    <row r="167" spans="2:73" ht="9.6" customHeight="1" thickTop="1" thickBot="1" x14ac:dyDescent="0.25">
      <c r="B167" s="396"/>
      <c r="D167" s="399"/>
      <c r="E167" s="397"/>
      <c r="F167" s="398"/>
      <c r="G167" s="397"/>
      <c r="H167" s="404"/>
      <c r="I167" s="408"/>
      <c r="J167" s="400"/>
      <c r="K167" s="403"/>
      <c r="L167" s="409"/>
      <c r="M167" s="400"/>
      <c r="S167" s="456"/>
      <c r="Y167" s="402"/>
      <c r="Z167" s="400"/>
      <c r="AA167" s="412"/>
      <c r="AB167" s="400"/>
      <c r="AC167" s="400"/>
      <c r="AD167" s="400"/>
      <c r="AF167" s="399"/>
      <c r="AG167" s="397"/>
      <c r="AH167" s="398"/>
      <c r="AI167" s="397"/>
      <c r="AJ167" s="396"/>
      <c r="AM167" s="396"/>
      <c r="AO167" s="399"/>
      <c r="AP167" s="397"/>
      <c r="AQ167" s="398"/>
      <c r="AR167" s="397"/>
      <c r="AS167" s="400"/>
      <c r="AT167" s="400"/>
      <c r="AU167" s="400"/>
      <c r="AV167" s="410"/>
      <c r="AW167" s="400"/>
      <c r="AX167" s="403"/>
      <c r="BD167" s="449"/>
      <c r="BJ167" s="402"/>
      <c r="BK167" s="400"/>
      <c r="BL167" s="402"/>
      <c r="BM167" s="400"/>
      <c r="BN167" s="408"/>
      <c r="BO167" s="404"/>
      <c r="BQ167" s="399"/>
      <c r="BR167" s="397"/>
      <c r="BS167" s="398"/>
      <c r="BT167" s="397"/>
      <c r="BU167" s="396"/>
    </row>
    <row r="168" spans="2:73" ht="9.6" customHeight="1" thickTop="1" thickBot="1" x14ac:dyDescent="0.25">
      <c r="B168" s="396">
        <v>204</v>
      </c>
      <c r="D168" s="399" t="s">
        <v>1051</v>
      </c>
      <c r="E168" s="397" t="s">
        <v>803</v>
      </c>
      <c r="F168" s="398" t="s">
        <v>189</v>
      </c>
      <c r="G168" s="397" t="s">
        <v>802</v>
      </c>
      <c r="H168" s="401"/>
      <c r="I168" s="417"/>
      <c r="J168" s="400"/>
      <c r="K168" s="403"/>
      <c r="L168" s="409"/>
      <c r="M168" s="400"/>
      <c r="S168" s="456"/>
      <c r="Y168" s="402"/>
      <c r="Z168" s="409"/>
      <c r="AA168" s="408"/>
      <c r="AB168" s="410"/>
      <c r="AC168" s="400"/>
      <c r="AD168" s="401"/>
      <c r="AF168" s="399" t="s">
        <v>1050</v>
      </c>
      <c r="AG168" s="397" t="s">
        <v>803</v>
      </c>
      <c r="AH168" s="398" t="s">
        <v>146</v>
      </c>
      <c r="AI168" s="397" t="s">
        <v>802</v>
      </c>
      <c r="AJ168" s="396">
        <v>247</v>
      </c>
      <c r="AM168" s="396">
        <v>289</v>
      </c>
      <c r="AO168" s="399" t="s">
        <v>1028</v>
      </c>
      <c r="AP168" s="397" t="s">
        <v>803</v>
      </c>
      <c r="AQ168" s="398" t="s">
        <v>894</v>
      </c>
      <c r="AR168" s="397" t="s">
        <v>802</v>
      </c>
      <c r="AS168" s="401"/>
      <c r="AT168" s="400"/>
      <c r="AU168" s="400"/>
      <c r="AV168" s="452"/>
      <c r="AW168" s="400"/>
      <c r="AX168" s="403"/>
      <c r="BD168" s="449"/>
      <c r="BJ168" s="402"/>
      <c r="BK168" s="400"/>
      <c r="BL168" s="402"/>
      <c r="BM168" s="400"/>
      <c r="BN168" s="420"/>
      <c r="BO168" s="401"/>
      <c r="BQ168" s="399" t="s">
        <v>1049</v>
      </c>
      <c r="BR168" s="397" t="s">
        <v>803</v>
      </c>
      <c r="BS168" s="398" t="s">
        <v>404</v>
      </c>
      <c r="BT168" s="397" t="s">
        <v>802</v>
      </c>
      <c r="BU168" s="396">
        <v>331</v>
      </c>
    </row>
    <row r="169" spans="2:73" ht="9.6" customHeight="1" thickTop="1" thickBot="1" x14ac:dyDescent="0.25">
      <c r="B169" s="396"/>
      <c r="D169" s="399"/>
      <c r="E169" s="397"/>
      <c r="F169" s="398"/>
      <c r="G169" s="397"/>
      <c r="H169" s="400"/>
      <c r="I169" s="400"/>
      <c r="J169" s="400"/>
      <c r="K169" s="413"/>
      <c r="L169" s="409"/>
      <c r="M169" s="400"/>
      <c r="S169" s="456"/>
      <c r="Y169" s="402"/>
      <c r="Z169" s="409"/>
      <c r="AA169" s="408"/>
      <c r="AB169" s="410"/>
      <c r="AC169" s="412"/>
      <c r="AD169" s="400"/>
      <c r="AF169" s="399"/>
      <c r="AG169" s="397"/>
      <c r="AH169" s="398"/>
      <c r="AI169" s="397"/>
      <c r="AJ169" s="396"/>
      <c r="AM169" s="396"/>
      <c r="AO169" s="399"/>
      <c r="AP169" s="397"/>
      <c r="AQ169" s="398"/>
      <c r="AR169" s="397"/>
      <c r="AS169" s="400"/>
      <c r="AT169" s="413"/>
      <c r="AU169" s="400"/>
      <c r="AV169" s="419"/>
      <c r="AW169" s="400"/>
      <c r="AX169" s="403"/>
      <c r="BD169" s="449"/>
      <c r="BJ169" s="402"/>
      <c r="BK169" s="400"/>
      <c r="BL169" s="412"/>
      <c r="BM169" s="400"/>
      <c r="BN169" s="400"/>
      <c r="BO169" s="400"/>
      <c r="BQ169" s="399"/>
      <c r="BR169" s="397"/>
      <c r="BS169" s="398"/>
      <c r="BT169" s="397"/>
      <c r="BU169" s="396"/>
    </row>
    <row r="170" spans="2:73" ht="9.6" customHeight="1" thickTop="1" thickBot="1" x14ac:dyDescent="0.25">
      <c r="B170" s="396">
        <v>205</v>
      </c>
      <c r="D170" s="399" t="s">
        <v>1048</v>
      </c>
      <c r="E170" s="397" t="s">
        <v>803</v>
      </c>
      <c r="F170" s="398" t="s">
        <v>235</v>
      </c>
      <c r="G170" s="397" t="s">
        <v>802</v>
      </c>
      <c r="H170" s="401"/>
      <c r="I170" s="400"/>
      <c r="J170" s="409"/>
      <c r="K170" s="408"/>
      <c r="L170" s="408"/>
      <c r="M170" s="400"/>
      <c r="Q170" s="433"/>
      <c r="U170" s="433"/>
      <c r="Y170" s="402"/>
      <c r="Z170" s="409"/>
      <c r="AA170" s="408"/>
      <c r="AB170" s="408"/>
      <c r="AC170" s="408"/>
      <c r="AD170" s="407"/>
      <c r="AF170" s="399" t="s">
        <v>1047</v>
      </c>
      <c r="AG170" s="397" t="s">
        <v>803</v>
      </c>
      <c r="AH170" s="398" t="s">
        <v>446</v>
      </c>
      <c r="AI170" s="397" t="s">
        <v>802</v>
      </c>
      <c r="AJ170" s="396">
        <v>248</v>
      </c>
      <c r="AM170" s="396">
        <v>290</v>
      </c>
      <c r="AO170" s="399" t="s">
        <v>1046</v>
      </c>
      <c r="AP170" s="397" t="s">
        <v>803</v>
      </c>
      <c r="AQ170" s="398" t="s">
        <v>237</v>
      </c>
      <c r="AR170" s="397" t="s">
        <v>802</v>
      </c>
      <c r="AS170" s="411"/>
      <c r="AT170" s="408"/>
      <c r="AU170" s="410"/>
      <c r="AV170" s="419"/>
      <c r="AW170" s="400"/>
      <c r="AX170" s="403"/>
      <c r="BD170" s="449"/>
      <c r="BJ170" s="402"/>
      <c r="BK170" s="409"/>
      <c r="BL170" s="408"/>
      <c r="BM170" s="410"/>
      <c r="BN170" s="400"/>
      <c r="BO170" s="416"/>
      <c r="BQ170" s="399" t="s">
        <v>1045</v>
      </c>
      <c r="BR170" s="397" t="s">
        <v>803</v>
      </c>
      <c r="BS170" s="398" t="s">
        <v>827</v>
      </c>
      <c r="BT170" s="397" t="s">
        <v>802</v>
      </c>
      <c r="BU170" s="396">
        <v>332</v>
      </c>
    </row>
    <row r="171" spans="2:73" ht="9.6" customHeight="1" thickTop="1" thickBot="1" x14ac:dyDescent="0.25">
      <c r="B171" s="396"/>
      <c r="D171" s="399"/>
      <c r="E171" s="397"/>
      <c r="F171" s="398"/>
      <c r="G171" s="397"/>
      <c r="H171" s="400"/>
      <c r="I171" s="413"/>
      <c r="J171" s="409"/>
      <c r="K171" s="408"/>
      <c r="L171" s="408"/>
      <c r="M171" s="400"/>
      <c r="O171" s="453" t="s">
        <v>1044</v>
      </c>
      <c r="P171" s="455"/>
      <c r="Q171" s="426">
        <v>5</v>
      </c>
      <c r="R171" s="423"/>
      <c r="T171" s="425">
        <v>11</v>
      </c>
      <c r="U171" s="422"/>
      <c r="V171" s="454" t="s">
        <v>761</v>
      </c>
      <c r="W171" s="453"/>
      <c r="Y171" s="402"/>
      <c r="Z171" s="409"/>
      <c r="AA171" s="410"/>
      <c r="AB171" s="408"/>
      <c r="AC171" s="400"/>
      <c r="AD171" s="404"/>
      <c r="AF171" s="399"/>
      <c r="AG171" s="397"/>
      <c r="AH171" s="398"/>
      <c r="AI171" s="397"/>
      <c r="AJ171" s="396"/>
      <c r="AM171" s="396"/>
      <c r="AO171" s="399"/>
      <c r="AP171" s="397"/>
      <c r="AQ171" s="398"/>
      <c r="AR171" s="397"/>
      <c r="AS171" s="400"/>
      <c r="AT171" s="400"/>
      <c r="AU171" s="406"/>
      <c r="AV171" s="419"/>
      <c r="AW171" s="400"/>
      <c r="AX171" s="403"/>
      <c r="BD171" s="449"/>
      <c r="BJ171" s="402"/>
      <c r="BK171" s="409"/>
      <c r="BL171" s="408"/>
      <c r="BM171" s="410"/>
      <c r="BN171" s="409"/>
      <c r="BO171" s="404"/>
      <c r="BQ171" s="399"/>
      <c r="BR171" s="397"/>
      <c r="BS171" s="398"/>
      <c r="BT171" s="397"/>
      <c r="BU171" s="396"/>
    </row>
    <row r="172" spans="2:73" ht="9.6" customHeight="1" thickTop="1" thickBot="1" x14ac:dyDescent="0.25">
      <c r="B172" s="396">
        <v>206</v>
      </c>
      <c r="D172" s="399" t="s">
        <v>1043</v>
      </c>
      <c r="E172" s="397" t="s">
        <v>803</v>
      </c>
      <c r="F172" s="398" t="s">
        <v>282</v>
      </c>
      <c r="G172" s="397" t="s">
        <v>802</v>
      </c>
      <c r="H172" s="411"/>
      <c r="I172" s="408"/>
      <c r="J172" s="408"/>
      <c r="K172" s="408"/>
      <c r="L172" s="408"/>
      <c r="M172" s="400"/>
      <c r="O172" s="453"/>
      <c r="P172" s="455"/>
      <c r="Q172" s="424"/>
      <c r="R172" s="423"/>
      <c r="S172" s="421"/>
      <c r="T172" s="423"/>
      <c r="U172" s="422"/>
      <c r="V172" s="454"/>
      <c r="W172" s="453"/>
      <c r="Y172" s="402"/>
      <c r="Z172" s="409"/>
      <c r="AA172" s="410"/>
      <c r="AB172" s="420"/>
      <c r="AC172" s="401"/>
      <c r="AD172" s="401"/>
      <c r="AF172" s="399" t="s">
        <v>1042</v>
      </c>
      <c r="AG172" s="397" t="s">
        <v>803</v>
      </c>
      <c r="AH172" s="398" t="s">
        <v>283</v>
      </c>
      <c r="AI172" s="397" t="s">
        <v>802</v>
      </c>
      <c r="AJ172" s="396">
        <v>249</v>
      </c>
      <c r="AM172" s="396">
        <v>291</v>
      </c>
      <c r="AO172" s="399" t="s">
        <v>1041</v>
      </c>
      <c r="AP172" s="397" t="s">
        <v>803</v>
      </c>
      <c r="AQ172" s="398" t="s">
        <v>188</v>
      </c>
      <c r="AR172" s="397" t="s">
        <v>802</v>
      </c>
      <c r="AS172" s="401"/>
      <c r="AT172" s="401"/>
      <c r="AU172" s="403"/>
      <c r="AV172" s="409"/>
      <c r="AW172" s="410"/>
      <c r="AX172" s="403"/>
      <c r="BD172" s="449"/>
      <c r="BJ172" s="402"/>
      <c r="BK172" s="409"/>
      <c r="BL172" s="408"/>
      <c r="BM172" s="410"/>
      <c r="BN172" s="414"/>
      <c r="BO172" s="401"/>
      <c r="BQ172" s="399" t="s">
        <v>1040</v>
      </c>
      <c r="BR172" s="397" t="s">
        <v>803</v>
      </c>
      <c r="BS172" s="398" t="s">
        <v>99</v>
      </c>
      <c r="BT172" s="397" t="s">
        <v>802</v>
      </c>
      <c r="BU172" s="396">
        <v>333</v>
      </c>
    </row>
    <row r="173" spans="2:73" ht="9.6" customHeight="1" thickTop="1" thickBot="1" x14ac:dyDescent="0.25">
      <c r="B173" s="396"/>
      <c r="D173" s="399"/>
      <c r="E173" s="397"/>
      <c r="F173" s="398"/>
      <c r="G173" s="397"/>
      <c r="H173" s="400"/>
      <c r="I173" s="400"/>
      <c r="J173" s="408"/>
      <c r="K173" s="409"/>
      <c r="L173" s="408"/>
      <c r="M173" s="400"/>
      <c r="O173" s="453"/>
      <c r="P173" s="455"/>
      <c r="Q173" s="426">
        <v>11</v>
      </c>
      <c r="R173" s="423"/>
      <c r="T173" s="425">
        <v>6</v>
      </c>
      <c r="U173" s="422"/>
      <c r="V173" s="454"/>
      <c r="W173" s="453"/>
      <c r="Y173" s="402"/>
      <c r="Z173" s="405"/>
      <c r="AA173" s="400"/>
      <c r="AB173" s="400"/>
      <c r="AC173" s="400"/>
      <c r="AD173" s="400"/>
      <c r="AF173" s="399"/>
      <c r="AG173" s="397"/>
      <c r="AH173" s="398"/>
      <c r="AI173" s="397"/>
      <c r="AJ173" s="396"/>
      <c r="AM173" s="396"/>
      <c r="AO173" s="399"/>
      <c r="AP173" s="397"/>
      <c r="AQ173" s="398"/>
      <c r="AR173" s="397"/>
      <c r="AS173" s="400"/>
      <c r="AT173" s="400"/>
      <c r="AU173" s="400"/>
      <c r="AV173" s="400"/>
      <c r="AW173" s="406"/>
      <c r="AX173" s="403"/>
      <c r="BD173" s="449"/>
      <c r="BJ173" s="402"/>
      <c r="BK173" s="409"/>
      <c r="BL173" s="410"/>
      <c r="BM173" s="408"/>
      <c r="BN173" s="400"/>
      <c r="BO173" s="400"/>
      <c r="BQ173" s="399"/>
      <c r="BR173" s="397"/>
      <c r="BS173" s="398"/>
      <c r="BT173" s="397"/>
      <c r="BU173" s="396"/>
    </row>
    <row r="174" spans="2:73" ht="9.6" customHeight="1" thickTop="1" thickBot="1" x14ac:dyDescent="0.25">
      <c r="B174" s="396">
        <v>207</v>
      </c>
      <c r="D174" s="399" t="s">
        <v>1039</v>
      </c>
      <c r="E174" s="397" t="s">
        <v>803</v>
      </c>
      <c r="F174" s="398" t="s">
        <v>446</v>
      </c>
      <c r="G174" s="397" t="s">
        <v>802</v>
      </c>
      <c r="H174" s="401"/>
      <c r="I174" s="401"/>
      <c r="J174" s="417"/>
      <c r="K174" s="409"/>
      <c r="L174" s="408"/>
      <c r="M174" s="400"/>
      <c r="O174" s="453"/>
      <c r="P174" s="455"/>
      <c r="Q174" s="424"/>
      <c r="R174" s="423"/>
      <c r="S174" s="421"/>
      <c r="T174" s="423"/>
      <c r="U174" s="422"/>
      <c r="V174" s="454"/>
      <c r="W174" s="453"/>
      <c r="Y174" s="400"/>
      <c r="Z174" s="402"/>
      <c r="AA174" s="400"/>
      <c r="AB174" s="400"/>
      <c r="AC174" s="401"/>
      <c r="AD174" s="401"/>
      <c r="AF174" s="399" t="s">
        <v>1028</v>
      </c>
      <c r="AG174" s="397" t="s">
        <v>803</v>
      </c>
      <c r="AH174" s="398" t="s">
        <v>235</v>
      </c>
      <c r="AI174" s="397" t="s">
        <v>802</v>
      </c>
      <c r="AJ174" s="396">
        <v>250</v>
      </c>
      <c r="AM174" s="396">
        <v>292</v>
      </c>
      <c r="AO174" s="399" t="s">
        <v>1038</v>
      </c>
      <c r="AP174" s="397" t="s">
        <v>803</v>
      </c>
      <c r="AQ174" s="398" t="s">
        <v>404</v>
      </c>
      <c r="AR174" s="397" t="s">
        <v>802</v>
      </c>
      <c r="AS174" s="401"/>
      <c r="AT174" s="401"/>
      <c r="AU174" s="400"/>
      <c r="AV174" s="400"/>
      <c r="AW174" s="403"/>
      <c r="AX174" s="400"/>
      <c r="BD174" s="449"/>
      <c r="BJ174" s="402"/>
      <c r="BK174" s="409"/>
      <c r="BL174" s="410"/>
      <c r="BM174" s="420"/>
      <c r="BN174" s="401"/>
      <c r="BO174" s="401"/>
      <c r="BQ174" s="399" t="s">
        <v>1037</v>
      </c>
      <c r="BR174" s="397" t="s">
        <v>803</v>
      </c>
      <c r="BS174" s="398" t="s">
        <v>188</v>
      </c>
      <c r="BT174" s="397" t="s">
        <v>802</v>
      </c>
      <c r="BU174" s="396">
        <v>334</v>
      </c>
    </row>
    <row r="175" spans="2:73" ht="9.6" customHeight="1" thickTop="1" thickBot="1" x14ac:dyDescent="0.25">
      <c r="B175" s="396"/>
      <c r="D175" s="399"/>
      <c r="E175" s="397"/>
      <c r="F175" s="398"/>
      <c r="G175" s="397"/>
      <c r="H175" s="400"/>
      <c r="I175" s="400"/>
      <c r="J175" s="400"/>
      <c r="K175" s="400"/>
      <c r="L175" s="408"/>
      <c r="M175" s="400"/>
      <c r="O175" s="453"/>
      <c r="P175" s="455"/>
      <c r="Q175" s="426">
        <v>8</v>
      </c>
      <c r="R175" s="423"/>
      <c r="T175" s="425">
        <v>11</v>
      </c>
      <c r="U175" s="422"/>
      <c r="V175" s="454"/>
      <c r="W175" s="453"/>
      <c r="Y175" s="400"/>
      <c r="Z175" s="402"/>
      <c r="AA175" s="400"/>
      <c r="AB175" s="412"/>
      <c r="AC175" s="400"/>
      <c r="AD175" s="400"/>
      <c r="AF175" s="399"/>
      <c r="AG175" s="397"/>
      <c r="AH175" s="398"/>
      <c r="AI175" s="397"/>
      <c r="AJ175" s="396"/>
      <c r="AM175" s="396"/>
      <c r="AO175" s="399"/>
      <c r="AP175" s="397"/>
      <c r="AQ175" s="398"/>
      <c r="AR175" s="397"/>
      <c r="AS175" s="400"/>
      <c r="AT175" s="400"/>
      <c r="AU175" s="413"/>
      <c r="AV175" s="400"/>
      <c r="AW175" s="403"/>
      <c r="AX175" s="400"/>
      <c r="BD175" s="449"/>
      <c r="BJ175" s="402"/>
      <c r="BK175" s="405"/>
      <c r="BL175" s="400"/>
      <c r="BM175" s="400"/>
      <c r="BN175" s="400"/>
      <c r="BO175" s="400"/>
      <c r="BQ175" s="399"/>
      <c r="BR175" s="397"/>
      <c r="BS175" s="398"/>
      <c r="BT175" s="397"/>
      <c r="BU175" s="396"/>
    </row>
    <row r="176" spans="2:73" ht="9.6" customHeight="1" thickTop="1" thickBot="1" x14ac:dyDescent="0.25">
      <c r="B176" s="396">
        <v>208</v>
      </c>
      <c r="D176" s="399" t="s">
        <v>1036</v>
      </c>
      <c r="E176" s="397" t="s">
        <v>803</v>
      </c>
      <c r="F176" s="398" t="s">
        <v>1035</v>
      </c>
      <c r="G176" s="397" t="s">
        <v>802</v>
      </c>
      <c r="H176" s="400"/>
      <c r="I176" s="400"/>
      <c r="J176" s="400"/>
      <c r="K176" s="400"/>
      <c r="L176" s="417"/>
      <c r="M176" s="400"/>
      <c r="O176" s="453"/>
      <c r="P176" s="455"/>
      <c r="Q176" s="424"/>
      <c r="R176" s="423"/>
      <c r="S176" s="421"/>
      <c r="T176" s="423"/>
      <c r="U176" s="422"/>
      <c r="V176" s="454"/>
      <c r="W176" s="453"/>
      <c r="Y176" s="400"/>
      <c r="Z176" s="402"/>
      <c r="AA176" s="409"/>
      <c r="AB176" s="408"/>
      <c r="AC176" s="407"/>
      <c r="AD176" s="416"/>
      <c r="AF176" s="399" t="s">
        <v>1034</v>
      </c>
      <c r="AG176" s="397" t="s">
        <v>803</v>
      </c>
      <c r="AH176" s="398" t="s">
        <v>145</v>
      </c>
      <c r="AI176" s="397" t="s">
        <v>802</v>
      </c>
      <c r="AJ176" s="396">
        <v>251</v>
      </c>
      <c r="AM176" s="396">
        <v>293</v>
      </c>
      <c r="AO176" s="399" t="s">
        <v>1033</v>
      </c>
      <c r="AP176" s="397" t="s">
        <v>803</v>
      </c>
      <c r="AQ176" s="398" t="s">
        <v>327</v>
      </c>
      <c r="AR176" s="397" t="s">
        <v>802</v>
      </c>
      <c r="AS176" s="416"/>
      <c r="AT176" s="411"/>
      <c r="AU176" s="408"/>
      <c r="AV176" s="410"/>
      <c r="AW176" s="403"/>
      <c r="AX176" s="400"/>
      <c r="BD176" s="449"/>
      <c r="BJ176" s="400"/>
      <c r="BK176" s="402"/>
      <c r="BL176" s="400"/>
      <c r="BM176" s="400"/>
      <c r="BN176" s="401"/>
      <c r="BO176" s="401"/>
      <c r="BQ176" s="399" t="s">
        <v>1032</v>
      </c>
      <c r="BR176" s="397" t="s">
        <v>803</v>
      </c>
      <c r="BS176" s="398" t="s">
        <v>43</v>
      </c>
      <c r="BT176" s="397" t="s">
        <v>802</v>
      </c>
      <c r="BU176" s="396">
        <v>335</v>
      </c>
    </row>
    <row r="177" spans="2:73" ht="9.6" customHeight="1" thickTop="1" thickBot="1" x14ac:dyDescent="0.25">
      <c r="B177" s="396"/>
      <c r="D177" s="399"/>
      <c r="E177" s="397"/>
      <c r="F177" s="398"/>
      <c r="G177" s="397"/>
      <c r="H177" s="404"/>
      <c r="I177" s="404"/>
      <c r="J177" s="410"/>
      <c r="K177" s="400"/>
      <c r="L177" s="403"/>
      <c r="M177" s="400"/>
      <c r="O177" s="427">
        <f>IF(Q171="","",IF(Q171&gt;T171,1,0)+IF(Q173&gt;T173,1,0)+IF(Q175&gt;T175,1,0)+IF(Q177&gt;T177,1,0)+IF(Q179&gt;T179,1,0))</f>
        <v>3</v>
      </c>
      <c r="P177" s="429"/>
      <c r="Q177" s="426">
        <v>11</v>
      </c>
      <c r="R177" s="423"/>
      <c r="T177" s="425">
        <v>7</v>
      </c>
      <c r="U177" s="422"/>
      <c r="V177" s="428">
        <f>IF(Q171="","",IF(Q171&lt;T171,1,0)+IF(Q173&lt;T173,1,0)+IF(Q175&lt;T175,1,0)+IF(Q177&lt;T177,1,0)+IF(Q179&lt;T179,1,0))</f>
        <v>2</v>
      </c>
      <c r="W177" s="427"/>
      <c r="Y177" s="400"/>
      <c r="Z177" s="402"/>
      <c r="AA177" s="409"/>
      <c r="AB177" s="410"/>
      <c r="AC177" s="404"/>
      <c r="AD177" s="404"/>
      <c r="AF177" s="399"/>
      <c r="AG177" s="397"/>
      <c r="AH177" s="398"/>
      <c r="AI177" s="397"/>
      <c r="AJ177" s="396"/>
      <c r="AM177" s="396"/>
      <c r="AO177" s="399"/>
      <c r="AP177" s="397"/>
      <c r="AQ177" s="398"/>
      <c r="AR177" s="397"/>
      <c r="AS177" s="400"/>
      <c r="AT177" s="400"/>
      <c r="AU177" s="409"/>
      <c r="AV177" s="410"/>
      <c r="AW177" s="403"/>
      <c r="AX177" s="400"/>
      <c r="BD177" s="449"/>
      <c r="BJ177" s="400"/>
      <c r="BK177" s="402"/>
      <c r="BL177" s="400"/>
      <c r="BM177" s="412"/>
      <c r="BN177" s="400"/>
      <c r="BO177" s="400"/>
      <c r="BQ177" s="399"/>
      <c r="BR177" s="397"/>
      <c r="BS177" s="398"/>
      <c r="BT177" s="397"/>
      <c r="BU177" s="396"/>
    </row>
    <row r="178" spans="2:73" ht="9.6" customHeight="1" thickTop="1" thickBot="1" x14ac:dyDescent="0.25">
      <c r="B178" s="396">
        <v>209</v>
      </c>
      <c r="D178" s="399" t="s">
        <v>46</v>
      </c>
      <c r="E178" s="397" t="s">
        <v>803</v>
      </c>
      <c r="F178" s="398" t="s">
        <v>97</v>
      </c>
      <c r="G178" s="397" t="s">
        <v>802</v>
      </c>
      <c r="H178" s="401"/>
      <c r="I178" s="401"/>
      <c r="J178" s="452"/>
      <c r="K178" s="400"/>
      <c r="L178" s="403"/>
      <c r="M178" s="400"/>
      <c r="O178" s="427"/>
      <c r="P178" s="429"/>
      <c r="Q178" s="424"/>
      <c r="R178" s="423"/>
      <c r="S178" s="421"/>
      <c r="T178" s="423"/>
      <c r="U178" s="422"/>
      <c r="V178" s="428"/>
      <c r="W178" s="427"/>
      <c r="Y178" s="400"/>
      <c r="Z178" s="402"/>
      <c r="AA178" s="405"/>
      <c r="AB178" s="400"/>
      <c r="AC178" s="400"/>
      <c r="AD178" s="401"/>
      <c r="AF178" s="399" t="s">
        <v>1031</v>
      </c>
      <c r="AG178" s="397" t="s">
        <v>803</v>
      </c>
      <c r="AH178" s="398" t="s">
        <v>1030</v>
      </c>
      <c r="AI178" s="397" t="s">
        <v>802</v>
      </c>
      <c r="AJ178" s="396">
        <v>252</v>
      </c>
      <c r="AM178" s="396">
        <v>294</v>
      </c>
      <c r="AO178" s="399" t="s">
        <v>1029</v>
      </c>
      <c r="AP178" s="397" t="s">
        <v>803</v>
      </c>
      <c r="AQ178" s="398" t="s">
        <v>367</v>
      </c>
      <c r="AR178" s="397" t="s">
        <v>802</v>
      </c>
      <c r="AS178" s="401"/>
      <c r="AT178" s="400"/>
      <c r="AU178" s="400"/>
      <c r="AV178" s="406"/>
      <c r="AW178" s="403"/>
      <c r="AX178" s="400"/>
      <c r="BD178" s="449"/>
      <c r="BJ178" s="400"/>
      <c r="BK178" s="402"/>
      <c r="BL178" s="409"/>
      <c r="BM178" s="408"/>
      <c r="BN178" s="407"/>
      <c r="BO178" s="416"/>
      <c r="BQ178" s="399" t="s">
        <v>1028</v>
      </c>
      <c r="BR178" s="397" t="s">
        <v>803</v>
      </c>
      <c r="BS178" s="398" t="s">
        <v>146</v>
      </c>
      <c r="BT178" s="397" t="s">
        <v>802</v>
      </c>
      <c r="BU178" s="396">
        <v>336</v>
      </c>
    </row>
    <row r="179" spans="2:73" ht="9.6" customHeight="1" thickTop="1" thickBot="1" x14ac:dyDescent="0.25">
      <c r="B179" s="396"/>
      <c r="D179" s="399"/>
      <c r="E179" s="397"/>
      <c r="F179" s="398"/>
      <c r="G179" s="397"/>
      <c r="H179" s="400"/>
      <c r="I179" s="400"/>
      <c r="J179" s="409"/>
      <c r="K179" s="410"/>
      <c r="L179" s="403"/>
      <c r="M179" s="400"/>
      <c r="Q179" s="426">
        <v>11</v>
      </c>
      <c r="R179" s="423"/>
      <c r="T179" s="425">
        <v>9</v>
      </c>
      <c r="U179" s="422"/>
      <c r="Y179" s="400"/>
      <c r="Z179" s="400"/>
      <c r="AA179" s="402"/>
      <c r="AB179" s="400"/>
      <c r="AC179" s="412"/>
      <c r="AD179" s="400"/>
      <c r="AF179" s="399"/>
      <c r="AG179" s="397"/>
      <c r="AH179" s="398"/>
      <c r="AI179" s="397"/>
      <c r="AJ179" s="396"/>
      <c r="AM179" s="396"/>
      <c r="AO179" s="399"/>
      <c r="AP179" s="397"/>
      <c r="AQ179" s="398"/>
      <c r="AR179" s="397"/>
      <c r="AS179" s="400"/>
      <c r="AT179" s="413"/>
      <c r="AU179" s="400"/>
      <c r="AV179" s="403"/>
      <c r="AW179" s="400"/>
      <c r="AX179" s="400"/>
      <c r="BD179" s="449"/>
      <c r="BJ179" s="400"/>
      <c r="BK179" s="402"/>
      <c r="BL179" s="409"/>
      <c r="BM179" s="410"/>
      <c r="BN179" s="404"/>
      <c r="BO179" s="404"/>
      <c r="BQ179" s="399"/>
      <c r="BR179" s="397"/>
      <c r="BS179" s="398"/>
      <c r="BT179" s="397"/>
      <c r="BU179" s="396"/>
    </row>
    <row r="180" spans="2:73" ht="9.6" customHeight="1" thickTop="1" thickBot="1" x14ac:dyDescent="0.25">
      <c r="B180" s="396">
        <v>210</v>
      </c>
      <c r="D180" s="399" t="s">
        <v>1027</v>
      </c>
      <c r="E180" s="397" t="s">
        <v>803</v>
      </c>
      <c r="F180" s="398" t="s">
        <v>146</v>
      </c>
      <c r="G180" s="397" t="s">
        <v>802</v>
      </c>
      <c r="H180" s="400"/>
      <c r="I180" s="400"/>
      <c r="J180" s="400"/>
      <c r="K180" s="406"/>
      <c r="L180" s="403"/>
      <c r="M180" s="400"/>
      <c r="Q180" s="424"/>
      <c r="R180" s="423"/>
      <c r="S180" s="421"/>
      <c r="T180" s="423"/>
      <c r="U180" s="422"/>
      <c r="Y180" s="400"/>
      <c r="Z180" s="400"/>
      <c r="AA180" s="402"/>
      <c r="AB180" s="409"/>
      <c r="AC180" s="408"/>
      <c r="AD180" s="407"/>
      <c r="AF180" s="399" t="s">
        <v>1026</v>
      </c>
      <c r="AG180" s="397" t="s">
        <v>803</v>
      </c>
      <c r="AH180" s="398" t="s">
        <v>367</v>
      </c>
      <c r="AI180" s="397" t="s">
        <v>802</v>
      </c>
      <c r="AJ180" s="396">
        <v>253</v>
      </c>
      <c r="AM180" s="396">
        <v>295</v>
      </c>
      <c r="AO180" s="399" t="s">
        <v>1025</v>
      </c>
      <c r="AP180" s="397" t="s">
        <v>803</v>
      </c>
      <c r="AQ180" s="398" t="s">
        <v>97</v>
      </c>
      <c r="AR180" s="397" t="s">
        <v>802</v>
      </c>
      <c r="AS180" s="411"/>
      <c r="AT180" s="408"/>
      <c r="AU180" s="410"/>
      <c r="AV180" s="403"/>
      <c r="AW180" s="400"/>
      <c r="AX180" s="400"/>
      <c r="BD180" s="449"/>
      <c r="BJ180" s="400"/>
      <c r="BK180" s="402"/>
      <c r="BL180" s="405"/>
      <c r="BM180" s="400"/>
      <c r="BN180" s="400"/>
      <c r="BO180" s="401"/>
      <c r="BQ180" s="399" t="s">
        <v>1024</v>
      </c>
      <c r="BR180" s="397" t="s">
        <v>803</v>
      </c>
      <c r="BS180" s="398" t="s">
        <v>329</v>
      </c>
      <c r="BT180" s="397" t="s">
        <v>802</v>
      </c>
      <c r="BU180" s="396">
        <v>337</v>
      </c>
    </row>
    <row r="181" spans="2:73" ht="9.6" customHeight="1" thickTop="1" thickBot="1" x14ac:dyDescent="0.25">
      <c r="B181" s="396"/>
      <c r="D181" s="399"/>
      <c r="E181" s="397"/>
      <c r="F181" s="398"/>
      <c r="G181" s="397"/>
      <c r="H181" s="404"/>
      <c r="I181" s="410"/>
      <c r="J181" s="400"/>
      <c r="K181" s="403"/>
      <c r="L181" s="400"/>
      <c r="M181" s="400"/>
      <c r="Q181" s="421"/>
      <c r="U181" s="421"/>
      <c r="Y181" s="400"/>
      <c r="Z181" s="400"/>
      <c r="AA181" s="402"/>
      <c r="AB181" s="405"/>
      <c r="AC181" s="400"/>
      <c r="AD181" s="404"/>
      <c r="AF181" s="399"/>
      <c r="AG181" s="397"/>
      <c r="AH181" s="398"/>
      <c r="AI181" s="397"/>
      <c r="AJ181" s="396"/>
      <c r="AM181" s="396"/>
      <c r="AO181" s="399"/>
      <c r="AP181" s="397"/>
      <c r="AQ181" s="398"/>
      <c r="AR181" s="397"/>
      <c r="AS181" s="400"/>
      <c r="AT181" s="400"/>
      <c r="AU181" s="406"/>
      <c r="AV181" s="403"/>
      <c r="AW181" s="400"/>
      <c r="AX181" s="400"/>
      <c r="BD181" s="449"/>
      <c r="BJ181" s="400"/>
      <c r="BK181" s="400"/>
      <c r="BL181" s="402"/>
      <c r="BM181" s="400"/>
      <c r="BN181" s="412"/>
      <c r="BO181" s="400"/>
      <c r="BQ181" s="399"/>
      <c r="BR181" s="397"/>
      <c r="BS181" s="398"/>
      <c r="BT181" s="397"/>
      <c r="BU181" s="396"/>
    </row>
    <row r="182" spans="2:73" ht="9.6" customHeight="1" thickTop="1" thickBot="1" x14ac:dyDescent="0.25">
      <c r="B182" s="396">
        <v>211</v>
      </c>
      <c r="D182" s="399" t="s">
        <v>1023</v>
      </c>
      <c r="E182" s="397" t="s">
        <v>803</v>
      </c>
      <c r="F182" s="398" t="s">
        <v>283</v>
      </c>
      <c r="G182" s="397" t="s">
        <v>802</v>
      </c>
      <c r="H182" s="401"/>
      <c r="I182" s="452"/>
      <c r="J182" s="400"/>
      <c r="K182" s="403"/>
      <c r="L182" s="400"/>
      <c r="M182" s="400"/>
      <c r="O182" s="450"/>
      <c r="P182" s="451" t="s">
        <v>1022</v>
      </c>
      <c r="Q182" s="451"/>
      <c r="R182" s="451"/>
      <c r="S182" s="451"/>
      <c r="T182" s="451"/>
      <c r="U182" s="451"/>
      <c r="V182" s="451"/>
      <c r="W182" s="450"/>
      <c r="Y182" s="400"/>
      <c r="Z182" s="400"/>
      <c r="AA182" s="400"/>
      <c r="AB182" s="402"/>
      <c r="AC182" s="401"/>
      <c r="AD182" s="401"/>
      <c r="AF182" s="399" t="s">
        <v>1021</v>
      </c>
      <c r="AG182" s="397" t="s">
        <v>803</v>
      </c>
      <c r="AH182" s="398" t="s">
        <v>477</v>
      </c>
      <c r="AI182" s="397" t="s">
        <v>802</v>
      </c>
      <c r="AJ182" s="396">
        <v>254</v>
      </c>
      <c r="AM182" s="396">
        <v>296</v>
      </c>
      <c r="AO182" s="399" t="s">
        <v>1020</v>
      </c>
      <c r="AP182" s="397" t="s">
        <v>803</v>
      </c>
      <c r="AQ182" s="398" t="s">
        <v>444</v>
      </c>
      <c r="AR182" s="397" t="s">
        <v>802</v>
      </c>
      <c r="AS182" s="401"/>
      <c r="AT182" s="401"/>
      <c r="AU182" s="403"/>
      <c r="AV182" s="400"/>
      <c r="AW182" s="400"/>
      <c r="AX182" s="400"/>
      <c r="BD182" s="449"/>
      <c r="BJ182" s="400"/>
      <c r="BK182" s="400"/>
      <c r="BL182" s="402"/>
      <c r="BM182" s="409"/>
      <c r="BN182" s="408"/>
      <c r="BO182" s="407"/>
      <c r="BQ182" s="399" t="s">
        <v>1019</v>
      </c>
      <c r="BR182" s="397" t="s">
        <v>803</v>
      </c>
      <c r="BS182" s="398" t="s">
        <v>403</v>
      </c>
      <c r="BT182" s="397" t="s">
        <v>802</v>
      </c>
      <c r="BU182" s="396">
        <v>338</v>
      </c>
    </row>
    <row r="183" spans="2:73" ht="9.6" customHeight="1" thickTop="1" thickBot="1" x14ac:dyDescent="0.25">
      <c r="B183" s="396"/>
      <c r="D183" s="399"/>
      <c r="E183" s="397"/>
      <c r="F183" s="398"/>
      <c r="G183" s="397"/>
      <c r="H183" s="400"/>
      <c r="I183" s="400"/>
      <c r="J183" s="406"/>
      <c r="K183" s="403"/>
      <c r="L183" s="400"/>
      <c r="M183" s="400"/>
      <c r="O183" s="450"/>
      <c r="P183" s="451"/>
      <c r="Q183" s="451"/>
      <c r="R183" s="451"/>
      <c r="S183" s="451"/>
      <c r="T183" s="451"/>
      <c r="U183" s="451"/>
      <c r="V183" s="451"/>
      <c r="W183" s="450"/>
      <c r="Y183" s="400"/>
      <c r="Z183" s="400"/>
      <c r="AA183" s="400"/>
      <c r="AB183" s="400"/>
      <c r="AC183" s="400"/>
      <c r="AD183" s="400"/>
      <c r="AF183" s="399"/>
      <c r="AG183" s="397"/>
      <c r="AH183" s="398"/>
      <c r="AI183" s="397"/>
      <c r="AJ183" s="396"/>
      <c r="AM183" s="396"/>
      <c r="AO183" s="399"/>
      <c r="AP183" s="397"/>
      <c r="AQ183" s="398"/>
      <c r="AR183" s="397"/>
      <c r="AS183" s="400"/>
      <c r="AT183" s="400"/>
      <c r="AU183" s="400"/>
      <c r="AV183" s="400"/>
      <c r="AW183" s="400"/>
      <c r="AX183" s="400"/>
      <c r="BD183" s="449"/>
      <c r="BJ183" s="400"/>
      <c r="BK183" s="400"/>
      <c r="BL183" s="402"/>
      <c r="BM183" s="405"/>
      <c r="BN183" s="400"/>
      <c r="BO183" s="404"/>
      <c r="BQ183" s="399"/>
      <c r="BR183" s="397"/>
      <c r="BS183" s="398"/>
      <c r="BT183" s="397"/>
      <c r="BU183" s="396"/>
    </row>
    <row r="184" spans="2:73" ht="9.6" customHeight="1" thickTop="1" thickBot="1" x14ac:dyDescent="0.25">
      <c r="B184" s="396">
        <v>212</v>
      </c>
      <c r="D184" s="399" t="s">
        <v>1018</v>
      </c>
      <c r="E184" s="397" t="s">
        <v>803</v>
      </c>
      <c r="F184" s="398" t="s">
        <v>444</v>
      </c>
      <c r="G184" s="397" t="s">
        <v>802</v>
      </c>
      <c r="H184" s="401"/>
      <c r="I184" s="401"/>
      <c r="J184" s="403"/>
      <c r="K184" s="400"/>
      <c r="L184" s="400"/>
      <c r="M184" s="400"/>
      <c r="BD184" s="449"/>
      <c r="BJ184" s="400"/>
      <c r="BK184" s="400"/>
      <c r="BL184" s="400"/>
      <c r="BM184" s="402"/>
      <c r="BN184" s="401"/>
      <c r="BO184" s="401"/>
      <c r="BQ184" s="399" t="s">
        <v>1017</v>
      </c>
      <c r="BR184" s="397" t="s">
        <v>803</v>
      </c>
      <c r="BS184" s="398" t="s">
        <v>444</v>
      </c>
      <c r="BT184" s="397" t="s">
        <v>802</v>
      </c>
      <c r="BU184" s="396">
        <v>339</v>
      </c>
    </row>
    <row r="185" spans="2:73" ht="9.6" customHeight="1" thickTop="1" x14ac:dyDescent="0.2">
      <c r="B185" s="396"/>
      <c r="D185" s="399"/>
      <c r="E185" s="397"/>
      <c r="F185" s="398"/>
      <c r="G185" s="397"/>
      <c r="H185" s="400"/>
      <c r="I185" s="400"/>
      <c r="J185" s="400"/>
      <c r="K185" s="400"/>
      <c r="L185" s="400"/>
      <c r="M185" s="400"/>
      <c r="S185" s="449"/>
      <c r="BD185" s="449"/>
      <c r="BJ185" s="400"/>
      <c r="BK185" s="400"/>
      <c r="BL185" s="400"/>
      <c r="BM185" s="400"/>
      <c r="BN185" s="400"/>
      <c r="BO185" s="400"/>
      <c r="BQ185" s="399"/>
      <c r="BR185" s="397"/>
      <c r="BS185" s="398"/>
      <c r="BT185" s="397"/>
      <c r="BU185" s="396"/>
    </row>
    <row r="186" spans="2:73" ht="9.6" customHeight="1" x14ac:dyDescent="0.2">
      <c r="S186" s="449"/>
      <c r="T186" s="448"/>
      <c r="U186" s="433"/>
      <c r="V186" s="433"/>
      <c r="W186" s="433"/>
      <c r="X186" s="433"/>
      <c r="Y186" s="433"/>
      <c r="Z186" s="433"/>
      <c r="AA186" s="433"/>
      <c r="AB186" s="433"/>
      <c r="AC186" s="433"/>
      <c r="AD186" s="433"/>
      <c r="AE186" s="433"/>
      <c r="AF186" s="446"/>
      <c r="AG186" s="444"/>
      <c r="AH186" s="445"/>
      <c r="AI186" s="444"/>
      <c r="AJ186" s="447"/>
      <c r="AK186" s="433"/>
      <c r="AL186" s="433"/>
      <c r="AM186" s="447"/>
      <c r="AN186" s="433"/>
      <c r="AO186" s="446"/>
      <c r="AP186" s="444"/>
      <c r="AQ186" s="445"/>
      <c r="AR186" s="444"/>
      <c r="AS186" s="433"/>
      <c r="AT186" s="433"/>
      <c r="AU186" s="433"/>
      <c r="AV186" s="433"/>
      <c r="AW186" s="433"/>
      <c r="AX186" s="433"/>
      <c r="AY186" s="433"/>
      <c r="AZ186" s="433"/>
      <c r="BA186" s="433"/>
      <c r="BB186" s="433"/>
      <c r="BC186" s="433"/>
      <c r="BD186" s="443"/>
    </row>
    <row r="187" spans="2:73" ht="9.6" customHeight="1" x14ac:dyDescent="0.2"/>
    <row r="188" spans="2:73" ht="9.6" customHeight="1" x14ac:dyDescent="0.2"/>
  </sheetData>
  <mergeCells count="1801">
    <mergeCell ref="AI6:AI7"/>
    <mergeCell ref="AJ6:AJ7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  <mergeCell ref="BT10:BT11"/>
    <mergeCell ref="BU10:BU11"/>
    <mergeCell ref="BB11:BC12"/>
    <mergeCell ref="BE11:BF12"/>
    <mergeCell ref="B12:B13"/>
    <mergeCell ref="D12:D13"/>
    <mergeCell ref="R6:T12"/>
    <mergeCell ref="AF6:AF7"/>
    <mergeCell ref="AG6:AG7"/>
    <mergeCell ref="AH6:AH7"/>
    <mergeCell ref="BQ8:BQ9"/>
    <mergeCell ref="B8:B9"/>
    <mergeCell ref="D8:D9"/>
    <mergeCell ref="E8:E9"/>
    <mergeCell ref="F8:F9"/>
    <mergeCell ref="G8:G9"/>
    <mergeCell ref="AF8:AF9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AM8:AM9"/>
    <mergeCell ref="BT12:BT13"/>
    <mergeCell ref="AG8:AG9"/>
    <mergeCell ref="AH8:AH9"/>
    <mergeCell ref="AI8:AI9"/>
    <mergeCell ref="AJ8:AJ9"/>
    <mergeCell ref="BT8:BT9"/>
    <mergeCell ref="AO8:AO9"/>
    <mergeCell ref="AP8:AP9"/>
    <mergeCell ref="AQ8:AQ9"/>
    <mergeCell ref="AR8:AR9"/>
    <mergeCell ref="AR10:AR11"/>
    <mergeCell ref="BQ10:BQ11"/>
    <mergeCell ref="BR10:BR11"/>
    <mergeCell ref="BS10:BS11"/>
    <mergeCell ref="AG10:AG11"/>
    <mergeCell ref="AH10:AH11"/>
    <mergeCell ref="AI10:AI11"/>
    <mergeCell ref="AJ10:AJ11"/>
    <mergeCell ref="AM10:AM11"/>
    <mergeCell ref="AO10:AO11"/>
    <mergeCell ref="E12:E13"/>
    <mergeCell ref="F12:F13"/>
    <mergeCell ref="G12:G13"/>
    <mergeCell ref="AF12:AF13"/>
    <mergeCell ref="AP10:AP11"/>
    <mergeCell ref="AQ10:AQ11"/>
    <mergeCell ref="BQ14:BQ15"/>
    <mergeCell ref="BR14:BR15"/>
    <mergeCell ref="BS14:BS15"/>
    <mergeCell ref="BT14:BT15"/>
    <mergeCell ref="BU14:BU15"/>
    <mergeCell ref="BB15:BC16"/>
    <mergeCell ref="BE15:BF16"/>
    <mergeCell ref="BT16:BT17"/>
    <mergeCell ref="BU16:BU17"/>
    <mergeCell ref="AG12:AG13"/>
    <mergeCell ref="AH12:AH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BQ16:BQ17"/>
    <mergeCell ref="BR16:BR17"/>
    <mergeCell ref="BU12:BU13"/>
    <mergeCell ref="R13:T30"/>
    <mergeCell ref="AZ13:BA14"/>
    <mergeCell ref="BB13:BC14"/>
    <mergeCell ref="BE13:BF14"/>
    <mergeCell ref="BG13:BH14"/>
    <mergeCell ref="AG14:AG15"/>
    <mergeCell ref="AH14:AH15"/>
    <mergeCell ref="AF14:AF15"/>
    <mergeCell ref="G18:G19"/>
    <mergeCell ref="AF18:AF19"/>
    <mergeCell ref="AP16:AP17"/>
    <mergeCell ref="AQ16:AQ17"/>
    <mergeCell ref="AR16:AR17"/>
    <mergeCell ref="AI14:AI15"/>
    <mergeCell ref="AJ14:AJ15"/>
    <mergeCell ref="AM14:AM15"/>
    <mergeCell ref="BS18:BS19"/>
    <mergeCell ref="AO14:AO15"/>
    <mergeCell ref="AP14:AP15"/>
    <mergeCell ref="AQ14:AQ15"/>
    <mergeCell ref="AR14:AR15"/>
    <mergeCell ref="B14:B15"/>
    <mergeCell ref="D14:D15"/>
    <mergeCell ref="E14:E15"/>
    <mergeCell ref="F14:F15"/>
    <mergeCell ref="G14:G15"/>
    <mergeCell ref="AH20:AH21"/>
    <mergeCell ref="AI20:AI21"/>
    <mergeCell ref="AJ20:AJ21"/>
    <mergeCell ref="AM20:AM21"/>
    <mergeCell ref="AO20:AO21"/>
    <mergeCell ref="AP20:AP21"/>
    <mergeCell ref="AM16:AM17"/>
    <mergeCell ref="AO16:AO17"/>
    <mergeCell ref="B16:B17"/>
    <mergeCell ref="D16:D17"/>
    <mergeCell ref="E16:E17"/>
    <mergeCell ref="F16:F17"/>
    <mergeCell ref="G16:G17"/>
    <mergeCell ref="AF16:AF17"/>
    <mergeCell ref="AO18:AO19"/>
    <mergeCell ref="B18:B19"/>
    <mergeCell ref="D18:D19"/>
    <mergeCell ref="E18:E19"/>
    <mergeCell ref="F18:F19"/>
    <mergeCell ref="BS16:BS17"/>
    <mergeCell ref="AG16:AG17"/>
    <mergeCell ref="AH16:AH17"/>
    <mergeCell ref="AI16:AI17"/>
    <mergeCell ref="AJ16:AJ17"/>
    <mergeCell ref="AQ18:AQ19"/>
    <mergeCell ref="AR18:AR19"/>
    <mergeCell ref="BA18:BG19"/>
    <mergeCell ref="BQ18:BQ19"/>
    <mergeCell ref="BR18:BR19"/>
    <mergeCell ref="AG18:AG19"/>
    <mergeCell ref="AH18:AH19"/>
    <mergeCell ref="AI18:AI19"/>
    <mergeCell ref="AJ18:AJ19"/>
    <mergeCell ref="AM18:AM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P18:AP19"/>
    <mergeCell ref="AQ20:AQ21"/>
    <mergeCell ref="AR20:AR21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BR34:BR35"/>
    <mergeCell ref="BS34:BS35"/>
    <mergeCell ref="BT34:BT35"/>
    <mergeCell ref="BU34:BU35"/>
    <mergeCell ref="AI34:AI35"/>
    <mergeCell ref="AJ34:AJ35"/>
    <mergeCell ref="AM34:AM35"/>
    <mergeCell ref="AO34:AO35"/>
    <mergeCell ref="AF30:AF31"/>
    <mergeCell ref="AG30:AG31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R31:T41"/>
    <mergeCell ref="B32:B33"/>
    <mergeCell ref="D32:D33"/>
    <mergeCell ref="E32:E33"/>
    <mergeCell ref="F32:F33"/>
    <mergeCell ref="G32:G33"/>
    <mergeCell ref="AF32:AF33"/>
    <mergeCell ref="BR32:BR33"/>
    <mergeCell ref="BS32:BS33"/>
    <mergeCell ref="AG32:AG33"/>
    <mergeCell ref="AH32:AH33"/>
    <mergeCell ref="AI32:AI33"/>
    <mergeCell ref="AJ32:AJ33"/>
    <mergeCell ref="AM32:AM33"/>
    <mergeCell ref="AO32:AO33"/>
    <mergeCell ref="AG34:AG35"/>
    <mergeCell ref="AH34:AH35"/>
    <mergeCell ref="AP32:AP33"/>
    <mergeCell ref="AQ32:AQ33"/>
    <mergeCell ref="AR32:AR33"/>
    <mergeCell ref="BQ32:BQ33"/>
    <mergeCell ref="AR34:AR35"/>
    <mergeCell ref="BQ34:BQ35"/>
    <mergeCell ref="AP34:AP35"/>
    <mergeCell ref="AQ34:AQ35"/>
    <mergeCell ref="BT32:BT33"/>
    <mergeCell ref="BU32:BU33"/>
    <mergeCell ref="B34:B35"/>
    <mergeCell ref="D34:D35"/>
    <mergeCell ref="E34:E35"/>
    <mergeCell ref="F34:F35"/>
    <mergeCell ref="G34:G35"/>
    <mergeCell ref="AF34:AF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AJ36:AJ37"/>
    <mergeCell ref="AM36:AM37"/>
    <mergeCell ref="AO36:AO37"/>
    <mergeCell ref="AP36:AP37"/>
    <mergeCell ref="AQ36:AQ37"/>
    <mergeCell ref="AR36:AR37"/>
    <mergeCell ref="BQ36:BQ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J38:AJ39"/>
    <mergeCell ref="AM38:AM39"/>
    <mergeCell ref="AO38:AO39"/>
    <mergeCell ref="AP38:AP39"/>
    <mergeCell ref="AQ38:AQ39"/>
    <mergeCell ref="AR38:AR39"/>
    <mergeCell ref="BQ38:BQ39"/>
    <mergeCell ref="BR38:BR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AJ40:AJ41"/>
    <mergeCell ref="AM40:AM41"/>
    <mergeCell ref="AO40:AO41"/>
    <mergeCell ref="AP40:AP41"/>
    <mergeCell ref="AQ40:AQ41"/>
    <mergeCell ref="AR40:AR41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AM42:AM43"/>
    <mergeCell ref="AO42:AO43"/>
    <mergeCell ref="AP42:AP43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Q44:R45"/>
    <mergeCell ref="T44:U45"/>
    <mergeCell ref="AF44:AF45"/>
    <mergeCell ref="AG44:AG45"/>
    <mergeCell ref="AH44:AH45"/>
    <mergeCell ref="AI44:AI45"/>
    <mergeCell ref="AJ44:AJ45"/>
    <mergeCell ref="AM44:AM45"/>
    <mergeCell ref="AO44:AO45"/>
    <mergeCell ref="AP44:AP45"/>
    <mergeCell ref="AQ44:AQ45"/>
    <mergeCell ref="AR44:AR45"/>
    <mergeCell ref="BB44:BC45"/>
    <mergeCell ref="BE44:BF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Q46:R47"/>
    <mergeCell ref="O47:P50"/>
    <mergeCell ref="B48:B49"/>
    <mergeCell ref="D48:D49"/>
    <mergeCell ref="E48:E49"/>
    <mergeCell ref="AR48:AR49"/>
    <mergeCell ref="BB48:BC49"/>
    <mergeCell ref="BE48:BF49"/>
    <mergeCell ref="BQ48:BQ49"/>
    <mergeCell ref="BR48:BR49"/>
    <mergeCell ref="BU50:BU51"/>
    <mergeCell ref="AJ46:AJ47"/>
    <mergeCell ref="V47:W50"/>
    <mergeCell ref="AH48:AH49"/>
    <mergeCell ref="AI48:AI49"/>
    <mergeCell ref="AJ48:AJ49"/>
    <mergeCell ref="AQ48:AQ49"/>
    <mergeCell ref="BB46:BC47"/>
    <mergeCell ref="AZ47:BA50"/>
    <mergeCell ref="AM48:AM49"/>
    <mergeCell ref="AO48:AO49"/>
    <mergeCell ref="AP48:AP49"/>
    <mergeCell ref="T46:U47"/>
    <mergeCell ref="AF46:AF47"/>
    <mergeCell ref="AG46:AG47"/>
    <mergeCell ref="AH46:AH47"/>
    <mergeCell ref="AI46:AI47"/>
    <mergeCell ref="BU46:BU47"/>
    <mergeCell ref="BG47:BH50"/>
    <mergeCell ref="BS48:BS49"/>
    <mergeCell ref="BT48:BT49"/>
    <mergeCell ref="BU48:BU49"/>
    <mergeCell ref="AM46:AM47"/>
    <mergeCell ref="AO46:AO47"/>
    <mergeCell ref="AP46:AP47"/>
    <mergeCell ref="AQ46:AQ47"/>
    <mergeCell ref="AR46:AR47"/>
    <mergeCell ref="AR50:AR51"/>
    <mergeCell ref="BB50:BC51"/>
    <mergeCell ref="T50:U51"/>
    <mergeCell ref="AF50:AF51"/>
    <mergeCell ref="AG50:AG51"/>
    <mergeCell ref="AH50:AH51"/>
    <mergeCell ref="Q52:R53"/>
    <mergeCell ref="BE50:BF51"/>
    <mergeCell ref="BQ50:BQ51"/>
    <mergeCell ref="BR50:BR51"/>
    <mergeCell ref="BS50:BS51"/>
    <mergeCell ref="BT50:BT51"/>
    <mergeCell ref="AM50:AM51"/>
    <mergeCell ref="AO50:AO51"/>
    <mergeCell ref="AP50:AP51"/>
    <mergeCell ref="AQ50:AQ51"/>
    <mergeCell ref="BE46:BF47"/>
    <mergeCell ref="BQ46:BQ47"/>
    <mergeCell ref="BR46:BR47"/>
    <mergeCell ref="BS46:BS47"/>
    <mergeCell ref="BT46:BT47"/>
    <mergeCell ref="B52:B53"/>
    <mergeCell ref="D52:D53"/>
    <mergeCell ref="E52:E53"/>
    <mergeCell ref="F52:F53"/>
    <mergeCell ref="G52:G53"/>
    <mergeCell ref="F48:F49"/>
    <mergeCell ref="G48:G49"/>
    <mergeCell ref="Q48:R49"/>
    <mergeCell ref="T48:U49"/>
    <mergeCell ref="AF48:AF49"/>
    <mergeCell ref="AG48:AG49"/>
    <mergeCell ref="T52:U53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2:AQ53"/>
    <mergeCell ref="AR52:AR53"/>
    <mergeCell ref="BB52:BC53"/>
    <mergeCell ref="BE52:BF53"/>
    <mergeCell ref="BQ52:BQ53"/>
    <mergeCell ref="BR52:BR53"/>
    <mergeCell ref="BS52:BS53"/>
    <mergeCell ref="BT52:BT53"/>
    <mergeCell ref="BU52:BU53"/>
    <mergeCell ref="AI50:AI51"/>
    <mergeCell ref="AJ50:AJ51"/>
    <mergeCell ref="B50:B51"/>
    <mergeCell ref="D50:D51"/>
    <mergeCell ref="E50:E51"/>
    <mergeCell ref="F50:F51"/>
    <mergeCell ref="G50:G51"/>
    <mergeCell ref="Q50:R51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J54:AJ55"/>
    <mergeCell ref="AM54:AM55"/>
    <mergeCell ref="AO54:AO55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56:AJ57"/>
    <mergeCell ref="AM56:AM57"/>
    <mergeCell ref="AO56:AO57"/>
    <mergeCell ref="AP56:AP57"/>
    <mergeCell ref="AQ56:AQ57"/>
    <mergeCell ref="AR56:AR57"/>
    <mergeCell ref="BQ56:BQ57"/>
    <mergeCell ref="BR56:BR57"/>
    <mergeCell ref="BS56:BS57"/>
    <mergeCell ref="BT56:BT57"/>
    <mergeCell ref="BU56:BU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I58:AI59"/>
    <mergeCell ref="AJ58:AJ59"/>
    <mergeCell ref="AM58:AM59"/>
    <mergeCell ref="AO58:AO59"/>
    <mergeCell ref="AP58:AP59"/>
    <mergeCell ref="AQ58:AQ59"/>
    <mergeCell ref="AR58:AR59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J60:AJ61"/>
    <mergeCell ref="AM60:AM61"/>
    <mergeCell ref="AO60:AO61"/>
    <mergeCell ref="AP60:AP61"/>
    <mergeCell ref="AQ60:AQ61"/>
    <mergeCell ref="AR60:AR61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62:AJ63"/>
    <mergeCell ref="AM62:AM63"/>
    <mergeCell ref="AO62:AO63"/>
    <mergeCell ref="AP62:AP63"/>
    <mergeCell ref="AQ62:AQ63"/>
    <mergeCell ref="AR62:AR63"/>
    <mergeCell ref="BQ62:BQ63"/>
    <mergeCell ref="BR62:BR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J64:AJ65"/>
    <mergeCell ref="AM64:AM65"/>
    <mergeCell ref="AO64:AO65"/>
    <mergeCell ref="AP64:AP65"/>
    <mergeCell ref="AQ64:AQ65"/>
    <mergeCell ref="AR64:AR65"/>
    <mergeCell ref="BQ64:BQ65"/>
    <mergeCell ref="BR64:BR65"/>
    <mergeCell ref="BS64:BS65"/>
    <mergeCell ref="BT64:BT65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J66:AJ67"/>
    <mergeCell ref="AM66:AM67"/>
    <mergeCell ref="AO66:AO67"/>
    <mergeCell ref="AP66:AP67"/>
    <mergeCell ref="AQ66:AQ67"/>
    <mergeCell ref="AR66:AR67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68:AJ69"/>
    <mergeCell ref="AM68:AM69"/>
    <mergeCell ref="AO68:AO69"/>
    <mergeCell ref="AP68:AP69"/>
    <mergeCell ref="AQ68:AQ69"/>
    <mergeCell ref="AR68:AR69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J70:AJ71"/>
    <mergeCell ref="AM70:AM71"/>
    <mergeCell ref="AO70:AO71"/>
    <mergeCell ref="AP70:AP71"/>
    <mergeCell ref="AQ70:AQ71"/>
    <mergeCell ref="AR70:AR71"/>
    <mergeCell ref="BQ70:BQ71"/>
    <mergeCell ref="BR70:BR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J72:AJ73"/>
    <mergeCell ref="AM72:AM73"/>
    <mergeCell ref="AO72:AO73"/>
    <mergeCell ref="AP72:AP73"/>
    <mergeCell ref="AQ72:AQ73"/>
    <mergeCell ref="AR72:AR73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J74:AJ75"/>
    <mergeCell ref="AM74:AM75"/>
    <mergeCell ref="AO74:AO75"/>
    <mergeCell ref="AP74:AP75"/>
    <mergeCell ref="AQ74:AQ75"/>
    <mergeCell ref="AR74:AR75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BT76:BT77"/>
    <mergeCell ref="BU76:BU77"/>
    <mergeCell ref="AI76:AI77"/>
    <mergeCell ref="AJ76:AJ77"/>
    <mergeCell ref="AM76:AM77"/>
    <mergeCell ref="AO76:AO77"/>
    <mergeCell ref="AP76:AP77"/>
    <mergeCell ref="AQ76:AQ77"/>
    <mergeCell ref="F78:F79"/>
    <mergeCell ref="G78:G79"/>
    <mergeCell ref="AR76:AR77"/>
    <mergeCell ref="BQ76:BQ77"/>
    <mergeCell ref="BR76:BR77"/>
    <mergeCell ref="BS76:BS77"/>
    <mergeCell ref="AF78:AF79"/>
    <mergeCell ref="AG78:AG79"/>
    <mergeCell ref="AH78:AH79"/>
    <mergeCell ref="AI78:AI79"/>
    <mergeCell ref="AJ78:AJ79"/>
    <mergeCell ref="AM78:AM79"/>
    <mergeCell ref="AO78:AO79"/>
    <mergeCell ref="AP78:AP79"/>
    <mergeCell ref="AQ78:AQ79"/>
    <mergeCell ref="AR78:AR79"/>
    <mergeCell ref="BQ78:BQ79"/>
    <mergeCell ref="BR78:BR79"/>
    <mergeCell ref="BS78:BS79"/>
    <mergeCell ref="BT78:BT79"/>
    <mergeCell ref="BU78:BU79"/>
    <mergeCell ref="Q79:R80"/>
    <mergeCell ref="T79:U80"/>
    <mergeCell ref="B80:B81"/>
    <mergeCell ref="D80:D81"/>
    <mergeCell ref="E80:E81"/>
    <mergeCell ref="F80:F81"/>
    <mergeCell ref="G80:G81"/>
    <mergeCell ref="BS82:BS83"/>
    <mergeCell ref="BT82:BT83"/>
    <mergeCell ref="BU82:BU83"/>
    <mergeCell ref="O83:P84"/>
    <mergeCell ref="Q83:R84"/>
    <mergeCell ref="T83:U84"/>
    <mergeCell ref="V83:W84"/>
    <mergeCell ref="O77:P82"/>
    <mergeCell ref="Q77:R78"/>
    <mergeCell ref="T77:U78"/>
    <mergeCell ref="BQ80:BQ81"/>
    <mergeCell ref="BR80:BR81"/>
    <mergeCell ref="AF80:AF81"/>
    <mergeCell ref="AG80:AG81"/>
    <mergeCell ref="AH80:AH81"/>
    <mergeCell ref="AI80:AI81"/>
    <mergeCell ref="AJ80:AJ81"/>
    <mergeCell ref="AM80:AM81"/>
    <mergeCell ref="B82:B83"/>
    <mergeCell ref="D82:D83"/>
    <mergeCell ref="E82:E83"/>
    <mergeCell ref="F82:F83"/>
    <mergeCell ref="G82:G83"/>
    <mergeCell ref="AO80:AO81"/>
    <mergeCell ref="V77:W82"/>
    <mergeCell ref="B78:B79"/>
    <mergeCell ref="D78:D79"/>
    <mergeCell ref="E78:E79"/>
    <mergeCell ref="BT84:BT85"/>
    <mergeCell ref="BU84:BU85"/>
    <mergeCell ref="BS80:BS81"/>
    <mergeCell ref="BT80:BT81"/>
    <mergeCell ref="BU80:BU81"/>
    <mergeCell ref="Q81:R82"/>
    <mergeCell ref="T81:U82"/>
    <mergeCell ref="AP80:AP81"/>
    <mergeCell ref="AQ80:AQ81"/>
    <mergeCell ref="AR80:AR81"/>
    <mergeCell ref="BQ84:BQ85"/>
    <mergeCell ref="BR84:BR85"/>
    <mergeCell ref="AG84:AG85"/>
    <mergeCell ref="AH84:AH85"/>
    <mergeCell ref="AI84:AI85"/>
    <mergeCell ref="BS84:BS85"/>
    <mergeCell ref="AF82:AF83"/>
    <mergeCell ref="AG82:AG83"/>
    <mergeCell ref="AH82:AH83"/>
    <mergeCell ref="AI82:AI83"/>
    <mergeCell ref="AJ82:AJ83"/>
    <mergeCell ref="AM82:AM83"/>
    <mergeCell ref="AO82:AO83"/>
    <mergeCell ref="AP82:AP83"/>
    <mergeCell ref="AQ82:AQ83"/>
    <mergeCell ref="AR82:AR83"/>
    <mergeCell ref="BQ82:BQ83"/>
    <mergeCell ref="BR82:BR83"/>
    <mergeCell ref="B84:B85"/>
    <mergeCell ref="D84:D85"/>
    <mergeCell ref="E84:E85"/>
    <mergeCell ref="F84:F85"/>
    <mergeCell ref="G84:G85"/>
    <mergeCell ref="AF84:AF85"/>
    <mergeCell ref="AJ84:AJ85"/>
    <mergeCell ref="AM84:AM85"/>
    <mergeCell ref="AO84:AO85"/>
    <mergeCell ref="AP84:AP85"/>
    <mergeCell ref="AQ84:AQ85"/>
    <mergeCell ref="AR84:AR85"/>
    <mergeCell ref="AR86:AR87"/>
    <mergeCell ref="B86:B87"/>
    <mergeCell ref="D86:D87"/>
    <mergeCell ref="E86:E87"/>
    <mergeCell ref="F86:F87"/>
    <mergeCell ref="G86:G87"/>
    <mergeCell ref="AF86:AF87"/>
    <mergeCell ref="Q85:R86"/>
    <mergeCell ref="T85:U86"/>
    <mergeCell ref="AG86:AG87"/>
    <mergeCell ref="B88:B89"/>
    <mergeCell ref="D88:D89"/>
    <mergeCell ref="E88:E89"/>
    <mergeCell ref="F88:F89"/>
    <mergeCell ref="G88:G89"/>
    <mergeCell ref="AJ86:AJ87"/>
    <mergeCell ref="AH86:AH87"/>
    <mergeCell ref="AI86:AI87"/>
    <mergeCell ref="AJ88:AJ89"/>
    <mergeCell ref="BQ86:BQ87"/>
    <mergeCell ref="BR86:BR87"/>
    <mergeCell ref="BS86:BS87"/>
    <mergeCell ref="BT86:BT87"/>
    <mergeCell ref="BU86:BU87"/>
    <mergeCell ref="AM86:AM87"/>
    <mergeCell ref="AO86:AO87"/>
    <mergeCell ref="AP86:AP87"/>
    <mergeCell ref="AQ86:AQ87"/>
    <mergeCell ref="AO88:AO89"/>
    <mergeCell ref="AP88:AP89"/>
    <mergeCell ref="AQ88:AQ89"/>
    <mergeCell ref="AR88:AR89"/>
    <mergeCell ref="BQ88:BQ89"/>
    <mergeCell ref="P88:V89"/>
    <mergeCell ref="AF88:AF89"/>
    <mergeCell ref="AG88:AG89"/>
    <mergeCell ref="AH88:AH89"/>
    <mergeCell ref="AI88:AI89"/>
    <mergeCell ref="BR88:BR89"/>
    <mergeCell ref="BS88:BS89"/>
    <mergeCell ref="BT88:BT89"/>
    <mergeCell ref="BU88:BU89"/>
    <mergeCell ref="B90:B91"/>
    <mergeCell ref="D90:D91"/>
    <mergeCell ref="E90:E91"/>
    <mergeCell ref="F90:F91"/>
    <mergeCell ref="G90:G91"/>
    <mergeCell ref="AM88:AM89"/>
    <mergeCell ref="D95:BR95"/>
    <mergeCell ref="BS95:BU95"/>
    <mergeCell ref="AE97:AQ97"/>
    <mergeCell ref="BM97:BU97"/>
    <mergeCell ref="BM98:BU98"/>
    <mergeCell ref="B100:B101"/>
    <mergeCell ref="D100:D101"/>
    <mergeCell ref="E100:E101"/>
    <mergeCell ref="F100:F101"/>
    <mergeCell ref="G100:G101"/>
    <mergeCell ref="AF100:AF101"/>
    <mergeCell ref="AG100:AG101"/>
    <mergeCell ref="AH100:AH101"/>
    <mergeCell ref="AI100:AI101"/>
    <mergeCell ref="AJ100:AJ101"/>
    <mergeCell ref="AM100:AM101"/>
    <mergeCell ref="AO100:AO101"/>
    <mergeCell ref="AP100:AP101"/>
    <mergeCell ref="AQ100:AQ101"/>
    <mergeCell ref="AR100:AR101"/>
    <mergeCell ref="BQ100:BQ101"/>
    <mergeCell ref="BR100:BR101"/>
    <mergeCell ref="BS100:BS101"/>
    <mergeCell ref="BT100:BT101"/>
    <mergeCell ref="BU100:BU101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I102:AI103"/>
    <mergeCell ref="AJ102:AJ103"/>
    <mergeCell ref="AM102:AM103"/>
    <mergeCell ref="AO102:AO103"/>
    <mergeCell ref="AP102:AP103"/>
    <mergeCell ref="AQ102:AQ103"/>
    <mergeCell ref="AR102:AR103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F104:AF105"/>
    <mergeCell ref="AG104:AG105"/>
    <mergeCell ref="AH104:AH105"/>
    <mergeCell ref="AI104:AI105"/>
    <mergeCell ref="AJ104:AJ105"/>
    <mergeCell ref="AM104:AM105"/>
    <mergeCell ref="AO104:AO105"/>
    <mergeCell ref="AP104:AP105"/>
    <mergeCell ref="AQ104:AQ105"/>
    <mergeCell ref="AR104:AR105"/>
    <mergeCell ref="BQ104:BQ105"/>
    <mergeCell ref="BR104:BR105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H106:AH107"/>
    <mergeCell ref="AI106:AI107"/>
    <mergeCell ref="AJ106:AJ107"/>
    <mergeCell ref="AM106:AM107"/>
    <mergeCell ref="AO106:AO107"/>
    <mergeCell ref="AP106:AP107"/>
    <mergeCell ref="AQ106:AQ107"/>
    <mergeCell ref="AR106:AR107"/>
    <mergeCell ref="BQ106:BQ107"/>
    <mergeCell ref="BR106:BR107"/>
    <mergeCell ref="BS106:BS107"/>
    <mergeCell ref="BT106:BT107"/>
    <mergeCell ref="BU106:BU107"/>
    <mergeCell ref="B108:B109"/>
    <mergeCell ref="D108:D109"/>
    <mergeCell ref="E108:E109"/>
    <mergeCell ref="F108:F109"/>
    <mergeCell ref="G108:G109"/>
    <mergeCell ref="AF108:AF109"/>
    <mergeCell ref="AG108:AG109"/>
    <mergeCell ref="AH108:AH109"/>
    <mergeCell ref="AI108:AI109"/>
    <mergeCell ref="AJ108:AJ109"/>
    <mergeCell ref="AM108:AM109"/>
    <mergeCell ref="AO108:AO109"/>
    <mergeCell ref="AP108:AP109"/>
    <mergeCell ref="AQ108:AQ109"/>
    <mergeCell ref="AR108:AR109"/>
    <mergeCell ref="BQ108:BQ109"/>
    <mergeCell ref="BR108:BR109"/>
    <mergeCell ref="BS108:BS109"/>
    <mergeCell ref="BT108:BT109"/>
    <mergeCell ref="BU108:BU109"/>
    <mergeCell ref="B110:B111"/>
    <mergeCell ref="D110:D111"/>
    <mergeCell ref="E110:E111"/>
    <mergeCell ref="F110:F111"/>
    <mergeCell ref="G110:G111"/>
    <mergeCell ref="AF110:AF111"/>
    <mergeCell ref="AG110:AG111"/>
    <mergeCell ref="AH110:AH111"/>
    <mergeCell ref="AI110:AI111"/>
    <mergeCell ref="AJ110:AJ111"/>
    <mergeCell ref="AM110:AM111"/>
    <mergeCell ref="AO110:AO111"/>
    <mergeCell ref="AP110:AP111"/>
    <mergeCell ref="AQ110:AQ111"/>
    <mergeCell ref="AR110:AR111"/>
    <mergeCell ref="BQ110:BQ111"/>
    <mergeCell ref="BR110:BR111"/>
    <mergeCell ref="BS110:BS111"/>
    <mergeCell ref="BT110:BT111"/>
    <mergeCell ref="BU110:BU111"/>
    <mergeCell ref="B112:B113"/>
    <mergeCell ref="D112:D113"/>
    <mergeCell ref="E112:E113"/>
    <mergeCell ref="F112:F113"/>
    <mergeCell ref="G112:G113"/>
    <mergeCell ref="AF112:AF113"/>
    <mergeCell ref="AG112:AG113"/>
    <mergeCell ref="AH112:AH113"/>
    <mergeCell ref="AI112:AI113"/>
    <mergeCell ref="AJ112:AJ113"/>
    <mergeCell ref="AM112:AM113"/>
    <mergeCell ref="AO112:AO113"/>
    <mergeCell ref="AP112:AP113"/>
    <mergeCell ref="AQ112:AQ113"/>
    <mergeCell ref="AR112:AR113"/>
    <mergeCell ref="BQ112:BQ113"/>
    <mergeCell ref="BR112:BR113"/>
    <mergeCell ref="BS112:BS113"/>
    <mergeCell ref="BT112:BT113"/>
    <mergeCell ref="BU112:BU113"/>
    <mergeCell ref="B114:B115"/>
    <mergeCell ref="D114:D115"/>
    <mergeCell ref="E114:E115"/>
    <mergeCell ref="F114:F115"/>
    <mergeCell ref="G114:G115"/>
    <mergeCell ref="AF114:AF115"/>
    <mergeCell ref="AG114:AG115"/>
    <mergeCell ref="AH114:AH115"/>
    <mergeCell ref="AI114:AI115"/>
    <mergeCell ref="AJ114:AJ115"/>
    <mergeCell ref="AM114:AM115"/>
    <mergeCell ref="AO114:AO115"/>
    <mergeCell ref="AP114:AP115"/>
    <mergeCell ref="AQ114:AQ115"/>
    <mergeCell ref="AR114:AR115"/>
    <mergeCell ref="BQ114:BQ115"/>
    <mergeCell ref="BR114:BR115"/>
    <mergeCell ref="BS114:BS115"/>
    <mergeCell ref="BT114:BT115"/>
    <mergeCell ref="BU114:BU115"/>
    <mergeCell ref="B116:B117"/>
    <mergeCell ref="D116:D117"/>
    <mergeCell ref="E116:E117"/>
    <mergeCell ref="F116:F117"/>
    <mergeCell ref="G116:G117"/>
    <mergeCell ref="AF116:AF117"/>
    <mergeCell ref="AG116:AG117"/>
    <mergeCell ref="AH116:AH117"/>
    <mergeCell ref="AI116:AI117"/>
    <mergeCell ref="AJ116:AJ117"/>
    <mergeCell ref="AM116:AM117"/>
    <mergeCell ref="AO116:AO117"/>
    <mergeCell ref="AP116:AP117"/>
    <mergeCell ref="AQ116:AQ117"/>
    <mergeCell ref="AR116:AR117"/>
    <mergeCell ref="BQ116:BQ117"/>
    <mergeCell ref="BR116:BR117"/>
    <mergeCell ref="BS116:BS117"/>
    <mergeCell ref="BT116:BT117"/>
    <mergeCell ref="BU116:BU117"/>
    <mergeCell ref="B118:B119"/>
    <mergeCell ref="D118:D119"/>
    <mergeCell ref="E118:E119"/>
    <mergeCell ref="F118:F119"/>
    <mergeCell ref="G118:G119"/>
    <mergeCell ref="AF118:AF119"/>
    <mergeCell ref="AG118:AG119"/>
    <mergeCell ref="AH118:AH119"/>
    <mergeCell ref="AI118:AI119"/>
    <mergeCell ref="AJ118:AJ119"/>
    <mergeCell ref="AM118:AM119"/>
    <mergeCell ref="AO118:AO119"/>
    <mergeCell ref="AP118:AP119"/>
    <mergeCell ref="AQ118:AQ119"/>
    <mergeCell ref="AR118:AR119"/>
    <mergeCell ref="BQ118:BQ119"/>
    <mergeCell ref="BR118:BR119"/>
    <mergeCell ref="BS118:BS119"/>
    <mergeCell ref="BT118:BT119"/>
    <mergeCell ref="BU118:BU119"/>
    <mergeCell ref="B120:B121"/>
    <mergeCell ref="D120:D121"/>
    <mergeCell ref="E120:E121"/>
    <mergeCell ref="F120:F121"/>
    <mergeCell ref="G120:G121"/>
    <mergeCell ref="AF120:AF121"/>
    <mergeCell ref="AG120:AG121"/>
    <mergeCell ref="AH120:AH121"/>
    <mergeCell ref="AI120:AI121"/>
    <mergeCell ref="AJ120:AJ121"/>
    <mergeCell ref="AM120:AM121"/>
    <mergeCell ref="AO120:AO121"/>
    <mergeCell ref="AP120:AP121"/>
    <mergeCell ref="AQ120:AQ121"/>
    <mergeCell ref="AR120:AR121"/>
    <mergeCell ref="BQ120:BQ121"/>
    <mergeCell ref="BR120:BR121"/>
    <mergeCell ref="BS120:BS121"/>
    <mergeCell ref="BT120:BT121"/>
    <mergeCell ref="BU120:BU121"/>
    <mergeCell ref="B122:B123"/>
    <mergeCell ref="D122:D123"/>
    <mergeCell ref="E122:E123"/>
    <mergeCell ref="F122:F123"/>
    <mergeCell ref="G122:G123"/>
    <mergeCell ref="AF122:AF123"/>
    <mergeCell ref="AG122:AG123"/>
    <mergeCell ref="AH122:AH123"/>
    <mergeCell ref="AI122:AI123"/>
    <mergeCell ref="AJ122:AJ123"/>
    <mergeCell ref="AM122:AM123"/>
    <mergeCell ref="AO122:AO123"/>
    <mergeCell ref="AP122:AP123"/>
    <mergeCell ref="AQ122:AQ123"/>
    <mergeCell ref="AR122:AR123"/>
    <mergeCell ref="BQ122:BQ123"/>
    <mergeCell ref="BR122:BR123"/>
    <mergeCell ref="BS122:BS123"/>
    <mergeCell ref="BT122:BT123"/>
    <mergeCell ref="BU122:BU123"/>
    <mergeCell ref="B124:B125"/>
    <mergeCell ref="D124:D125"/>
    <mergeCell ref="E124:E125"/>
    <mergeCell ref="F124:F125"/>
    <mergeCell ref="G124:G125"/>
    <mergeCell ref="AF124:AF125"/>
    <mergeCell ref="AG124:AG125"/>
    <mergeCell ref="AH124:AH125"/>
    <mergeCell ref="AI124:AI125"/>
    <mergeCell ref="AJ124:AJ125"/>
    <mergeCell ref="AM124:AM125"/>
    <mergeCell ref="AO124:AO125"/>
    <mergeCell ref="AP124:AP125"/>
    <mergeCell ref="AQ124:AQ125"/>
    <mergeCell ref="AR124:AR125"/>
    <mergeCell ref="BQ124:BQ125"/>
    <mergeCell ref="BR124:BR125"/>
    <mergeCell ref="BS124:BS125"/>
    <mergeCell ref="BT124:BT125"/>
    <mergeCell ref="BU124:BU125"/>
    <mergeCell ref="B126:B127"/>
    <mergeCell ref="D126:D127"/>
    <mergeCell ref="E126:E127"/>
    <mergeCell ref="F126:F127"/>
    <mergeCell ref="G126:G127"/>
    <mergeCell ref="AF126:AF127"/>
    <mergeCell ref="AG126:AG127"/>
    <mergeCell ref="AH126:AH127"/>
    <mergeCell ref="AI126:AI127"/>
    <mergeCell ref="AJ126:AJ127"/>
    <mergeCell ref="AM126:AM127"/>
    <mergeCell ref="AO126:AO127"/>
    <mergeCell ref="AP126:AP127"/>
    <mergeCell ref="AQ126:AQ127"/>
    <mergeCell ref="AR126:AR127"/>
    <mergeCell ref="BQ126:BQ127"/>
    <mergeCell ref="BR126:BR127"/>
    <mergeCell ref="BS126:BS127"/>
    <mergeCell ref="BT126:BT127"/>
    <mergeCell ref="BU126:BU127"/>
    <mergeCell ref="B128:B129"/>
    <mergeCell ref="D128:D129"/>
    <mergeCell ref="E128:E129"/>
    <mergeCell ref="F128:F129"/>
    <mergeCell ref="G128:G129"/>
    <mergeCell ref="AF128:AF129"/>
    <mergeCell ref="AG128:AG129"/>
    <mergeCell ref="AH128:AH129"/>
    <mergeCell ref="AI128:AI129"/>
    <mergeCell ref="AJ128:AJ129"/>
    <mergeCell ref="AM128:AM129"/>
    <mergeCell ref="AO128:AO129"/>
    <mergeCell ref="AP128:AP129"/>
    <mergeCell ref="AQ128:AQ129"/>
    <mergeCell ref="AR128:AR129"/>
    <mergeCell ref="BQ128:BQ129"/>
    <mergeCell ref="BR128:BR129"/>
    <mergeCell ref="BS128:BS129"/>
    <mergeCell ref="BT128:BT129"/>
    <mergeCell ref="BU128:BU129"/>
    <mergeCell ref="B130:B131"/>
    <mergeCell ref="D130:D131"/>
    <mergeCell ref="E130:E131"/>
    <mergeCell ref="F130:F131"/>
    <mergeCell ref="G130:G131"/>
    <mergeCell ref="AF130:AF131"/>
    <mergeCell ref="AG130:AG131"/>
    <mergeCell ref="AH130:AH131"/>
    <mergeCell ref="AI130:AI131"/>
    <mergeCell ref="AJ130:AJ131"/>
    <mergeCell ref="AM130:AM131"/>
    <mergeCell ref="AO130:AO131"/>
    <mergeCell ref="AP130:AP131"/>
    <mergeCell ref="AQ130:AQ131"/>
    <mergeCell ref="AR130:AR131"/>
    <mergeCell ref="BQ130:BQ131"/>
    <mergeCell ref="BR130:BR131"/>
    <mergeCell ref="BS130:BS131"/>
    <mergeCell ref="BT130:BT131"/>
    <mergeCell ref="BU130:BU131"/>
    <mergeCell ref="B132:B133"/>
    <mergeCell ref="D132:D133"/>
    <mergeCell ref="E132:E133"/>
    <mergeCell ref="F132:F133"/>
    <mergeCell ref="G132:G133"/>
    <mergeCell ref="AF132:AF133"/>
    <mergeCell ref="AG132:AG133"/>
    <mergeCell ref="BT132:BT133"/>
    <mergeCell ref="AH132:AH133"/>
    <mergeCell ref="AI132:AI133"/>
    <mergeCell ref="AJ132:AJ133"/>
    <mergeCell ref="AM132:AM133"/>
    <mergeCell ref="AO132:AO133"/>
    <mergeCell ref="AP132:AP133"/>
    <mergeCell ref="G134:G135"/>
    <mergeCell ref="AF134:AF135"/>
    <mergeCell ref="AG134:AG135"/>
    <mergeCell ref="AH134:AH135"/>
    <mergeCell ref="AI134:AI135"/>
    <mergeCell ref="AQ132:AQ133"/>
    <mergeCell ref="AM134:AM135"/>
    <mergeCell ref="AO134:AO135"/>
    <mergeCell ref="AP134:AP135"/>
    <mergeCell ref="AQ134:AQ135"/>
    <mergeCell ref="AR134:AR135"/>
    <mergeCell ref="BU132:BU133"/>
    <mergeCell ref="AR132:AR133"/>
    <mergeCell ref="BQ132:BQ133"/>
    <mergeCell ref="BR132:BR133"/>
    <mergeCell ref="BS132:BS133"/>
    <mergeCell ref="B136:B137"/>
    <mergeCell ref="D136:D137"/>
    <mergeCell ref="E136:E137"/>
    <mergeCell ref="F136:F137"/>
    <mergeCell ref="G136:G137"/>
    <mergeCell ref="AJ134:AJ135"/>
    <mergeCell ref="B134:B135"/>
    <mergeCell ref="D134:D135"/>
    <mergeCell ref="E134:E135"/>
    <mergeCell ref="F134:F135"/>
    <mergeCell ref="BQ138:BQ139"/>
    <mergeCell ref="BR138:BR139"/>
    <mergeCell ref="BS138:BS139"/>
    <mergeCell ref="BT138:BT139"/>
    <mergeCell ref="BU138:BU139"/>
    <mergeCell ref="BQ134:BQ135"/>
    <mergeCell ref="BR134:BR135"/>
    <mergeCell ref="BS134:BS135"/>
    <mergeCell ref="BT134:BT135"/>
    <mergeCell ref="BU134:BU135"/>
    <mergeCell ref="AF136:AF137"/>
    <mergeCell ref="AG136:AG137"/>
    <mergeCell ref="AH136:AH137"/>
    <mergeCell ref="AI136:AI137"/>
    <mergeCell ref="AJ136:AJ137"/>
    <mergeCell ref="AM136:AM137"/>
    <mergeCell ref="AO136:AO137"/>
    <mergeCell ref="AP136:AP137"/>
    <mergeCell ref="AQ136:AQ137"/>
    <mergeCell ref="AR136:AR137"/>
    <mergeCell ref="BQ136:BQ137"/>
    <mergeCell ref="BR136:BR137"/>
    <mergeCell ref="BS136:BS137"/>
    <mergeCell ref="BT136:BT137"/>
    <mergeCell ref="BU136:BU137"/>
    <mergeCell ref="B138:B139"/>
    <mergeCell ref="D138:D139"/>
    <mergeCell ref="E138:E139"/>
    <mergeCell ref="F138:F139"/>
    <mergeCell ref="G138:G139"/>
    <mergeCell ref="Q138:R139"/>
    <mergeCell ref="T138:U139"/>
    <mergeCell ref="BE138:BF139"/>
    <mergeCell ref="AF138:AF139"/>
    <mergeCell ref="AG138:AG139"/>
    <mergeCell ref="AH138:AH139"/>
    <mergeCell ref="AI138:AI139"/>
    <mergeCell ref="AJ138:AJ139"/>
    <mergeCell ref="AM138:AM139"/>
    <mergeCell ref="G140:G141"/>
    <mergeCell ref="AO138:AO139"/>
    <mergeCell ref="AP138:AP139"/>
    <mergeCell ref="AQ138:AQ139"/>
    <mergeCell ref="AR138:AR139"/>
    <mergeCell ref="BB138:BC139"/>
    <mergeCell ref="AH140:AH141"/>
    <mergeCell ref="AI140:AI141"/>
    <mergeCell ref="BU142:BU143"/>
    <mergeCell ref="B144:B145"/>
    <mergeCell ref="D144:D145"/>
    <mergeCell ref="E144:E145"/>
    <mergeCell ref="B140:B141"/>
    <mergeCell ref="D140:D141"/>
    <mergeCell ref="E140:E141"/>
    <mergeCell ref="F140:F141"/>
    <mergeCell ref="BT140:BT141"/>
    <mergeCell ref="AJ140:AJ141"/>
    <mergeCell ref="AM140:AM141"/>
    <mergeCell ref="AO140:AO141"/>
    <mergeCell ref="AP140:AP141"/>
    <mergeCell ref="AQ140:AQ141"/>
    <mergeCell ref="AR140:AR141"/>
    <mergeCell ref="B142:B143"/>
    <mergeCell ref="D142:D143"/>
    <mergeCell ref="E142:E143"/>
    <mergeCell ref="F142:F143"/>
    <mergeCell ref="G142:G143"/>
    <mergeCell ref="BB140:BC141"/>
    <mergeCell ref="Q140:R141"/>
    <mergeCell ref="T140:U141"/>
    <mergeCell ref="AF140:AF141"/>
    <mergeCell ref="AG140:AG141"/>
    <mergeCell ref="BT144:BT145"/>
    <mergeCell ref="BU140:BU141"/>
    <mergeCell ref="O141:P144"/>
    <mergeCell ref="V141:W144"/>
    <mergeCell ref="AZ141:BA144"/>
    <mergeCell ref="BG141:BH144"/>
    <mergeCell ref="BE140:BF141"/>
    <mergeCell ref="BQ140:BQ141"/>
    <mergeCell ref="BR140:BR141"/>
    <mergeCell ref="BS140:BS141"/>
    <mergeCell ref="Q142:R143"/>
    <mergeCell ref="T142:U143"/>
    <mergeCell ref="AF142:AF143"/>
    <mergeCell ref="AG142:AG143"/>
    <mergeCell ref="AH142:AH143"/>
    <mergeCell ref="AI142:AI143"/>
    <mergeCell ref="BT142:BT143"/>
    <mergeCell ref="AJ142:AJ143"/>
    <mergeCell ref="AM142:AM143"/>
    <mergeCell ref="AO142:AO143"/>
    <mergeCell ref="AP142:AP143"/>
    <mergeCell ref="AQ142:AQ143"/>
    <mergeCell ref="AR142:AR143"/>
    <mergeCell ref="AG144:AG145"/>
    <mergeCell ref="BB142:BC143"/>
    <mergeCell ref="BE142:BF143"/>
    <mergeCell ref="BQ142:BQ143"/>
    <mergeCell ref="BR142:BR143"/>
    <mergeCell ref="BS142:BS143"/>
    <mergeCell ref="BS144:BS145"/>
    <mergeCell ref="BQ146:BQ147"/>
    <mergeCell ref="BR146:BR147"/>
    <mergeCell ref="BS146:BS147"/>
    <mergeCell ref="BT146:BT147"/>
    <mergeCell ref="BU146:BU147"/>
    <mergeCell ref="F144:F145"/>
    <mergeCell ref="G144:G145"/>
    <mergeCell ref="Q144:R145"/>
    <mergeCell ref="T144:U145"/>
    <mergeCell ref="AF144:AF145"/>
    <mergeCell ref="BB144:BC145"/>
    <mergeCell ref="BE144:BF145"/>
    <mergeCell ref="BQ144:BQ145"/>
    <mergeCell ref="BR144:BR145"/>
    <mergeCell ref="AH144:AH145"/>
    <mergeCell ref="AI144:AI145"/>
    <mergeCell ref="AJ144:AJ145"/>
    <mergeCell ref="AM144:AM145"/>
    <mergeCell ref="AO144:AO145"/>
    <mergeCell ref="AP144:AP145"/>
    <mergeCell ref="BU144:BU145"/>
    <mergeCell ref="B146:B147"/>
    <mergeCell ref="D146:D147"/>
    <mergeCell ref="E146:E147"/>
    <mergeCell ref="F146:F147"/>
    <mergeCell ref="G146:G147"/>
    <mergeCell ref="Q146:R147"/>
    <mergeCell ref="T146:U147"/>
    <mergeCell ref="AQ144:AQ145"/>
    <mergeCell ref="AR144:AR145"/>
    <mergeCell ref="AP146:AP147"/>
    <mergeCell ref="AQ146:AQ147"/>
    <mergeCell ref="AR146:AR147"/>
    <mergeCell ref="BB146:BC147"/>
    <mergeCell ref="BE146:BF147"/>
    <mergeCell ref="AF146:AF147"/>
    <mergeCell ref="AG146:AG147"/>
    <mergeCell ref="AH146:AH147"/>
    <mergeCell ref="AI146:AI147"/>
    <mergeCell ref="AJ146:AJ147"/>
    <mergeCell ref="B148:B149"/>
    <mergeCell ref="D148:D149"/>
    <mergeCell ref="E148:E149"/>
    <mergeCell ref="F148:F149"/>
    <mergeCell ref="G148:G149"/>
    <mergeCell ref="AO146:AO147"/>
    <mergeCell ref="AM146:AM147"/>
    <mergeCell ref="AF148:AF149"/>
    <mergeCell ref="AG148:AG149"/>
    <mergeCell ref="AH148:AH149"/>
    <mergeCell ref="AI148:AI149"/>
    <mergeCell ref="AJ148:AJ149"/>
    <mergeCell ref="AM148:AM149"/>
    <mergeCell ref="AO148:AO149"/>
    <mergeCell ref="AP148:AP149"/>
    <mergeCell ref="AQ148:AQ149"/>
    <mergeCell ref="AR148:AR149"/>
    <mergeCell ref="BQ148:BQ149"/>
    <mergeCell ref="BR148:BR149"/>
    <mergeCell ref="BS148:BS149"/>
    <mergeCell ref="BT148:BT149"/>
    <mergeCell ref="BU148:BU149"/>
    <mergeCell ref="B150:B151"/>
    <mergeCell ref="D150:D151"/>
    <mergeCell ref="E150:E151"/>
    <mergeCell ref="F150:F151"/>
    <mergeCell ref="G150:G151"/>
    <mergeCell ref="AF150:AF151"/>
    <mergeCell ref="AG150:AG151"/>
    <mergeCell ref="BT150:BT151"/>
    <mergeCell ref="AH150:AH151"/>
    <mergeCell ref="AI150:AI151"/>
    <mergeCell ref="AJ150:AJ151"/>
    <mergeCell ref="AM150:AM151"/>
    <mergeCell ref="AO150:AO151"/>
    <mergeCell ref="AP150:AP151"/>
    <mergeCell ref="G152:G153"/>
    <mergeCell ref="AF152:AF153"/>
    <mergeCell ref="AG152:AG153"/>
    <mergeCell ref="AH152:AH153"/>
    <mergeCell ref="AI152:AI153"/>
    <mergeCell ref="AQ150:AQ151"/>
    <mergeCell ref="AM152:AM153"/>
    <mergeCell ref="AO152:AO153"/>
    <mergeCell ref="AP152:AP153"/>
    <mergeCell ref="AQ152:AQ153"/>
    <mergeCell ref="AR152:AR153"/>
    <mergeCell ref="BU150:BU151"/>
    <mergeCell ref="AR150:AR151"/>
    <mergeCell ref="BQ150:BQ151"/>
    <mergeCell ref="BR150:BR151"/>
    <mergeCell ref="BS150:BS151"/>
    <mergeCell ref="B154:B155"/>
    <mergeCell ref="D154:D155"/>
    <mergeCell ref="E154:E155"/>
    <mergeCell ref="F154:F155"/>
    <mergeCell ref="G154:G155"/>
    <mergeCell ref="AJ152:AJ153"/>
    <mergeCell ref="B152:B153"/>
    <mergeCell ref="D152:D153"/>
    <mergeCell ref="E152:E153"/>
    <mergeCell ref="F152:F153"/>
    <mergeCell ref="BU156:BU157"/>
    <mergeCell ref="BQ152:BQ153"/>
    <mergeCell ref="BR152:BR153"/>
    <mergeCell ref="BS152:BS153"/>
    <mergeCell ref="BT152:BT153"/>
    <mergeCell ref="BU152:BU153"/>
    <mergeCell ref="BQ154:BQ155"/>
    <mergeCell ref="BR154:BR155"/>
    <mergeCell ref="AF154:AF155"/>
    <mergeCell ref="AG154:AG155"/>
    <mergeCell ref="AH154:AH155"/>
    <mergeCell ref="AI154:AI155"/>
    <mergeCell ref="AJ154:AJ155"/>
    <mergeCell ref="AM154:AM155"/>
    <mergeCell ref="AF156:AF157"/>
    <mergeCell ref="AG156:AG157"/>
    <mergeCell ref="AO154:AO155"/>
    <mergeCell ref="AP154:AP155"/>
    <mergeCell ref="AQ154:AQ155"/>
    <mergeCell ref="AR154:AR155"/>
    <mergeCell ref="BS158:BS159"/>
    <mergeCell ref="BT158:BT159"/>
    <mergeCell ref="BS154:BS155"/>
    <mergeCell ref="BT154:BT155"/>
    <mergeCell ref="BU154:BU155"/>
    <mergeCell ref="B156:B157"/>
    <mergeCell ref="D156:D157"/>
    <mergeCell ref="E156:E157"/>
    <mergeCell ref="F156:F157"/>
    <mergeCell ref="G156:G157"/>
    <mergeCell ref="AH156:AH157"/>
    <mergeCell ref="AI156:AI157"/>
    <mergeCell ref="AJ156:AJ157"/>
    <mergeCell ref="AM156:AM157"/>
    <mergeCell ref="AO156:AO157"/>
    <mergeCell ref="AP156:AP157"/>
    <mergeCell ref="AQ156:AQ157"/>
    <mergeCell ref="AR156:AR157"/>
    <mergeCell ref="BQ156:BQ157"/>
    <mergeCell ref="BR156:BR157"/>
    <mergeCell ref="BS156:BS157"/>
    <mergeCell ref="BT156:BT157"/>
    <mergeCell ref="B162:B163"/>
    <mergeCell ref="D162:D163"/>
    <mergeCell ref="F158:F159"/>
    <mergeCell ref="G158:G159"/>
    <mergeCell ref="AF158:AF159"/>
    <mergeCell ref="AG158:AG159"/>
    <mergeCell ref="BS160:BS161"/>
    <mergeCell ref="B158:B159"/>
    <mergeCell ref="D158:D159"/>
    <mergeCell ref="E158:E159"/>
    <mergeCell ref="BT160:BT161"/>
    <mergeCell ref="BU160:BU161"/>
    <mergeCell ref="AH158:AH159"/>
    <mergeCell ref="AI158:AI159"/>
    <mergeCell ref="BQ158:BQ159"/>
    <mergeCell ref="BR158:BR159"/>
    <mergeCell ref="BS162:BS163"/>
    <mergeCell ref="BT162:BT163"/>
    <mergeCell ref="AH162:AH163"/>
    <mergeCell ref="AI162:AI163"/>
    <mergeCell ref="AJ162:AJ163"/>
    <mergeCell ref="AM162:AM163"/>
    <mergeCell ref="AO162:AO163"/>
    <mergeCell ref="AP162:AP163"/>
    <mergeCell ref="AQ158:AQ159"/>
    <mergeCell ref="AR158:AR159"/>
    <mergeCell ref="AQ162:AQ163"/>
    <mergeCell ref="AR162:AR163"/>
    <mergeCell ref="BQ162:BQ163"/>
    <mergeCell ref="BR162:BR163"/>
    <mergeCell ref="BU158:BU159"/>
    <mergeCell ref="B160:B161"/>
    <mergeCell ref="D160:D161"/>
    <mergeCell ref="E160:E161"/>
    <mergeCell ref="F160:F161"/>
    <mergeCell ref="G160:G161"/>
    <mergeCell ref="AJ158:AJ159"/>
    <mergeCell ref="AM158:AM159"/>
    <mergeCell ref="AO158:AO159"/>
    <mergeCell ref="AP158:AP159"/>
    <mergeCell ref="AF160:AF161"/>
    <mergeCell ref="AG160:AG161"/>
    <mergeCell ref="AH160:AH161"/>
    <mergeCell ref="AI160:AI161"/>
    <mergeCell ref="AJ160:AJ161"/>
    <mergeCell ref="AM160:AM161"/>
    <mergeCell ref="AO160:AO161"/>
    <mergeCell ref="AP160:AP161"/>
    <mergeCell ref="AQ160:AQ161"/>
    <mergeCell ref="AR160:AR161"/>
    <mergeCell ref="BQ160:BQ161"/>
    <mergeCell ref="BR160:BR161"/>
    <mergeCell ref="AH164:AH165"/>
    <mergeCell ref="AI164:AI165"/>
    <mergeCell ref="E162:E163"/>
    <mergeCell ref="F162:F163"/>
    <mergeCell ref="G162:G163"/>
    <mergeCell ref="AF162:AF163"/>
    <mergeCell ref="AG162:AG163"/>
    <mergeCell ref="AP164:AP165"/>
    <mergeCell ref="AQ164:AQ165"/>
    <mergeCell ref="AR164:AR165"/>
    <mergeCell ref="B164:B165"/>
    <mergeCell ref="D164:D165"/>
    <mergeCell ref="E164:E165"/>
    <mergeCell ref="F164:F165"/>
    <mergeCell ref="G164:G165"/>
    <mergeCell ref="AF164:AF165"/>
    <mergeCell ref="AG164:AG165"/>
    <mergeCell ref="BT164:BT165"/>
    <mergeCell ref="BU164:BU165"/>
    <mergeCell ref="B166:B167"/>
    <mergeCell ref="D166:D167"/>
    <mergeCell ref="E166:E167"/>
    <mergeCell ref="F166:F167"/>
    <mergeCell ref="G166:G167"/>
    <mergeCell ref="AJ164:AJ165"/>
    <mergeCell ref="AM164:AM165"/>
    <mergeCell ref="AO164:AO165"/>
    <mergeCell ref="AF166:AF167"/>
    <mergeCell ref="AG166:AG167"/>
    <mergeCell ref="AH166:AH167"/>
    <mergeCell ref="BU162:BU163"/>
    <mergeCell ref="AI166:AI167"/>
    <mergeCell ref="AJ166:AJ167"/>
    <mergeCell ref="AM166:AM167"/>
    <mergeCell ref="BQ164:BQ165"/>
    <mergeCell ref="BR164:BR165"/>
    <mergeCell ref="BS164:BS165"/>
    <mergeCell ref="AO166:AO167"/>
    <mergeCell ref="AP166:AP167"/>
    <mergeCell ref="AQ166:AQ167"/>
    <mergeCell ref="AR166:AR167"/>
    <mergeCell ref="BQ166:BQ167"/>
    <mergeCell ref="BR166:BR167"/>
    <mergeCell ref="B168:B169"/>
    <mergeCell ref="D168:D169"/>
    <mergeCell ref="E168:E169"/>
    <mergeCell ref="F168:F169"/>
    <mergeCell ref="G168:G169"/>
    <mergeCell ref="AF168:AF169"/>
    <mergeCell ref="BR170:BR171"/>
    <mergeCell ref="BS170:BS171"/>
    <mergeCell ref="BT170:BT171"/>
    <mergeCell ref="BS166:BS167"/>
    <mergeCell ref="BT166:BT167"/>
    <mergeCell ref="BU166:BU167"/>
    <mergeCell ref="BR168:BR169"/>
    <mergeCell ref="BS168:BS169"/>
    <mergeCell ref="BT168:BT169"/>
    <mergeCell ref="AH168:AH169"/>
    <mergeCell ref="AI168:AI169"/>
    <mergeCell ref="AJ168:AJ169"/>
    <mergeCell ref="AM168:AM169"/>
    <mergeCell ref="AO168:AO169"/>
    <mergeCell ref="AP168:AP169"/>
    <mergeCell ref="AG170:AG171"/>
    <mergeCell ref="AH170:AH171"/>
    <mergeCell ref="AI170:AI171"/>
    <mergeCell ref="AQ168:AQ169"/>
    <mergeCell ref="AR168:AR169"/>
    <mergeCell ref="BQ168:BQ169"/>
    <mergeCell ref="BQ170:BQ171"/>
    <mergeCell ref="AG168:AG169"/>
    <mergeCell ref="B170:B171"/>
    <mergeCell ref="D170:D171"/>
    <mergeCell ref="E170:E171"/>
    <mergeCell ref="F170:F171"/>
    <mergeCell ref="G170:G171"/>
    <mergeCell ref="AF170:AF171"/>
    <mergeCell ref="BQ172:BQ173"/>
    <mergeCell ref="BR172:BR173"/>
    <mergeCell ref="BS172:BS173"/>
    <mergeCell ref="BT172:BT173"/>
    <mergeCell ref="AH172:AH173"/>
    <mergeCell ref="AI172:AI173"/>
    <mergeCell ref="AJ172:AJ173"/>
    <mergeCell ref="T173:U174"/>
    <mergeCell ref="B174:B175"/>
    <mergeCell ref="D174:D175"/>
    <mergeCell ref="E174:E175"/>
    <mergeCell ref="F174:F175"/>
    <mergeCell ref="G174:G175"/>
    <mergeCell ref="AP170:AP171"/>
    <mergeCell ref="AQ170:AQ171"/>
    <mergeCell ref="AR170:AR171"/>
    <mergeCell ref="V177:W178"/>
    <mergeCell ref="BU168:BU169"/>
    <mergeCell ref="BU172:BU173"/>
    <mergeCell ref="AF174:AF175"/>
    <mergeCell ref="AG174:AG175"/>
    <mergeCell ref="AQ172:AQ173"/>
    <mergeCell ref="AR172:AR173"/>
    <mergeCell ref="BU176:BU177"/>
    <mergeCell ref="BU170:BU171"/>
    <mergeCell ref="O171:P176"/>
    <mergeCell ref="Q171:R172"/>
    <mergeCell ref="T171:U172"/>
    <mergeCell ref="V171:W176"/>
    <mergeCell ref="AG172:AG173"/>
    <mergeCell ref="AJ170:AJ171"/>
    <mergeCell ref="AM170:AM171"/>
    <mergeCell ref="AO170:AO171"/>
    <mergeCell ref="AH174:AH175"/>
    <mergeCell ref="AI174:AI175"/>
    <mergeCell ref="AJ174:AJ175"/>
    <mergeCell ref="AM174:AM175"/>
    <mergeCell ref="AO174:AO175"/>
    <mergeCell ref="AP174:AP175"/>
    <mergeCell ref="AQ174:AQ175"/>
    <mergeCell ref="AR174:AR175"/>
    <mergeCell ref="BQ174:BQ175"/>
    <mergeCell ref="BR174:BR175"/>
    <mergeCell ref="BS174:BS175"/>
    <mergeCell ref="BT174:BT175"/>
    <mergeCell ref="BU174:BU175"/>
    <mergeCell ref="Q175:R176"/>
    <mergeCell ref="T175:U176"/>
    <mergeCell ref="B176:B177"/>
    <mergeCell ref="D176:D177"/>
    <mergeCell ref="E176:E177"/>
    <mergeCell ref="F176:F177"/>
    <mergeCell ref="G176:G177"/>
    <mergeCell ref="AF176:AF177"/>
    <mergeCell ref="AG176:AG177"/>
    <mergeCell ref="AM172:AM173"/>
    <mergeCell ref="AO172:AO173"/>
    <mergeCell ref="AP172:AP173"/>
    <mergeCell ref="B172:B173"/>
    <mergeCell ref="D172:D173"/>
    <mergeCell ref="E172:E173"/>
    <mergeCell ref="F172:F173"/>
    <mergeCell ref="G172:G173"/>
    <mergeCell ref="AF172:AF173"/>
    <mergeCell ref="Q173:R174"/>
    <mergeCell ref="BS178:BS179"/>
    <mergeCell ref="BT178:BT179"/>
    <mergeCell ref="AO180:AO181"/>
    <mergeCell ref="AP180:AP181"/>
    <mergeCell ref="AQ180:AQ181"/>
    <mergeCell ref="AR180:AR181"/>
    <mergeCell ref="BQ180:BQ181"/>
    <mergeCell ref="BR180:BR181"/>
    <mergeCell ref="BS176:BS177"/>
    <mergeCell ref="BT176:BT177"/>
    <mergeCell ref="AH176:AH177"/>
    <mergeCell ref="AI176:AI177"/>
    <mergeCell ref="AJ176:AJ177"/>
    <mergeCell ref="AM176:AM177"/>
    <mergeCell ref="AO176:AO177"/>
    <mergeCell ref="AP176:AP177"/>
    <mergeCell ref="B178:B179"/>
    <mergeCell ref="D178:D179"/>
    <mergeCell ref="E178:E179"/>
    <mergeCell ref="F178:F179"/>
    <mergeCell ref="G178:G179"/>
    <mergeCell ref="AQ176:AQ177"/>
    <mergeCell ref="AM178:AM179"/>
    <mergeCell ref="BS180:BS181"/>
    <mergeCell ref="BT180:BT181"/>
    <mergeCell ref="BU180:BU181"/>
    <mergeCell ref="O177:P178"/>
    <mergeCell ref="Q177:R178"/>
    <mergeCell ref="T177:U178"/>
    <mergeCell ref="AR176:AR177"/>
    <mergeCell ref="BQ176:BQ177"/>
    <mergeCell ref="BR176:BR177"/>
    <mergeCell ref="AP178:AP179"/>
    <mergeCell ref="AQ178:AQ179"/>
    <mergeCell ref="AR178:AR179"/>
    <mergeCell ref="BQ178:BQ179"/>
    <mergeCell ref="BR178:BR179"/>
    <mergeCell ref="AF178:AF179"/>
    <mergeCell ref="AG178:AG179"/>
    <mergeCell ref="AH178:AH179"/>
    <mergeCell ref="AI178:AI179"/>
    <mergeCell ref="AJ178:AJ179"/>
    <mergeCell ref="AM180:AM181"/>
    <mergeCell ref="BU178:BU179"/>
    <mergeCell ref="Q179:R180"/>
    <mergeCell ref="T179:U180"/>
    <mergeCell ref="B180:B181"/>
    <mergeCell ref="D180:D181"/>
    <mergeCell ref="E180:E181"/>
    <mergeCell ref="F180:F181"/>
    <mergeCell ref="G180:G181"/>
    <mergeCell ref="AO178:AO179"/>
    <mergeCell ref="AF182:AF183"/>
    <mergeCell ref="AF180:AF181"/>
    <mergeCell ref="AG180:AG181"/>
    <mergeCell ref="AH180:AH181"/>
    <mergeCell ref="AI180:AI181"/>
    <mergeCell ref="AJ180:AJ181"/>
    <mergeCell ref="B182:B183"/>
    <mergeCell ref="D182:D183"/>
    <mergeCell ref="E182:E183"/>
    <mergeCell ref="F182:F183"/>
    <mergeCell ref="G182:G183"/>
    <mergeCell ref="P182:V183"/>
    <mergeCell ref="AG182:AG183"/>
    <mergeCell ref="AH182:AH183"/>
    <mergeCell ref="AI182:AI183"/>
    <mergeCell ref="AJ182:AJ183"/>
    <mergeCell ref="AM182:AM183"/>
    <mergeCell ref="AO182:AO183"/>
    <mergeCell ref="BR184:BR185"/>
    <mergeCell ref="BS184:BS185"/>
    <mergeCell ref="AP182:AP183"/>
    <mergeCell ref="AQ182:AQ183"/>
    <mergeCell ref="AR182:AR183"/>
    <mergeCell ref="BQ182:BQ183"/>
    <mergeCell ref="BR182:BR183"/>
    <mergeCell ref="BS182:BS183"/>
    <mergeCell ref="BT184:BT185"/>
    <mergeCell ref="BU184:BU185"/>
    <mergeCell ref="BT182:BT183"/>
    <mergeCell ref="BU182:BU183"/>
    <mergeCell ref="B184:B185"/>
    <mergeCell ref="D184:D185"/>
    <mergeCell ref="E184:E185"/>
    <mergeCell ref="F184:F185"/>
    <mergeCell ref="G184:G185"/>
    <mergeCell ref="BQ184:BQ185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fitToHeight="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F2482-AC79-4108-910E-B569D7F09FF8}">
  <sheetPr>
    <pageSetUpPr fitToPage="1"/>
  </sheetPr>
  <dimension ref="B1:BU66"/>
  <sheetViews>
    <sheetView topLeftCell="G1" zoomScaleNormal="100" zoomScaleSheetLayoutView="85" workbookViewId="0">
      <selection activeCell="M2" sqref="M2"/>
    </sheetView>
  </sheetViews>
  <sheetFormatPr defaultColWidth="9" defaultRowHeight="13.8" x14ac:dyDescent="0.2"/>
  <cols>
    <col min="1" max="1" width="2.5546875" style="391" customWidth="1"/>
    <col min="2" max="2" width="4.109375" style="392" customWidth="1"/>
    <col min="3" max="3" width="0" style="391" hidden="1" customWidth="1"/>
    <col min="4" max="4" width="9.109375" style="395" customWidth="1"/>
    <col min="5" max="5" width="1.5546875" style="393" customWidth="1"/>
    <col min="6" max="6" width="6.5546875" style="394" customWidth="1"/>
    <col min="7" max="7" width="1.5546875" style="393" customWidth="1"/>
    <col min="8" max="30" width="2.5546875" style="391" customWidth="1"/>
    <col min="31" max="31" width="0" style="391" hidden="1" customWidth="1"/>
    <col min="32" max="32" width="9.109375" style="395" customWidth="1"/>
    <col min="33" max="33" width="1.5546875" style="393" customWidth="1"/>
    <col min="34" max="34" width="6.5546875" style="394" customWidth="1"/>
    <col min="35" max="35" width="1.5546875" style="393" customWidth="1"/>
    <col min="36" max="36" width="4.109375" style="392" customWidth="1"/>
    <col min="37" max="38" width="2.5546875" style="391" customWidth="1"/>
    <col min="39" max="39" width="4.109375" style="392" customWidth="1"/>
    <col min="40" max="40" width="0" style="391" hidden="1" customWidth="1"/>
    <col min="41" max="41" width="9.109375" style="395" customWidth="1"/>
    <col min="42" max="42" width="1.5546875" style="393" customWidth="1"/>
    <col min="43" max="43" width="6.5546875" style="394" customWidth="1"/>
    <col min="44" max="44" width="1.5546875" style="393" customWidth="1"/>
    <col min="45" max="67" width="2.5546875" style="391" customWidth="1"/>
    <col min="68" max="68" width="0" style="391" hidden="1" customWidth="1"/>
    <col min="69" max="69" width="9.109375" style="395" customWidth="1"/>
    <col min="70" max="70" width="1.5546875" style="393" customWidth="1"/>
    <col min="71" max="71" width="6.5546875" style="394" customWidth="1"/>
    <col min="72" max="72" width="1.5546875" style="393" customWidth="1"/>
    <col min="73" max="73" width="4.109375" style="392" customWidth="1"/>
    <col min="74" max="74" width="2.5546875" style="391" customWidth="1"/>
    <col min="75" max="16384" width="9" style="391"/>
  </cols>
  <sheetData>
    <row r="1" spans="2:73" ht="30" customHeight="1" x14ac:dyDescent="0.2">
      <c r="D1" s="442" t="s">
        <v>1016</v>
      </c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439"/>
      <c r="V1" s="439"/>
      <c r="W1" s="439"/>
      <c r="X1" s="439"/>
      <c r="Y1" s="439"/>
      <c r="Z1" s="439"/>
      <c r="AA1" s="439"/>
      <c r="AB1" s="439"/>
      <c r="AC1" s="439"/>
      <c r="AD1" s="439"/>
      <c r="AE1" s="439"/>
      <c r="AF1" s="439"/>
      <c r="AG1" s="439"/>
      <c r="AH1" s="439"/>
      <c r="AI1" s="439"/>
      <c r="AJ1" s="439"/>
      <c r="AK1" s="439"/>
      <c r="AL1" s="439"/>
      <c r="AM1" s="439"/>
      <c r="AN1" s="439"/>
      <c r="AO1" s="439"/>
      <c r="AP1" s="439"/>
      <c r="AQ1" s="439"/>
      <c r="AR1" s="439"/>
      <c r="AS1" s="439"/>
      <c r="AT1" s="439"/>
      <c r="AU1" s="439"/>
      <c r="AV1" s="439"/>
      <c r="AW1" s="439"/>
      <c r="AX1" s="439"/>
      <c r="AY1" s="439"/>
      <c r="AZ1" s="439"/>
      <c r="BA1" s="439"/>
      <c r="BB1" s="439"/>
      <c r="BC1" s="439"/>
      <c r="BD1" s="439"/>
      <c r="BE1" s="439"/>
      <c r="BF1" s="439"/>
      <c r="BG1" s="439"/>
      <c r="BH1" s="439"/>
      <c r="BI1" s="439"/>
      <c r="BJ1" s="439"/>
      <c r="BK1" s="439"/>
      <c r="BL1" s="439"/>
      <c r="BM1" s="439"/>
      <c r="BN1" s="439"/>
      <c r="BO1" s="439"/>
      <c r="BP1" s="439"/>
      <c r="BQ1" s="439"/>
      <c r="BR1" s="439"/>
    </row>
    <row r="3" spans="2:73" ht="25.05" customHeight="1" x14ac:dyDescent="0.2">
      <c r="AE3" s="441" t="s">
        <v>1358</v>
      </c>
      <c r="AF3" s="439"/>
      <c r="AG3" s="439"/>
      <c r="AH3" s="439"/>
      <c r="AI3" s="439"/>
      <c r="AJ3" s="439"/>
      <c r="AK3" s="439"/>
      <c r="AL3" s="439"/>
      <c r="AM3" s="439"/>
      <c r="AN3" s="439"/>
      <c r="AO3" s="439"/>
      <c r="AP3" s="439"/>
      <c r="AQ3" s="439"/>
      <c r="BM3" s="440" t="s">
        <v>1014</v>
      </c>
      <c r="BN3" s="439"/>
      <c r="BO3" s="439"/>
      <c r="BP3" s="439"/>
      <c r="BQ3" s="439"/>
      <c r="BR3" s="439"/>
      <c r="BS3" s="439"/>
      <c r="BT3" s="439"/>
      <c r="BU3" s="439"/>
    </row>
    <row r="4" spans="2:73" x14ac:dyDescent="0.2">
      <c r="BM4" s="440" t="s">
        <v>961</v>
      </c>
      <c r="BN4" s="439"/>
      <c r="BO4" s="439"/>
      <c r="BP4" s="439"/>
      <c r="BQ4" s="439"/>
      <c r="BR4" s="439"/>
      <c r="BS4" s="439"/>
      <c r="BT4" s="439"/>
      <c r="BU4" s="439"/>
    </row>
    <row r="6" spans="2:73" ht="13.95" customHeight="1" thickBot="1" x14ac:dyDescent="0.25">
      <c r="B6" s="396">
        <v>1</v>
      </c>
      <c r="D6" s="399" t="s">
        <v>1357</v>
      </c>
      <c r="E6" s="397" t="s">
        <v>803</v>
      </c>
      <c r="F6" s="398" t="s">
        <v>444</v>
      </c>
      <c r="G6" s="397" t="s">
        <v>802</v>
      </c>
      <c r="H6" s="401"/>
      <c r="I6" s="401"/>
      <c r="J6" s="400"/>
      <c r="K6" s="400"/>
      <c r="L6" s="400"/>
      <c r="M6" s="400"/>
      <c r="Q6" s="434"/>
      <c r="R6" s="436" t="s">
        <v>959</v>
      </c>
      <c r="S6" s="435"/>
      <c r="T6" s="435"/>
      <c r="U6" s="434"/>
      <c r="Y6" s="400"/>
      <c r="Z6" s="400"/>
      <c r="AA6" s="400"/>
      <c r="AB6" s="400"/>
      <c r="AC6" s="401"/>
      <c r="AD6" s="401"/>
      <c r="AF6" s="399" t="s">
        <v>1118</v>
      </c>
      <c r="AG6" s="397" t="s">
        <v>803</v>
      </c>
      <c r="AH6" s="398" t="s">
        <v>444</v>
      </c>
      <c r="AI6" s="397" t="s">
        <v>802</v>
      </c>
      <c r="AJ6" s="396">
        <v>29</v>
      </c>
      <c r="AM6" s="396">
        <v>57</v>
      </c>
      <c r="AO6" s="399" t="s">
        <v>1356</v>
      </c>
      <c r="AP6" s="397" t="s">
        <v>803</v>
      </c>
      <c r="AQ6" s="398" t="s">
        <v>187</v>
      </c>
      <c r="AR6" s="397" t="s">
        <v>802</v>
      </c>
      <c r="AS6" s="401"/>
      <c r="AT6" s="401"/>
      <c r="AU6" s="400"/>
      <c r="AV6" s="400"/>
      <c r="AW6" s="400"/>
      <c r="AX6" s="400"/>
      <c r="BJ6" s="400"/>
      <c r="BK6" s="400"/>
      <c r="BL6" s="400"/>
      <c r="BM6" s="400"/>
      <c r="BN6" s="401"/>
      <c r="BO6" s="401"/>
      <c r="BQ6" s="399" t="s">
        <v>277</v>
      </c>
      <c r="BR6" s="397" t="s">
        <v>803</v>
      </c>
      <c r="BS6" s="398" t="s">
        <v>147</v>
      </c>
      <c r="BT6" s="397" t="s">
        <v>802</v>
      </c>
      <c r="BU6" s="396">
        <v>85</v>
      </c>
    </row>
    <row r="7" spans="2:73" ht="13.95" customHeight="1" thickTop="1" thickBot="1" x14ac:dyDescent="0.25">
      <c r="B7" s="396"/>
      <c r="D7" s="399"/>
      <c r="E7" s="397"/>
      <c r="F7" s="398"/>
      <c r="G7" s="397"/>
      <c r="H7" s="400"/>
      <c r="I7" s="400"/>
      <c r="J7" s="413"/>
      <c r="K7" s="400"/>
      <c r="L7" s="400"/>
      <c r="M7" s="400"/>
      <c r="Q7" s="434"/>
      <c r="R7" s="435"/>
      <c r="S7" s="435"/>
      <c r="T7" s="435"/>
      <c r="U7" s="434"/>
      <c r="Y7" s="400"/>
      <c r="Z7" s="400"/>
      <c r="AA7" s="400"/>
      <c r="AB7" s="412"/>
      <c r="AC7" s="400"/>
      <c r="AD7" s="400"/>
      <c r="AF7" s="399"/>
      <c r="AG7" s="397"/>
      <c r="AH7" s="398"/>
      <c r="AI7" s="397"/>
      <c r="AJ7" s="396"/>
      <c r="AM7" s="396"/>
      <c r="AO7" s="399"/>
      <c r="AP7" s="397"/>
      <c r="AQ7" s="398"/>
      <c r="AR7" s="397"/>
      <c r="AS7" s="400"/>
      <c r="AT7" s="400"/>
      <c r="AU7" s="413"/>
      <c r="AV7" s="400"/>
      <c r="AW7" s="400"/>
      <c r="AX7" s="400"/>
      <c r="BJ7" s="400"/>
      <c r="BK7" s="400"/>
      <c r="BL7" s="400"/>
      <c r="BM7" s="412"/>
      <c r="BN7" s="400"/>
      <c r="BO7" s="400"/>
      <c r="BQ7" s="399"/>
      <c r="BR7" s="397"/>
      <c r="BS7" s="398"/>
      <c r="BT7" s="397"/>
      <c r="BU7" s="396"/>
    </row>
    <row r="8" spans="2:73" ht="13.95" customHeight="1" thickTop="1" thickBot="1" x14ac:dyDescent="0.25">
      <c r="B8" s="396">
        <v>2</v>
      </c>
      <c r="D8" s="399" t="s">
        <v>1040</v>
      </c>
      <c r="E8" s="397" t="s">
        <v>803</v>
      </c>
      <c r="F8" s="398" t="s">
        <v>45</v>
      </c>
      <c r="G8" s="397" t="s">
        <v>802</v>
      </c>
      <c r="H8" s="401"/>
      <c r="I8" s="409"/>
      <c r="J8" s="410"/>
      <c r="K8" s="403"/>
      <c r="L8" s="400"/>
      <c r="M8" s="400"/>
      <c r="Q8" s="434"/>
      <c r="R8" s="435"/>
      <c r="S8" s="435"/>
      <c r="T8" s="435"/>
      <c r="U8" s="434"/>
      <c r="Y8" s="400"/>
      <c r="Z8" s="400"/>
      <c r="AA8" s="402"/>
      <c r="AB8" s="409"/>
      <c r="AC8" s="410"/>
      <c r="AD8" s="401"/>
      <c r="AF8" s="399" t="s">
        <v>1097</v>
      </c>
      <c r="AG8" s="397" t="s">
        <v>803</v>
      </c>
      <c r="AH8" s="398" t="s">
        <v>45</v>
      </c>
      <c r="AI8" s="397" t="s">
        <v>802</v>
      </c>
      <c r="AJ8" s="396">
        <v>30</v>
      </c>
      <c r="AM8" s="396">
        <v>58</v>
      </c>
      <c r="AO8" s="399" t="s">
        <v>1355</v>
      </c>
      <c r="AP8" s="397" t="s">
        <v>803</v>
      </c>
      <c r="AQ8" s="398" t="s">
        <v>368</v>
      </c>
      <c r="AR8" s="397" t="s">
        <v>802</v>
      </c>
      <c r="AS8" s="400"/>
      <c r="AT8" s="409"/>
      <c r="AU8" s="410"/>
      <c r="AV8" s="403"/>
      <c r="AW8" s="400"/>
      <c r="AX8" s="400"/>
      <c r="BJ8" s="400"/>
      <c r="BK8" s="400"/>
      <c r="BL8" s="402"/>
      <c r="BM8" s="409"/>
      <c r="BN8" s="410"/>
      <c r="BO8" s="401"/>
      <c r="BQ8" s="399" t="s">
        <v>1354</v>
      </c>
      <c r="BR8" s="397" t="s">
        <v>803</v>
      </c>
      <c r="BS8" s="398" t="s">
        <v>99</v>
      </c>
      <c r="BT8" s="397" t="s">
        <v>802</v>
      </c>
      <c r="BU8" s="396">
        <v>86</v>
      </c>
    </row>
    <row r="9" spans="2:73" ht="13.95" customHeight="1" thickTop="1" thickBot="1" x14ac:dyDescent="0.25">
      <c r="B9" s="396"/>
      <c r="D9" s="399"/>
      <c r="E9" s="397"/>
      <c r="F9" s="398"/>
      <c r="G9" s="397"/>
      <c r="H9" s="400"/>
      <c r="I9" s="415"/>
      <c r="J9" s="400"/>
      <c r="K9" s="403"/>
      <c r="L9" s="400"/>
      <c r="M9" s="400"/>
      <c r="Q9" s="434"/>
      <c r="R9" s="435"/>
      <c r="S9" s="435"/>
      <c r="T9" s="435"/>
      <c r="U9" s="434"/>
      <c r="Y9" s="400"/>
      <c r="Z9" s="400"/>
      <c r="AA9" s="402"/>
      <c r="AB9" s="400"/>
      <c r="AC9" s="432"/>
      <c r="AD9" s="400"/>
      <c r="AF9" s="399"/>
      <c r="AG9" s="397"/>
      <c r="AH9" s="398"/>
      <c r="AI9" s="397"/>
      <c r="AJ9" s="396"/>
      <c r="AM9" s="396"/>
      <c r="AO9" s="399"/>
      <c r="AP9" s="397"/>
      <c r="AQ9" s="398"/>
      <c r="AR9" s="397"/>
      <c r="AS9" s="404"/>
      <c r="AT9" s="408"/>
      <c r="AU9" s="400"/>
      <c r="AV9" s="403"/>
      <c r="AW9" s="400"/>
      <c r="AX9" s="400"/>
      <c r="BJ9" s="400"/>
      <c r="BK9" s="400"/>
      <c r="BL9" s="402"/>
      <c r="BM9" s="400"/>
      <c r="BN9" s="432"/>
      <c r="BO9" s="400"/>
      <c r="BQ9" s="399"/>
      <c r="BR9" s="397"/>
      <c r="BS9" s="398"/>
      <c r="BT9" s="397"/>
      <c r="BU9" s="396"/>
    </row>
    <row r="10" spans="2:73" ht="13.95" customHeight="1" thickTop="1" thickBot="1" x14ac:dyDescent="0.25">
      <c r="B10" s="396">
        <v>3</v>
      </c>
      <c r="D10" s="399" t="s">
        <v>1353</v>
      </c>
      <c r="E10" s="397" t="s">
        <v>803</v>
      </c>
      <c r="F10" s="398" t="s">
        <v>189</v>
      </c>
      <c r="G10" s="397" t="s">
        <v>802</v>
      </c>
      <c r="H10" s="411"/>
      <c r="I10" s="400"/>
      <c r="J10" s="400"/>
      <c r="K10" s="403"/>
      <c r="L10" s="400"/>
      <c r="M10" s="400"/>
      <c r="Q10" s="470"/>
      <c r="R10" s="438" t="s">
        <v>1352</v>
      </c>
      <c r="S10" s="437"/>
      <c r="T10" s="437"/>
      <c r="U10" s="470"/>
      <c r="Y10" s="400"/>
      <c r="Z10" s="400"/>
      <c r="AA10" s="402"/>
      <c r="AB10" s="400"/>
      <c r="AC10" s="409"/>
      <c r="AD10" s="407"/>
      <c r="AF10" s="399" t="s">
        <v>1351</v>
      </c>
      <c r="AG10" s="397" t="s">
        <v>803</v>
      </c>
      <c r="AH10" s="398" t="s">
        <v>235</v>
      </c>
      <c r="AI10" s="397" t="s">
        <v>802</v>
      </c>
      <c r="AJ10" s="396">
        <v>31</v>
      </c>
      <c r="AM10" s="396">
        <v>59</v>
      </c>
      <c r="AO10" s="399" t="s">
        <v>1090</v>
      </c>
      <c r="AP10" s="397" t="s">
        <v>803</v>
      </c>
      <c r="AQ10" s="398" t="s">
        <v>189</v>
      </c>
      <c r="AR10" s="397" t="s">
        <v>802</v>
      </c>
      <c r="AS10" s="401"/>
      <c r="AT10" s="417"/>
      <c r="AU10" s="400"/>
      <c r="AV10" s="403"/>
      <c r="AW10" s="400"/>
      <c r="AX10" s="400"/>
      <c r="BJ10" s="400"/>
      <c r="BK10" s="400"/>
      <c r="BL10" s="402"/>
      <c r="BM10" s="400"/>
      <c r="BN10" s="409"/>
      <c r="BO10" s="407"/>
      <c r="BQ10" s="399" t="s">
        <v>1350</v>
      </c>
      <c r="BR10" s="397" t="s">
        <v>803</v>
      </c>
      <c r="BS10" s="398" t="s">
        <v>187</v>
      </c>
      <c r="BT10" s="397" t="s">
        <v>802</v>
      </c>
      <c r="BU10" s="396">
        <v>87</v>
      </c>
    </row>
    <row r="11" spans="2:73" ht="13.95" customHeight="1" thickTop="1" thickBot="1" x14ac:dyDescent="0.25">
      <c r="B11" s="396"/>
      <c r="D11" s="399"/>
      <c r="E11" s="397"/>
      <c r="F11" s="398"/>
      <c r="G11" s="397"/>
      <c r="H11" s="400"/>
      <c r="I11" s="400"/>
      <c r="J11" s="400"/>
      <c r="K11" s="413"/>
      <c r="L11" s="400"/>
      <c r="M11" s="400"/>
      <c r="Q11" s="470"/>
      <c r="R11" s="437"/>
      <c r="S11" s="437"/>
      <c r="T11" s="437"/>
      <c r="U11" s="470"/>
      <c r="Y11" s="400"/>
      <c r="Z11" s="400"/>
      <c r="AA11" s="412"/>
      <c r="AB11" s="400"/>
      <c r="AC11" s="400"/>
      <c r="AD11" s="404"/>
      <c r="AF11" s="399"/>
      <c r="AG11" s="397"/>
      <c r="AH11" s="398"/>
      <c r="AI11" s="397"/>
      <c r="AJ11" s="396"/>
      <c r="AM11" s="396"/>
      <c r="AO11" s="399"/>
      <c r="AP11" s="397"/>
      <c r="AQ11" s="398"/>
      <c r="AR11" s="397"/>
      <c r="AS11" s="400"/>
      <c r="AT11" s="400"/>
      <c r="AU11" s="400"/>
      <c r="AV11" s="413"/>
      <c r="AW11" s="400"/>
      <c r="AX11" s="400"/>
      <c r="BJ11" s="400"/>
      <c r="BK11" s="400"/>
      <c r="BL11" s="412"/>
      <c r="BM11" s="400"/>
      <c r="BN11" s="400"/>
      <c r="BO11" s="404"/>
      <c r="BQ11" s="399"/>
      <c r="BR11" s="397"/>
      <c r="BS11" s="398"/>
      <c r="BT11" s="397"/>
      <c r="BU11" s="396"/>
    </row>
    <row r="12" spans="2:73" ht="13.95" customHeight="1" thickTop="1" thickBot="1" x14ac:dyDescent="0.25">
      <c r="B12" s="396">
        <v>4</v>
      </c>
      <c r="D12" s="399" t="s">
        <v>1112</v>
      </c>
      <c r="E12" s="397" t="s">
        <v>803</v>
      </c>
      <c r="F12" s="398" t="s">
        <v>1144</v>
      </c>
      <c r="G12" s="397" t="s">
        <v>802</v>
      </c>
      <c r="H12" s="400"/>
      <c r="I12" s="400"/>
      <c r="J12" s="409"/>
      <c r="K12" s="410"/>
      <c r="L12" s="403"/>
      <c r="M12" s="400"/>
      <c r="Q12" s="470"/>
      <c r="R12" s="437"/>
      <c r="S12" s="437"/>
      <c r="T12" s="437"/>
      <c r="U12" s="470"/>
      <c r="Y12" s="400"/>
      <c r="Z12" s="400"/>
      <c r="AA12" s="408"/>
      <c r="AB12" s="410"/>
      <c r="AC12" s="400"/>
      <c r="AD12" s="416"/>
      <c r="AF12" s="399" t="s">
        <v>1052</v>
      </c>
      <c r="AG12" s="397" t="s">
        <v>803</v>
      </c>
      <c r="AH12" s="398" t="s">
        <v>367</v>
      </c>
      <c r="AI12" s="397" t="s">
        <v>802</v>
      </c>
      <c r="AJ12" s="396">
        <v>32</v>
      </c>
      <c r="AM12" s="396">
        <v>60</v>
      </c>
      <c r="AO12" s="399" t="s">
        <v>1340</v>
      </c>
      <c r="AP12" s="397" t="s">
        <v>803</v>
      </c>
      <c r="AQ12" s="398" t="s">
        <v>446</v>
      </c>
      <c r="AR12" s="397" t="s">
        <v>802</v>
      </c>
      <c r="AS12" s="401"/>
      <c r="AT12" s="400"/>
      <c r="AU12" s="409"/>
      <c r="AV12" s="410"/>
      <c r="AW12" s="403"/>
      <c r="AX12" s="400"/>
      <c r="BJ12" s="400"/>
      <c r="BK12" s="402"/>
      <c r="BL12" s="409"/>
      <c r="BM12" s="410"/>
      <c r="BN12" s="400"/>
      <c r="BO12" s="401"/>
      <c r="BQ12" s="399" t="s">
        <v>1349</v>
      </c>
      <c r="BR12" s="397" t="s">
        <v>803</v>
      </c>
      <c r="BS12" s="398" t="s">
        <v>236</v>
      </c>
      <c r="BT12" s="397" t="s">
        <v>802</v>
      </c>
      <c r="BU12" s="396">
        <v>88</v>
      </c>
    </row>
    <row r="13" spans="2:73" ht="13.95" customHeight="1" thickTop="1" thickBot="1" x14ac:dyDescent="0.25">
      <c r="B13" s="396"/>
      <c r="D13" s="399"/>
      <c r="E13" s="397"/>
      <c r="F13" s="398"/>
      <c r="G13" s="397"/>
      <c r="H13" s="404"/>
      <c r="I13" s="410"/>
      <c r="J13" s="409"/>
      <c r="K13" s="410"/>
      <c r="L13" s="403"/>
      <c r="M13" s="400"/>
      <c r="Q13" s="470"/>
      <c r="R13" s="437"/>
      <c r="S13" s="437"/>
      <c r="T13" s="437"/>
      <c r="U13" s="470"/>
      <c r="Y13" s="400"/>
      <c r="Z13" s="400"/>
      <c r="AA13" s="408"/>
      <c r="AB13" s="410"/>
      <c r="AC13" s="409"/>
      <c r="AD13" s="404"/>
      <c r="AF13" s="399"/>
      <c r="AG13" s="397"/>
      <c r="AH13" s="398"/>
      <c r="AI13" s="397"/>
      <c r="AJ13" s="396"/>
      <c r="AM13" s="396"/>
      <c r="AO13" s="399"/>
      <c r="AP13" s="397"/>
      <c r="AQ13" s="398"/>
      <c r="AR13" s="397"/>
      <c r="AS13" s="400"/>
      <c r="AT13" s="413"/>
      <c r="AU13" s="409"/>
      <c r="AV13" s="410"/>
      <c r="AW13" s="403"/>
      <c r="AX13" s="400"/>
      <c r="BJ13" s="400"/>
      <c r="BK13" s="402"/>
      <c r="BL13" s="409"/>
      <c r="BM13" s="410"/>
      <c r="BN13" s="412"/>
      <c r="BO13" s="400"/>
      <c r="BQ13" s="399"/>
      <c r="BR13" s="397"/>
      <c r="BS13" s="398"/>
      <c r="BT13" s="397"/>
      <c r="BU13" s="396"/>
    </row>
    <row r="14" spans="2:73" ht="13.95" customHeight="1" thickTop="1" thickBot="1" x14ac:dyDescent="0.25">
      <c r="B14" s="396">
        <v>5</v>
      </c>
      <c r="D14" s="399" t="s">
        <v>1348</v>
      </c>
      <c r="E14" s="397" t="s">
        <v>803</v>
      </c>
      <c r="F14" s="398" t="s">
        <v>235</v>
      </c>
      <c r="G14" s="397" t="s">
        <v>802</v>
      </c>
      <c r="H14" s="401"/>
      <c r="I14" s="452"/>
      <c r="J14" s="409"/>
      <c r="K14" s="410"/>
      <c r="L14" s="403"/>
      <c r="M14" s="400"/>
      <c r="Q14" s="470"/>
      <c r="R14" s="437"/>
      <c r="S14" s="437"/>
      <c r="T14" s="437"/>
      <c r="U14" s="470"/>
      <c r="Y14" s="400"/>
      <c r="Z14" s="400"/>
      <c r="AA14" s="408"/>
      <c r="AB14" s="410"/>
      <c r="AC14" s="414"/>
      <c r="AD14" s="401"/>
      <c r="AF14" s="399" t="s">
        <v>1347</v>
      </c>
      <c r="AG14" s="397" t="s">
        <v>803</v>
      </c>
      <c r="AH14" s="398" t="s">
        <v>99</v>
      </c>
      <c r="AI14" s="397" t="s">
        <v>802</v>
      </c>
      <c r="AJ14" s="396">
        <v>33</v>
      </c>
      <c r="AM14" s="396">
        <v>61</v>
      </c>
      <c r="AO14" s="399" t="s">
        <v>1256</v>
      </c>
      <c r="AP14" s="397" t="s">
        <v>803</v>
      </c>
      <c r="AQ14" s="398" t="s">
        <v>188</v>
      </c>
      <c r="AR14" s="397" t="s">
        <v>802</v>
      </c>
      <c r="AS14" s="411"/>
      <c r="AT14" s="408"/>
      <c r="AU14" s="408"/>
      <c r="AV14" s="410"/>
      <c r="AW14" s="403"/>
      <c r="AX14" s="400"/>
      <c r="BJ14" s="400"/>
      <c r="BK14" s="402"/>
      <c r="BL14" s="409"/>
      <c r="BM14" s="408"/>
      <c r="BN14" s="408"/>
      <c r="BO14" s="407"/>
      <c r="BQ14" s="399" t="s">
        <v>1346</v>
      </c>
      <c r="BR14" s="397" t="s">
        <v>803</v>
      </c>
      <c r="BS14" s="398" t="s">
        <v>145</v>
      </c>
      <c r="BT14" s="397" t="s">
        <v>802</v>
      </c>
      <c r="BU14" s="396">
        <v>89</v>
      </c>
    </row>
    <row r="15" spans="2:73" ht="13.95" customHeight="1" thickTop="1" thickBot="1" x14ac:dyDescent="0.25">
      <c r="B15" s="396"/>
      <c r="D15" s="399"/>
      <c r="E15" s="397"/>
      <c r="F15" s="398"/>
      <c r="G15" s="397"/>
      <c r="H15" s="400"/>
      <c r="I15" s="400"/>
      <c r="J15" s="408"/>
      <c r="K15" s="400"/>
      <c r="L15" s="403"/>
      <c r="M15" s="400"/>
      <c r="Q15" s="470"/>
      <c r="R15" s="437"/>
      <c r="S15" s="437"/>
      <c r="T15" s="437"/>
      <c r="U15" s="470"/>
      <c r="Y15" s="400"/>
      <c r="Z15" s="400"/>
      <c r="AA15" s="410"/>
      <c r="AB15" s="408"/>
      <c r="AC15" s="400"/>
      <c r="AD15" s="400"/>
      <c r="AF15" s="399"/>
      <c r="AG15" s="397"/>
      <c r="AH15" s="398"/>
      <c r="AI15" s="397"/>
      <c r="AJ15" s="396"/>
      <c r="AM15" s="396"/>
      <c r="AO15" s="399"/>
      <c r="AP15" s="397"/>
      <c r="AQ15" s="398"/>
      <c r="AR15" s="397"/>
      <c r="AS15" s="400"/>
      <c r="AT15" s="400"/>
      <c r="AU15" s="408"/>
      <c r="AV15" s="400"/>
      <c r="AW15" s="403"/>
      <c r="AX15" s="400"/>
      <c r="BJ15" s="400"/>
      <c r="BK15" s="402"/>
      <c r="BL15" s="400"/>
      <c r="BM15" s="408"/>
      <c r="BN15" s="400"/>
      <c r="BO15" s="404"/>
      <c r="BQ15" s="399"/>
      <c r="BR15" s="397"/>
      <c r="BS15" s="398"/>
      <c r="BT15" s="397"/>
      <c r="BU15" s="396"/>
    </row>
    <row r="16" spans="2:73" ht="13.95" customHeight="1" thickTop="1" x14ac:dyDescent="0.2">
      <c r="B16" s="396">
        <v>6</v>
      </c>
      <c r="D16" s="399" t="s">
        <v>1345</v>
      </c>
      <c r="E16" s="397" t="s">
        <v>803</v>
      </c>
      <c r="F16" s="398" t="s">
        <v>446</v>
      </c>
      <c r="G16" s="397" t="s">
        <v>802</v>
      </c>
      <c r="H16" s="400"/>
      <c r="I16" s="400"/>
      <c r="J16" s="417"/>
      <c r="K16" s="400"/>
      <c r="L16" s="403"/>
      <c r="M16" s="400"/>
      <c r="Q16" s="470"/>
      <c r="R16" s="437"/>
      <c r="S16" s="437"/>
      <c r="T16" s="437"/>
      <c r="U16" s="470"/>
      <c r="Y16" s="400"/>
      <c r="Z16" s="400"/>
      <c r="AA16" s="410"/>
      <c r="AB16" s="420"/>
      <c r="AC16" s="400"/>
      <c r="AD16" s="416"/>
      <c r="AF16" s="399" t="s">
        <v>1211</v>
      </c>
      <c r="AG16" s="397" t="s">
        <v>803</v>
      </c>
      <c r="AH16" s="398" t="s">
        <v>479</v>
      </c>
      <c r="AI16" s="397" t="s">
        <v>802</v>
      </c>
      <c r="AJ16" s="396">
        <v>34</v>
      </c>
      <c r="AM16" s="396">
        <v>62</v>
      </c>
      <c r="AO16" s="399" t="s">
        <v>1344</v>
      </c>
      <c r="AP16" s="397" t="s">
        <v>803</v>
      </c>
      <c r="AQ16" s="398" t="s">
        <v>235</v>
      </c>
      <c r="AR16" s="397" t="s">
        <v>802</v>
      </c>
      <c r="AS16" s="400"/>
      <c r="AT16" s="400"/>
      <c r="AU16" s="417"/>
      <c r="AV16" s="400"/>
      <c r="AW16" s="403"/>
      <c r="AX16" s="400"/>
      <c r="BJ16" s="400"/>
      <c r="BK16" s="402"/>
      <c r="BL16" s="400"/>
      <c r="BM16" s="420"/>
      <c r="BN16" s="400"/>
      <c r="BO16" s="416"/>
      <c r="BQ16" s="399" t="s">
        <v>1343</v>
      </c>
      <c r="BR16" s="397" t="s">
        <v>803</v>
      </c>
      <c r="BS16" s="398" t="s">
        <v>1342</v>
      </c>
      <c r="BT16" s="397" t="s">
        <v>802</v>
      </c>
      <c r="BU16" s="396">
        <v>90</v>
      </c>
    </row>
    <row r="17" spans="2:73" ht="13.95" customHeight="1" thickBot="1" x14ac:dyDescent="0.25">
      <c r="B17" s="396"/>
      <c r="D17" s="399"/>
      <c r="E17" s="397"/>
      <c r="F17" s="398"/>
      <c r="G17" s="397"/>
      <c r="H17" s="404"/>
      <c r="I17" s="406"/>
      <c r="J17" s="403"/>
      <c r="K17" s="400"/>
      <c r="L17" s="403"/>
      <c r="M17" s="400"/>
      <c r="Q17" s="470"/>
      <c r="R17" s="437"/>
      <c r="S17" s="437"/>
      <c r="T17" s="437"/>
      <c r="U17" s="470"/>
      <c r="Y17" s="400"/>
      <c r="Z17" s="400"/>
      <c r="AA17" s="410"/>
      <c r="AB17" s="402"/>
      <c r="AC17" s="405"/>
      <c r="AD17" s="404"/>
      <c r="AF17" s="399"/>
      <c r="AG17" s="397"/>
      <c r="AH17" s="398"/>
      <c r="AI17" s="397"/>
      <c r="AJ17" s="396"/>
      <c r="AM17" s="396"/>
      <c r="AO17" s="399"/>
      <c r="AP17" s="397"/>
      <c r="AQ17" s="398"/>
      <c r="AR17" s="397"/>
      <c r="AS17" s="404"/>
      <c r="AT17" s="406"/>
      <c r="AU17" s="403"/>
      <c r="AV17" s="400"/>
      <c r="AW17" s="403"/>
      <c r="AX17" s="400"/>
      <c r="BJ17" s="400"/>
      <c r="BK17" s="402"/>
      <c r="BL17" s="400"/>
      <c r="BM17" s="402"/>
      <c r="BN17" s="405"/>
      <c r="BO17" s="404"/>
      <c r="BQ17" s="399"/>
      <c r="BR17" s="397"/>
      <c r="BS17" s="398"/>
      <c r="BT17" s="397"/>
      <c r="BU17" s="396"/>
    </row>
    <row r="18" spans="2:73" ht="13.95" customHeight="1" thickTop="1" thickBot="1" x14ac:dyDescent="0.25">
      <c r="B18" s="396">
        <v>7</v>
      </c>
      <c r="D18" s="399" t="s">
        <v>1341</v>
      </c>
      <c r="E18" s="397" t="s">
        <v>803</v>
      </c>
      <c r="F18" s="398" t="s">
        <v>99</v>
      </c>
      <c r="G18" s="397" t="s">
        <v>802</v>
      </c>
      <c r="H18" s="401"/>
      <c r="I18" s="403"/>
      <c r="J18" s="400"/>
      <c r="K18" s="400"/>
      <c r="L18" s="403"/>
      <c r="M18" s="400"/>
      <c r="Q18" s="470"/>
      <c r="R18" s="437"/>
      <c r="S18" s="437"/>
      <c r="T18" s="437"/>
      <c r="U18" s="470"/>
      <c r="Y18" s="400"/>
      <c r="Z18" s="400"/>
      <c r="AA18" s="410"/>
      <c r="AB18" s="400"/>
      <c r="AC18" s="402"/>
      <c r="AD18" s="401"/>
      <c r="AF18" s="399" t="s">
        <v>1135</v>
      </c>
      <c r="AG18" s="397" t="s">
        <v>803</v>
      </c>
      <c r="AH18" s="398" t="s">
        <v>1035</v>
      </c>
      <c r="AI18" s="397" t="s">
        <v>802</v>
      </c>
      <c r="AJ18" s="396">
        <v>35</v>
      </c>
      <c r="AM18" s="396">
        <v>63</v>
      </c>
      <c r="AO18" s="399" t="s">
        <v>1056</v>
      </c>
      <c r="AP18" s="397" t="s">
        <v>803</v>
      </c>
      <c r="AQ18" s="398" t="s">
        <v>147</v>
      </c>
      <c r="AR18" s="397" t="s">
        <v>802</v>
      </c>
      <c r="AS18" s="401"/>
      <c r="AT18" s="403"/>
      <c r="AU18" s="400"/>
      <c r="AV18" s="400"/>
      <c r="AW18" s="403"/>
      <c r="AX18" s="400"/>
      <c r="BJ18" s="400"/>
      <c r="BK18" s="402"/>
      <c r="BL18" s="400"/>
      <c r="BM18" s="400"/>
      <c r="BN18" s="402"/>
      <c r="BO18" s="401"/>
      <c r="BQ18" s="399" t="s">
        <v>1340</v>
      </c>
      <c r="BR18" s="397" t="s">
        <v>803</v>
      </c>
      <c r="BS18" s="398" t="s">
        <v>519</v>
      </c>
      <c r="BT18" s="397" t="s">
        <v>802</v>
      </c>
      <c r="BU18" s="396">
        <v>91</v>
      </c>
    </row>
    <row r="19" spans="2:73" ht="13.95" customHeight="1" thickTop="1" thickBot="1" x14ac:dyDescent="0.25">
      <c r="B19" s="396"/>
      <c r="D19" s="399"/>
      <c r="E19" s="397"/>
      <c r="F19" s="398"/>
      <c r="G19" s="397"/>
      <c r="H19" s="400"/>
      <c r="I19" s="400"/>
      <c r="J19" s="400"/>
      <c r="K19" s="400"/>
      <c r="L19" s="413"/>
      <c r="M19" s="400"/>
      <c r="Q19" s="470"/>
      <c r="R19" s="437"/>
      <c r="S19" s="437"/>
      <c r="T19" s="437"/>
      <c r="U19" s="470"/>
      <c r="Y19" s="400"/>
      <c r="Z19" s="409"/>
      <c r="AA19" s="400"/>
      <c r="AB19" s="400"/>
      <c r="AC19" s="400"/>
      <c r="AD19" s="400"/>
      <c r="AF19" s="399"/>
      <c r="AG19" s="397"/>
      <c r="AH19" s="398"/>
      <c r="AI19" s="397"/>
      <c r="AJ19" s="396"/>
      <c r="AM19" s="396"/>
      <c r="AO19" s="399"/>
      <c r="AP19" s="397"/>
      <c r="AQ19" s="398"/>
      <c r="AR19" s="397"/>
      <c r="AS19" s="400"/>
      <c r="AT19" s="400"/>
      <c r="AU19" s="400"/>
      <c r="AV19" s="400"/>
      <c r="AW19" s="413"/>
      <c r="AX19" s="400"/>
      <c r="BJ19" s="400"/>
      <c r="BK19" s="412"/>
      <c r="BL19" s="400"/>
      <c r="BM19" s="400"/>
      <c r="BN19" s="400"/>
      <c r="BO19" s="400"/>
      <c r="BQ19" s="399"/>
      <c r="BR19" s="397"/>
      <c r="BS19" s="398"/>
      <c r="BT19" s="397"/>
      <c r="BU19" s="396"/>
    </row>
    <row r="20" spans="2:73" ht="13.95" customHeight="1" thickTop="1" thickBot="1" x14ac:dyDescent="0.25">
      <c r="B20" s="396">
        <v>8</v>
      </c>
      <c r="D20" s="399" t="s">
        <v>1339</v>
      </c>
      <c r="E20" s="397" t="s">
        <v>803</v>
      </c>
      <c r="F20" s="398" t="s">
        <v>189</v>
      </c>
      <c r="G20" s="397" t="s">
        <v>802</v>
      </c>
      <c r="H20" s="401"/>
      <c r="I20" s="400"/>
      <c r="J20" s="400"/>
      <c r="K20" s="409"/>
      <c r="L20" s="410"/>
      <c r="M20" s="403"/>
      <c r="Q20" s="470"/>
      <c r="R20" s="437"/>
      <c r="S20" s="437"/>
      <c r="T20" s="437"/>
      <c r="U20" s="470"/>
      <c r="Y20" s="400"/>
      <c r="Z20" s="414"/>
      <c r="AA20" s="400"/>
      <c r="AB20" s="400"/>
      <c r="AC20" s="400"/>
      <c r="AD20" s="401"/>
      <c r="AF20" s="399" t="s">
        <v>1338</v>
      </c>
      <c r="AG20" s="397" t="s">
        <v>803</v>
      </c>
      <c r="AH20" s="398" t="s">
        <v>189</v>
      </c>
      <c r="AI20" s="397" t="s">
        <v>802</v>
      </c>
      <c r="AJ20" s="396">
        <v>36</v>
      </c>
      <c r="AM20" s="396">
        <v>64</v>
      </c>
      <c r="AO20" s="399" t="s">
        <v>1028</v>
      </c>
      <c r="AP20" s="397" t="s">
        <v>803</v>
      </c>
      <c r="AQ20" s="398" t="s">
        <v>444</v>
      </c>
      <c r="AR20" s="397" t="s">
        <v>802</v>
      </c>
      <c r="AS20" s="401"/>
      <c r="AT20" s="400"/>
      <c r="AU20" s="400"/>
      <c r="AV20" s="409"/>
      <c r="AW20" s="408"/>
      <c r="AX20" s="400"/>
      <c r="BJ20" s="409"/>
      <c r="BK20" s="408"/>
      <c r="BL20" s="410"/>
      <c r="BM20" s="400"/>
      <c r="BN20" s="400"/>
      <c r="BO20" s="416"/>
      <c r="BQ20" s="399" t="s">
        <v>1337</v>
      </c>
      <c r="BR20" s="397" t="s">
        <v>803</v>
      </c>
      <c r="BS20" s="398" t="s">
        <v>235</v>
      </c>
      <c r="BT20" s="397" t="s">
        <v>802</v>
      </c>
      <c r="BU20" s="396">
        <v>92</v>
      </c>
    </row>
    <row r="21" spans="2:73" ht="13.95" customHeight="1" thickTop="1" thickBot="1" x14ac:dyDescent="0.25">
      <c r="B21" s="396"/>
      <c r="D21" s="399"/>
      <c r="E21" s="397"/>
      <c r="F21" s="398"/>
      <c r="G21" s="397"/>
      <c r="H21" s="400"/>
      <c r="I21" s="413"/>
      <c r="J21" s="400"/>
      <c r="K21" s="409"/>
      <c r="L21" s="410"/>
      <c r="M21" s="403"/>
      <c r="Q21" s="434"/>
      <c r="R21" s="436" t="s">
        <v>1336</v>
      </c>
      <c r="S21" s="435"/>
      <c r="T21" s="435"/>
      <c r="U21" s="434"/>
      <c r="Y21" s="400"/>
      <c r="Z21" s="418"/>
      <c r="AA21" s="400"/>
      <c r="AB21" s="400"/>
      <c r="AC21" s="412"/>
      <c r="AD21" s="400"/>
      <c r="AF21" s="399"/>
      <c r="AG21" s="397"/>
      <c r="AH21" s="398"/>
      <c r="AI21" s="397"/>
      <c r="AJ21" s="396"/>
      <c r="AM21" s="396"/>
      <c r="AO21" s="399"/>
      <c r="AP21" s="397"/>
      <c r="AQ21" s="398"/>
      <c r="AR21" s="397"/>
      <c r="AS21" s="400"/>
      <c r="AT21" s="413"/>
      <c r="AU21" s="400"/>
      <c r="AV21" s="409"/>
      <c r="AW21" s="408"/>
      <c r="AX21" s="400"/>
      <c r="BJ21" s="409"/>
      <c r="BK21" s="408"/>
      <c r="BL21" s="410"/>
      <c r="BM21" s="400"/>
      <c r="BN21" s="409"/>
      <c r="BO21" s="404"/>
      <c r="BQ21" s="399"/>
      <c r="BR21" s="397"/>
      <c r="BS21" s="398"/>
      <c r="BT21" s="397"/>
      <c r="BU21" s="396"/>
    </row>
    <row r="22" spans="2:73" ht="13.95" customHeight="1" thickTop="1" thickBot="1" x14ac:dyDescent="0.25">
      <c r="B22" s="396">
        <v>9</v>
      </c>
      <c r="D22" s="399" t="s">
        <v>1083</v>
      </c>
      <c r="E22" s="397" t="s">
        <v>803</v>
      </c>
      <c r="F22" s="398" t="s">
        <v>187</v>
      </c>
      <c r="G22" s="397" t="s">
        <v>802</v>
      </c>
      <c r="H22" s="411"/>
      <c r="I22" s="408"/>
      <c r="J22" s="400"/>
      <c r="K22" s="409"/>
      <c r="L22" s="410"/>
      <c r="M22" s="403"/>
      <c r="Q22" s="434"/>
      <c r="R22" s="435"/>
      <c r="S22" s="435"/>
      <c r="T22" s="435"/>
      <c r="U22" s="434"/>
      <c r="Y22" s="400"/>
      <c r="Z22" s="418"/>
      <c r="AA22" s="400"/>
      <c r="AB22" s="400"/>
      <c r="AC22" s="408"/>
      <c r="AD22" s="407"/>
      <c r="AF22" s="399" t="s">
        <v>1335</v>
      </c>
      <c r="AG22" s="397" t="s">
        <v>803</v>
      </c>
      <c r="AH22" s="398" t="s">
        <v>519</v>
      </c>
      <c r="AI22" s="397" t="s">
        <v>802</v>
      </c>
      <c r="AJ22" s="396">
        <v>37</v>
      </c>
      <c r="AM22" s="396">
        <v>65</v>
      </c>
      <c r="AO22" s="399" t="s">
        <v>1140</v>
      </c>
      <c r="AP22" s="397" t="s">
        <v>803</v>
      </c>
      <c r="AQ22" s="398" t="s">
        <v>283</v>
      </c>
      <c r="AR22" s="397" t="s">
        <v>802</v>
      </c>
      <c r="AS22" s="411"/>
      <c r="AT22" s="410"/>
      <c r="AU22" s="403"/>
      <c r="AV22" s="409"/>
      <c r="AW22" s="408"/>
      <c r="AX22" s="400"/>
      <c r="BJ22" s="409"/>
      <c r="BK22" s="408"/>
      <c r="BL22" s="410"/>
      <c r="BM22" s="400"/>
      <c r="BN22" s="414"/>
      <c r="BO22" s="401"/>
      <c r="BQ22" s="399" t="s">
        <v>1299</v>
      </c>
      <c r="BR22" s="397" t="s">
        <v>803</v>
      </c>
      <c r="BS22" s="398" t="s">
        <v>189</v>
      </c>
      <c r="BT22" s="397" t="s">
        <v>802</v>
      </c>
      <c r="BU22" s="396">
        <v>93</v>
      </c>
    </row>
    <row r="23" spans="2:73" ht="13.95" customHeight="1" thickTop="1" thickBot="1" x14ac:dyDescent="0.25">
      <c r="B23" s="396"/>
      <c r="D23" s="399"/>
      <c r="E23" s="397"/>
      <c r="F23" s="398"/>
      <c r="G23" s="397"/>
      <c r="H23" s="400"/>
      <c r="I23" s="400"/>
      <c r="J23" s="410"/>
      <c r="K23" s="409"/>
      <c r="L23" s="410"/>
      <c r="M23" s="403"/>
      <c r="Q23" s="434"/>
      <c r="R23" s="435"/>
      <c r="S23" s="435"/>
      <c r="T23" s="435"/>
      <c r="U23" s="434"/>
      <c r="Y23" s="400"/>
      <c r="Z23" s="418"/>
      <c r="AA23" s="400"/>
      <c r="AB23" s="409"/>
      <c r="AC23" s="400"/>
      <c r="AD23" s="404"/>
      <c r="AF23" s="399"/>
      <c r="AG23" s="397"/>
      <c r="AH23" s="398"/>
      <c r="AI23" s="397"/>
      <c r="AJ23" s="396"/>
      <c r="AM23" s="396"/>
      <c r="AO23" s="399"/>
      <c r="AP23" s="397"/>
      <c r="AQ23" s="398"/>
      <c r="AR23" s="397"/>
      <c r="AS23" s="400"/>
      <c r="AT23" s="400"/>
      <c r="AU23" s="413"/>
      <c r="AV23" s="409"/>
      <c r="AW23" s="408"/>
      <c r="AX23" s="400"/>
      <c r="BJ23" s="409"/>
      <c r="BK23" s="408"/>
      <c r="BL23" s="410"/>
      <c r="BM23" s="409"/>
      <c r="BN23" s="400"/>
      <c r="BO23" s="400"/>
      <c r="BQ23" s="399"/>
      <c r="BR23" s="397"/>
      <c r="BS23" s="398"/>
      <c r="BT23" s="397"/>
      <c r="BU23" s="396"/>
    </row>
    <row r="24" spans="2:73" ht="13.95" customHeight="1" thickTop="1" thickBot="1" x14ac:dyDescent="0.25">
      <c r="B24" s="396">
        <v>10</v>
      </c>
      <c r="D24" s="399" t="s">
        <v>1334</v>
      </c>
      <c r="E24" s="397" t="s">
        <v>803</v>
      </c>
      <c r="F24" s="398" t="s">
        <v>235</v>
      </c>
      <c r="G24" s="397" t="s">
        <v>802</v>
      </c>
      <c r="H24" s="401"/>
      <c r="I24" s="400"/>
      <c r="J24" s="452"/>
      <c r="K24" s="409"/>
      <c r="L24" s="410"/>
      <c r="M24" s="403"/>
      <c r="Q24" s="434"/>
      <c r="R24" s="435"/>
      <c r="S24" s="435"/>
      <c r="T24" s="435"/>
      <c r="U24" s="434"/>
      <c r="Y24" s="400"/>
      <c r="Z24" s="418"/>
      <c r="AA24" s="400"/>
      <c r="AB24" s="414"/>
      <c r="AC24" s="400"/>
      <c r="AD24" s="416"/>
      <c r="AF24" s="399" t="s">
        <v>1333</v>
      </c>
      <c r="AG24" s="397" t="s">
        <v>803</v>
      </c>
      <c r="AH24" s="398" t="s">
        <v>236</v>
      </c>
      <c r="AI24" s="397" t="s">
        <v>802</v>
      </c>
      <c r="AJ24" s="396">
        <v>38</v>
      </c>
      <c r="AM24" s="396">
        <v>66</v>
      </c>
      <c r="AO24" s="399" t="s">
        <v>1198</v>
      </c>
      <c r="AP24" s="397" t="s">
        <v>803</v>
      </c>
      <c r="AQ24" s="398" t="s">
        <v>282</v>
      </c>
      <c r="AR24" s="397" t="s">
        <v>802</v>
      </c>
      <c r="AS24" s="400"/>
      <c r="AT24" s="409"/>
      <c r="AU24" s="408"/>
      <c r="AV24" s="408"/>
      <c r="AW24" s="408"/>
      <c r="AX24" s="400"/>
      <c r="BJ24" s="409"/>
      <c r="BK24" s="408"/>
      <c r="BL24" s="410"/>
      <c r="BM24" s="414"/>
      <c r="BN24" s="400"/>
      <c r="BO24" s="416"/>
      <c r="BQ24" s="399" t="s">
        <v>1332</v>
      </c>
      <c r="BR24" s="397" t="s">
        <v>803</v>
      </c>
      <c r="BS24" s="398" t="s">
        <v>444</v>
      </c>
      <c r="BT24" s="397" t="s">
        <v>802</v>
      </c>
      <c r="BU24" s="396">
        <v>94</v>
      </c>
    </row>
    <row r="25" spans="2:73" ht="13.95" customHeight="1" thickTop="1" thickBot="1" x14ac:dyDescent="0.25">
      <c r="B25" s="396"/>
      <c r="D25" s="399"/>
      <c r="E25" s="397"/>
      <c r="F25" s="398"/>
      <c r="G25" s="397"/>
      <c r="H25" s="400"/>
      <c r="I25" s="413"/>
      <c r="J25" s="419"/>
      <c r="K25" s="409"/>
      <c r="L25" s="410"/>
      <c r="M25" s="403"/>
      <c r="Q25" s="434"/>
      <c r="R25" s="435"/>
      <c r="S25" s="435"/>
      <c r="T25" s="435"/>
      <c r="U25" s="434"/>
      <c r="Y25" s="400"/>
      <c r="Z25" s="418"/>
      <c r="AA25" s="400"/>
      <c r="AB25" s="418"/>
      <c r="AC25" s="405"/>
      <c r="AD25" s="404"/>
      <c r="AF25" s="399"/>
      <c r="AG25" s="397"/>
      <c r="AH25" s="398"/>
      <c r="AI25" s="397"/>
      <c r="AJ25" s="396"/>
      <c r="AM25" s="396"/>
      <c r="AO25" s="399"/>
      <c r="AP25" s="397"/>
      <c r="AQ25" s="398"/>
      <c r="AR25" s="397"/>
      <c r="AS25" s="404"/>
      <c r="AT25" s="408"/>
      <c r="AU25" s="409"/>
      <c r="AV25" s="408"/>
      <c r="AW25" s="408"/>
      <c r="AX25" s="400"/>
      <c r="BJ25" s="409"/>
      <c r="BK25" s="408"/>
      <c r="BL25" s="410"/>
      <c r="BM25" s="418"/>
      <c r="BN25" s="405"/>
      <c r="BO25" s="404"/>
      <c r="BQ25" s="399"/>
      <c r="BR25" s="397"/>
      <c r="BS25" s="398"/>
      <c r="BT25" s="397"/>
      <c r="BU25" s="396"/>
    </row>
    <row r="26" spans="2:73" ht="13.95" customHeight="1" thickTop="1" thickBot="1" x14ac:dyDescent="0.25">
      <c r="B26" s="396">
        <v>11</v>
      </c>
      <c r="D26" s="399" t="s">
        <v>1331</v>
      </c>
      <c r="E26" s="397" t="s">
        <v>803</v>
      </c>
      <c r="F26" s="398" t="s">
        <v>188</v>
      </c>
      <c r="G26" s="397" t="s">
        <v>802</v>
      </c>
      <c r="H26" s="474"/>
      <c r="I26" s="400"/>
      <c r="J26" s="409"/>
      <c r="K26" s="408"/>
      <c r="L26" s="410"/>
      <c r="M26" s="403"/>
      <c r="Q26" s="434"/>
      <c r="R26" s="435"/>
      <c r="S26" s="435"/>
      <c r="T26" s="435"/>
      <c r="U26" s="434"/>
      <c r="Y26" s="400"/>
      <c r="Z26" s="418"/>
      <c r="AA26" s="409"/>
      <c r="AB26" s="410"/>
      <c r="AC26" s="402"/>
      <c r="AD26" s="401"/>
      <c r="AF26" s="399" t="s">
        <v>1330</v>
      </c>
      <c r="AG26" s="397" t="s">
        <v>803</v>
      </c>
      <c r="AH26" s="398" t="s">
        <v>187</v>
      </c>
      <c r="AI26" s="397" t="s">
        <v>802</v>
      </c>
      <c r="AJ26" s="396">
        <v>39</v>
      </c>
      <c r="AM26" s="396">
        <v>67</v>
      </c>
      <c r="AO26" s="399" t="s">
        <v>1329</v>
      </c>
      <c r="AP26" s="397" t="s">
        <v>803</v>
      </c>
      <c r="AQ26" s="398" t="s">
        <v>45</v>
      </c>
      <c r="AR26" s="397" t="s">
        <v>802</v>
      </c>
      <c r="AS26" s="401"/>
      <c r="AT26" s="417"/>
      <c r="AU26" s="409"/>
      <c r="AV26" s="408"/>
      <c r="AW26" s="408"/>
      <c r="AX26" s="400"/>
      <c r="BJ26" s="409"/>
      <c r="BK26" s="408"/>
      <c r="BL26" s="408"/>
      <c r="BM26" s="410"/>
      <c r="BN26" s="402"/>
      <c r="BO26" s="401"/>
      <c r="BQ26" s="399" t="s">
        <v>1259</v>
      </c>
      <c r="BR26" s="397" t="s">
        <v>803</v>
      </c>
      <c r="BS26" s="398" t="s">
        <v>45</v>
      </c>
      <c r="BT26" s="397" t="s">
        <v>802</v>
      </c>
      <c r="BU26" s="396">
        <v>95</v>
      </c>
    </row>
    <row r="27" spans="2:73" ht="13.95" customHeight="1" thickTop="1" thickBot="1" x14ac:dyDescent="0.25">
      <c r="B27" s="396"/>
      <c r="D27" s="399"/>
      <c r="E27" s="397"/>
      <c r="F27" s="398"/>
      <c r="G27" s="397"/>
      <c r="H27" s="400"/>
      <c r="I27" s="400"/>
      <c r="J27" s="400"/>
      <c r="K27" s="408"/>
      <c r="L27" s="400"/>
      <c r="M27" s="403"/>
      <c r="Q27" s="434"/>
      <c r="R27" s="434"/>
      <c r="S27" s="434"/>
      <c r="T27" s="434"/>
      <c r="U27" s="434"/>
      <c r="Y27" s="400"/>
      <c r="Z27" s="418"/>
      <c r="AA27" s="405"/>
      <c r="AB27" s="400"/>
      <c r="AC27" s="400"/>
      <c r="AD27" s="400"/>
      <c r="AF27" s="399"/>
      <c r="AG27" s="397"/>
      <c r="AH27" s="398"/>
      <c r="AI27" s="397"/>
      <c r="AJ27" s="396"/>
      <c r="AM27" s="396"/>
      <c r="AO27" s="399"/>
      <c r="AP27" s="397"/>
      <c r="AQ27" s="398"/>
      <c r="AR27" s="397"/>
      <c r="AS27" s="400"/>
      <c r="AT27" s="400"/>
      <c r="AU27" s="400"/>
      <c r="AV27" s="408"/>
      <c r="AW27" s="409"/>
      <c r="AX27" s="400"/>
      <c r="BJ27" s="409"/>
      <c r="BK27" s="410"/>
      <c r="BL27" s="408"/>
      <c r="BM27" s="400"/>
      <c r="BN27" s="400"/>
      <c r="BO27" s="400"/>
      <c r="BQ27" s="399"/>
      <c r="BR27" s="397"/>
      <c r="BS27" s="398"/>
      <c r="BT27" s="397"/>
      <c r="BU27" s="396"/>
    </row>
    <row r="28" spans="2:73" ht="13.95" customHeight="1" thickTop="1" thickBot="1" x14ac:dyDescent="0.25">
      <c r="B28" s="396">
        <v>12</v>
      </c>
      <c r="D28" s="399" t="s">
        <v>1328</v>
      </c>
      <c r="E28" s="397" t="s">
        <v>803</v>
      </c>
      <c r="F28" s="398" t="s">
        <v>479</v>
      </c>
      <c r="G28" s="397" t="s">
        <v>802</v>
      </c>
      <c r="H28" s="401"/>
      <c r="I28" s="400"/>
      <c r="J28" s="400"/>
      <c r="K28" s="417"/>
      <c r="L28" s="400"/>
      <c r="M28" s="403"/>
      <c r="Q28" s="433"/>
      <c r="U28" s="433"/>
      <c r="Y28" s="409"/>
      <c r="Z28" s="410"/>
      <c r="AA28" s="402"/>
      <c r="AB28" s="400"/>
      <c r="AC28" s="400"/>
      <c r="AD28" s="401"/>
      <c r="AF28" s="399" t="s">
        <v>1327</v>
      </c>
      <c r="AG28" s="397" t="s">
        <v>803</v>
      </c>
      <c r="AH28" s="398" t="s">
        <v>146</v>
      </c>
      <c r="AI28" s="397" t="s">
        <v>802</v>
      </c>
      <c r="AJ28" s="396">
        <v>40</v>
      </c>
      <c r="AM28" s="396">
        <v>68</v>
      </c>
      <c r="AO28" s="399" t="s">
        <v>1326</v>
      </c>
      <c r="AP28" s="397" t="s">
        <v>803</v>
      </c>
      <c r="AQ28" s="398" t="s">
        <v>445</v>
      </c>
      <c r="AR28" s="397" t="s">
        <v>802</v>
      </c>
      <c r="AS28" s="400"/>
      <c r="AT28" s="400"/>
      <c r="AU28" s="400"/>
      <c r="AV28" s="417"/>
      <c r="AW28" s="409"/>
      <c r="AX28" s="400"/>
      <c r="BB28" s="433"/>
      <c r="BF28" s="433"/>
      <c r="BJ28" s="409"/>
      <c r="BK28" s="410"/>
      <c r="BL28" s="420"/>
      <c r="BM28" s="400"/>
      <c r="BN28" s="400"/>
      <c r="BO28" s="416"/>
      <c r="BQ28" s="399" t="s">
        <v>1325</v>
      </c>
      <c r="BR28" s="397" t="s">
        <v>803</v>
      </c>
      <c r="BS28" s="398" t="s">
        <v>46</v>
      </c>
      <c r="BT28" s="397" t="s">
        <v>802</v>
      </c>
      <c r="BU28" s="396">
        <v>96</v>
      </c>
    </row>
    <row r="29" spans="2:73" ht="13.95" customHeight="1" thickTop="1" thickBot="1" x14ac:dyDescent="0.25">
      <c r="B29" s="396"/>
      <c r="D29" s="399"/>
      <c r="E29" s="397"/>
      <c r="F29" s="398"/>
      <c r="G29" s="397"/>
      <c r="H29" s="400"/>
      <c r="I29" s="413"/>
      <c r="J29" s="400"/>
      <c r="K29" s="403"/>
      <c r="L29" s="400"/>
      <c r="M29" s="403"/>
      <c r="Q29" s="426">
        <v>11</v>
      </c>
      <c r="R29" s="423"/>
      <c r="T29" s="425">
        <v>3</v>
      </c>
      <c r="U29" s="422"/>
      <c r="Y29" s="409"/>
      <c r="Z29" s="410"/>
      <c r="AA29" s="402"/>
      <c r="AB29" s="400"/>
      <c r="AC29" s="412"/>
      <c r="AD29" s="400"/>
      <c r="AF29" s="399"/>
      <c r="AG29" s="397"/>
      <c r="AH29" s="398"/>
      <c r="AI29" s="397"/>
      <c r="AJ29" s="396"/>
      <c r="AM29" s="396"/>
      <c r="AO29" s="399"/>
      <c r="AP29" s="397"/>
      <c r="AQ29" s="398"/>
      <c r="AR29" s="397"/>
      <c r="AS29" s="404"/>
      <c r="AT29" s="410"/>
      <c r="AU29" s="400"/>
      <c r="AV29" s="403"/>
      <c r="AW29" s="409"/>
      <c r="AX29" s="400"/>
      <c r="BB29" s="426">
        <v>11</v>
      </c>
      <c r="BC29" s="423"/>
      <c r="BE29" s="425">
        <v>7</v>
      </c>
      <c r="BF29" s="422"/>
      <c r="BJ29" s="409"/>
      <c r="BK29" s="410"/>
      <c r="BL29" s="402"/>
      <c r="BM29" s="400"/>
      <c r="BN29" s="409"/>
      <c r="BO29" s="404"/>
      <c r="BQ29" s="399"/>
      <c r="BR29" s="397"/>
      <c r="BS29" s="398"/>
      <c r="BT29" s="397"/>
      <c r="BU29" s="396"/>
    </row>
    <row r="30" spans="2:73" ht="13.95" customHeight="1" thickTop="1" thickBot="1" x14ac:dyDescent="0.25">
      <c r="B30" s="396">
        <v>13</v>
      </c>
      <c r="D30" s="399" t="s">
        <v>1324</v>
      </c>
      <c r="E30" s="397" t="s">
        <v>803</v>
      </c>
      <c r="F30" s="398" t="s">
        <v>367</v>
      </c>
      <c r="G30" s="397" t="s">
        <v>802</v>
      </c>
      <c r="H30" s="411"/>
      <c r="I30" s="410"/>
      <c r="J30" s="403"/>
      <c r="K30" s="403"/>
      <c r="L30" s="400"/>
      <c r="M30" s="403"/>
      <c r="Q30" s="424"/>
      <c r="R30" s="423"/>
      <c r="S30" s="421"/>
      <c r="T30" s="423"/>
      <c r="U30" s="422"/>
      <c r="Y30" s="409"/>
      <c r="Z30" s="410"/>
      <c r="AA30" s="402"/>
      <c r="AB30" s="409"/>
      <c r="AC30" s="408"/>
      <c r="AD30" s="407"/>
      <c r="AF30" s="399" t="s">
        <v>1242</v>
      </c>
      <c r="AG30" s="397" t="s">
        <v>803</v>
      </c>
      <c r="AH30" s="398" t="s">
        <v>445</v>
      </c>
      <c r="AI30" s="397" t="s">
        <v>802</v>
      </c>
      <c r="AJ30" s="396">
        <v>41</v>
      </c>
      <c r="AM30" s="396">
        <v>69</v>
      </c>
      <c r="AO30" s="399" t="s">
        <v>1323</v>
      </c>
      <c r="AP30" s="397" t="s">
        <v>803</v>
      </c>
      <c r="AQ30" s="398" t="s">
        <v>329</v>
      </c>
      <c r="AR30" s="397" t="s">
        <v>802</v>
      </c>
      <c r="AS30" s="401"/>
      <c r="AT30" s="452"/>
      <c r="AU30" s="400"/>
      <c r="AV30" s="403"/>
      <c r="AW30" s="409"/>
      <c r="AX30" s="400"/>
      <c r="BB30" s="424"/>
      <c r="BC30" s="423"/>
      <c r="BD30" s="421"/>
      <c r="BE30" s="423"/>
      <c r="BF30" s="422"/>
      <c r="BJ30" s="409"/>
      <c r="BK30" s="410"/>
      <c r="BL30" s="402"/>
      <c r="BM30" s="400"/>
      <c r="BN30" s="414"/>
      <c r="BO30" s="401"/>
      <c r="BQ30" s="399" t="s">
        <v>1078</v>
      </c>
      <c r="BR30" s="397" t="s">
        <v>803</v>
      </c>
      <c r="BS30" s="398" t="s">
        <v>445</v>
      </c>
      <c r="BT30" s="397" t="s">
        <v>802</v>
      </c>
      <c r="BU30" s="396">
        <v>97</v>
      </c>
    </row>
    <row r="31" spans="2:73" ht="13.95" customHeight="1" thickTop="1" thickBot="1" x14ac:dyDescent="0.25">
      <c r="B31" s="396"/>
      <c r="D31" s="399"/>
      <c r="E31" s="397"/>
      <c r="F31" s="398"/>
      <c r="G31" s="397"/>
      <c r="H31" s="400"/>
      <c r="I31" s="400"/>
      <c r="J31" s="413"/>
      <c r="K31" s="403"/>
      <c r="L31" s="400"/>
      <c r="M31" s="403"/>
      <c r="Q31" s="426">
        <v>11</v>
      </c>
      <c r="R31" s="423"/>
      <c r="T31" s="425">
        <v>7</v>
      </c>
      <c r="U31" s="422"/>
      <c r="Y31" s="409"/>
      <c r="Z31" s="410"/>
      <c r="AA31" s="402"/>
      <c r="AB31" s="405"/>
      <c r="AC31" s="400"/>
      <c r="AD31" s="404"/>
      <c r="AF31" s="399"/>
      <c r="AG31" s="397"/>
      <c r="AH31" s="398"/>
      <c r="AI31" s="397"/>
      <c r="AJ31" s="396"/>
      <c r="AM31" s="396"/>
      <c r="AO31" s="399"/>
      <c r="AP31" s="397"/>
      <c r="AQ31" s="398"/>
      <c r="AR31" s="397"/>
      <c r="AS31" s="400"/>
      <c r="AT31" s="400"/>
      <c r="AU31" s="406"/>
      <c r="AV31" s="403"/>
      <c r="AW31" s="409"/>
      <c r="AX31" s="400"/>
      <c r="BB31" s="426">
        <v>10</v>
      </c>
      <c r="BC31" s="423"/>
      <c r="BE31" s="425">
        <v>12</v>
      </c>
      <c r="BF31" s="422"/>
      <c r="BJ31" s="409"/>
      <c r="BK31" s="410"/>
      <c r="BL31" s="402"/>
      <c r="BM31" s="405"/>
      <c r="BN31" s="400"/>
      <c r="BO31" s="400"/>
      <c r="BQ31" s="399"/>
      <c r="BR31" s="397"/>
      <c r="BS31" s="398"/>
      <c r="BT31" s="397"/>
      <c r="BU31" s="396"/>
    </row>
    <row r="32" spans="2:73" ht="13.95" customHeight="1" thickTop="1" thickBot="1" x14ac:dyDescent="0.25">
      <c r="B32" s="396">
        <v>14</v>
      </c>
      <c r="D32" s="399" t="s">
        <v>1322</v>
      </c>
      <c r="E32" s="397" t="s">
        <v>803</v>
      </c>
      <c r="F32" s="398" t="s">
        <v>282</v>
      </c>
      <c r="G32" s="397" t="s">
        <v>802</v>
      </c>
      <c r="H32" s="416"/>
      <c r="I32" s="411"/>
      <c r="J32" s="400"/>
      <c r="K32" s="400"/>
      <c r="L32" s="400"/>
      <c r="M32" s="403"/>
      <c r="O32" s="427">
        <f>IF(Q29="","",IF(Q29&gt;T29,1,0)+IF(Q31&gt;T31,1,0)+IF(Q33&gt;T33,1,0)+IF(Q35&gt;T35,1,0)+IF(Q37&gt;T37,1,0))</f>
        <v>3</v>
      </c>
      <c r="P32" s="429"/>
      <c r="Q32" s="424"/>
      <c r="R32" s="423"/>
      <c r="S32" s="421"/>
      <c r="T32" s="423"/>
      <c r="U32" s="422"/>
      <c r="V32" s="428">
        <f>IF(Q29="","",IF(Q29&lt;T29,1,0)+IF(Q31&lt;T31,1,0)+IF(Q33&lt;T33,1,0)+IF(Q35&lt;T35,1,0)+IF(Q37&lt;T37,1,0))</f>
        <v>0</v>
      </c>
      <c r="W32" s="427"/>
      <c r="Y32" s="409"/>
      <c r="Z32" s="410"/>
      <c r="AA32" s="400"/>
      <c r="AB32" s="402"/>
      <c r="AC32" s="401"/>
      <c r="AD32" s="401"/>
      <c r="AF32" s="399" t="s">
        <v>1076</v>
      </c>
      <c r="AG32" s="397" t="s">
        <v>803</v>
      </c>
      <c r="AH32" s="398" t="s">
        <v>477</v>
      </c>
      <c r="AI32" s="397" t="s">
        <v>802</v>
      </c>
      <c r="AJ32" s="396">
        <v>42</v>
      </c>
      <c r="AM32" s="396">
        <v>70</v>
      </c>
      <c r="AO32" s="399" t="s">
        <v>1321</v>
      </c>
      <c r="AP32" s="397" t="s">
        <v>803</v>
      </c>
      <c r="AQ32" s="398" t="s">
        <v>477</v>
      </c>
      <c r="AR32" s="397" t="s">
        <v>802</v>
      </c>
      <c r="AS32" s="401"/>
      <c r="AT32" s="401"/>
      <c r="AU32" s="403"/>
      <c r="AV32" s="400"/>
      <c r="AW32" s="409"/>
      <c r="AX32" s="400"/>
      <c r="AZ32" s="427">
        <f>IF(BB29="","",IF(BB29&gt;BE29,1,0)+IF(BB31&gt;BE31,1,0)+IF(BB33&gt;BE33,1,0)+IF(BB35&gt;BE35,1,0)+IF(BB37&gt;BE37,1,0))</f>
        <v>1</v>
      </c>
      <c r="BA32" s="429"/>
      <c r="BB32" s="424"/>
      <c r="BC32" s="423"/>
      <c r="BD32" s="421"/>
      <c r="BE32" s="423"/>
      <c r="BF32" s="422"/>
      <c r="BG32" s="428">
        <f>IF(BB29="","",IF(BB29&lt;BE29,1,0)+IF(BB31&lt;BE31,1,0)+IF(BB33&lt;BE33,1,0)+IF(BB35&lt;BE35,1,0)+IF(BB37&lt;BE37,1,0))</f>
        <v>3</v>
      </c>
      <c r="BH32" s="427"/>
      <c r="BJ32" s="409"/>
      <c r="BK32" s="410"/>
      <c r="BL32" s="400"/>
      <c r="BM32" s="402"/>
      <c r="BN32" s="401"/>
      <c r="BO32" s="401"/>
      <c r="BQ32" s="399" t="s">
        <v>1039</v>
      </c>
      <c r="BR32" s="397" t="s">
        <v>803</v>
      </c>
      <c r="BS32" s="398" t="s">
        <v>444</v>
      </c>
      <c r="BT32" s="397" t="s">
        <v>802</v>
      </c>
      <c r="BU32" s="396">
        <v>98</v>
      </c>
    </row>
    <row r="33" spans="2:73" ht="13.95" customHeight="1" thickTop="1" thickBot="1" x14ac:dyDescent="0.25">
      <c r="B33" s="396"/>
      <c r="D33" s="399"/>
      <c r="E33" s="397"/>
      <c r="F33" s="398"/>
      <c r="G33" s="397"/>
      <c r="H33" s="400"/>
      <c r="I33" s="400"/>
      <c r="J33" s="400"/>
      <c r="K33" s="400"/>
      <c r="L33" s="400"/>
      <c r="M33" s="413"/>
      <c r="O33" s="427"/>
      <c r="P33" s="429"/>
      <c r="Q33" s="426">
        <v>11</v>
      </c>
      <c r="R33" s="423"/>
      <c r="T33" s="425">
        <v>9</v>
      </c>
      <c r="U33" s="422"/>
      <c r="V33" s="428"/>
      <c r="W33" s="427"/>
      <c r="Y33" s="430"/>
      <c r="Z33" s="400"/>
      <c r="AA33" s="400"/>
      <c r="AB33" s="400"/>
      <c r="AC33" s="400"/>
      <c r="AD33" s="400"/>
      <c r="AF33" s="399"/>
      <c r="AG33" s="397"/>
      <c r="AH33" s="398"/>
      <c r="AI33" s="397"/>
      <c r="AJ33" s="396"/>
      <c r="AM33" s="396"/>
      <c r="AO33" s="399"/>
      <c r="AP33" s="397"/>
      <c r="AQ33" s="398"/>
      <c r="AR33" s="397"/>
      <c r="AS33" s="400"/>
      <c r="AT33" s="400"/>
      <c r="AU33" s="400"/>
      <c r="AV33" s="400"/>
      <c r="AW33" s="400"/>
      <c r="AX33" s="473"/>
      <c r="AZ33" s="427"/>
      <c r="BA33" s="429"/>
      <c r="BB33" s="426">
        <v>4</v>
      </c>
      <c r="BC33" s="423"/>
      <c r="BE33" s="425">
        <v>11</v>
      </c>
      <c r="BF33" s="422"/>
      <c r="BG33" s="428"/>
      <c r="BH33" s="427"/>
      <c r="BJ33" s="405"/>
      <c r="BK33" s="400"/>
      <c r="BL33" s="400"/>
      <c r="BM33" s="400"/>
      <c r="BN33" s="400"/>
      <c r="BO33" s="400"/>
      <c r="BQ33" s="399"/>
      <c r="BR33" s="397"/>
      <c r="BS33" s="398"/>
      <c r="BT33" s="397"/>
      <c r="BU33" s="396"/>
    </row>
    <row r="34" spans="2:73" ht="13.95" customHeight="1" thickTop="1" thickBot="1" x14ac:dyDescent="0.25">
      <c r="B34" s="396">
        <v>15</v>
      </c>
      <c r="D34" s="399" t="s">
        <v>1176</v>
      </c>
      <c r="E34" s="397" t="s">
        <v>803</v>
      </c>
      <c r="F34" s="398" t="s">
        <v>187</v>
      </c>
      <c r="G34" s="397" t="s">
        <v>802</v>
      </c>
      <c r="H34" s="401"/>
      <c r="I34" s="401"/>
      <c r="J34" s="400"/>
      <c r="K34" s="400"/>
      <c r="L34" s="409"/>
      <c r="M34" s="410"/>
      <c r="O34" s="427"/>
      <c r="P34" s="429"/>
      <c r="Q34" s="424"/>
      <c r="R34" s="423"/>
      <c r="S34" s="421"/>
      <c r="T34" s="423"/>
      <c r="U34" s="422"/>
      <c r="V34" s="428"/>
      <c r="W34" s="427"/>
      <c r="Y34" s="402"/>
      <c r="Z34" s="400"/>
      <c r="AA34" s="400"/>
      <c r="AB34" s="400"/>
      <c r="AC34" s="401"/>
      <c r="AD34" s="401"/>
      <c r="AF34" s="399" t="s">
        <v>1318</v>
      </c>
      <c r="AG34" s="397" t="s">
        <v>803</v>
      </c>
      <c r="AH34" s="398" t="s">
        <v>147</v>
      </c>
      <c r="AI34" s="397" t="s">
        <v>802</v>
      </c>
      <c r="AJ34" s="396">
        <v>43</v>
      </c>
      <c r="AM34" s="396">
        <v>71</v>
      </c>
      <c r="AO34" s="399" t="s">
        <v>1019</v>
      </c>
      <c r="AP34" s="397" t="s">
        <v>803</v>
      </c>
      <c r="AQ34" s="398" t="s">
        <v>147</v>
      </c>
      <c r="AR34" s="397" t="s">
        <v>802</v>
      </c>
      <c r="AS34" s="401"/>
      <c r="AT34" s="401"/>
      <c r="AU34" s="400"/>
      <c r="AV34" s="400"/>
      <c r="AW34" s="400"/>
      <c r="AX34" s="403"/>
      <c r="AZ34" s="427"/>
      <c r="BA34" s="429"/>
      <c r="BB34" s="424"/>
      <c r="BC34" s="423"/>
      <c r="BD34" s="421"/>
      <c r="BE34" s="423"/>
      <c r="BF34" s="422"/>
      <c r="BG34" s="428"/>
      <c r="BH34" s="427"/>
      <c r="BJ34" s="402"/>
      <c r="BK34" s="400"/>
      <c r="BL34" s="400"/>
      <c r="BM34" s="400"/>
      <c r="BN34" s="401"/>
      <c r="BO34" s="401"/>
      <c r="BQ34" s="399" t="s">
        <v>1040</v>
      </c>
      <c r="BR34" s="397" t="s">
        <v>803</v>
      </c>
      <c r="BS34" s="398" t="s">
        <v>187</v>
      </c>
      <c r="BT34" s="397" t="s">
        <v>802</v>
      </c>
      <c r="BU34" s="396">
        <v>99</v>
      </c>
    </row>
    <row r="35" spans="2:73" ht="13.95" customHeight="1" thickTop="1" thickBot="1" x14ac:dyDescent="0.25">
      <c r="B35" s="396"/>
      <c r="D35" s="399"/>
      <c r="E35" s="397"/>
      <c r="F35" s="398"/>
      <c r="G35" s="397"/>
      <c r="H35" s="400"/>
      <c r="I35" s="400"/>
      <c r="J35" s="413"/>
      <c r="K35" s="400"/>
      <c r="L35" s="409"/>
      <c r="M35" s="410"/>
      <c r="O35" s="427"/>
      <c r="P35" s="429"/>
      <c r="Q35" s="426"/>
      <c r="R35" s="423"/>
      <c r="T35" s="425"/>
      <c r="U35" s="422"/>
      <c r="V35" s="428"/>
      <c r="W35" s="427"/>
      <c r="Y35" s="402"/>
      <c r="Z35" s="400"/>
      <c r="AA35" s="400"/>
      <c r="AB35" s="412"/>
      <c r="AC35" s="400"/>
      <c r="AD35" s="400"/>
      <c r="AF35" s="399"/>
      <c r="AG35" s="397"/>
      <c r="AH35" s="398"/>
      <c r="AI35" s="397"/>
      <c r="AJ35" s="396"/>
      <c r="AM35" s="396"/>
      <c r="AO35" s="399"/>
      <c r="AP35" s="397"/>
      <c r="AQ35" s="398"/>
      <c r="AR35" s="397"/>
      <c r="AS35" s="400"/>
      <c r="AT35" s="400"/>
      <c r="AU35" s="413"/>
      <c r="AV35" s="400"/>
      <c r="AW35" s="400"/>
      <c r="AX35" s="403"/>
      <c r="AZ35" s="427"/>
      <c r="BA35" s="429"/>
      <c r="BB35" s="426">
        <v>8</v>
      </c>
      <c r="BC35" s="423"/>
      <c r="BE35" s="425">
        <v>11</v>
      </c>
      <c r="BF35" s="422"/>
      <c r="BG35" s="428"/>
      <c r="BH35" s="427"/>
      <c r="BJ35" s="402"/>
      <c r="BK35" s="400"/>
      <c r="BL35" s="400"/>
      <c r="BM35" s="412"/>
      <c r="BN35" s="400"/>
      <c r="BO35" s="400"/>
      <c r="BQ35" s="399"/>
      <c r="BR35" s="397"/>
      <c r="BS35" s="398"/>
      <c r="BT35" s="397"/>
      <c r="BU35" s="396"/>
    </row>
    <row r="36" spans="2:73" ht="13.95" customHeight="1" thickTop="1" thickBot="1" x14ac:dyDescent="0.25">
      <c r="B36" s="396">
        <v>16</v>
      </c>
      <c r="D36" s="399" t="s">
        <v>1320</v>
      </c>
      <c r="E36" s="397" t="s">
        <v>803</v>
      </c>
      <c r="F36" s="398" t="s">
        <v>445</v>
      </c>
      <c r="G36" s="397" t="s">
        <v>802</v>
      </c>
      <c r="H36" s="400"/>
      <c r="I36" s="409"/>
      <c r="J36" s="410"/>
      <c r="K36" s="403"/>
      <c r="L36" s="409"/>
      <c r="M36" s="410"/>
      <c r="Q36" s="424"/>
      <c r="R36" s="423"/>
      <c r="S36" s="421"/>
      <c r="T36" s="423"/>
      <c r="U36" s="422"/>
      <c r="Y36" s="402"/>
      <c r="Z36" s="400"/>
      <c r="AA36" s="402"/>
      <c r="AB36" s="409"/>
      <c r="AC36" s="410"/>
      <c r="AD36" s="401"/>
      <c r="AF36" s="399" t="s">
        <v>1319</v>
      </c>
      <c r="AG36" s="397" t="s">
        <v>803</v>
      </c>
      <c r="AH36" s="398" t="s">
        <v>282</v>
      </c>
      <c r="AI36" s="397" t="s">
        <v>802</v>
      </c>
      <c r="AJ36" s="396">
        <v>44</v>
      </c>
      <c r="AM36" s="396">
        <v>72</v>
      </c>
      <c r="AO36" s="399" t="s">
        <v>1062</v>
      </c>
      <c r="AP36" s="397" t="s">
        <v>803</v>
      </c>
      <c r="AQ36" s="398" t="s">
        <v>99</v>
      </c>
      <c r="AR36" s="397" t="s">
        <v>802</v>
      </c>
      <c r="AS36" s="401"/>
      <c r="AT36" s="409"/>
      <c r="AU36" s="410"/>
      <c r="AV36" s="403"/>
      <c r="AW36" s="400"/>
      <c r="AX36" s="403"/>
      <c r="BB36" s="424"/>
      <c r="BC36" s="423"/>
      <c r="BD36" s="421"/>
      <c r="BE36" s="423"/>
      <c r="BF36" s="422"/>
      <c r="BJ36" s="402"/>
      <c r="BK36" s="400"/>
      <c r="BL36" s="402"/>
      <c r="BM36" s="409"/>
      <c r="BN36" s="410"/>
      <c r="BO36" s="401"/>
      <c r="BQ36" s="399" t="s">
        <v>1318</v>
      </c>
      <c r="BR36" s="397" t="s">
        <v>803</v>
      </c>
      <c r="BS36" s="398" t="s">
        <v>45</v>
      </c>
      <c r="BT36" s="397" t="s">
        <v>802</v>
      </c>
      <c r="BU36" s="396">
        <v>100</v>
      </c>
    </row>
    <row r="37" spans="2:73" ht="13.95" customHeight="1" thickTop="1" thickBot="1" x14ac:dyDescent="0.25">
      <c r="B37" s="396"/>
      <c r="D37" s="399"/>
      <c r="E37" s="397"/>
      <c r="F37" s="398"/>
      <c r="G37" s="397"/>
      <c r="H37" s="404"/>
      <c r="I37" s="408"/>
      <c r="J37" s="400"/>
      <c r="K37" s="403"/>
      <c r="L37" s="409"/>
      <c r="M37" s="410"/>
      <c r="Q37" s="426"/>
      <c r="R37" s="423"/>
      <c r="T37" s="425"/>
      <c r="U37" s="422"/>
      <c r="Y37" s="402"/>
      <c r="Z37" s="400"/>
      <c r="AA37" s="402"/>
      <c r="AB37" s="400"/>
      <c r="AC37" s="432"/>
      <c r="AD37" s="400"/>
      <c r="AF37" s="399"/>
      <c r="AG37" s="397"/>
      <c r="AH37" s="398"/>
      <c r="AI37" s="397"/>
      <c r="AJ37" s="396"/>
      <c r="AM37" s="396"/>
      <c r="AO37" s="399"/>
      <c r="AP37" s="397"/>
      <c r="AQ37" s="398"/>
      <c r="AR37" s="397"/>
      <c r="AS37" s="400"/>
      <c r="AT37" s="415"/>
      <c r="AU37" s="400"/>
      <c r="AV37" s="403"/>
      <c r="AW37" s="400"/>
      <c r="AX37" s="403"/>
      <c r="BB37" s="426"/>
      <c r="BC37" s="423"/>
      <c r="BE37" s="425"/>
      <c r="BF37" s="422"/>
      <c r="BJ37" s="402"/>
      <c r="BK37" s="400"/>
      <c r="BL37" s="402"/>
      <c r="BM37" s="400"/>
      <c r="BN37" s="432"/>
      <c r="BO37" s="400"/>
      <c r="BQ37" s="399"/>
      <c r="BR37" s="397"/>
      <c r="BS37" s="398"/>
      <c r="BT37" s="397"/>
      <c r="BU37" s="396"/>
    </row>
    <row r="38" spans="2:73" ht="13.95" customHeight="1" thickTop="1" thickBot="1" x14ac:dyDescent="0.25">
      <c r="B38" s="396">
        <v>17</v>
      </c>
      <c r="D38" s="399" t="s">
        <v>1317</v>
      </c>
      <c r="E38" s="397" t="s">
        <v>803</v>
      </c>
      <c r="F38" s="398" t="s">
        <v>45</v>
      </c>
      <c r="G38" s="397" t="s">
        <v>802</v>
      </c>
      <c r="H38" s="401"/>
      <c r="I38" s="417"/>
      <c r="J38" s="400"/>
      <c r="K38" s="403"/>
      <c r="L38" s="409"/>
      <c r="M38" s="410"/>
      <c r="Q38" s="424"/>
      <c r="R38" s="423"/>
      <c r="S38" s="421"/>
      <c r="T38" s="423"/>
      <c r="U38" s="422"/>
      <c r="Y38" s="402"/>
      <c r="Z38" s="400"/>
      <c r="AA38" s="402"/>
      <c r="AB38" s="400"/>
      <c r="AC38" s="409"/>
      <c r="AD38" s="407"/>
      <c r="AF38" s="399" t="s">
        <v>1054</v>
      </c>
      <c r="AG38" s="397" t="s">
        <v>803</v>
      </c>
      <c r="AH38" s="398" t="s">
        <v>283</v>
      </c>
      <c r="AI38" s="397" t="s">
        <v>802</v>
      </c>
      <c r="AJ38" s="396">
        <v>45</v>
      </c>
      <c r="AM38" s="396">
        <v>73</v>
      </c>
      <c r="AO38" s="399" t="s">
        <v>1316</v>
      </c>
      <c r="AP38" s="397" t="s">
        <v>803</v>
      </c>
      <c r="AQ38" s="398" t="s">
        <v>98</v>
      </c>
      <c r="AR38" s="397" t="s">
        <v>802</v>
      </c>
      <c r="AS38" s="411"/>
      <c r="AT38" s="400"/>
      <c r="AU38" s="400"/>
      <c r="AV38" s="403"/>
      <c r="AW38" s="400"/>
      <c r="AX38" s="403"/>
      <c r="BB38" s="424"/>
      <c r="BC38" s="423"/>
      <c r="BD38" s="421"/>
      <c r="BE38" s="423"/>
      <c r="BF38" s="422"/>
      <c r="BJ38" s="402"/>
      <c r="BK38" s="400"/>
      <c r="BL38" s="402"/>
      <c r="BM38" s="400"/>
      <c r="BN38" s="409"/>
      <c r="BO38" s="407"/>
      <c r="BQ38" s="399" t="s">
        <v>1315</v>
      </c>
      <c r="BR38" s="397" t="s">
        <v>803</v>
      </c>
      <c r="BS38" s="398" t="s">
        <v>368</v>
      </c>
      <c r="BT38" s="397" t="s">
        <v>802</v>
      </c>
      <c r="BU38" s="396">
        <v>101</v>
      </c>
    </row>
    <row r="39" spans="2:73" ht="13.95" customHeight="1" thickTop="1" thickBot="1" x14ac:dyDescent="0.25">
      <c r="B39" s="396"/>
      <c r="D39" s="399"/>
      <c r="E39" s="397"/>
      <c r="F39" s="398"/>
      <c r="G39" s="397"/>
      <c r="H39" s="400"/>
      <c r="I39" s="400"/>
      <c r="J39" s="400"/>
      <c r="K39" s="413"/>
      <c r="L39" s="409"/>
      <c r="M39" s="410"/>
      <c r="Q39" s="421"/>
      <c r="U39" s="421"/>
      <c r="Y39" s="402"/>
      <c r="Z39" s="400"/>
      <c r="AA39" s="412"/>
      <c r="AB39" s="400"/>
      <c r="AC39" s="400"/>
      <c r="AD39" s="404"/>
      <c r="AF39" s="399"/>
      <c r="AG39" s="397"/>
      <c r="AH39" s="398"/>
      <c r="AI39" s="397"/>
      <c r="AJ39" s="396"/>
      <c r="AM39" s="396"/>
      <c r="AO39" s="399"/>
      <c r="AP39" s="397"/>
      <c r="AQ39" s="398"/>
      <c r="AR39" s="397"/>
      <c r="AS39" s="400"/>
      <c r="AT39" s="400"/>
      <c r="AU39" s="400"/>
      <c r="AV39" s="413"/>
      <c r="AW39" s="400"/>
      <c r="AX39" s="403"/>
      <c r="BB39" s="421"/>
      <c r="BF39" s="421"/>
      <c r="BJ39" s="402"/>
      <c r="BK39" s="400"/>
      <c r="BL39" s="412"/>
      <c r="BM39" s="400"/>
      <c r="BN39" s="400"/>
      <c r="BO39" s="404"/>
      <c r="BQ39" s="399"/>
      <c r="BR39" s="397"/>
      <c r="BS39" s="398"/>
      <c r="BT39" s="397"/>
      <c r="BU39" s="396"/>
    </row>
    <row r="40" spans="2:73" ht="13.95" customHeight="1" thickTop="1" thickBot="1" x14ac:dyDescent="0.25">
      <c r="B40" s="396">
        <v>18</v>
      </c>
      <c r="D40" s="399" t="s">
        <v>277</v>
      </c>
      <c r="E40" s="397" t="s">
        <v>803</v>
      </c>
      <c r="F40" s="398" t="s">
        <v>189</v>
      </c>
      <c r="G40" s="397" t="s">
        <v>802</v>
      </c>
      <c r="H40" s="401"/>
      <c r="I40" s="400"/>
      <c r="J40" s="409"/>
      <c r="K40" s="410"/>
      <c r="L40" s="419"/>
      <c r="M40" s="400"/>
      <c r="S40" s="456"/>
      <c r="Y40" s="402"/>
      <c r="Z40" s="409"/>
      <c r="AA40" s="408"/>
      <c r="AB40" s="410"/>
      <c r="AC40" s="400"/>
      <c r="AD40" s="416"/>
      <c r="AF40" s="399" t="s">
        <v>1314</v>
      </c>
      <c r="AG40" s="397" t="s">
        <v>803</v>
      </c>
      <c r="AH40" s="398" t="s">
        <v>189</v>
      </c>
      <c r="AI40" s="397" t="s">
        <v>802</v>
      </c>
      <c r="AJ40" s="396">
        <v>46</v>
      </c>
      <c r="AM40" s="396">
        <v>74</v>
      </c>
      <c r="AO40" s="399" t="s">
        <v>1040</v>
      </c>
      <c r="AP40" s="397" t="s">
        <v>803</v>
      </c>
      <c r="AQ40" s="398" t="s">
        <v>237</v>
      </c>
      <c r="AR40" s="397" t="s">
        <v>802</v>
      </c>
      <c r="AS40" s="401"/>
      <c r="AT40" s="400"/>
      <c r="AU40" s="409"/>
      <c r="AV40" s="408"/>
      <c r="AW40" s="410"/>
      <c r="AX40" s="403"/>
      <c r="BD40" s="449"/>
      <c r="BJ40" s="402"/>
      <c r="BK40" s="409"/>
      <c r="BL40" s="408"/>
      <c r="BM40" s="410"/>
      <c r="BN40" s="400"/>
      <c r="BO40" s="401"/>
      <c r="BQ40" s="399" t="s">
        <v>1313</v>
      </c>
      <c r="BR40" s="397" t="s">
        <v>803</v>
      </c>
      <c r="BS40" s="398" t="s">
        <v>283</v>
      </c>
      <c r="BT40" s="397" t="s">
        <v>802</v>
      </c>
      <c r="BU40" s="396">
        <v>102</v>
      </c>
    </row>
    <row r="41" spans="2:73" ht="13.95" customHeight="1" thickTop="1" thickBot="1" x14ac:dyDescent="0.25">
      <c r="B41" s="396"/>
      <c r="D41" s="399"/>
      <c r="E41" s="397"/>
      <c r="F41" s="398"/>
      <c r="G41" s="397"/>
      <c r="H41" s="400"/>
      <c r="I41" s="413"/>
      <c r="J41" s="409"/>
      <c r="K41" s="410"/>
      <c r="L41" s="419"/>
      <c r="M41" s="400"/>
      <c r="S41" s="456"/>
      <c r="Y41" s="402"/>
      <c r="Z41" s="409"/>
      <c r="AA41" s="408"/>
      <c r="AB41" s="410"/>
      <c r="AC41" s="409"/>
      <c r="AD41" s="404"/>
      <c r="AF41" s="399"/>
      <c r="AG41" s="397"/>
      <c r="AH41" s="398"/>
      <c r="AI41" s="397"/>
      <c r="AJ41" s="396"/>
      <c r="AM41" s="396"/>
      <c r="AO41" s="399"/>
      <c r="AP41" s="397"/>
      <c r="AQ41" s="398"/>
      <c r="AR41" s="397"/>
      <c r="AS41" s="400"/>
      <c r="AT41" s="413"/>
      <c r="AU41" s="409"/>
      <c r="AV41" s="408"/>
      <c r="AW41" s="410"/>
      <c r="AX41" s="403"/>
      <c r="BD41" s="449"/>
      <c r="BJ41" s="402"/>
      <c r="BK41" s="409"/>
      <c r="BL41" s="408"/>
      <c r="BM41" s="410"/>
      <c r="BN41" s="412"/>
      <c r="BO41" s="400"/>
      <c r="BQ41" s="399"/>
      <c r="BR41" s="397"/>
      <c r="BS41" s="398"/>
      <c r="BT41" s="397"/>
      <c r="BU41" s="396"/>
    </row>
    <row r="42" spans="2:73" ht="13.95" customHeight="1" thickTop="1" thickBot="1" x14ac:dyDescent="0.25">
      <c r="B42" s="396">
        <v>19</v>
      </c>
      <c r="D42" s="399" t="s">
        <v>1312</v>
      </c>
      <c r="E42" s="397" t="s">
        <v>803</v>
      </c>
      <c r="F42" s="398" t="s">
        <v>145</v>
      </c>
      <c r="G42" s="397" t="s">
        <v>802</v>
      </c>
      <c r="H42" s="411"/>
      <c r="I42" s="408"/>
      <c r="J42" s="408"/>
      <c r="K42" s="410"/>
      <c r="L42" s="419"/>
      <c r="M42" s="400"/>
      <c r="S42" s="456"/>
      <c r="Y42" s="402"/>
      <c r="Z42" s="409"/>
      <c r="AA42" s="408"/>
      <c r="AB42" s="410"/>
      <c r="AC42" s="414"/>
      <c r="AD42" s="401"/>
      <c r="AF42" s="399" t="s">
        <v>1302</v>
      </c>
      <c r="AG42" s="397" t="s">
        <v>803</v>
      </c>
      <c r="AH42" s="398" t="s">
        <v>188</v>
      </c>
      <c r="AI42" s="397" t="s">
        <v>802</v>
      </c>
      <c r="AJ42" s="396">
        <v>47</v>
      </c>
      <c r="AM42" s="396">
        <v>75</v>
      </c>
      <c r="AO42" s="399" t="s">
        <v>1311</v>
      </c>
      <c r="AP42" s="397" t="s">
        <v>803</v>
      </c>
      <c r="AQ42" s="398" t="s">
        <v>521</v>
      </c>
      <c r="AR42" s="397" t="s">
        <v>802</v>
      </c>
      <c r="AS42" s="411"/>
      <c r="AT42" s="408"/>
      <c r="AU42" s="408"/>
      <c r="AV42" s="408"/>
      <c r="AW42" s="410"/>
      <c r="AX42" s="403"/>
      <c r="BD42" s="449"/>
      <c r="BJ42" s="402"/>
      <c r="BK42" s="409"/>
      <c r="BL42" s="408"/>
      <c r="BM42" s="408"/>
      <c r="BN42" s="408"/>
      <c r="BO42" s="407"/>
      <c r="BQ42" s="399" t="s">
        <v>1065</v>
      </c>
      <c r="BR42" s="397" t="s">
        <v>803</v>
      </c>
      <c r="BS42" s="398" t="s">
        <v>188</v>
      </c>
      <c r="BT42" s="397" t="s">
        <v>802</v>
      </c>
      <c r="BU42" s="396">
        <v>103</v>
      </c>
    </row>
    <row r="43" spans="2:73" ht="13.95" customHeight="1" thickTop="1" thickBot="1" x14ac:dyDescent="0.25">
      <c r="B43" s="396"/>
      <c r="D43" s="399"/>
      <c r="E43" s="397"/>
      <c r="F43" s="398"/>
      <c r="G43" s="397"/>
      <c r="H43" s="400"/>
      <c r="I43" s="400"/>
      <c r="J43" s="408"/>
      <c r="K43" s="400"/>
      <c r="L43" s="419"/>
      <c r="M43" s="400"/>
      <c r="S43" s="456"/>
      <c r="Y43" s="402"/>
      <c r="Z43" s="409"/>
      <c r="AA43" s="410"/>
      <c r="AB43" s="408"/>
      <c r="AC43" s="400"/>
      <c r="AD43" s="400"/>
      <c r="AF43" s="399"/>
      <c r="AG43" s="397"/>
      <c r="AH43" s="398"/>
      <c r="AI43" s="397"/>
      <c r="AJ43" s="396"/>
      <c r="AM43" s="396"/>
      <c r="AO43" s="399"/>
      <c r="AP43" s="397"/>
      <c r="AQ43" s="398"/>
      <c r="AR43" s="397"/>
      <c r="AS43" s="400"/>
      <c r="AT43" s="400"/>
      <c r="AU43" s="408"/>
      <c r="AV43" s="409"/>
      <c r="AW43" s="410"/>
      <c r="AX43" s="403"/>
      <c r="BD43" s="449"/>
      <c r="BJ43" s="402"/>
      <c r="BK43" s="409"/>
      <c r="BL43" s="410"/>
      <c r="BM43" s="408"/>
      <c r="BN43" s="400"/>
      <c r="BO43" s="404"/>
      <c r="BQ43" s="399"/>
      <c r="BR43" s="397"/>
      <c r="BS43" s="398"/>
      <c r="BT43" s="397"/>
      <c r="BU43" s="396"/>
    </row>
    <row r="44" spans="2:73" ht="13.95" customHeight="1" thickTop="1" x14ac:dyDescent="0.2">
      <c r="B44" s="396">
        <v>20</v>
      </c>
      <c r="D44" s="399" t="s">
        <v>1310</v>
      </c>
      <c r="E44" s="397" t="s">
        <v>803</v>
      </c>
      <c r="F44" s="398" t="s">
        <v>235</v>
      </c>
      <c r="G44" s="397" t="s">
        <v>802</v>
      </c>
      <c r="H44" s="400"/>
      <c r="I44" s="400"/>
      <c r="J44" s="417"/>
      <c r="K44" s="400"/>
      <c r="L44" s="419"/>
      <c r="M44" s="400"/>
      <c r="S44" s="456"/>
      <c r="Y44" s="402"/>
      <c r="Z44" s="409"/>
      <c r="AA44" s="410"/>
      <c r="AB44" s="420"/>
      <c r="AC44" s="400"/>
      <c r="AD44" s="416"/>
      <c r="AF44" s="399" t="s">
        <v>1309</v>
      </c>
      <c r="AG44" s="397" t="s">
        <v>803</v>
      </c>
      <c r="AH44" s="398" t="s">
        <v>46</v>
      </c>
      <c r="AI44" s="397" t="s">
        <v>802</v>
      </c>
      <c r="AJ44" s="396">
        <v>48</v>
      </c>
      <c r="AM44" s="396">
        <v>76</v>
      </c>
      <c r="AO44" s="399" t="s">
        <v>1131</v>
      </c>
      <c r="AP44" s="397" t="s">
        <v>803</v>
      </c>
      <c r="AQ44" s="398" t="s">
        <v>519</v>
      </c>
      <c r="AR44" s="397" t="s">
        <v>802</v>
      </c>
      <c r="AS44" s="400"/>
      <c r="AT44" s="400"/>
      <c r="AU44" s="417"/>
      <c r="AV44" s="409"/>
      <c r="AW44" s="410"/>
      <c r="AX44" s="403"/>
      <c r="BD44" s="449"/>
      <c r="BJ44" s="402"/>
      <c r="BK44" s="409"/>
      <c r="BL44" s="410"/>
      <c r="BM44" s="420"/>
      <c r="BN44" s="400"/>
      <c r="BO44" s="416"/>
      <c r="BQ44" s="399" t="s">
        <v>1308</v>
      </c>
      <c r="BR44" s="397" t="s">
        <v>803</v>
      </c>
      <c r="BS44" s="398" t="s">
        <v>329</v>
      </c>
      <c r="BT44" s="397" t="s">
        <v>802</v>
      </c>
      <c r="BU44" s="396">
        <v>104</v>
      </c>
    </row>
    <row r="45" spans="2:73" ht="13.95" customHeight="1" thickBot="1" x14ac:dyDescent="0.25">
      <c r="B45" s="396"/>
      <c r="D45" s="399"/>
      <c r="E45" s="397"/>
      <c r="F45" s="398"/>
      <c r="G45" s="397"/>
      <c r="H45" s="404"/>
      <c r="I45" s="406"/>
      <c r="J45" s="403"/>
      <c r="K45" s="400"/>
      <c r="L45" s="419"/>
      <c r="M45" s="400"/>
      <c r="S45" s="456"/>
      <c r="Y45" s="402"/>
      <c r="Z45" s="409"/>
      <c r="AA45" s="410"/>
      <c r="AB45" s="402"/>
      <c r="AC45" s="405"/>
      <c r="AD45" s="404"/>
      <c r="AF45" s="399"/>
      <c r="AG45" s="397"/>
      <c r="AH45" s="398"/>
      <c r="AI45" s="397"/>
      <c r="AJ45" s="396"/>
      <c r="AM45" s="396"/>
      <c r="AO45" s="399"/>
      <c r="AP45" s="397"/>
      <c r="AQ45" s="398"/>
      <c r="AR45" s="397"/>
      <c r="AS45" s="404"/>
      <c r="AT45" s="406"/>
      <c r="AU45" s="403"/>
      <c r="AV45" s="409"/>
      <c r="AW45" s="410"/>
      <c r="AX45" s="403"/>
      <c r="BD45" s="449"/>
      <c r="BJ45" s="402"/>
      <c r="BK45" s="409"/>
      <c r="BL45" s="410"/>
      <c r="BM45" s="402"/>
      <c r="BN45" s="405"/>
      <c r="BO45" s="404"/>
      <c r="BQ45" s="399"/>
      <c r="BR45" s="397"/>
      <c r="BS45" s="398"/>
      <c r="BT45" s="397"/>
      <c r="BU45" s="396"/>
    </row>
    <row r="46" spans="2:73" ht="13.95" customHeight="1" thickTop="1" thickBot="1" x14ac:dyDescent="0.25">
      <c r="B46" s="396">
        <v>21</v>
      </c>
      <c r="D46" s="399" t="s">
        <v>1307</v>
      </c>
      <c r="E46" s="397" t="s">
        <v>803</v>
      </c>
      <c r="F46" s="398" t="s">
        <v>147</v>
      </c>
      <c r="G46" s="397" t="s">
        <v>802</v>
      </c>
      <c r="H46" s="401"/>
      <c r="I46" s="403"/>
      <c r="J46" s="400"/>
      <c r="K46" s="400"/>
      <c r="L46" s="419"/>
      <c r="M46" s="400"/>
      <c r="S46" s="456"/>
      <c r="Y46" s="402"/>
      <c r="Z46" s="409"/>
      <c r="AA46" s="410"/>
      <c r="AB46" s="400"/>
      <c r="AC46" s="402"/>
      <c r="AD46" s="401"/>
      <c r="AF46" s="399" t="s">
        <v>1133</v>
      </c>
      <c r="AG46" s="397" t="s">
        <v>803</v>
      </c>
      <c r="AH46" s="398" t="s">
        <v>444</v>
      </c>
      <c r="AI46" s="397" t="s">
        <v>802</v>
      </c>
      <c r="AJ46" s="396">
        <v>49</v>
      </c>
      <c r="AM46" s="396">
        <v>77</v>
      </c>
      <c r="AO46" s="399" t="s">
        <v>1306</v>
      </c>
      <c r="AP46" s="397" t="s">
        <v>803</v>
      </c>
      <c r="AQ46" s="398" t="s">
        <v>45</v>
      </c>
      <c r="AR46" s="397" t="s">
        <v>802</v>
      </c>
      <c r="AS46" s="401"/>
      <c r="AT46" s="403"/>
      <c r="AU46" s="400"/>
      <c r="AV46" s="409"/>
      <c r="AW46" s="410"/>
      <c r="AX46" s="403"/>
      <c r="BD46" s="449"/>
      <c r="BJ46" s="402"/>
      <c r="BK46" s="409"/>
      <c r="BL46" s="410"/>
      <c r="BM46" s="400"/>
      <c r="BN46" s="402"/>
      <c r="BO46" s="401"/>
      <c r="BQ46" s="399" t="s">
        <v>1177</v>
      </c>
      <c r="BR46" s="397" t="s">
        <v>803</v>
      </c>
      <c r="BS46" s="398" t="s">
        <v>444</v>
      </c>
      <c r="BT46" s="397" t="s">
        <v>802</v>
      </c>
      <c r="BU46" s="396">
        <v>105</v>
      </c>
    </row>
    <row r="47" spans="2:73" ht="13.95" customHeight="1" thickTop="1" thickBot="1" x14ac:dyDescent="0.25">
      <c r="B47" s="396"/>
      <c r="D47" s="399"/>
      <c r="E47" s="397"/>
      <c r="F47" s="398"/>
      <c r="G47" s="397"/>
      <c r="H47" s="400"/>
      <c r="I47" s="400"/>
      <c r="J47" s="400"/>
      <c r="K47" s="400"/>
      <c r="L47" s="415"/>
      <c r="M47" s="400"/>
      <c r="S47" s="456"/>
      <c r="Y47" s="402"/>
      <c r="Z47" s="405"/>
      <c r="AA47" s="400"/>
      <c r="AB47" s="400"/>
      <c r="AC47" s="400"/>
      <c r="AD47" s="400"/>
      <c r="AF47" s="399"/>
      <c r="AG47" s="397"/>
      <c r="AH47" s="398"/>
      <c r="AI47" s="397"/>
      <c r="AJ47" s="396"/>
      <c r="AM47" s="396"/>
      <c r="AO47" s="399"/>
      <c r="AP47" s="397"/>
      <c r="AQ47" s="398"/>
      <c r="AR47" s="397"/>
      <c r="AS47" s="400"/>
      <c r="AT47" s="400"/>
      <c r="AU47" s="400"/>
      <c r="AV47" s="400"/>
      <c r="AW47" s="406"/>
      <c r="AX47" s="403"/>
      <c r="BD47" s="449"/>
      <c r="BJ47" s="402"/>
      <c r="BK47" s="405"/>
      <c r="BL47" s="400"/>
      <c r="BM47" s="400"/>
      <c r="BN47" s="400"/>
      <c r="BO47" s="400"/>
      <c r="BQ47" s="399"/>
      <c r="BR47" s="397"/>
      <c r="BS47" s="398"/>
      <c r="BT47" s="397"/>
      <c r="BU47" s="396"/>
    </row>
    <row r="48" spans="2:73" ht="13.95" customHeight="1" thickTop="1" thickBot="1" x14ac:dyDescent="0.25">
      <c r="B48" s="396">
        <v>22</v>
      </c>
      <c r="D48" s="399" t="s">
        <v>1168</v>
      </c>
      <c r="E48" s="397" t="s">
        <v>803</v>
      </c>
      <c r="F48" s="398" t="s">
        <v>444</v>
      </c>
      <c r="G48" s="397" t="s">
        <v>802</v>
      </c>
      <c r="H48" s="401"/>
      <c r="I48" s="400"/>
      <c r="J48" s="400"/>
      <c r="K48" s="409"/>
      <c r="L48" s="400"/>
      <c r="M48" s="400"/>
      <c r="Q48" s="433"/>
      <c r="U48" s="433"/>
      <c r="Y48" s="400"/>
      <c r="Z48" s="402"/>
      <c r="AA48" s="400"/>
      <c r="AB48" s="400"/>
      <c r="AC48" s="400"/>
      <c r="AD48" s="401"/>
      <c r="AF48" s="399" t="s">
        <v>1305</v>
      </c>
      <c r="AG48" s="397" t="s">
        <v>803</v>
      </c>
      <c r="AH48" s="398" t="s">
        <v>187</v>
      </c>
      <c r="AI48" s="397" t="s">
        <v>802</v>
      </c>
      <c r="AJ48" s="396">
        <v>50</v>
      </c>
      <c r="AM48" s="396">
        <v>78</v>
      </c>
      <c r="AO48" s="399" t="s">
        <v>1056</v>
      </c>
      <c r="AP48" s="397" t="s">
        <v>803</v>
      </c>
      <c r="AQ48" s="398" t="s">
        <v>45</v>
      </c>
      <c r="AR48" s="397" t="s">
        <v>802</v>
      </c>
      <c r="AS48" s="401"/>
      <c r="AT48" s="400"/>
      <c r="AU48" s="400"/>
      <c r="AV48" s="400"/>
      <c r="AW48" s="403"/>
      <c r="AX48" s="400"/>
      <c r="BD48" s="449"/>
      <c r="BJ48" s="400"/>
      <c r="BK48" s="402"/>
      <c r="BL48" s="400"/>
      <c r="BM48" s="400"/>
      <c r="BN48" s="400"/>
      <c r="BO48" s="401"/>
      <c r="BQ48" s="399" t="s">
        <v>1292</v>
      </c>
      <c r="BR48" s="397" t="s">
        <v>803</v>
      </c>
      <c r="BS48" s="398" t="s">
        <v>479</v>
      </c>
      <c r="BT48" s="397" t="s">
        <v>802</v>
      </c>
      <c r="BU48" s="396">
        <v>106</v>
      </c>
    </row>
    <row r="49" spans="2:73" ht="13.95" customHeight="1" thickTop="1" thickBot="1" x14ac:dyDescent="0.25">
      <c r="B49" s="396"/>
      <c r="D49" s="399"/>
      <c r="E49" s="397"/>
      <c r="F49" s="398"/>
      <c r="G49" s="397"/>
      <c r="H49" s="400"/>
      <c r="I49" s="413"/>
      <c r="J49" s="400"/>
      <c r="K49" s="409"/>
      <c r="L49" s="400"/>
      <c r="M49" s="400"/>
      <c r="O49" s="453" t="s">
        <v>1304</v>
      </c>
      <c r="P49" s="455"/>
      <c r="Q49" s="426">
        <v>7</v>
      </c>
      <c r="R49" s="423"/>
      <c r="T49" s="425">
        <v>11</v>
      </c>
      <c r="U49" s="422"/>
      <c r="V49" s="454" t="s">
        <v>1303</v>
      </c>
      <c r="W49" s="453"/>
      <c r="Y49" s="400"/>
      <c r="Z49" s="402"/>
      <c r="AA49" s="400"/>
      <c r="AB49" s="400"/>
      <c r="AC49" s="412"/>
      <c r="AD49" s="400"/>
      <c r="AF49" s="399"/>
      <c r="AG49" s="397"/>
      <c r="AH49" s="398"/>
      <c r="AI49" s="397"/>
      <c r="AJ49" s="396"/>
      <c r="AM49" s="396"/>
      <c r="AO49" s="399"/>
      <c r="AP49" s="397"/>
      <c r="AQ49" s="398"/>
      <c r="AR49" s="397"/>
      <c r="AS49" s="400"/>
      <c r="AT49" s="413"/>
      <c r="AU49" s="400"/>
      <c r="AV49" s="400"/>
      <c r="AW49" s="403"/>
      <c r="AX49" s="400"/>
      <c r="BD49" s="449"/>
      <c r="BJ49" s="400"/>
      <c r="BK49" s="402"/>
      <c r="BL49" s="400"/>
      <c r="BM49" s="400"/>
      <c r="BN49" s="412"/>
      <c r="BO49" s="400"/>
      <c r="BQ49" s="399"/>
      <c r="BR49" s="397"/>
      <c r="BS49" s="398"/>
      <c r="BT49" s="397"/>
      <c r="BU49" s="396"/>
    </row>
    <row r="50" spans="2:73" ht="13.95" customHeight="1" thickTop="1" x14ac:dyDescent="0.2">
      <c r="B50" s="396">
        <v>23</v>
      </c>
      <c r="D50" s="399" t="s">
        <v>1302</v>
      </c>
      <c r="E50" s="397" t="s">
        <v>803</v>
      </c>
      <c r="F50" s="398" t="s">
        <v>368</v>
      </c>
      <c r="G50" s="397" t="s">
        <v>802</v>
      </c>
      <c r="H50" s="411"/>
      <c r="I50" s="410"/>
      <c r="J50" s="403"/>
      <c r="K50" s="409"/>
      <c r="L50" s="400"/>
      <c r="M50" s="400"/>
      <c r="O50" s="453"/>
      <c r="P50" s="455"/>
      <c r="Q50" s="424"/>
      <c r="R50" s="423"/>
      <c r="S50" s="421"/>
      <c r="T50" s="423"/>
      <c r="U50" s="422"/>
      <c r="V50" s="454"/>
      <c r="W50" s="453"/>
      <c r="Y50" s="400"/>
      <c r="Z50" s="402"/>
      <c r="AA50" s="400"/>
      <c r="AB50" s="402"/>
      <c r="AC50" s="409"/>
      <c r="AD50" s="407"/>
      <c r="AF50" s="399" t="s">
        <v>1150</v>
      </c>
      <c r="AG50" s="397" t="s">
        <v>803</v>
      </c>
      <c r="AH50" s="398" t="s">
        <v>45</v>
      </c>
      <c r="AI50" s="397" t="s">
        <v>802</v>
      </c>
      <c r="AJ50" s="396">
        <v>51</v>
      </c>
      <c r="AM50" s="396">
        <v>79</v>
      </c>
      <c r="AO50" s="399" t="s">
        <v>1301</v>
      </c>
      <c r="AP50" s="397" t="s">
        <v>803</v>
      </c>
      <c r="AQ50" s="398" t="s">
        <v>235</v>
      </c>
      <c r="AR50" s="397" t="s">
        <v>802</v>
      </c>
      <c r="AS50" s="411"/>
      <c r="AT50" s="410"/>
      <c r="AU50" s="403"/>
      <c r="AV50" s="400"/>
      <c r="AW50" s="403"/>
      <c r="AX50" s="400"/>
      <c r="BD50" s="449"/>
      <c r="BJ50" s="400"/>
      <c r="BK50" s="402"/>
      <c r="BL50" s="400"/>
      <c r="BM50" s="402"/>
      <c r="BN50" s="409"/>
      <c r="BO50" s="407"/>
      <c r="BQ50" s="399" t="s">
        <v>1300</v>
      </c>
      <c r="BR50" s="397" t="s">
        <v>803</v>
      </c>
      <c r="BS50" s="398" t="s">
        <v>189</v>
      </c>
      <c r="BT50" s="397" t="s">
        <v>802</v>
      </c>
      <c r="BU50" s="396">
        <v>107</v>
      </c>
    </row>
    <row r="51" spans="2:73" ht="13.95" customHeight="1" thickBot="1" x14ac:dyDescent="0.25">
      <c r="B51" s="396"/>
      <c r="D51" s="399"/>
      <c r="E51" s="397"/>
      <c r="F51" s="398"/>
      <c r="G51" s="397"/>
      <c r="H51" s="400"/>
      <c r="I51" s="400"/>
      <c r="J51" s="413"/>
      <c r="K51" s="409"/>
      <c r="L51" s="400"/>
      <c r="M51" s="400"/>
      <c r="O51" s="453"/>
      <c r="P51" s="455"/>
      <c r="Q51" s="426">
        <v>11</v>
      </c>
      <c r="R51" s="423"/>
      <c r="T51" s="425">
        <v>6</v>
      </c>
      <c r="U51" s="422"/>
      <c r="V51" s="454"/>
      <c r="W51" s="453"/>
      <c r="Y51" s="400"/>
      <c r="Z51" s="402"/>
      <c r="AA51" s="400"/>
      <c r="AB51" s="412"/>
      <c r="AC51" s="400"/>
      <c r="AD51" s="404"/>
      <c r="AF51" s="399"/>
      <c r="AG51" s="397"/>
      <c r="AH51" s="398"/>
      <c r="AI51" s="397"/>
      <c r="AJ51" s="396"/>
      <c r="AM51" s="396"/>
      <c r="AO51" s="399"/>
      <c r="AP51" s="397"/>
      <c r="AQ51" s="398"/>
      <c r="AR51" s="397"/>
      <c r="AS51" s="400"/>
      <c r="AT51" s="400"/>
      <c r="AU51" s="413"/>
      <c r="AV51" s="400"/>
      <c r="AW51" s="403"/>
      <c r="AX51" s="400"/>
      <c r="BD51" s="449"/>
      <c r="BJ51" s="400"/>
      <c r="BK51" s="402"/>
      <c r="BL51" s="400"/>
      <c r="BM51" s="412"/>
      <c r="BN51" s="400"/>
      <c r="BO51" s="404"/>
      <c r="BQ51" s="399"/>
      <c r="BR51" s="397"/>
      <c r="BS51" s="398"/>
      <c r="BT51" s="397"/>
      <c r="BU51" s="396"/>
    </row>
    <row r="52" spans="2:73" ht="13.95" customHeight="1" thickTop="1" thickBot="1" x14ac:dyDescent="0.25">
      <c r="B52" s="396">
        <v>24</v>
      </c>
      <c r="D52" s="399" t="s">
        <v>1290</v>
      </c>
      <c r="E52" s="397" t="s">
        <v>803</v>
      </c>
      <c r="F52" s="398" t="s">
        <v>520</v>
      </c>
      <c r="G52" s="397" t="s">
        <v>802</v>
      </c>
      <c r="H52" s="400"/>
      <c r="I52" s="409"/>
      <c r="J52" s="408"/>
      <c r="K52" s="408"/>
      <c r="L52" s="400"/>
      <c r="M52" s="400"/>
      <c r="O52" s="453"/>
      <c r="P52" s="455"/>
      <c r="Q52" s="424"/>
      <c r="R52" s="423"/>
      <c r="S52" s="421"/>
      <c r="T52" s="423"/>
      <c r="U52" s="422"/>
      <c r="V52" s="454"/>
      <c r="W52" s="453"/>
      <c r="Y52" s="400"/>
      <c r="Z52" s="402"/>
      <c r="AA52" s="409"/>
      <c r="AB52" s="408"/>
      <c r="AC52" s="410"/>
      <c r="AD52" s="416"/>
      <c r="AF52" s="399" t="s">
        <v>1267</v>
      </c>
      <c r="AG52" s="397" t="s">
        <v>803</v>
      </c>
      <c r="AH52" s="398" t="s">
        <v>368</v>
      </c>
      <c r="AI52" s="397" t="s">
        <v>802</v>
      </c>
      <c r="AJ52" s="396">
        <v>52</v>
      </c>
      <c r="AM52" s="396">
        <v>80</v>
      </c>
      <c r="AO52" s="399" t="s">
        <v>1282</v>
      </c>
      <c r="AP52" s="397" t="s">
        <v>803</v>
      </c>
      <c r="AQ52" s="398" t="s">
        <v>189</v>
      </c>
      <c r="AR52" s="397" t="s">
        <v>802</v>
      </c>
      <c r="AS52" s="401"/>
      <c r="AT52" s="409"/>
      <c r="AU52" s="408"/>
      <c r="AV52" s="410"/>
      <c r="AW52" s="403"/>
      <c r="AX52" s="400"/>
      <c r="BD52" s="449"/>
      <c r="BJ52" s="400"/>
      <c r="BK52" s="402"/>
      <c r="BL52" s="409"/>
      <c r="BM52" s="408"/>
      <c r="BN52" s="410"/>
      <c r="BO52" s="416"/>
      <c r="BQ52" s="399" t="s">
        <v>277</v>
      </c>
      <c r="BR52" s="397" t="s">
        <v>803</v>
      </c>
      <c r="BS52" s="398" t="s">
        <v>235</v>
      </c>
      <c r="BT52" s="397" t="s">
        <v>802</v>
      </c>
      <c r="BU52" s="396">
        <v>108</v>
      </c>
    </row>
    <row r="53" spans="2:73" ht="13.95" customHeight="1" thickTop="1" thickBot="1" x14ac:dyDescent="0.25">
      <c r="B53" s="396"/>
      <c r="D53" s="399"/>
      <c r="E53" s="397"/>
      <c r="F53" s="398"/>
      <c r="G53" s="397"/>
      <c r="H53" s="404"/>
      <c r="I53" s="408"/>
      <c r="J53" s="409"/>
      <c r="K53" s="408"/>
      <c r="L53" s="400"/>
      <c r="M53" s="400"/>
      <c r="O53" s="453"/>
      <c r="P53" s="455"/>
      <c r="Q53" s="426">
        <v>11</v>
      </c>
      <c r="R53" s="423"/>
      <c r="T53" s="425">
        <v>8</v>
      </c>
      <c r="U53" s="422"/>
      <c r="V53" s="454"/>
      <c r="W53" s="453"/>
      <c r="Y53" s="400"/>
      <c r="Z53" s="402"/>
      <c r="AA53" s="409"/>
      <c r="AB53" s="410"/>
      <c r="AC53" s="408"/>
      <c r="AD53" s="404"/>
      <c r="AF53" s="399"/>
      <c r="AG53" s="397"/>
      <c r="AH53" s="398"/>
      <c r="AI53" s="397"/>
      <c r="AJ53" s="396"/>
      <c r="AM53" s="396"/>
      <c r="AO53" s="399"/>
      <c r="AP53" s="397"/>
      <c r="AQ53" s="398"/>
      <c r="AR53" s="397"/>
      <c r="AS53" s="400"/>
      <c r="AT53" s="415"/>
      <c r="AU53" s="409"/>
      <c r="AV53" s="410"/>
      <c r="AW53" s="403"/>
      <c r="AX53" s="400"/>
      <c r="BD53" s="449"/>
      <c r="BJ53" s="400"/>
      <c r="BK53" s="402"/>
      <c r="BL53" s="409"/>
      <c r="BM53" s="410"/>
      <c r="BN53" s="408"/>
      <c r="BO53" s="404"/>
      <c r="BQ53" s="399"/>
      <c r="BR53" s="397"/>
      <c r="BS53" s="398"/>
      <c r="BT53" s="397"/>
      <c r="BU53" s="396"/>
    </row>
    <row r="54" spans="2:73" ht="13.95" customHeight="1" thickTop="1" thickBot="1" x14ac:dyDescent="0.25">
      <c r="B54" s="396">
        <v>25</v>
      </c>
      <c r="D54" s="399" t="s">
        <v>1299</v>
      </c>
      <c r="E54" s="397" t="s">
        <v>803</v>
      </c>
      <c r="F54" s="398" t="s">
        <v>405</v>
      </c>
      <c r="G54" s="397" t="s">
        <v>802</v>
      </c>
      <c r="H54" s="401"/>
      <c r="I54" s="417"/>
      <c r="J54" s="409"/>
      <c r="K54" s="408"/>
      <c r="L54" s="400"/>
      <c r="M54" s="400"/>
      <c r="O54" s="453"/>
      <c r="P54" s="455"/>
      <c r="Q54" s="424"/>
      <c r="R54" s="423"/>
      <c r="S54" s="421"/>
      <c r="T54" s="423"/>
      <c r="U54" s="422"/>
      <c r="V54" s="454"/>
      <c r="W54" s="453"/>
      <c r="Y54" s="400"/>
      <c r="Z54" s="402"/>
      <c r="AA54" s="409"/>
      <c r="AB54" s="410"/>
      <c r="AC54" s="420"/>
      <c r="AD54" s="401"/>
      <c r="AF54" s="399" t="s">
        <v>1298</v>
      </c>
      <c r="AG54" s="397" t="s">
        <v>803</v>
      </c>
      <c r="AH54" s="398" t="s">
        <v>235</v>
      </c>
      <c r="AI54" s="397" t="s">
        <v>802</v>
      </c>
      <c r="AJ54" s="396">
        <v>53</v>
      </c>
      <c r="AM54" s="396">
        <v>81</v>
      </c>
      <c r="AO54" s="399" t="s">
        <v>1297</v>
      </c>
      <c r="AP54" s="397" t="s">
        <v>803</v>
      </c>
      <c r="AQ54" s="398" t="s">
        <v>367</v>
      </c>
      <c r="AR54" s="397" t="s">
        <v>802</v>
      </c>
      <c r="AS54" s="411"/>
      <c r="AT54" s="400"/>
      <c r="AU54" s="409"/>
      <c r="AV54" s="410"/>
      <c r="AW54" s="403"/>
      <c r="AX54" s="400"/>
      <c r="BD54" s="449"/>
      <c r="BJ54" s="400"/>
      <c r="BK54" s="402"/>
      <c r="BL54" s="409"/>
      <c r="BM54" s="410"/>
      <c r="BN54" s="420"/>
      <c r="BO54" s="401"/>
      <c r="BQ54" s="399" t="s">
        <v>1040</v>
      </c>
      <c r="BR54" s="397" t="s">
        <v>803</v>
      </c>
      <c r="BS54" s="398" t="s">
        <v>520</v>
      </c>
      <c r="BT54" s="397" t="s">
        <v>802</v>
      </c>
      <c r="BU54" s="396">
        <v>109</v>
      </c>
    </row>
    <row r="55" spans="2:73" ht="13.95" customHeight="1" thickTop="1" thickBot="1" x14ac:dyDescent="0.25">
      <c r="B55" s="396"/>
      <c r="D55" s="399"/>
      <c r="E55" s="397"/>
      <c r="F55" s="398"/>
      <c r="G55" s="397"/>
      <c r="H55" s="400"/>
      <c r="I55" s="400"/>
      <c r="J55" s="400"/>
      <c r="K55" s="408"/>
      <c r="L55" s="400"/>
      <c r="M55" s="400"/>
      <c r="O55" s="427">
        <f>IF(Q49="","",IF(Q49&gt;T49,1,0)+IF(Q51&gt;T51,1,0)+IF(Q53&gt;T53,1,0)+IF(Q55&gt;T55,1,0)+IF(Q57&gt;T57,1,0))</f>
        <v>3</v>
      </c>
      <c r="P55" s="429"/>
      <c r="Q55" s="426">
        <v>11</v>
      </c>
      <c r="R55" s="423"/>
      <c r="T55" s="425">
        <v>3</v>
      </c>
      <c r="U55" s="422"/>
      <c r="V55" s="428">
        <f>IF(Q49="","",IF(Q49&lt;T49,1,0)+IF(Q51&lt;T51,1,0)+IF(Q53&lt;T53,1,0)+IF(Q55&lt;T55,1,0)+IF(Q57&lt;T57,1,0))</f>
        <v>1</v>
      </c>
      <c r="W55" s="427"/>
      <c r="Y55" s="400"/>
      <c r="Z55" s="402"/>
      <c r="AA55" s="405"/>
      <c r="AB55" s="400"/>
      <c r="AC55" s="400"/>
      <c r="AD55" s="400"/>
      <c r="AF55" s="399"/>
      <c r="AG55" s="397"/>
      <c r="AH55" s="398"/>
      <c r="AI55" s="397"/>
      <c r="AJ55" s="396"/>
      <c r="AM55" s="396"/>
      <c r="AO55" s="399"/>
      <c r="AP55" s="397"/>
      <c r="AQ55" s="398"/>
      <c r="AR55" s="397"/>
      <c r="AS55" s="400"/>
      <c r="AT55" s="400"/>
      <c r="AU55" s="400"/>
      <c r="AV55" s="406"/>
      <c r="AW55" s="403"/>
      <c r="AX55" s="400"/>
      <c r="BD55" s="449"/>
      <c r="BJ55" s="400"/>
      <c r="BK55" s="402"/>
      <c r="BL55" s="405"/>
      <c r="BM55" s="400"/>
      <c r="BN55" s="400"/>
      <c r="BO55" s="400"/>
      <c r="BQ55" s="399"/>
      <c r="BR55" s="397"/>
      <c r="BS55" s="398"/>
      <c r="BT55" s="397"/>
      <c r="BU55" s="396"/>
    </row>
    <row r="56" spans="2:73" ht="13.95" customHeight="1" thickTop="1" x14ac:dyDescent="0.2">
      <c r="B56" s="396">
        <v>26</v>
      </c>
      <c r="D56" s="399" t="s">
        <v>1121</v>
      </c>
      <c r="E56" s="397" t="s">
        <v>803</v>
      </c>
      <c r="F56" s="398" t="s">
        <v>329</v>
      </c>
      <c r="G56" s="397" t="s">
        <v>802</v>
      </c>
      <c r="H56" s="400"/>
      <c r="I56" s="400"/>
      <c r="J56" s="400"/>
      <c r="K56" s="417"/>
      <c r="L56" s="400"/>
      <c r="M56" s="400"/>
      <c r="O56" s="427"/>
      <c r="P56" s="429"/>
      <c r="Q56" s="424"/>
      <c r="R56" s="423"/>
      <c r="S56" s="421"/>
      <c r="T56" s="423"/>
      <c r="U56" s="422"/>
      <c r="V56" s="428"/>
      <c r="W56" s="427"/>
      <c r="Y56" s="400"/>
      <c r="Z56" s="400"/>
      <c r="AA56" s="402"/>
      <c r="AB56" s="400"/>
      <c r="AC56" s="400"/>
      <c r="AD56" s="416"/>
      <c r="AF56" s="399" t="s">
        <v>1052</v>
      </c>
      <c r="AG56" s="397" t="s">
        <v>803</v>
      </c>
      <c r="AH56" s="398" t="s">
        <v>445</v>
      </c>
      <c r="AI56" s="397" t="s">
        <v>802</v>
      </c>
      <c r="AJ56" s="396">
        <v>54</v>
      </c>
      <c r="AM56" s="396">
        <v>82</v>
      </c>
      <c r="AO56" s="399" t="s">
        <v>1296</v>
      </c>
      <c r="AP56" s="397" t="s">
        <v>803</v>
      </c>
      <c r="AQ56" s="398" t="s">
        <v>236</v>
      </c>
      <c r="AR56" s="397" t="s">
        <v>802</v>
      </c>
      <c r="AS56" s="400"/>
      <c r="AT56" s="400"/>
      <c r="AU56" s="400"/>
      <c r="AV56" s="403"/>
      <c r="AW56" s="400"/>
      <c r="AX56" s="400"/>
      <c r="BD56" s="449"/>
      <c r="BJ56" s="400"/>
      <c r="BK56" s="400"/>
      <c r="BL56" s="402"/>
      <c r="BM56" s="400"/>
      <c r="BN56" s="400"/>
      <c r="BO56" s="416"/>
      <c r="BQ56" s="399" t="s">
        <v>1295</v>
      </c>
      <c r="BR56" s="397" t="s">
        <v>803</v>
      </c>
      <c r="BS56" s="398" t="s">
        <v>99</v>
      </c>
      <c r="BT56" s="397" t="s">
        <v>802</v>
      </c>
      <c r="BU56" s="396">
        <v>110</v>
      </c>
    </row>
    <row r="57" spans="2:73" ht="13.95" customHeight="1" thickBot="1" x14ac:dyDescent="0.25">
      <c r="B57" s="396"/>
      <c r="D57" s="399"/>
      <c r="E57" s="397"/>
      <c r="F57" s="398"/>
      <c r="G57" s="397"/>
      <c r="H57" s="404"/>
      <c r="I57" s="410"/>
      <c r="J57" s="400"/>
      <c r="K57" s="403"/>
      <c r="L57" s="400"/>
      <c r="M57" s="400"/>
      <c r="Q57" s="426"/>
      <c r="R57" s="423"/>
      <c r="T57" s="425"/>
      <c r="U57" s="422"/>
      <c r="Y57" s="400"/>
      <c r="Z57" s="400"/>
      <c r="AA57" s="402"/>
      <c r="AB57" s="400"/>
      <c r="AC57" s="409"/>
      <c r="AD57" s="404"/>
      <c r="AF57" s="399"/>
      <c r="AG57" s="397"/>
      <c r="AH57" s="398"/>
      <c r="AI57" s="397"/>
      <c r="AJ57" s="396"/>
      <c r="AM57" s="396"/>
      <c r="AO57" s="399"/>
      <c r="AP57" s="397"/>
      <c r="AQ57" s="398"/>
      <c r="AR57" s="397"/>
      <c r="AS57" s="404"/>
      <c r="AT57" s="410"/>
      <c r="AU57" s="400"/>
      <c r="AV57" s="403"/>
      <c r="AW57" s="400"/>
      <c r="AX57" s="400"/>
      <c r="BD57" s="449"/>
      <c r="BJ57" s="400"/>
      <c r="BK57" s="400"/>
      <c r="BL57" s="402"/>
      <c r="BM57" s="400"/>
      <c r="BN57" s="409"/>
      <c r="BO57" s="404"/>
      <c r="BQ57" s="399"/>
      <c r="BR57" s="397"/>
      <c r="BS57" s="398"/>
      <c r="BT57" s="397"/>
      <c r="BU57" s="396"/>
    </row>
    <row r="58" spans="2:73" ht="13.95" customHeight="1" thickTop="1" thickBot="1" x14ac:dyDescent="0.25">
      <c r="B58" s="396">
        <v>27</v>
      </c>
      <c r="D58" s="399" t="s">
        <v>1294</v>
      </c>
      <c r="E58" s="397" t="s">
        <v>803</v>
      </c>
      <c r="F58" s="398" t="s">
        <v>519</v>
      </c>
      <c r="G58" s="397" t="s">
        <v>802</v>
      </c>
      <c r="H58" s="401"/>
      <c r="I58" s="452"/>
      <c r="J58" s="400"/>
      <c r="K58" s="403"/>
      <c r="L58" s="400"/>
      <c r="M58" s="400"/>
      <c r="Q58" s="424"/>
      <c r="R58" s="423"/>
      <c r="S58" s="421"/>
      <c r="T58" s="423"/>
      <c r="U58" s="422"/>
      <c r="Y58" s="400"/>
      <c r="Z58" s="400"/>
      <c r="AA58" s="402"/>
      <c r="AB58" s="400"/>
      <c r="AC58" s="414"/>
      <c r="AD58" s="401"/>
      <c r="AF58" s="399" t="s">
        <v>1031</v>
      </c>
      <c r="AG58" s="397" t="s">
        <v>803</v>
      </c>
      <c r="AH58" s="398" t="s">
        <v>519</v>
      </c>
      <c r="AI58" s="397" t="s">
        <v>802</v>
      </c>
      <c r="AJ58" s="396">
        <v>55</v>
      </c>
      <c r="AM58" s="396">
        <v>83</v>
      </c>
      <c r="AO58" s="399" t="s">
        <v>1058</v>
      </c>
      <c r="AP58" s="397" t="s">
        <v>803</v>
      </c>
      <c r="AQ58" s="398" t="s">
        <v>479</v>
      </c>
      <c r="AR58" s="397" t="s">
        <v>802</v>
      </c>
      <c r="AS58" s="401"/>
      <c r="AT58" s="452"/>
      <c r="AU58" s="400"/>
      <c r="AV58" s="403"/>
      <c r="AW58" s="400"/>
      <c r="AX58" s="400"/>
      <c r="BD58" s="449"/>
      <c r="BJ58" s="400"/>
      <c r="BK58" s="400"/>
      <c r="BL58" s="402"/>
      <c r="BM58" s="400"/>
      <c r="BN58" s="414"/>
      <c r="BO58" s="401"/>
      <c r="BQ58" s="399" t="s">
        <v>1293</v>
      </c>
      <c r="BR58" s="397" t="s">
        <v>803</v>
      </c>
      <c r="BS58" s="398" t="s">
        <v>519</v>
      </c>
      <c r="BT58" s="397" t="s">
        <v>802</v>
      </c>
      <c r="BU58" s="396">
        <v>111</v>
      </c>
    </row>
    <row r="59" spans="2:73" ht="13.95" customHeight="1" thickTop="1" thickBot="1" x14ac:dyDescent="0.25">
      <c r="B59" s="396"/>
      <c r="D59" s="399"/>
      <c r="E59" s="397"/>
      <c r="F59" s="398"/>
      <c r="G59" s="397"/>
      <c r="H59" s="400"/>
      <c r="I59" s="400"/>
      <c r="J59" s="406"/>
      <c r="K59" s="403"/>
      <c r="L59" s="400"/>
      <c r="M59" s="400"/>
      <c r="Q59" s="421"/>
      <c r="U59" s="421"/>
      <c r="Y59" s="400"/>
      <c r="Z59" s="400"/>
      <c r="AA59" s="402"/>
      <c r="AB59" s="405"/>
      <c r="AC59" s="400"/>
      <c r="AD59" s="400"/>
      <c r="AF59" s="399"/>
      <c r="AG59" s="397"/>
      <c r="AH59" s="398"/>
      <c r="AI59" s="397"/>
      <c r="AJ59" s="396"/>
      <c r="AM59" s="396"/>
      <c r="AO59" s="399"/>
      <c r="AP59" s="397"/>
      <c r="AQ59" s="398"/>
      <c r="AR59" s="397"/>
      <c r="AS59" s="400"/>
      <c r="AT59" s="400"/>
      <c r="AU59" s="406"/>
      <c r="AV59" s="403"/>
      <c r="AW59" s="400"/>
      <c r="AX59" s="400"/>
      <c r="BD59" s="449"/>
      <c r="BJ59" s="400"/>
      <c r="BK59" s="400"/>
      <c r="BL59" s="402"/>
      <c r="BM59" s="405"/>
      <c r="BN59" s="400"/>
      <c r="BO59" s="400"/>
      <c r="BQ59" s="399"/>
      <c r="BR59" s="397"/>
      <c r="BS59" s="398"/>
      <c r="BT59" s="397"/>
      <c r="BU59" s="396"/>
    </row>
    <row r="60" spans="2:73" ht="13.95" customHeight="1" thickTop="1" thickBot="1" x14ac:dyDescent="0.25">
      <c r="B60" s="396">
        <v>28</v>
      </c>
      <c r="D60" s="399" t="s">
        <v>1292</v>
      </c>
      <c r="E60" s="397" t="s">
        <v>803</v>
      </c>
      <c r="F60" s="398" t="s">
        <v>477</v>
      </c>
      <c r="G60" s="397" t="s">
        <v>802</v>
      </c>
      <c r="H60" s="401"/>
      <c r="I60" s="401"/>
      <c r="J60" s="403"/>
      <c r="K60" s="400"/>
      <c r="L60" s="400"/>
      <c r="M60" s="400"/>
      <c r="O60" s="450"/>
      <c r="P60" s="451" t="s">
        <v>810</v>
      </c>
      <c r="Q60" s="451"/>
      <c r="R60" s="451"/>
      <c r="S60" s="451"/>
      <c r="T60" s="451"/>
      <c r="U60" s="451"/>
      <c r="V60" s="451"/>
      <c r="W60" s="450"/>
      <c r="Y60" s="400"/>
      <c r="Z60" s="400"/>
      <c r="AA60" s="400"/>
      <c r="AB60" s="402"/>
      <c r="AC60" s="401"/>
      <c r="AD60" s="401"/>
      <c r="AF60" s="399" t="s">
        <v>1291</v>
      </c>
      <c r="AG60" s="397" t="s">
        <v>803</v>
      </c>
      <c r="AH60" s="398" t="s">
        <v>444</v>
      </c>
      <c r="AI60" s="397" t="s">
        <v>802</v>
      </c>
      <c r="AJ60" s="396">
        <v>56</v>
      </c>
      <c r="AM60" s="396">
        <v>84</v>
      </c>
      <c r="AO60" s="399" t="s">
        <v>1066</v>
      </c>
      <c r="AP60" s="397" t="s">
        <v>803</v>
      </c>
      <c r="AQ60" s="398" t="s">
        <v>444</v>
      </c>
      <c r="AR60" s="397" t="s">
        <v>802</v>
      </c>
      <c r="AS60" s="401"/>
      <c r="AT60" s="401"/>
      <c r="AU60" s="403"/>
      <c r="AV60" s="400"/>
      <c r="AW60" s="400"/>
      <c r="AX60" s="400"/>
      <c r="BD60" s="449"/>
      <c r="BJ60" s="400"/>
      <c r="BK60" s="400"/>
      <c r="BL60" s="400"/>
      <c r="BM60" s="402"/>
      <c r="BN60" s="401"/>
      <c r="BO60" s="401"/>
      <c r="BQ60" s="399" t="s">
        <v>1290</v>
      </c>
      <c r="BR60" s="397" t="s">
        <v>803</v>
      </c>
      <c r="BS60" s="398" t="s">
        <v>477</v>
      </c>
      <c r="BT60" s="397" t="s">
        <v>802</v>
      </c>
      <c r="BU60" s="396">
        <v>112</v>
      </c>
    </row>
    <row r="61" spans="2:73" ht="13.95" customHeight="1" thickTop="1" x14ac:dyDescent="0.2">
      <c r="B61" s="396"/>
      <c r="D61" s="399"/>
      <c r="E61" s="397"/>
      <c r="F61" s="398"/>
      <c r="G61" s="397"/>
      <c r="H61" s="400"/>
      <c r="I61" s="400"/>
      <c r="J61" s="400"/>
      <c r="K61" s="400"/>
      <c r="L61" s="400"/>
      <c r="M61" s="400"/>
      <c r="O61" s="450"/>
      <c r="P61" s="451"/>
      <c r="Q61" s="451"/>
      <c r="R61" s="451"/>
      <c r="S61" s="451"/>
      <c r="T61" s="451"/>
      <c r="U61" s="451"/>
      <c r="V61" s="451"/>
      <c r="W61" s="450"/>
      <c r="Y61" s="400"/>
      <c r="Z61" s="400"/>
      <c r="AA61" s="400"/>
      <c r="AB61" s="400"/>
      <c r="AC61" s="400"/>
      <c r="AD61" s="400"/>
      <c r="AF61" s="399"/>
      <c r="AG61" s="397"/>
      <c r="AH61" s="398"/>
      <c r="AI61" s="397"/>
      <c r="AJ61" s="396"/>
      <c r="AM61" s="396"/>
      <c r="AO61" s="399"/>
      <c r="AP61" s="397"/>
      <c r="AQ61" s="398"/>
      <c r="AR61" s="397"/>
      <c r="AS61" s="400"/>
      <c r="AT61" s="400"/>
      <c r="AU61" s="400"/>
      <c r="AV61" s="400"/>
      <c r="AW61" s="400"/>
      <c r="AX61" s="400"/>
      <c r="BD61" s="449"/>
      <c r="BJ61" s="400"/>
      <c r="BK61" s="400"/>
      <c r="BL61" s="400"/>
      <c r="BM61" s="400"/>
      <c r="BN61" s="400"/>
      <c r="BO61" s="400"/>
      <c r="BQ61" s="399"/>
      <c r="BR61" s="397"/>
      <c r="BS61" s="398"/>
      <c r="BT61" s="397"/>
      <c r="BU61" s="396"/>
    </row>
    <row r="62" spans="2:73" ht="13.95" customHeight="1" x14ac:dyDescent="0.2">
      <c r="BD62" s="449"/>
    </row>
    <row r="63" spans="2:73" ht="13.95" customHeight="1" x14ac:dyDescent="0.2">
      <c r="S63" s="449"/>
      <c r="BD63" s="449"/>
    </row>
    <row r="64" spans="2:73" ht="13.95" customHeight="1" x14ac:dyDescent="0.2">
      <c r="S64" s="449"/>
      <c r="T64" s="448"/>
      <c r="U64" s="433"/>
      <c r="V64" s="433"/>
      <c r="W64" s="433"/>
      <c r="X64" s="433"/>
      <c r="Y64" s="433"/>
      <c r="Z64" s="433"/>
      <c r="AA64" s="433"/>
      <c r="AB64" s="433"/>
      <c r="AC64" s="433"/>
      <c r="AD64" s="433"/>
      <c r="AE64" s="433"/>
      <c r="AF64" s="446"/>
      <c r="AG64" s="444"/>
      <c r="AH64" s="445"/>
      <c r="AI64" s="444"/>
      <c r="AJ64" s="447"/>
      <c r="AK64" s="433"/>
      <c r="AL64" s="433"/>
      <c r="AM64" s="447"/>
      <c r="AN64" s="433"/>
      <c r="AO64" s="446"/>
      <c r="AP64" s="444"/>
      <c r="AQ64" s="445"/>
      <c r="AR64" s="444"/>
      <c r="AS64" s="433"/>
      <c r="AT64" s="433"/>
      <c r="AU64" s="433"/>
      <c r="AV64" s="433"/>
      <c r="AW64" s="433"/>
      <c r="AX64" s="433"/>
      <c r="AY64" s="433"/>
      <c r="AZ64" s="433"/>
      <c r="BA64" s="433"/>
      <c r="BB64" s="433"/>
      <c r="BC64" s="433"/>
      <c r="BD64" s="443"/>
    </row>
    <row r="65" ht="13.95" customHeight="1" x14ac:dyDescent="0.2"/>
    <row r="66" ht="13.95" customHeight="1" x14ac:dyDescent="0.2"/>
  </sheetData>
  <mergeCells count="606">
    <mergeCell ref="BT6:BT7"/>
    <mergeCell ref="BU6:BU7"/>
    <mergeCell ref="B8:B9"/>
    <mergeCell ref="D8:D9"/>
    <mergeCell ref="E8:E9"/>
    <mergeCell ref="F8:F9"/>
    <mergeCell ref="G8:G9"/>
    <mergeCell ref="AF8:AF9"/>
    <mergeCell ref="AI8:AI9"/>
    <mergeCell ref="AJ8:AJ9"/>
    <mergeCell ref="AM8:AM9"/>
    <mergeCell ref="AO8:AO9"/>
    <mergeCell ref="AP8:AP9"/>
    <mergeCell ref="BS6:BS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9"/>
    <mergeCell ref="BS10:BS11"/>
    <mergeCell ref="BT10:BT11"/>
    <mergeCell ref="AG8:AG9"/>
    <mergeCell ref="AO6:AO7"/>
    <mergeCell ref="AP6:AP7"/>
    <mergeCell ref="AQ6:AQ7"/>
    <mergeCell ref="AR6:AR7"/>
    <mergeCell ref="BQ6:BQ7"/>
    <mergeCell ref="AI6:AI7"/>
    <mergeCell ref="AJ6:AJ7"/>
    <mergeCell ref="BU8:BU9"/>
    <mergeCell ref="AQ8:AQ9"/>
    <mergeCell ref="AR8:AR9"/>
    <mergeCell ref="BQ8:BQ9"/>
    <mergeCell ref="BR8:BR9"/>
    <mergeCell ref="BS8:BS9"/>
    <mergeCell ref="BT8:BT9"/>
    <mergeCell ref="BU10:BU11"/>
    <mergeCell ref="AI10:AI11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AH18:AH19"/>
    <mergeCell ref="E20:E21"/>
    <mergeCell ref="F20:F21"/>
    <mergeCell ref="G20:G21"/>
    <mergeCell ref="BR6:BR7"/>
    <mergeCell ref="AF6:AF7"/>
    <mergeCell ref="AG6:AG7"/>
    <mergeCell ref="AH6:AH7"/>
    <mergeCell ref="AH8:AH9"/>
    <mergeCell ref="AM6:AM7"/>
    <mergeCell ref="B18:B19"/>
    <mergeCell ref="D18:D19"/>
    <mergeCell ref="E18:E19"/>
    <mergeCell ref="F18:F19"/>
    <mergeCell ref="G18:G19"/>
    <mergeCell ref="AF18:AF19"/>
    <mergeCell ref="G10:G11"/>
    <mergeCell ref="R10:T20"/>
    <mergeCell ref="AF10:AF11"/>
    <mergeCell ref="AG10:AG11"/>
    <mergeCell ref="AH10:AH11"/>
    <mergeCell ref="E12:E13"/>
    <mergeCell ref="F12:F13"/>
    <mergeCell ref="G12:G13"/>
    <mergeCell ref="AF12:AF13"/>
    <mergeCell ref="AG18:AG19"/>
    <mergeCell ref="B12:B13"/>
    <mergeCell ref="D12:D13"/>
    <mergeCell ref="B10:B11"/>
    <mergeCell ref="D10:D11"/>
    <mergeCell ref="E10:E11"/>
    <mergeCell ref="F10:F11"/>
    <mergeCell ref="AG12:AG13"/>
    <mergeCell ref="AH12:AH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BT12:BT13"/>
    <mergeCell ref="BU12:BU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T14:BT15"/>
    <mergeCell ref="BU14:BU15"/>
    <mergeCell ref="B16:B17"/>
    <mergeCell ref="D16:D17"/>
    <mergeCell ref="E16:E17"/>
    <mergeCell ref="F16:F17"/>
    <mergeCell ref="G16:G17"/>
    <mergeCell ref="AF16:AF17"/>
    <mergeCell ref="AP16:AP17"/>
    <mergeCell ref="AG16:AG17"/>
    <mergeCell ref="AH16:AH17"/>
    <mergeCell ref="AI16:AI17"/>
    <mergeCell ref="AJ16:AJ17"/>
    <mergeCell ref="AM16:AM17"/>
    <mergeCell ref="AO16:AO17"/>
    <mergeCell ref="BT16:BT17"/>
    <mergeCell ref="BU16:BU17"/>
    <mergeCell ref="AQ16:AQ17"/>
    <mergeCell ref="AR16:AR17"/>
    <mergeCell ref="BQ16:BQ17"/>
    <mergeCell ref="BR16:BR17"/>
    <mergeCell ref="BS16:BS17"/>
    <mergeCell ref="BU24:BU25"/>
    <mergeCell ref="BU18:BU19"/>
    <mergeCell ref="AI18:AI19"/>
    <mergeCell ref="AJ18:AJ19"/>
    <mergeCell ref="AM18:AM19"/>
    <mergeCell ref="AO18:AO19"/>
    <mergeCell ref="AP18:AP19"/>
    <mergeCell ref="AQ18:AQ19"/>
    <mergeCell ref="BS22:BS23"/>
    <mergeCell ref="BT22:BT23"/>
    <mergeCell ref="BQ24:BQ25"/>
    <mergeCell ref="BR24:BR25"/>
    <mergeCell ref="BS24:BS25"/>
    <mergeCell ref="BT24:BT25"/>
    <mergeCell ref="BU20:BU21"/>
    <mergeCell ref="R21:T26"/>
    <mergeCell ref="AR20:AR21"/>
    <mergeCell ref="BQ20:BQ21"/>
    <mergeCell ref="BR20:BR21"/>
    <mergeCell ref="BS20:BS21"/>
    <mergeCell ref="BU22:BU23"/>
    <mergeCell ref="AR22:AR23"/>
    <mergeCell ref="BQ22:BQ23"/>
    <mergeCell ref="BR22:BR23"/>
    <mergeCell ref="AR18:AR19"/>
    <mergeCell ref="BQ18:BQ19"/>
    <mergeCell ref="BR18:BR19"/>
    <mergeCell ref="BS18:BS19"/>
    <mergeCell ref="BT18:BT19"/>
    <mergeCell ref="BT20:BT21"/>
    <mergeCell ref="B20:B21"/>
    <mergeCell ref="D20:D21"/>
    <mergeCell ref="AQ22:AQ23"/>
    <mergeCell ref="AH22:AH23"/>
    <mergeCell ref="AI22:AI23"/>
    <mergeCell ref="AJ22:AJ23"/>
    <mergeCell ref="AM22:AM23"/>
    <mergeCell ref="AO22:AO23"/>
    <mergeCell ref="AP22:AP23"/>
    <mergeCell ref="AF20:AF21"/>
    <mergeCell ref="AG22:AG23"/>
    <mergeCell ref="AP20:AP21"/>
    <mergeCell ref="AQ20:AQ21"/>
    <mergeCell ref="AG20:AG21"/>
    <mergeCell ref="AH20:AH21"/>
    <mergeCell ref="AI20:AI21"/>
    <mergeCell ref="AJ20:AJ21"/>
    <mergeCell ref="AM20:AM21"/>
    <mergeCell ref="AO20:AO21"/>
    <mergeCell ref="B22:B23"/>
    <mergeCell ref="D22:D23"/>
    <mergeCell ref="E22:E23"/>
    <mergeCell ref="F22:F23"/>
    <mergeCell ref="G22:G23"/>
    <mergeCell ref="AF22:AF23"/>
    <mergeCell ref="AM24:AM25"/>
    <mergeCell ref="AO24:AO25"/>
    <mergeCell ref="AP24:AP25"/>
    <mergeCell ref="B24:B25"/>
    <mergeCell ref="D24:D25"/>
    <mergeCell ref="E24:E25"/>
    <mergeCell ref="F24:F25"/>
    <mergeCell ref="G24:G25"/>
    <mergeCell ref="AF24:AF25"/>
    <mergeCell ref="AG24:AG25"/>
    <mergeCell ref="B26:B27"/>
    <mergeCell ref="D26:D27"/>
    <mergeCell ref="E26:E27"/>
    <mergeCell ref="F26:F27"/>
    <mergeCell ref="G26:G27"/>
    <mergeCell ref="AJ24:AJ25"/>
    <mergeCell ref="AH24:AH25"/>
    <mergeCell ref="AI24:AI25"/>
    <mergeCell ref="AF26:AF27"/>
    <mergeCell ref="AG26:AG27"/>
    <mergeCell ref="AH26:AH27"/>
    <mergeCell ref="AI26:AI27"/>
    <mergeCell ref="AJ26:AJ27"/>
    <mergeCell ref="AM26:AM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O26:AO27"/>
    <mergeCell ref="AP26:AP27"/>
    <mergeCell ref="BS30:BS31"/>
    <mergeCell ref="BT30:BT31"/>
    <mergeCell ref="AQ24:AQ25"/>
    <mergeCell ref="AR24:AR25"/>
    <mergeCell ref="BS26:BS27"/>
    <mergeCell ref="BT26:BT27"/>
    <mergeCell ref="AQ26:AQ27"/>
    <mergeCell ref="AR26:AR27"/>
    <mergeCell ref="BQ26:BQ27"/>
    <mergeCell ref="BR26:BR27"/>
    <mergeCell ref="BS28:BS29"/>
    <mergeCell ref="BT28:BT29"/>
    <mergeCell ref="AH28:AH29"/>
    <mergeCell ref="AI28:AI29"/>
    <mergeCell ref="AJ28:AJ29"/>
    <mergeCell ref="AM28:AM29"/>
    <mergeCell ref="AO28:AO29"/>
    <mergeCell ref="AP28:AP29"/>
    <mergeCell ref="B30:B31"/>
    <mergeCell ref="D30:D31"/>
    <mergeCell ref="E30:E31"/>
    <mergeCell ref="F30:F31"/>
    <mergeCell ref="G30:G31"/>
    <mergeCell ref="AQ28:AQ29"/>
    <mergeCell ref="BS32:BS33"/>
    <mergeCell ref="BT32:BT33"/>
    <mergeCell ref="BU28:BU29"/>
    <mergeCell ref="Q29:R30"/>
    <mergeCell ref="T29:U30"/>
    <mergeCell ref="BB29:BC30"/>
    <mergeCell ref="BE29:BF30"/>
    <mergeCell ref="AR28:AR29"/>
    <mergeCell ref="BQ28:BQ29"/>
    <mergeCell ref="BR28:BR29"/>
    <mergeCell ref="BQ30:BQ31"/>
    <mergeCell ref="BR30:BR31"/>
    <mergeCell ref="AF30:AF31"/>
    <mergeCell ref="AG30:AG31"/>
    <mergeCell ref="AH30:AH31"/>
    <mergeCell ref="AI30:AI31"/>
    <mergeCell ref="AJ30:AJ31"/>
    <mergeCell ref="AM30:AM31"/>
    <mergeCell ref="AF32:AF33"/>
    <mergeCell ref="AG32:AG33"/>
    <mergeCell ref="AO30:AO31"/>
    <mergeCell ref="AP30:AP31"/>
    <mergeCell ref="AQ30:AQ31"/>
    <mergeCell ref="AR30:AR31"/>
    <mergeCell ref="AO32:AO33"/>
    <mergeCell ref="AP32:AP33"/>
    <mergeCell ref="B34:B35"/>
    <mergeCell ref="D34:D35"/>
    <mergeCell ref="E34:E35"/>
    <mergeCell ref="F34:F35"/>
    <mergeCell ref="BU30:BU31"/>
    <mergeCell ref="Q31:R32"/>
    <mergeCell ref="T31:U32"/>
    <mergeCell ref="BB31:BC32"/>
    <mergeCell ref="BE31:BF32"/>
    <mergeCell ref="V32:W35"/>
    <mergeCell ref="AH32:AH33"/>
    <mergeCell ref="AI32:AI33"/>
    <mergeCell ref="AJ32:AJ33"/>
    <mergeCell ref="AM32:AM33"/>
    <mergeCell ref="B32:B33"/>
    <mergeCell ref="D32:D33"/>
    <mergeCell ref="E32:E33"/>
    <mergeCell ref="F32:F33"/>
    <mergeCell ref="G32:G33"/>
    <mergeCell ref="O32:P35"/>
    <mergeCell ref="AZ32:BA35"/>
    <mergeCell ref="BG32:BH35"/>
    <mergeCell ref="BQ32:BQ33"/>
    <mergeCell ref="BR32:BR33"/>
    <mergeCell ref="AQ34:AQ35"/>
    <mergeCell ref="AR34:AR35"/>
    <mergeCell ref="BQ34:BQ35"/>
    <mergeCell ref="BR34:BR35"/>
    <mergeCell ref="BU32:BU33"/>
    <mergeCell ref="Q33:R34"/>
    <mergeCell ref="T33:U34"/>
    <mergeCell ref="BB33:BC34"/>
    <mergeCell ref="BE33:BF34"/>
    <mergeCell ref="AM34:AM35"/>
    <mergeCell ref="AO34:AO35"/>
    <mergeCell ref="AP34:AP35"/>
    <mergeCell ref="AQ32:AQ33"/>
    <mergeCell ref="AR32:AR33"/>
    <mergeCell ref="G34:G35"/>
    <mergeCell ref="AF34:AF35"/>
    <mergeCell ref="AG34:AG35"/>
    <mergeCell ref="AH34:AH35"/>
    <mergeCell ref="AI34:AI35"/>
    <mergeCell ref="AJ34:AJ35"/>
    <mergeCell ref="BS34:BS35"/>
    <mergeCell ref="BT34:BT35"/>
    <mergeCell ref="BU34:BU35"/>
    <mergeCell ref="Q35:R36"/>
    <mergeCell ref="T35:U36"/>
    <mergeCell ref="BB35:BC36"/>
    <mergeCell ref="BE35:BF36"/>
    <mergeCell ref="AG36:AG37"/>
    <mergeCell ref="AH36:AH37"/>
    <mergeCell ref="AI36:AI37"/>
    <mergeCell ref="BU38:BU39"/>
    <mergeCell ref="AQ38:AQ39"/>
    <mergeCell ref="AR38:AR39"/>
    <mergeCell ref="BQ38:BQ39"/>
    <mergeCell ref="B36:B37"/>
    <mergeCell ref="D36:D37"/>
    <mergeCell ref="E36:E37"/>
    <mergeCell ref="F36:F37"/>
    <mergeCell ref="G36:G37"/>
    <mergeCell ref="AF36:AF37"/>
    <mergeCell ref="AJ36:AJ37"/>
    <mergeCell ref="AM36:AM37"/>
    <mergeCell ref="AO36:AO37"/>
    <mergeCell ref="AP36:AP37"/>
    <mergeCell ref="AQ36:AQ37"/>
    <mergeCell ref="AR36:AR37"/>
    <mergeCell ref="BQ36:BQ37"/>
    <mergeCell ref="BR36:BR37"/>
    <mergeCell ref="BS36:BS37"/>
    <mergeCell ref="BT36:BT37"/>
    <mergeCell ref="BU36:BU37"/>
    <mergeCell ref="Q37:R38"/>
    <mergeCell ref="T37:U38"/>
    <mergeCell ref="BB37:BC38"/>
    <mergeCell ref="BE37:BF38"/>
    <mergeCell ref="AG38:AG39"/>
    <mergeCell ref="AG40:AG41"/>
    <mergeCell ref="AH40:AH41"/>
    <mergeCell ref="AI40:AI41"/>
    <mergeCell ref="E38:E39"/>
    <mergeCell ref="F38:F39"/>
    <mergeCell ref="G38:G39"/>
    <mergeCell ref="AF38:AF39"/>
    <mergeCell ref="B40:B41"/>
    <mergeCell ref="D40:D41"/>
    <mergeCell ref="E40:E41"/>
    <mergeCell ref="F40:F41"/>
    <mergeCell ref="G40:G41"/>
    <mergeCell ref="AF40:AF41"/>
    <mergeCell ref="BR38:BR39"/>
    <mergeCell ref="BS38:BS39"/>
    <mergeCell ref="BT38:BT39"/>
    <mergeCell ref="AH38:AH39"/>
    <mergeCell ref="AI38:AI39"/>
    <mergeCell ref="AJ38:AJ39"/>
    <mergeCell ref="AM38:AM39"/>
    <mergeCell ref="AO38:AO39"/>
    <mergeCell ref="AP38:AP39"/>
    <mergeCell ref="AP40:AP41"/>
    <mergeCell ref="AQ40:AQ41"/>
    <mergeCell ref="AR40:AR41"/>
    <mergeCell ref="BS42:BS43"/>
    <mergeCell ref="BT42:BT43"/>
    <mergeCell ref="BU42:BU43"/>
    <mergeCell ref="AQ42:AQ43"/>
    <mergeCell ref="AR42:AR43"/>
    <mergeCell ref="BQ42:BQ43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I44:AI45"/>
    <mergeCell ref="AJ44:AJ45"/>
    <mergeCell ref="AM44:AM45"/>
    <mergeCell ref="AO44:AO45"/>
    <mergeCell ref="AP44:AP45"/>
    <mergeCell ref="B38:B39"/>
    <mergeCell ref="D38:D39"/>
    <mergeCell ref="AJ40:AJ41"/>
    <mergeCell ref="AM40:AM41"/>
    <mergeCell ref="AO40:AO41"/>
    <mergeCell ref="AH44:AH45"/>
    <mergeCell ref="B44:B45"/>
    <mergeCell ref="D44:D45"/>
    <mergeCell ref="E44:E45"/>
    <mergeCell ref="F44:F45"/>
    <mergeCell ref="G44:G45"/>
    <mergeCell ref="AF44:AF45"/>
    <mergeCell ref="AG44:AG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BR42:BR43"/>
    <mergeCell ref="AF42:AF43"/>
    <mergeCell ref="AG42:AG43"/>
    <mergeCell ref="AH42:AH43"/>
    <mergeCell ref="AI42:AI43"/>
    <mergeCell ref="AJ42:AJ43"/>
    <mergeCell ref="AM42:AM43"/>
    <mergeCell ref="AO42:AO43"/>
    <mergeCell ref="AP42:AP43"/>
    <mergeCell ref="AO46:AO47"/>
    <mergeCell ref="AP46:AP47"/>
    <mergeCell ref="AH48:AH49"/>
    <mergeCell ref="AI48:AI49"/>
    <mergeCell ref="AJ48:AJ49"/>
    <mergeCell ref="AM48:AM49"/>
    <mergeCell ref="AP48:AP49"/>
    <mergeCell ref="B48:B49"/>
    <mergeCell ref="D48:D49"/>
    <mergeCell ref="E48:E49"/>
    <mergeCell ref="F48:F49"/>
    <mergeCell ref="G48:G49"/>
    <mergeCell ref="AJ46:AJ47"/>
    <mergeCell ref="BT48:BT49"/>
    <mergeCell ref="BU48:BU49"/>
    <mergeCell ref="O49:P54"/>
    <mergeCell ref="Q49:R50"/>
    <mergeCell ref="T49:U50"/>
    <mergeCell ref="V49:W54"/>
    <mergeCell ref="AG50:AG51"/>
    <mergeCell ref="AH50:AH51"/>
    <mergeCell ref="AI50:AI51"/>
    <mergeCell ref="AO48:AO49"/>
    <mergeCell ref="BT46:BT47"/>
    <mergeCell ref="BU46:BU47"/>
    <mergeCell ref="AQ46:AQ47"/>
    <mergeCell ref="AR46:AR47"/>
    <mergeCell ref="B50:B51"/>
    <mergeCell ref="D50:D51"/>
    <mergeCell ref="E50:E51"/>
    <mergeCell ref="F50:F51"/>
    <mergeCell ref="G50:G51"/>
    <mergeCell ref="AF50:AF51"/>
    <mergeCell ref="AF48:AF49"/>
    <mergeCell ref="AG48:AG49"/>
    <mergeCell ref="BQ50:BQ51"/>
    <mergeCell ref="BR50:BR51"/>
    <mergeCell ref="BS50:BS51"/>
    <mergeCell ref="BQ46:BQ47"/>
    <mergeCell ref="BR46:BR47"/>
    <mergeCell ref="BS46:BS47"/>
    <mergeCell ref="BS48:BS49"/>
    <mergeCell ref="AM46:AM47"/>
    <mergeCell ref="AO52:AO53"/>
    <mergeCell ref="AP52:AP53"/>
    <mergeCell ref="AQ48:AQ49"/>
    <mergeCell ref="AR48:AR49"/>
    <mergeCell ref="BQ48:BQ49"/>
    <mergeCell ref="BR48:BR49"/>
    <mergeCell ref="AP50:AP51"/>
    <mergeCell ref="AQ50:AQ51"/>
    <mergeCell ref="AR50:AR51"/>
    <mergeCell ref="BT52:BT53"/>
    <mergeCell ref="BU52:BU53"/>
    <mergeCell ref="Q53:R54"/>
    <mergeCell ref="T53:U54"/>
    <mergeCell ref="AG54:AG55"/>
    <mergeCell ref="AH54:AH55"/>
    <mergeCell ref="AI54:AI55"/>
    <mergeCell ref="BT50:BT51"/>
    <mergeCell ref="BU50:BU51"/>
    <mergeCell ref="Q51:R52"/>
    <mergeCell ref="T51:U52"/>
    <mergeCell ref="AG52:AG53"/>
    <mergeCell ref="AH52:AH53"/>
    <mergeCell ref="AI52:AI53"/>
    <mergeCell ref="AJ50:AJ51"/>
    <mergeCell ref="AM50:AM51"/>
    <mergeCell ref="AO50:AO51"/>
    <mergeCell ref="BS54:BS55"/>
    <mergeCell ref="AQ52:AQ53"/>
    <mergeCell ref="AR52:AR53"/>
    <mergeCell ref="AF52:AF53"/>
    <mergeCell ref="B54:B55"/>
    <mergeCell ref="D54:D55"/>
    <mergeCell ref="E54:E55"/>
    <mergeCell ref="F54:F55"/>
    <mergeCell ref="G54:G55"/>
    <mergeCell ref="AF54:AF55"/>
    <mergeCell ref="E56:E57"/>
    <mergeCell ref="F56:F57"/>
    <mergeCell ref="G56:G57"/>
    <mergeCell ref="AF56:AF57"/>
    <mergeCell ref="BQ54:BQ55"/>
    <mergeCell ref="BR54:BR55"/>
    <mergeCell ref="BQ52:BQ53"/>
    <mergeCell ref="BR52:BR53"/>
    <mergeCell ref="BS52:BS53"/>
    <mergeCell ref="B52:B53"/>
    <mergeCell ref="D52:D53"/>
    <mergeCell ref="E52:E53"/>
    <mergeCell ref="F52:F53"/>
    <mergeCell ref="G52:G53"/>
    <mergeCell ref="AJ52:AJ53"/>
    <mergeCell ref="AM52:AM53"/>
    <mergeCell ref="AR54:AR55"/>
    <mergeCell ref="BU56:BU57"/>
    <mergeCell ref="Q57:R58"/>
    <mergeCell ref="T57:U58"/>
    <mergeCell ref="BQ56:BQ57"/>
    <mergeCell ref="BR56:BR57"/>
    <mergeCell ref="BS56:BS57"/>
    <mergeCell ref="BT56:BT57"/>
    <mergeCell ref="BU58:BU59"/>
    <mergeCell ref="BQ58:BQ59"/>
    <mergeCell ref="AG56:AG57"/>
    <mergeCell ref="AJ54:AJ55"/>
    <mergeCell ref="AM54:AM55"/>
    <mergeCell ref="AO54:AO55"/>
    <mergeCell ref="AP54:AP55"/>
    <mergeCell ref="AQ54:AQ55"/>
    <mergeCell ref="B56:B57"/>
    <mergeCell ref="D56:D57"/>
    <mergeCell ref="AQ58:AQ59"/>
    <mergeCell ref="AR58:AR59"/>
    <mergeCell ref="BT54:BT55"/>
    <mergeCell ref="BU54:BU55"/>
    <mergeCell ref="O55:P56"/>
    <mergeCell ref="Q55:R56"/>
    <mergeCell ref="T55:U56"/>
    <mergeCell ref="V55:W56"/>
    <mergeCell ref="AQ56:AQ57"/>
    <mergeCell ref="AR56:AR57"/>
    <mergeCell ref="AH56:AH57"/>
    <mergeCell ref="AI56:AI57"/>
    <mergeCell ref="AJ56:AJ57"/>
    <mergeCell ref="AM56:AM57"/>
    <mergeCell ref="AO56:AO57"/>
    <mergeCell ref="AP56:AP57"/>
    <mergeCell ref="AH60:AH61"/>
    <mergeCell ref="B58:B59"/>
    <mergeCell ref="D58:D59"/>
    <mergeCell ref="E58:E59"/>
    <mergeCell ref="F58:F59"/>
    <mergeCell ref="G58:G59"/>
    <mergeCell ref="AF58:AF59"/>
    <mergeCell ref="AG58:AG59"/>
    <mergeCell ref="BS60:BS61"/>
    <mergeCell ref="BT60:BT61"/>
    <mergeCell ref="B60:B61"/>
    <mergeCell ref="D60:D61"/>
    <mergeCell ref="E60:E61"/>
    <mergeCell ref="F60:F61"/>
    <mergeCell ref="G60:G61"/>
    <mergeCell ref="P60:V61"/>
    <mergeCell ref="AF60:AF61"/>
    <mergeCell ref="AG60:AG61"/>
    <mergeCell ref="BT58:BT59"/>
    <mergeCell ref="AH58:AH59"/>
    <mergeCell ref="AI58:AI59"/>
    <mergeCell ref="AJ58:AJ59"/>
    <mergeCell ref="AM58:AM59"/>
    <mergeCell ref="AO58:AO59"/>
    <mergeCell ref="AP58:AP59"/>
    <mergeCell ref="BR58:BR59"/>
    <mergeCell ref="BS58:BS59"/>
    <mergeCell ref="BU60:BU61"/>
    <mergeCell ref="AI60:AI61"/>
    <mergeCell ref="AJ60:AJ61"/>
    <mergeCell ref="AM60:AM61"/>
    <mergeCell ref="AO60:AO61"/>
    <mergeCell ref="AP60:AP61"/>
    <mergeCell ref="AQ60:AQ61"/>
    <mergeCell ref="AR60:AR61"/>
    <mergeCell ref="BQ60:BQ61"/>
    <mergeCell ref="BR60:BR61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9512D-257E-4BF4-ADBC-C5475B8D324C}">
  <dimension ref="A1:O36"/>
  <sheetViews>
    <sheetView tabSelected="1" view="pageBreakPreview" zoomScaleNormal="70" zoomScaleSheetLayoutView="100" workbookViewId="0">
      <selection activeCell="B15" sqref="B15"/>
    </sheetView>
  </sheetViews>
  <sheetFormatPr defaultColWidth="9" defaultRowHeight="13.2" x14ac:dyDescent="0.2"/>
  <cols>
    <col min="1" max="1" width="8.77734375" style="475" bestFit="1" customWidth="1"/>
    <col min="2" max="2" width="16.33203125" style="475" bestFit="1" customWidth="1"/>
    <col min="3" max="3" width="7.77734375" style="475" bestFit="1" customWidth="1"/>
    <col min="4" max="4" width="7.109375" style="475" customWidth="1"/>
    <col min="5" max="5" width="8.77734375" style="475" bestFit="1" customWidth="1"/>
    <col min="6" max="6" width="16.33203125" style="475" bestFit="1" customWidth="1"/>
    <col min="7" max="7" width="7.77734375" style="475" bestFit="1" customWidth="1"/>
    <col min="8" max="8" width="7.109375" style="475" customWidth="1"/>
    <col min="9" max="9" width="8.77734375" style="475" bestFit="1" customWidth="1"/>
    <col min="10" max="10" width="9.77734375" style="475" customWidth="1"/>
    <col min="11" max="11" width="7.77734375" style="475" bestFit="1" customWidth="1"/>
    <col min="12" max="12" width="7.109375" style="475" customWidth="1"/>
    <col min="13" max="13" width="8.77734375" style="475" bestFit="1" customWidth="1"/>
    <col min="14" max="14" width="9.77734375" style="475" bestFit="1" customWidth="1"/>
    <col min="15" max="15" width="7.77734375" style="475" bestFit="1" customWidth="1"/>
    <col min="16" max="16384" width="9" style="475"/>
  </cols>
  <sheetData>
    <row r="1" spans="1:15" ht="23.4" x14ac:dyDescent="0.2">
      <c r="A1" s="517" t="s">
        <v>1382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</row>
    <row r="2" spans="1:15" ht="15" customHeight="1" x14ac:dyDescent="0.2"/>
    <row r="3" spans="1:15" ht="15" customHeight="1" thickBot="1" x14ac:dyDescent="0.25">
      <c r="A3" s="504" t="s">
        <v>1381</v>
      </c>
      <c r="B3" s="504"/>
      <c r="C3" s="504"/>
      <c r="E3" s="504" t="s">
        <v>1380</v>
      </c>
      <c r="F3" s="504"/>
      <c r="G3" s="504"/>
      <c r="I3" s="504" t="s">
        <v>1379</v>
      </c>
      <c r="J3" s="504"/>
      <c r="K3" s="504"/>
      <c r="M3" s="504" t="s">
        <v>1378</v>
      </c>
      <c r="N3" s="504"/>
      <c r="O3" s="504"/>
    </row>
    <row r="4" spans="1:15" ht="15" customHeight="1" thickBot="1" x14ac:dyDescent="0.25">
      <c r="A4" s="503" t="s">
        <v>1366</v>
      </c>
      <c r="B4" s="516" t="s">
        <v>1364</v>
      </c>
      <c r="C4" s="515"/>
      <c r="E4" s="503" t="s">
        <v>1366</v>
      </c>
      <c r="F4" s="516" t="s">
        <v>1364</v>
      </c>
      <c r="G4" s="515"/>
      <c r="I4" s="503" t="s">
        <v>1366</v>
      </c>
      <c r="J4" s="502" t="s">
        <v>1365</v>
      </c>
      <c r="K4" s="501" t="s">
        <v>1364</v>
      </c>
      <c r="M4" s="503" t="s">
        <v>1366</v>
      </c>
      <c r="N4" s="502" t="s">
        <v>1365</v>
      </c>
      <c r="O4" s="501" t="s">
        <v>1364</v>
      </c>
    </row>
    <row r="5" spans="1:15" ht="15" customHeight="1" x14ac:dyDescent="0.2">
      <c r="A5" s="500">
        <v>1</v>
      </c>
      <c r="B5" s="514" t="s">
        <v>1377</v>
      </c>
      <c r="C5" s="513"/>
      <c r="E5" s="500">
        <v>1</v>
      </c>
      <c r="F5" s="514" t="s">
        <v>1377</v>
      </c>
      <c r="G5" s="513"/>
      <c r="I5" s="500">
        <v>1</v>
      </c>
      <c r="J5" s="499" t="s">
        <v>1376</v>
      </c>
      <c r="K5" s="498" t="s">
        <v>477</v>
      </c>
      <c r="M5" s="500">
        <v>1</v>
      </c>
      <c r="N5" s="499" t="s">
        <v>1357</v>
      </c>
      <c r="O5" s="498" t="s">
        <v>444</v>
      </c>
    </row>
    <row r="6" spans="1:15" ht="15" customHeight="1" x14ac:dyDescent="0.2">
      <c r="A6" s="496">
        <v>2</v>
      </c>
      <c r="B6" s="512" t="s">
        <v>24</v>
      </c>
      <c r="C6" s="511"/>
      <c r="E6" s="496">
        <v>2</v>
      </c>
      <c r="F6" s="512" t="s">
        <v>24</v>
      </c>
      <c r="G6" s="511"/>
      <c r="I6" s="496">
        <v>2</v>
      </c>
      <c r="J6" s="495" t="s">
        <v>1162</v>
      </c>
      <c r="K6" s="494" t="s">
        <v>444</v>
      </c>
      <c r="M6" s="496">
        <v>2</v>
      </c>
      <c r="N6" s="495" t="s">
        <v>1290</v>
      </c>
      <c r="O6" s="494" t="s">
        <v>477</v>
      </c>
    </row>
    <row r="7" spans="1:15" ht="15" customHeight="1" x14ac:dyDescent="0.2">
      <c r="A7" s="500">
        <v>3</v>
      </c>
      <c r="B7" s="512" t="s">
        <v>1374</v>
      </c>
      <c r="C7" s="511"/>
      <c r="E7" s="500">
        <v>3</v>
      </c>
      <c r="F7" s="512" t="s">
        <v>1375</v>
      </c>
      <c r="G7" s="511"/>
      <c r="I7" s="486">
        <v>3</v>
      </c>
      <c r="J7" s="485" t="s">
        <v>1166</v>
      </c>
      <c r="K7" s="484" t="s">
        <v>444</v>
      </c>
      <c r="M7" s="486">
        <v>3</v>
      </c>
      <c r="N7" s="485" t="s">
        <v>1291</v>
      </c>
      <c r="O7" s="484" t="s">
        <v>444</v>
      </c>
    </row>
    <row r="8" spans="1:15" ht="15" customHeight="1" x14ac:dyDescent="0.2">
      <c r="A8" s="496">
        <v>4</v>
      </c>
      <c r="B8" s="512" t="s">
        <v>1375</v>
      </c>
      <c r="C8" s="511"/>
      <c r="E8" s="496">
        <v>4</v>
      </c>
      <c r="F8" s="512" t="s">
        <v>1374</v>
      </c>
      <c r="G8" s="511"/>
      <c r="I8" s="493"/>
      <c r="J8" s="492" t="s">
        <v>1373</v>
      </c>
      <c r="K8" s="491" t="s">
        <v>477</v>
      </c>
      <c r="M8" s="493"/>
      <c r="N8" s="492" t="s">
        <v>1066</v>
      </c>
      <c r="O8" s="491" t="s">
        <v>444</v>
      </c>
    </row>
    <row r="9" spans="1:15" ht="15" customHeight="1" x14ac:dyDescent="0.2">
      <c r="A9" s="486" t="s">
        <v>1360</v>
      </c>
      <c r="B9" s="510" t="s">
        <v>26</v>
      </c>
      <c r="C9" s="509"/>
      <c r="E9" s="486" t="s">
        <v>1360</v>
      </c>
      <c r="F9" s="510" t="s">
        <v>1372</v>
      </c>
      <c r="G9" s="509"/>
      <c r="I9" s="486" t="s">
        <v>1360</v>
      </c>
      <c r="J9" s="490" t="s">
        <v>1168</v>
      </c>
      <c r="K9" s="489" t="s">
        <v>477</v>
      </c>
      <c r="M9" s="486" t="s">
        <v>1360</v>
      </c>
      <c r="N9" s="490" t="s">
        <v>1176</v>
      </c>
      <c r="O9" s="489" t="s">
        <v>187</v>
      </c>
    </row>
    <row r="10" spans="1:15" ht="15" customHeight="1" x14ac:dyDescent="0.2">
      <c r="A10" s="482"/>
      <c r="B10" s="508" t="s">
        <v>740</v>
      </c>
      <c r="C10" s="507"/>
      <c r="E10" s="482"/>
      <c r="F10" s="508" t="s">
        <v>27</v>
      </c>
      <c r="G10" s="507"/>
      <c r="I10" s="482"/>
      <c r="J10" s="483" t="s">
        <v>1131</v>
      </c>
      <c r="K10" s="480" t="s">
        <v>147</v>
      </c>
      <c r="M10" s="482"/>
      <c r="N10" s="483" t="s">
        <v>277</v>
      </c>
      <c r="O10" s="480" t="s">
        <v>147</v>
      </c>
    </row>
    <row r="11" spans="1:15" ht="15" customHeight="1" x14ac:dyDescent="0.2">
      <c r="A11" s="482"/>
      <c r="B11" s="508" t="s">
        <v>1371</v>
      </c>
      <c r="C11" s="507"/>
      <c r="E11" s="482"/>
      <c r="F11" s="508" t="s">
        <v>30</v>
      </c>
      <c r="G11" s="507"/>
      <c r="I11" s="482"/>
      <c r="J11" s="483" t="s">
        <v>1167</v>
      </c>
      <c r="K11" s="480" t="s">
        <v>477</v>
      </c>
      <c r="M11" s="482"/>
      <c r="N11" s="483" t="s">
        <v>1076</v>
      </c>
      <c r="O11" s="480" t="s">
        <v>477</v>
      </c>
    </row>
    <row r="12" spans="1:15" ht="15" customHeight="1" thickBot="1" x14ac:dyDescent="0.25">
      <c r="A12" s="478"/>
      <c r="B12" s="506" t="s">
        <v>1370</v>
      </c>
      <c r="C12" s="505"/>
      <c r="E12" s="478"/>
      <c r="F12" s="506" t="s">
        <v>1369</v>
      </c>
      <c r="G12" s="505"/>
      <c r="I12" s="482"/>
      <c r="J12" s="488" t="s">
        <v>1017</v>
      </c>
      <c r="K12" s="487" t="s">
        <v>444</v>
      </c>
      <c r="M12" s="482"/>
      <c r="N12" s="488" t="s">
        <v>1356</v>
      </c>
      <c r="O12" s="487" t="s">
        <v>187</v>
      </c>
    </row>
    <row r="13" spans="1:15" ht="15" customHeight="1" x14ac:dyDescent="0.2">
      <c r="I13" s="486" t="s">
        <v>1359</v>
      </c>
      <c r="J13" s="485" t="s">
        <v>1237</v>
      </c>
      <c r="K13" s="484" t="s">
        <v>187</v>
      </c>
      <c r="M13" s="486" t="s">
        <v>1359</v>
      </c>
      <c r="N13" s="485" t="s">
        <v>1328</v>
      </c>
      <c r="O13" s="484" t="s">
        <v>479</v>
      </c>
    </row>
    <row r="14" spans="1:15" ht="15" customHeight="1" x14ac:dyDescent="0.2">
      <c r="I14" s="482"/>
      <c r="J14" s="483" t="s">
        <v>1095</v>
      </c>
      <c r="K14" s="480" t="s">
        <v>477</v>
      </c>
      <c r="M14" s="482"/>
      <c r="N14" s="483" t="s">
        <v>1040</v>
      </c>
      <c r="O14" s="480" t="s">
        <v>187</v>
      </c>
    </row>
    <row r="15" spans="1:15" ht="15" customHeight="1" x14ac:dyDescent="0.2">
      <c r="I15" s="482"/>
      <c r="J15" s="483" t="s">
        <v>1153</v>
      </c>
      <c r="K15" s="480" t="s">
        <v>444</v>
      </c>
      <c r="M15" s="482"/>
      <c r="N15" s="483" t="s">
        <v>1318</v>
      </c>
      <c r="O15" s="480" t="s">
        <v>147</v>
      </c>
    </row>
    <row r="16" spans="1:15" ht="15" customHeight="1" x14ac:dyDescent="0.2">
      <c r="I16" s="482"/>
      <c r="J16" s="483" t="s">
        <v>1020</v>
      </c>
      <c r="K16" s="480" t="s">
        <v>444</v>
      </c>
      <c r="M16" s="482"/>
      <c r="N16" s="483" t="s">
        <v>1019</v>
      </c>
      <c r="O16" s="480" t="s">
        <v>147</v>
      </c>
    </row>
    <row r="17" spans="1:15" ht="15" customHeight="1" x14ac:dyDescent="0.2">
      <c r="I17" s="482"/>
      <c r="J17" s="483" t="s">
        <v>1288</v>
      </c>
      <c r="K17" s="480" t="s">
        <v>444</v>
      </c>
      <c r="M17" s="482"/>
      <c r="N17" s="483" t="s">
        <v>1292</v>
      </c>
      <c r="O17" s="480" t="s">
        <v>477</v>
      </c>
    </row>
    <row r="18" spans="1:15" ht="15" customHeight="1" x14ac:dyDescent="0.2">
      <c r="I18" s="482"/>
      <c r="J18" s="483" t="s">
        <v>1021</v>
      </c>
      <c r="K18" s="480" t="s">
        <v>477</v>
      </c>
      <c r="M18" s="482"/>
      <c r="N18" s="483" t="s">
        <v>1039</v>
      </c>
      <c r="O18" s="480" t="s">
        <v>444</v>
      </c>
    </row>
    <row r="19" spans="1:15" ht="15" customHeight="1" thickBot="1" x14ac:dyDescent="0.25">
      <c r="A19" s="504" t="s">
        <v>1368</v>
      </c>
      <c r="B19" s="504"/>
      <c r="C19" s="504"/>
      <c r="E19" s="504" t="s">
        <v>1367</v>
      </c>
      <c r="F19" s="504"/>
      <c r="G19" s="504"/>
      <c r="I19" s="482"/>
      <c r="J19" s="483" t="s">
        <v>1287</v>
      </c>
      <c r="K19" s="480" t="s">
        <v>444</v>
      </c>
      <c r="M19" s="482"/>
      <c r="N19" s="483" t="s">
        <v>1118</v>
      </c>
      <c r="O19" s="480" t="s">
        <v>444</v>
      </c>
    </row>
    <row r="20" spans="1:15" ht="15" customHeight="1" thickBot="1" x14ac:dyDescent="0.25">
      <c r="A20" s="503" t="s">
        <v>1366</v>
      </c>
      <c r="B20" s="502" t="s">
        <v>1365</v>
      </c>
      <c r="C20" s="501" t="s">
        <v>1364</v>
      </c>
      <c r="E20" s="503" t="s">
        <v>1366</v>
      </c>
      <c r="F20" s="502" t="s">
        <v>1365</v>
      </c>
      <c r="G20" s="501" t="s">
        <v>1364</v>
      </c>
      <c r="I20" s="482"/>
      <c r="J20" s="492" t="s">
        <v>1092</v>
      </c>
      <c r="K20" s="491" t="s">
        <v>444</v>
      </c>
      <c r="M20" s="482"/>
      <c r="N20" s="492" t="s">
        <v>1321</v>
      </c>
      <c r="O20" s="491" t="s">
        <v>477</v>
      </c>
    </row>
    <row r="21" spans="1:15" ht="15" customHeight="1" x14ac:dyDescent="0.2">
      <c r="A21" s="500">
        <v>1</v>
      </c>
      <c r="B21" s="499" t="s">
        <v>1363</v>
      </c>
      <c r="C21" s="498" t="s">
        <v>477</v>
      </c>
      <c r="E21" s="500">
        <v>1</v>
      </c>
      <c r="F21" s="499" t="s">
        <v>1013</v>
      </c>
      <c r="G21" s="498" t="s">
        <v>444</v>
      </c>
      <c r="I21" s="486" t="s">
        <v>1362</v>
      </c>
      <c r="J21" s="497" t="s">
        <v>1240</v>
      </c>
      <c r="K21" s="489" t="s">
        <v>147</v>
      </c>
      <c r="M21" s="486" t="s">
        <v>1362</v>
      </c>
      <c r="N21" s="497" t="s">
        <v>1341</v>
      </c>
      <c r="O21" s="489" t="s">
        <v>99</v>
      </c>
    </row>
    <row r="22" spans="1:15" ht="15" customHeight="1" x14ac:dyDescent="0.2">
      <c r="A22" s="496">
        <v>2</v>
      </c>
      <c r="B22" s="495" t="s">
        <v>1361</v>
      </c>
      <c r="C22" s="494" t="s">
        <v>444</v>
      </c>
      <c r="E22" s="496">
        <v>2</v>
      </c>
      <c r="F22" s="495" t="s">
        <v>965</v>
      </c>
      <c r="G22" s="494" t="s">
        <v>477</v>
      </c>
      <c r="I22" s="482"/>
      <c r="J22" s="481" t="s">
        <v>1081</v>
      </c>
      <c r="K22" s="480" t="s">
        <v>187</v>
      </c>
      <c r="M22" s="482"/>
      <c r="N22" s="481" t="s">
        <v>1292</v>
      </c>
      <c r="O22" s="480" t="s">
        <v>479</v>
      </c>
    </row>
    <row r="23" spans="1:15" ht="15" customHeight="1" x14ac:dyDescent="0.2">
      <c r="A23" s="486">
        <v>3</v>
      </c>
      <c r="B23" s="485" t="s">
        <v>809</v>
      </c>
      <c r="C23" s="484" t="s">
        <v>477</v>
      </c>
      <c r="E23" s="486">
        <v>3</v>
      </c>
      <c r="F23" s="485" t="s">
        <v>966</v>
      </c>
      <c r="G23" s="484" t="s">
        <v>187</v>
      </c>
      <c r="I23" s="482"/>
      <c r="J23" s="481" t="s">
        <v>1236</v>
      </c>
      <c r="K23" s="480" t="s">
        <v>367</v>
      </c>
      <c r="M23" s="482"/>
      <c r="N23" s="481" t="s">
        <v>1305</v>
      </c>
      <c r="O23" s="480" t="s">
        <v>187</v>
      </c>
    </row>
    <row r="24" spans="1:15" ht="15" customHeight="1" x14ac:dyDescent="0.2">
      <c r="A24" s="493"/>
      <c r="B24" s="492" t="s">
        <v>804</v>
      </c>
      <c r="C24" s="491" t="s">
        <v>444</v>
      </c>
      <c r="E24" s="493"/>
      <c r="F24" s="492" t="s">
        <v>1012</v>
      </c>
      <c r="G24" s="491" t="s">
        <v>444</v>
      </c>
      <c r="I24" s="482"/>
      <c r="J24" s="481" t="s">
        <v>1079</v>
      </c>
      <c r="K24" s="480" t="s">
        <v>282</v>
      </c>
      <c r="M24" s="482"/>
      <c r="N24" s="481" t="s">
        <v>1056</v>
      </c>
      <c r="O24" s="480" t="s">
        <v>45</v>
      </c>
    </row>
    <row r="25" spans="1:15" ht="15" customHeight="1" x14ac:dyDescent="0.2">
      <c r="A25" s="486" t="s">
        <v>1360</v>
      </c>
      <c r="B25" s="490" t="s">
        <v>878</v>
      </c>
      <c r="C25" s="489" t="s">
        <v>444</v>
      </c>
      <c r="E25" s="486" t="s">
        <v>1360</v>
      </c>
      <c r="F25" s="490" t="s">
        <v>990</v>
      </c>
      <c r="G25" s="489" t="s">
        <v>477</v>
      </c>
      <c r="I25" s="482"/>
      <c r="J25" s="481" t="s">
        <v>1158</v>
      </c>
      <c r="K25" s="480" t="s">
        <v>147</v>
      </c>
      <c r="M25" s="482"/>
      <c r="N25" s="481" t="s">
        <v>1307</v>
      </c>
      <c r="O25" s="480" t="s">
        <v>147</v>
      </c>
    </row>
    <row r="26" spans="1:15" ht="15" customHeight="1" x14ac:dyDescent="0.2">
      <c r="A26" s="482"/>
      <c r="B26" s="483" t="s">
        <v>805</v>
      </c>
      <c r="C26" s="480" t="s">
        <v>477</v>
      </c>
      <c r="E26" s="482"/>
      <c r="F26" s="483" t="s">
        <v>975</v>
      </c>
      <c r="G26" s="480" t="s">
        <v>45</v>
      </c>
      <c r="I26" s="482"/>
      <c r="J26" s="481" t="s">
        <v>1058</v>
      </c>
      <c r="K26" s="480" t="s">
        <v>282</v>
      </c>
      <c r="M26" s="482"/>
      <c r="N26" s="481" t="s">
        <v>1340</v>
      </c>
      <c r="O26" s="480" t="s">
        <v>519</v>
      </c>
    </row>
    <row r="27" spans="1:15" ht="15" customHeight="1" x14ac:dyDescent="0.2">
      <c r="A27" s="482"/>
      <c r="B27" s="483" t="s">
        <v>958</v>
      </c>
      <c r="C27" s="480" t="s">
        <v>444</v>
      </c>
      <c r="E27" s="482"/>
      <c r="F27" s="483" t="s">
        <v>988</v>
      </c>
      <c r="G27" s="480" t="s">
        <v>147</v>
      </c>
      <c r="I27" s="482"/>
      <c r="J27" s="481" t="s">
        <v>1111</v>
      </c>
      <c r="K27" s="480" t="s">
        <v>147</v>
      </c>
      <c r="M27" s="482"/>
      <c r="N27" s="481" t="s">
        <v>1330</v>
      </c>
      <c r="O27" s="480" t="s">
        <v>187</v>
      </c>
    </row>
    <row r="28" spans="1:15" ht="15" customHeight="1" x14ac:dyDescent="0.2">
      <c r="A28" s="482"/>
      <c r="B28" s="488" t="s">
        <v>956</v>
      </c>
      <c r="C28" s="487" t="s">
        <v>444</v>
      </c>
      <c r="E28" s="482"/>
      <c r="F28" s="488" t="s">
        <v>997</v>
      </c>
      <c r="G28" s="487" t="s">
        <v>187</v>
      </c>
      <c r="I28" s="482"/>
      <c r="J28" s="481" t="s">
        <v>1089</v>
      </c>
      <c r="K28" s="480" t="s">
        <v>147</v>
      </c>
      <c r="M28" s="482"/>
      <c r="N28" s="481" t="s">
        <v>1056</v>
      </c>
      <c r="O28" s="480" t="s">
        <v>147</v>
      </c>
    </row>
    <row r="29" spans="1:15" ht="15" customHeight="1" x14ac:dyDescent="0.2">
      <c r="A29" s="486" t="s">
        <v>1359</v>
      </c>
      <c r="B29" s="485" t="s">
        <v>920</v>
      </c>
      <c r="C29" s="484" t="s">
        <v>147</v>
      </c>
      <c r="E29" s="486" t="s">
        <v>1359</v>
      </c>
      <c r="F29" s="485" t="s">
        <v>1005</v>
      </c>
      <c r="G29" s="484" t="s">
        <v>45</v>
      </c>
      <c r="I29" s="482"/>
      <c r="J29" s="481" t="s">
        <v>1165</v>
      </c>
      <c r="K29" s="480" t="s">
        <v>444</v>
      </c>
      <c r="M29" s="482"/>
      <c r="N29" s="481" t="s">
        <v>1334</v>
      </c>
      <c r="O29" s="480" t="s">
        <v>235</v>
      </c>
    </row>
    <row r="30" spans="1:15" ht="15" customHeight="1" x14ac:dyDescent="0.2">
      <c r="A30" s="482"/>
      <c r="B30" s="483" t="s">
        <v>880</v>
      </c>
      <c r="C30" s="480" t="s">
        <v>147</v>
      </c>
      <c r="E30" s="482"/>
      <c r="F30" s="483" t="s">
        <v>971</v>
      </c>
      <c r="G30" s="480" t="s">
        <v>99</v>
      </c>
      <c r="I30" s="482"/>
      <c r="J30" s="481" t="s">
        <v>1018</v>
      </c>
      <c r="K30" s="480" t="s">
        <v>444</v>
      </c>
      <c r="M30" s="482"/>
      <c r="N30" s="481" t="s">
        <v>1177</v>
      </c>
      <c r="O30" s="480" t="s">
        <v>444</v>
      </c>
    </row>
    <row r="31" spans="1:15" ht="15" customHeight="1" x14ac:dyDescent="0.2">
      <c r="A31" s="482"/>
      <c r="B31" s="483" t="s">
        <v>849</v>
      </c>
      <c r="C31" s="480" t="s">
        <v>188</v>
      </c>
      <c r="E31" s="482"/>
      <c r="F31" s="483" t="s">
        <v>976</v>
      </c>
      <c r="G31" s="480" t="s">
        <v>282</v>
      </c>
      <c r="I31" s="482"/>
      <c r="J31" s="481" t="s">
        <v>1286</v>
      </c>
      <c r="K31" s="480" t="s">
        <v>477</v>
      </c>
      <c r="M31" s="482"/>
      <c r="N31" s="481" t="s">
        <v>1133</v>
      </c>
      <c r="O31" s="480" t="s">
        <v>444</v>
      </c>
    </row>
    <row r="32" spans="1:15" ht="15" customHeight="1" x14ac:dyDescent="0.2">
      <c r="A32" s="482"/>
      <c r="B32" s="483" t="s">
        <v>843</v>
      </c>
      <c r="C32" s="480" t="s">
        <v>187</v>
      </c>
      <c r="E32" s="482"/>
      <c r="F32" s="483" t="s">
        <v>1000</v>
      </c>
      <c r="G32" s="480" t="s">
        <v>189</v>
      </c>
      <c r="I32" s="482"/>
      <c r="J32" s="481" t="s">
        <v>1093</v>
      </c>
      <c r="K32" s="480" t="s">
        <v>147</v>
      </c>
      <c r="M32" s="482"/>
      <c r="N32" s="481" t="s">
        <v>1306</v>
      </c>
      <c r="O32" s="480" t="s">
        <v>45</v>
      </c>
    </row>
    <row r="33" spans="1:15" ht="15" customHeight="1" x14ac:dyDescent="0.2">
      <c r="A33" s="482"/>
      <c r="B33" s="483" t="s">
        <v>806</v>
      </c>
      <c r="C33" s="480" t="s">
        <v>187</v>
      </c>
      <c r="E33" s="482"/>
      <c r="F33" s="483" t="s">
        <v>1001</v>
      </c>
      <c r="G33" s="480" t="s">
        <v>444</v>
      </c>
      <c r="I33" s="482"/>
      <c r="J33" s="481" t="s">
        <v>1239</v>
      </c>
      <c r="K33" s="480" t="s">
        <v>187</v>
      </c>
      <c r="M33" s="482"/>
      <c r="N33" s="481" t="s">
        <v>1168</v>
      </c>
      <c r="O33" s="480" t="s">
        <v>444</v>
      </c>
    </row>
    <row r="34" spans="1:15" ht="15" customHeight="1" x14ac:dyDescent="0.2">
      <c r="A34" s="482"/>
      <c r="B34" s="483" t="s">
        <v>876</v>
      </c>
      <c r="C34" s="480" t="s">
        <v>282</v>
      </c>
      <c r="E34" s="482"/>
      <c r="F34" s="483" t="s">
        <v>985</v>
      </c>
      <c r="G34" s="480" t="s">
        <v>147</v>
      </c>
      <c r="I34" s="482"/>
      <c r="J34" s="481" t="s">
        <v>1065</v>
      </c>
      <c r="K34" s="480" t="s">
        <v>404</v>
      </c>
      <c r="M34" s="482"/>
      <c r="N34" s="481" t="s">
        <v>1259</v>
      </c>
      <c r="O34" s="480" t="s">
        <v>45</v>
      </c>
    </row>
    <row r="35" spans="1:15" ht="15" customHeight="1" x14ac:dyDescent="0.2">
      <c r="A35" s="482"/>
      <c r="B35" s="483" t="s">
        <v>885</v>
      </c>
      <c r="C35" s="480" t="s">
        <v>187</v>
      </c>
      <c r="E35" s="482"/>
      <c r="F35" s="483" t="s">
        <v>980</v>
      </c>
      <c r="G35" s="480" t="s">
        <v>329</v>
      </c>
      <c r="I35" s="482"/>
      <c r="J35" s="481" t="s">
        <v>1250</v>
      </c>
      <c r="K35" s="480" t="s">
        <v>519</v>
      </c>
      <c r="M35" s="482"/>
      <c r="N35" s="481" t="s">
        <v>1135</v>
      </c>
      <c r="O35" s="480" t="s">
        <v>1035</v>
      </c>
    </row>
    <row r="36" spans="1:15" ht="15" customHeight="1" thickBot="1" x14ac:dyDescent="0.25">
      <c r="A36" s="478"/>
      <c r="B36" s="479" t="s">
        <v>883</v>
      </c>
      <c r="C36" s="476" t="s">
        <v>147</v>
      </c>
      <c r="E36" s="478"/>
      <c r="F36" s="479" t="s">
        <v>987</v>
      </c>
      <c r="G36" s="476" t="s">
        <v>444</v>
      </c>
      <c r="I36" s="478"/>
      <c r="J36" s="477" t="s">
        <v>1160</v>
      </c>
      <c r="K36" s="476" t="s">
        <v>187</v>
      </c>
      <c r="M36" s="478"/>
      <c r="N36" s="477" t="s">
        <v>1028</v>
      </c>
      <c r="O36" s="476" t="s">
        <v>444</v>
      </c>
    </row>
  </sheetData>
  <mergeCells count="41">
    <mergeCell ref="F6:G6"/>
    <mergeCell ref="E9:E12"/>
    <mergeCell ref="B12:C12"/>
    <mergeCell ref="F9:G9"/>
    <mergeCell ref="B4:C4"/>
    <mergeCell ref="A1:O1"/>
    <mergeCell ref="I3:K3"/>
    <mergeCell ref="M3:O3"/>
    <mergeCell ref="A3:C3"/>
    <mergeCell ref="E3:G3"/>
    <mergeCell ref="F4:G4"/>
    <mergeCell ref="E25:E28"/>
    <mergeCell ref="I21:I36"/>
    <mergeCell ref="F12:G12"/>
    <mergeCell ref="F8:G8"/>
    <mergeCell ref="A9:A12"/>
    <mergeCell ref="B9:C9"/>
    <mergeCell ref="A19:C19"/>
    <mergeCell ref="E19:G19"/>
    <mergeCell ref="I7:I8"/>
    <mergeCell ref="I9:I12"/>
    <mergeCell ref="E23:E24"/>
    <mergeCell ref="E29:E36"/>
    <mergeCell ref="A23:A24"/>
    <mergeCell ref="M7:M8"/>
    <mergeCell ref="M9:M12"/>
    <mergeCell ref="M13:M20"/>
    <mergeCell ref="M21:M36"/>
    <mergeCell ref="I13:I20"/>
    <mergeCell ref="A25:A28"/>
    <mergeCell ref="A29:A36"/>
    <mergeCell ref="F5:G5"/>
    <mergeCell ref="B8:C8"/>
    <mergeCell ref="B7:C7"/>
    <mergeCell ref="B11:C11"/>
    <mergeCell ref="B10:C10"/>
    <mergeCell ref="B6:C6"/>
    <mergeCell ref="F7:G7"/>
    <mergeCell ref="F11:G11"/>
    <mergeCell ref="B5:C5"/>
    <mergeCell ref="F10:G10"/>
  </mergeCells>
  <phoneticPr fontId="1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BC216-409A-4046-8AD3-C23F45BBAA1A}">
  <sheetPr codeName="Sheet13"/>
  <dimension ref="A1:V133"/>
  <sheetViews>
    <sheetView view="pageBreakPreview" topLeftCell="A79" zoomScale="60" zoomScaleNormal="85" workbookViewId="0">
      <selection activeCell="B107" sqref="B107:C113"/>
    </sheetView>
  </sheetViews>
  <sheetFormatPr defaultColWidth="9" defaultRowHeight="14.4" x14ac:dyDescent="0.2"/>
  <cols>
    <col min="1" max="1" width="8.88671875" style="24" customWidth="1"/>
    <col min="2" max="5" width="4.33203125" style="24" customWidth="1"/>
    <col min="6" max="6" width="4.77734375" style="24" customWidth="1"/>
    <col min="7" max="7" width="3.77734375" style="24" customWidth="1"/>
    <col min="8" max="8" width="8.88671875" style="24" customWidth="1"/>
    <col min="9" max="12" width="4.33203125" style="24" customWidth="1"/>
    <col min="13" max="13" width="4.77734375" style="24" customWidth="1"/>
    <col min="14" max="14" width="3.77734375" style="24" customWidth="1"/>
    <col min="15" max="15" width="8.88671875" style="24" customWidth="1"/>
    <col min="16" max="19" width="4.33203125" style="24" customWidth="1"/>
    <col min="20" max="20" width="4.77734375" style="24" customWidth="1"/>
    <col min="21" max="16384" width="9" style="24"/>
  </cols>
  <sheetData>
    <row r="1" spans="1:21" ht="17.399999999999999" customHeight="1" x14ac:dyDescent="0.2">
      <c r="A1" s="299" t="str">
        <f>[2]データシート!$C$5</f>
        <v>令和２年度　香川県高等学校夏季強化大会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</row>
    <row r="2" spans="1:21" ht="3.75" customHeight="1" x14ac:dyDescent="0.2"/>
    <row r="3" spans="1:21" x14ac:dyDescent="0.2">
      <c r="A3" s="300" t="s">
        <v>41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24">
        <f>SUM(U5:U270)</f>
        <v>36</v>
      </c>
    </row>
    <row r="4" spans="1:21" ht="4.5" customHeight="1" x14ac:dyDescent="0.2"/>
    <row r="5" spans="1:21" ht="15" customHeight="1" x14ac:dyDescent="0.2">
      <c r="A5" s="25" t="s">
        <v>42</v>
      </c>
      <c r="B5" s="275" t="s">
        <v>43</v>
      </c>
      <c r="C5" s="276"/>
      <c r="D5" s="276"/>
      <c r="E5" s="277"/>
      <c r="F5" s="26" t="s">
        <v>44</v>
      </c>
      <c r="H5" s="25" t="s">
        <v>42</v>
      </c>
      <c r="I5" s="275" t="s">
        <v>45</v>
      </c>
      <c r="J5" s="276"/>
      <c r="K5" s="276"/>
      <c r="L5" s="277"/>
      <c r="M5" s="26" t="s">
        <v>44</v>
      </c>
      <c r="O5" s="25" t="s">
        <v>42</v>
      </c>
      <c r="P5" s="275" t="s">
        <v>46</v>
      </c>
      <c r="Q5" s="276"/>
      <c r="R5" s="276"/>
      <c r="S5" s="277"/>
      <c r="T5" s="26" t="s">
        <v>44</v>
      </c>
      <c r="U5" s="24">
        <f>COUNTA(B5,I5,P5)</f>
        <v>3</v>
      </c>
    </row>
    <row r="6" spans="1:21" ht="15" customHeight="1" x14ac:dyDescent="0.2">
      <c r="A6" s="27" t="s">
        <v>47</v>
      </c>
      <c r="B6" s="271" t="s">
        <v>48</v>
      </c>
      <c r="C6" s="272"/>
      <c r="D6" s="273" t="s">
        <v>49</v>
      </c>
      <c r="E6" s="274"/>
      <c r="F6" s="28"/>
      <c r="H6" s="27" t="s">
        <v>47</v>
      </c>
      <c r="I6" s="271" t="s">
        <v>50</v>
      </c>
      <c r="J6" s="272"/>
      <c r="K6" s="273" t="s">
        <v>51</v>
      </c>
      <c r="L6" s="274"/>
      <c r="M6" s="28"/>
      <c r="O6" s="27" t="s">
        <v>47</v>
      </c>
      <c r="P6" s="271" t="s">
        <v>52</v>
      </c>
      <c r="Q6" s="272"/>
      <c r="R6" s="273" t="s">
        <v>53</v>
      </c>
      <c r="S6" s="274"/>
      <c r="T6" s="28"/>
    </row>
    <row r="7" spans="1:21" ht="15" customHeight="1" x14ac:dyDescent="0.2">
      <c r="A7" s="27" t="s">
        <v>54</v>
      </c>
      <c r="B7" s="271" t="s">
        <v>55</v>
      </c>
      <c r="C7" s="272"/>
      <c r="D7" s="273" t="s">
        <v>56</v>
      </c>
      <c r="E7" s="274"/>
      <c r="F7" s="29">
        <v>2</v>
      </c>
      <c r="H7" s="27" t="s">
        <v>54</v>
      </c>
      <c r="I7" s="271" t="s">
        <v>57</v>
      </c>
      <c r="J7" s="272"/>
      <c r="K7" s="282" t="s">
        <v>58</v>
      </c>
      <c r="L7" s="274"/>
      <c r="M7" s="29">
        <v>2</v>
      </c>
      <c r="O7" s="27" t="s">
        <v>54</v>
      </c>
      <c r="P7" s="271" t="s">
        <v>59</v>
      </c>
      <c r="Q7" s="272"/>
      <c r="R7" s="273" t="s">
        <v>60</v>
      </c>
      <c r="S7" s="274"/>
      <c r="T7" s="29">
        <v>2</v>
      </c>
    </row>
    <row r="8" spans="1:21" ht="15" customHeight="1" x14ac:dyDescent="0.2">
      <c r="A8" s="27" t="s">
        <v>61</v>
      </c>
      <c r="B8" s="271" t="s">
        <v>62</v>
      </c>
      <c r="C8" s="272"/>
      <c r="D8" s="273" t="s">
        <v>63</v>
      </c>
      <c r="E8" s="274"/>
      <c r="F8" s="29">
        <v>2</v>
      </c>
      <c r="H8" s="27" t="s">
        <v>61</v>
      </c>
      <c r="I8" s="271" t="s">
        <v>64</v>
      </c>
      <c r="J8" s="272"/>
      <c r="K8" s="273" t="s">
        <v>65</v>
      </c>
      <c r="L8" s="274"/>
      <c r="M8" s="29">
        <v>2</v>
      </c>
      <c r="O8" s="27" t="s">
        <v>61</v>
      </c>
      <c r="P8" s="271" t="s">
        <v>66</v>
      </c>
      <c r="Q8" s="272"/>
      <c r="R8" s="273" t="s">
        <v>67</v>
      </c>
      <c r="S8" s="274"/>
      <c r="T8" s="29">
        <v>2</v>
      </c>
    </row>
    <row r="9" spans="1:21" ht="15" customHeight="1" x14ac:dyDescent="0.2">
      <c r="A9" s="27" t="s">
        <v>68</v>
      </c>
      <c r="B9" s="271" t="s">
        <v>69</v>
      </c>
      <c r="C9" s="272"/>
      <c r="D9" s="273" t="s">
        <v>70</v>
      </c>
      <c r="E9" s="274"/>
      <c r="F9" s="29">
        <v>2</v>
      </c>
      <c r="H9" s="27" t="s">
        <v>68</v>
      </c>
      <c r="I9" s="271" t="s">
        <v>71</v>
      </c>
      <c r="J9" s="272"/>
      <c r="K9" s="273" t="s">
        <v>72</v>
      </c>
      <c r="L9" s="274"/>
      <c r="M9" s="29">
        <v>2</v>
      </c>
      <c r="O9" s="27" t="s">
        <v>68</v>
      </c>
      <c r="P9" s="271" t="s">
        <v>73</v>
      </c>
      <c r="Q9" s="272"/>
      <c r="R9" s="273" t="s">
        <v>74</v>
      </c>
      <c r="S9" s="274"/>
      <c r="T9" s="29">
        <v>2</v>
      </c>
    </row>
    <row r="10" spans="1:21" ht="15" customHeight="1" x14ac:dyDescent="0.2">
      <c r="A10" s="27" t="s">
        <v>75</v>
      </c>
      <c r="B10" s="271" t="s">
        <v>76</v>
      </c>
      <c r="C10" s="272"/>
      <c r="D10" s="273" t="s">
        <v>77</v>
      </c>
      <c r="E10" s="274"/>
      <c r="F10" s="29">
        <v>1</v>
      </c>
      <c r="H10" s="27" t="s">
        <v>75</v>
      </c>
      <c r="I10" s="271" t="s">
        <v>78</v>
      </c>
      <c r="J10" s="272"/>
      <c r="K10" s="273" t="s">
        <v>79</v>
      </c>
      <c r="L10" s="274"/>
      <c r="M10" s="29">
        <v>1</v>
      </c>
      <c r="O10" s="27" t="s">
        <v>75</v>
      </c>
      <c r="P10" s="271" t="s">
        <v>80</v>
      </c>
      <c r="Q10" s="272"/>
      <c r="R10" s="273" t="s">
        <v>81</v>
      </c>
      <c r="S10" s="274"/>
      <c r="T10" s="29">
        <v>2</v>
      </c>
    </row>
    <row r="11" spans="1:21" ht="15" customHeight="1" x14ac:dyDescent="0.2">
      <c r="A11" s="27" t="s">
        <v>82</v>
      </c>
      <c r="B11" s="271" t="s">
        <v>83</v>
      </c>
      <c r="C11" s="272"/>
      <c r="D11" s="273" t="s">
        <v>84</v>
      </c>
      <c r="E11" s="274"/>
      <c r="F11" s="29">
        <v>1</v>
      </c>
      <c r="H11" s="27" t="s">
        <v>82</v>
      </c>
      <c r="I11" s="271" t="s">
        <v>85</v>
      </c>
      <c r="J11" s="272"/>
      <c r="K11" s="273" t="s">
        <v>86</v>
      </c>
      <c r="L11" s="274"/>
      <c r="M11" s="29">
        <v>1</v>
      </c>
      <c r="O11" s="27" t="s">
        <v>82</v>
      </c>
      <c r="P11" s="271" t="s">
        <v>87</v>
      </c>
      <c r="Q11" s="272"/>
      <c r="R11" s="273" t="s">
        <v>88</v>
      </c>
      <c r="S11" s="274"/>
      <c r="T11" s="29">
        <v>1</v>
      </c>
    </row>
    <row r="12" spans="1:21" ht="15" customHeight="1" x14ac:dyDescent="0.2">
      <c r="A12" s="27"/>
      <c r="B12" s="271"/>
      <c r="C12" s="272"/>
      <c r="D12" s="280"/>
      <c r="E12" s="281"/>
      <c r="F12" s="29"/>
      <c r="H12" s="27" t="s">
        <v>89</v>
      </c>
      <c r="I12" s="271" t="s">
        <v>90</v>
      </c>
      <c r="J12" s="272"/>
      <c r="K12" s="273" t="s">
        <v>91</v>
      </c>
      <c r="L12" s="274"/>
      <c r="M12" s="29">
        <v>1</v>
      </c>
      <c r="O12" s="27" t="s">
        <v>89</v>
      </c>
      <c r="P12" s="271" t="s">
        <v>92</v>
      </c>
      <c r="Q12" s="272"/>
      <c r="R12" s="273" t="s">
        <v>93</v>
      </c>
      <c r="S12" s="274"/>
      <c r="T12" s="29">
        <v>1</v>
      </c>
    </row>
    <row r="13" spans="1:21" ht="15" customHeight="1" x14ac:dyDescent="0.2">
      <c r="A13" s="27"/>
      <c r="B13" s="271"/>
      <c r="C13" s="272"/>
      <c r="D13" s="273"/>
      <c r="E13" s="274"/>
      <c r="F13" s="29"/>
      <c r="H13" s="27"/>
      <c r="I13" s="271"/>
      <c r="J13" s="272"/>
      <c r="K13" s="273"/>
      <c r="L13" s="274"/>
      <c r="M13" s="29"/>
      <c r="O13" s="27" t="s">
        <v>94</v>
      </c>
      <c r="P13" s="271" t="s">
        <v>95</v>
      </c>
      <c r="Q13" s="272"/>
      <c r="R13" s="273" t="s">
        <v>96</v>
      </c>
      <c r="S13" s="274"/>
      <c r="T13" s="29">
        <v>1</v>
      </c>
    </row>
    <row r="14" spans="1:21" ht="15" customHeight="1" x14ac:dyDescent="0.2">
      <c r="F14" s="30"/>
      <c r="M14" s="30"/>
      <c r="T14" s="30"/>
    </row>
    <row r="15" spans="1:21" ht="15" customHeight="1" x14ac:dyDescent="0.2">
      <c r="A15" s="25" t="s">
        <v>42</v>
      </c>
      <c r="B15" s="275" t="s">
        <v>97</v>
      </c>
      <c r="C15" s="276"/>
      <c r="D15" s="276"/>
      <c r="E15" s="277"/>
      <c r="F15" s="26" t="s">
        <v>44</v>
      </c>
      <c r="H15" s="25" t="s">
        <v>42</v>
      </c>
      <c r="I15" s="275" t="s">
        <v>98</v>
      </c>
      <c r="J15" s="276"/>
      <c r="K15" s="276"/>
      <c r="L15" s="277"/>
      <c r="M15" s="26" t="s">
        <v>44</v>
      </c>
      <c r="O15" s="25" t="s">
        <v>42</v>
      </c>
      <c r="P15" s="275" t="s">
        <v>99</v>
      </c>
      <c r="Q15" s="276"/>
      <c r="R15" s="276"/>
      <c r="S15" s="277"/>
      <c r="T15" s="26" t="s">
        <v>44</v>
      </c>
      <c r="U15" s="24">
        <f>COUNTA(B15,I15,P15)</f>
        <v>3</v>
      </c>
    </row>
    <row r="16" spans="1:21" ht="15" customHeight="1" x14ac:dyDescent="0.2">
      <c r="A16" s="27" t="s">
        <v>47</v>
      </c>
      <c r="B16" s="271" t="s">
        <v>100</v>
      </c>
      <c r="C16" s="272"/>
      <c r="D16" s="273" t="s">
        <v>101</v>
      </c>
      <c r="E16" s="274"/>
      <c r="F16" s="28"/>
      <c r="H16" s="27" t="s">
        <v>47</v>
      </c>
      <c r="I16" s="271" t="s">
        <v>102</v>
      </c>
      <c r="J16" s="272"/>
      <c r="K16" s="273" t="s">
        <v>103</v>
      </c>
      <c r="L16" s="274"/>
      <c r="M16" s="28"/>
      <c r="O16" s="27" t="s">
        <v>47</v>
      </c>
      <c r="P16" s="271" t="s">
        <v>104</v>
      </c>
      <c r="Q16" s="272"/>
      <c r="R16" s="273" t="s">
        <v>105</v>
      </c>
      <c r="S16" s="274"/>
      <c r="T16" s="28"/>
    </row>
    <row r="17" spans="1:21" ht="15" customHeight="1" x14ac:dyDescent="0.2">
      <c r="A17" s="27" t="s">
        <v>54</v>
      </c>
      <c r="B17" s="271" t="s">
        <v>106</v>
      </c>
      <c r="C17" s="272"/>
      <c r="D17" s="273" t="s">
        <v>107</v>
      </c>
      <c r="E17" s="274"/>
      <c r="F17" s="29">
        <v>1</v>
      </c>
      <c r="H17" s="27" t="s">
        <v>54</v>
      </c>
      <c r="I17" s="271" t="s">
        <v>108</v>
      </c>
      <c r="J17" s="272"/>
      <c r="K17" s="273" t="s">
        <v>109</v>
      </c>
      <c r="L17" s="274"/>
      <c r="M17" s="29">
        <v>2</v>
      </c>
      <c r="O17" s="27" t="s">
        <v>54</v>
      </c>
      <c r="P17" s="271" t="s">
        <v>110</v>
      </c>
      <c r="Q17" s="272"/>
      <c r="R17" s="273" t="s">
        <v>111</v>
      </c>
      <c r="S17" s="274"/>
      <c r="T17" s="29">
        <v>2</v>
      </c>
    </row>
    <row r="18" spans="1:21" ht="15" customHeight="1" x14ac:dyDescent="0.2">
      <c r="A18" s="27" t="s">
        <v>61</v>
      </c>
      <c r="B18" s="271" t="s">
        <v>112</v>
      </c>
      <c r="C18" s="272"/>
      <c r="D18" s="273" t="s">
        <v>113</v>
      </c>
      <c r="E18" s="274"/>
      <c r="F18" s="29">
        <v>1</v>
      </c>
      <c r="H18" s="27" t="s">
        <v>61</v>
      </c>
      <c r="I18" s="271" t="s">
        <v>64</v>
      </c>
      <c r="J18" s="272"/>
      <c r="K18" s="273" t="s">
        <v>114</v>
      </c>
      <c r="L18" s="274"/>
      <c r="M18" s="29">
        <v>2</v>
      </c>
      <c r="O18" s="27" t="s">
        <v>61</v>
      </c>
      <c r="P18" s="271" t="s">
        <v>115</v>
      </c>
      <c r="Q18" s="272"/>
      <c r="R18" s="273" t="s">
        <v>116</v>
      </c>
      <c r="S18" s="274"/>
      <c r="T18" s="29">
        <v>2</v>
      </c>
    </row>
    <row r="19" spans="1:21" ht="15" customHeight="1" x14ac:dyDescent="0.2">
      <c r="A19" s="27" t="s">
        <v>68</v>
      </c>
      <c r="B19" s="271" t="s">
        <v>117</v>
      </c>
      <c r="C19" s="272"/>
      <c r="D19" s="273" t="s">
        <v>118</v>
      </c>
      <c r="E19" s="274"/>
      <c r="F19" s="29">
        <v>1</v>
      </c>
      <c r="H19" s="27" t="s">
        <v>68</v>
      </c>
      <c r="I19" s="271" t="s">
        <v>119</v>
      </c>
      <c r="J19" s="272"/>
      <c r="K19" s="273" t="s">
        <v>120</v>
      </c>
      <c r="L19" s="274"/>
      <c r="M19" s="29">
        <v>2</v>
      </c>
      <c r="O19" s="27" t="s">
        <v>68</v>
      </c>
      <c r="P19" s="271" t="s">
        <v>121</v>
      </c>
      <c r="Q19" s="272"/>
      <c r="R19" s="273" t="s">
        <v>122</v>
      </c>
      <c r="S19" s="274"/>
      <c r="T19" s="29">
        <v>2</v>
      </c>
    </row>
    <row r="20" spans="1:21" ht="15" customHeight="1" x14ac:dyDescent="0.2">
      <c r="A20" s="27" t="s">
        <v>75</v>
      </c>
      <c r="B20" s="271" t="s">
        <v>123</v>
      </c>
      <c r="C20" s="272"/>
      <c r="D20" s="273" t="s">
        <v>124</v>
      </c>
      <c r="E20" s="274"/>
      <c r="F20" s="29">
        <v>1</v>
      </c>
      <c r="H20" s="27" t="s">
        <v>75</v>
      </c>
      <c r="I20" s="271" t="s">
        <v>125</v>
      </c>
      <c r="J20" s="272"/>
      <c r="K20" s="273" t="s">
        <v>126</v>
      </c>
      <c r="L20" s="274"/>
      <c r="M20" s="29">
        <v>1</v>
      </c>
      <c r="O20" s="27" t="s">
        <v>75</v>
      </c>
      <c r="P20" s="271" t="s">
        <v>127</v>
      </c>
      <c r="Q20" s="272"/>
      <c r="R20" s="273" t="s">
        <v>128</v>
      </c>
      <c r="S20" s="274"/>
      <c r="T20" s="29">
        <v>2</v>
      </c>
    </row>
    <row r="21" spans="1:21" ht="15" customHeight="1" x14ac:dyDescent="0.2">
      <c r="A21" s="27" t="s">
        <v>82</v>
      </c>
      <c r="B21" s="271" t="s">
        <v>129</v>
      </c>
      <c r="C21" s="272"/>
      <c r="D21" s="273" t="s">
        <v>130</v>
      </c>
      <c r="E21" s="274"/>
      <c r="F21" s="29">
        <v>1</v>
      </c>
      <c r="H21" s="27" t="s">
        <v>82</v>
      </c>
      <c r="I21" s="271" t="s">
        <v>131</v>
      </c>
      <c r="J21" s="272"/>
      <c r="K21" s="273" t="s">
        <v>132</v>
      </c>
      <c r="L21" s="274"/>
      <c r="M21" s="29">
        <v>1</v>
      </c>
      <c r="O21" s="27" t="s">
        <v>82</v>
      </c>
      <c r="P21" s="271" t="s">
        <v>133</v>
      </c>
      <c r="Q21" s="272"/>
      <c r="R21" s="273" t="s">
        <v>134</v>
      </c>
      <c r="S21" s="274"/>
      <c r="T21" s="29">
        <v>1</v>
      </c>
    </row>
    <row r="22" spans="1:21" ht="15" customHeight="1" x14ac:dyDescent="0.2">
      <c r="A22" s="27" t="s">
        <v>89</v>
      </c>
      <c r="B22" s="271" t="s">
        <v>135</v>
      </c>
      <c r="C22" s="272"/>
      <c r="D22" s="273" t="s">
        <v>136</v>
      </c>
      <c r="E22" s="274"/>
      <c r="F22" s="29">
        <v>1</v>
      </c>
      <c r="H22" s="27" t="s">
        <v>89</v>
      </c>
      <c r="I22" s="271" t="s">
        <v>137</v>
      </c>
      <c r="J22" s="272"/>
      <c r="K22" s="273" t="s">
        <v>138</v>
      </c>
      <c r="L22" s="274"/>
      <c r="M22" s="29">
        <v>1</v>
      </c>
      <c r="O22" s="27" t="s">
        <v>89</v>
      </c>
      <c r="P22" s="271" t="s">
        <v>139</v>
      </c>
      <c r="Q22" s="272"/>
      <c r="R22" s="273" t="s">
        <v>140</v>
      </c>
      <c r="S22" s="274"/>
      <c r="T22" s="29">
        <v>1</v>
      </c>
    </row>
    <row r="23" spans="1:21" ht="15" customHeight="1" x14ac:dyDescent="0.2">
      <c r="A23" s="27"/>
      <c r="B23" s="271"/>
      <c r="C23" s="272"/>
      <c r="D23" s="273"/>
      <c r="E23" s="274"/>
      <c r="F23" s="29"/>
      <c r="H23" s="27" t="s">
        <v>94</v>
      </c>
      <c r="I23" s="271" t="s">
        <v>141</v>
      </c>
      <c r="J23" s="272"/>
      <c r="K23" s="273" t="s">
        <v>142</v>
      </c>
      <c r="L23" s="274"/>
      <c r="M23" s="29">
        <v>1</v>
      </c>
      <c r="O23" s="27" t="s">
        <v>94</v>
      </c>
      <c r="P23" s="271" t="s">
        <v>143</v>
      </c>
      <c r="Q23" s="272"/>
      <c r="R23" s="273" t="s">
        <v>144</v>
      </c>
      <c r="S23" s="274"/>
      <c r="T23" s="29">
        <v>1</v>
      </c>
    </row>
    <row r="24" spans="1:21" ht="15" customHeight="1" x14ac:dyDescent="0.2">
      <c r="F24" s="30"/>
      <c r="M24" s="30"/>
      <c r="T24" s="30"/>
    </row>
    <row r="25" spans="1:21" ht="15" customHeight="1" x14ac:dyDescent="0.2">
      <c r="A25" s="25" t="s">
        <v>42</v>
      </c>
      <c r="B25" s="275" t="s">
        <v>145</v>
      </c>
      <c r="C25" s="276"/>
      <c r="D25" s="276"/>
      <c r="E25" s="277"/>
      <c r="F25" s="26" t="s">
        <v>44</v>
      </c>
      <c r="H25" s="25" t="s">
        <v>42</v>
      </c>
      <c r="I25" s="275" t="s">
        <v>146</v>
      </c>
      <c r="J25" s="276"/>
      <c r="K25" s="276"/>
      <c r="L25" s="277"/>
      <c r="M25" s="26" t="s">
        <v>44</v>
      </c>
      <c r="O25" s="25" t="s">
        <v>42</v>
      </c>
      <c r="P25" s="275" t="s">
        <v>147</v>
      </c>
      <c r="Q25" s="276"/>
      <c r="R25" s="276"/>
      <c r="S25" s="277"/>
      <c r="T25" s="26" t="s">
        <v>44</v>
      </c>
      <c r="U25" s="24">
        <f>COUNTA(B25,I25,P25)</f>
        <v>3</v>
      </c>
    </row>
    <row r="26" spans="1:21" ht="15" customHeight="1" x14ac:dyDescent="0.2">
      <c r="A26" s="27" t="s">
        <v>47</v>
      </c>
      <c r="B26" s="271" t="s">
        <v>148</v>
      </c>
      <c r="C26" s="272"/>
      <c r="D26" s="273" t="s">
        <v>149</v>
      </c>
      <c r="E26" s="274"/>
      <c r="F26" s="28"/>
      <c r="H26" s="27" t="s">
        <v>47</v>
      </c>
      <c r="I26" s="271" t="s">
        <v>150</v>
      </c>
      <c r="J26" s="272"/>
      <c r="K26" s="273" t="s">
        <v>151</v>
      </c>
      <c r="L26" s="274"/>
      <c r="M26" s="28"/>
      <c r="O26" s="27" t="s">
        <v>47</v>
      </c>
      <c r="P26" s="271" t="s">
        <v>152</v>
      </c>
      <c r="Q26" s="272"/>
      <c r="R26" s="273" t="s">
        <v>153</v>
      </c>
      <c r="S26" s="274"/>
      <c r="T26" s="28"/>
    </row>
    <row r="27" spans="1:21" ht="15" customHeight="1" x14ac:dyDescent="0.2">
      <c r="A27" s="27" t="s">
        <v>54</v>
      </c>
      <c r="B27" s="271" t="s">
        <v>154</v>
      </c>
      <c r="C27" s="272"/>
      <c r="D27" s="273" t="s">
        <v>155</v>
      </c>
      <c r="E27" s="274"/>
      <c r="F27" s="29">
        <v>2</v>
      </c>
      <c r="H27" s="27" t="s">
        <v>54</v>
      </c>
      <c r="I27" s="271" t="s">
        <v>48</v>
      </c>
      <c r="J27" s="272"/>
      <c r="K27" s="282" t="s">
        <v>156</v>
      </c>
      <c r="L27" s="274"/>
      <c r="M27" s="31">
        <v>2</v>
      </c>
      <c r="O27" s="27" t="s">
        <v>54</v>
      </c>
      <c r="P27" s="271" t="s">
        <v>157</v>
      </c>
      <c r="Q27" s="272"/>
      <c r="R27" s="273" t="s">
        <v>158</v>
      </c>
      <c r="S27" s="274"/>
      <c r="T27" s="29">
        <v>2</v>
      </c>
    </row>
    <row r="28" spans="1:21" ht="15" customHeight="1" x14ac:dyDescent="0.2">
      <c r="A28" s="27" t="s">
        <v>61</v>
      </c>
      <c r="B28" s="271" t="s">
        <v>159</v>
      </c>
      <c r="C28" s="272"/>
      <c r="D28" s="282" t="s">
        <v>160</v>
      </c>
      <c r="E28" s="274"/>
      <c r="F28" s="29">
        <v>2</v>
      </c>
      <c r="H28" s="27" t="s">
        <v>61</v>
      </c>
      <c r="I28" s="271" t="s">
        <v>161</v>
      </c>
      <c r="J28" s="272"/>
      <c r="K28" s="282" t="s">
        <v>162</v>
      </c>
      <c r="L28" s="274"/>
      <c r="M28" s="29">
        <v>2</v>
      </c>
      <c r="O28" s="27" t="s">
        <v>61</v>
      </c>
      <c r="P28" s="271" t="s">
        <v>163</v>
      </c>
      <c r="Q28" s="272"/>
      <c r="R28" s="273" t="s">
        <v>164</v>
      </c>
      <c r="S28" s="274"/>
      <c r="T28" s="29">
        <v>2</v>
      </c>
    </row>
    <row r="29" spans="1:21" ht="15" customHeight="1" x14ac:dyDescent="0.2">
      <c r="A29" s="27" t="s">
        <v>68</v>
      </c>
      <c r="B29" s="271" t="s">
        <v>165</v>
      </c>
      <c r="C29" s="272"/>
      <c r="D29" s="282" t="s">
        <v>166</v>
      </c>
      <c r="E29" s="274"/>
      <c r="F29" s="29">
        <v>1</v>
      </c>
      <c r="H29" s="27" t="s">
        <v>68</v>
      </c>
      <c r="I29" s="271" t="s">
        <v>167</v>
      </c>
      <c r="J29" s="272"/>
      <c r="K29" s="282" t="s">
        <v>168</v>
      </c>
      <c r="L29" s="274"/>
      <c r="M29" s="29">
        <v>1</v>
      </c>
      <c r="O29" s="27" t="s">
        <v>68</v>
      </c>
      <c r="P29" s="271" t="s">
        <v>169</v>
      </c>
      <c r="Q29" s="272"/>
      <c r="R29" s="273" t="s">
        <v>170</v>
      </c>
      <c r="S29" s="274"/>
      <c r="T29" s="29">
        <v>2</v>
      </c>
    </row>
    <row r="30" spans="1:21" ht="15" customHeight="1" x14ac:dyDescent="0.2">
      <c r="A30" s="27" t="s">
        <v>75</v>
      </c>
      <c r="B30" s="271" t="s">
        <v>171</v>
      </c>
      <c r="C30" s="272"/>
      <c r="D30" s="282" t="s">
        <v>172</v>
      </c>
      <c r="E30" s="274"/>
      <c r="F30" s="29">
        <v>1</v>
      </c>
      <c r="H30" s="27" t="s">
        <v>75</v>
      </c>
      <c r="I30" s="271" t="s">
        <v>173</v>
      </c>
      <c r="J30" s="272"/>
      <c r="K30" s="273" t="s">
        <v>174</v>
      </c>
      <c r="L30" s="274"/>
      <c r="M30" s="29">
        <v>1</v>
      </c>
      <c r="O30" s="27" t="s">
        <v>75</v>
      </c>
      <c r="P30" s="271" t="s">
        <v>175</v>
      </c>
      <c r="Q30" s="272"/>
      <c r="R30" s="273" t="s">
        <v>176</v>
      </c>
      <c r="S30" s="274"/>
      <c r="T30" s="29">
        <v>1</v>
      </c>
    </row>
    <row r="31" spans="1:21" ht="15" customHeight="1" x14ac:dyDescent="0.2">
      <c r="A31" s="27"/>
      <c r="B31" s="271"/>
      <c r="C31" s="272"/>
      <c r="D31" s="282"/>
      <c r="E31" s="274"/>
      <c r="F31" s="29"/>
      <c r="H31" s="27" t="s">
        <v>82</v>
      </c>
      <c r="I31" s="271" t="s">
        <v>177</v>
      </c>
      <c r="J31" s="272"/>
      <c r="K31" s="273" t="s">
        <v>178</v>
      </c>
      <c r="L31" s="274"/>
      <c r="M31" s="29">
        <v>2</v>
      </c>
      <c r="O31" s="27" t="s">
        <v>82</v>
      </c>
      <c r="P31" s="271" t="s">
        <v>179</v>
      </c>
      <c r="Q31" s="272"/>
      <c r="R31" s="273" t="s">
        <v>180</v>
      </c>
      <c r="S31" s="274"/>
      <c r="T31" s="29">
        <v>1</v>
      </c>
    </row>
    <row r="32" spans="1:21" ht="15" customHeight="1" x14ac:dyDescent="0.2">
      <c r="A32" s="27"/>
      <c r="B32" s="271"/>
      <c r="C32" s="272"/>
      <c r="D32" s="282"/>
      <c r="E32" s="274"/>
      <c r="F32" s="29"/>
      <c r="H32" s="27" t="s">
        <v>89</v>
      </c>
      <c r="I32" s="271" t="s">
        <v>48</v>
      </c>
      <c r="J32" s="272"/>
      <c r="K32" s="273" t="s">
        <v>181</v>
      </c>
      <c r="L32" s="274"/>
      <c r="M32" s="29">
        <v>2</v>
      </c>
      <c r="O32" s="27" t="s">
        <v>89</v>
      </c>
      <c r="P32" s="271" t="s">
        <v>182</v>
      </c>
      <c r="Q32" s="272"/>
      <c r="R32" s="273" t="s">
        <v>183</v>
      </c>
      <c r="S32" s="274"/>
      <c r="T32" s="29">
        <v>1</v>
      </c>
    </row>
    <row r="33" spans="1:22" ht="15" customHeight="1" x14ac:dyDescent="0.2">
      <c r="A33" s="27"/>
      <c r="B33" s="271"/>
      <c r="C33" s="272"/>
      <c r="D33" s="273"/>
      <c r="E33" s="273"/>
      <c r="F33" s="29"/>
      <c r="H33" s="27" t="s">
        <v>94</v>
      </c>
      <c r="I33" s="271" t="s">
        <v>159</v>
      </c>
      <c r="J33" s="272"/>
      <c r="K33" s="273" t="s">
        <v>184</v>
      </c>
      <c r="L33" s="274"/>
      <c r="M33" s="29">
        <v>1</v>
      </c>
      <c r="O33" s="27" t="s">
        <v>94</v>
      </c>
      <c r="P33" s="271" t="s">
        <v>185</v>
      </c>
      <c r="Q33" s="272"/>
      <c r="R33" s="273" t="s">
        <v>186</v>
      </c>
      <c r="S33" s="274"/>
      <c r="T33" s="29">
        <v>1</v>
      </c>
    </row>
    <row r="34" spans="1:22" ht="15" customHeight="1" x14ac:dyDescent="0.2">
      <c r="F34" s="30"/>
      <c r="M34" s="30"/>
      <c r="T34" s="30"/>
    </row>
    <row r="35" spans="1:22" ht="15" customHeight="1" x14ac:dyDescent="0.2">
      <c r="A35" s="25" t="s">
        <v>42</v>
      </c>
      <c r="B35" s="275" t="s">
        <v>187</v>
      </c>
      <c r="C35" s="276"/>
      <c r="D35" s="276"/>
      <c r="E35" s="277"/>
      <c r="F35" s="26" t="s">
        <v>44</v>
      </c>
      <c r="H35" s="25" t="s">
        <v>42</v>
      </c>
      <c r="I35" s="275" t="s">
        <v>188</v>
      </c>
      <c r="J35" s="276"/>
      <c r="K35" s="276"/>
      <c r="L35" s="277"/>
      <c r="M35" s="26" t="s">
        <v>44</v>
      </c>
      <c r="O35" s="25" t="s">
        <v>42</v>
      </c>
      <c r="P35" s="275" t="s">
        <v>189</v>
      </c>
      <c r="Q35" s="276"/>
      <c r="R35" s="276"/>
      <c r="S35" s="277"/>
      <c r="T35" s="26" t="s">
        <v>44</v>
      </c>
      <c r="U35" s="24">
        <f>COUNTA(B35,I35,P35)</f>
        <v>3</v>
      </c>
      <c r="V35" s="32"/>
    </row>
    <row r="36" spans="1:22" ht="15" customHeight="1" x14ac:dyDescent="0.2">
      <c r="A36" s="27" t="s">
        <v>47</v>
      </c>
      <c r="B36" s="271" t="s">
        <v>190</v>
      </c>
      <c r="C36" s="272"/>
      <c r="D36" s="273" t="s">
        <v>191</v>
      </c>
      <c r="E36" s="274"/>
      <c r="F36" s="28"/>
      <c r="H36" s="27" t="s">
        <v>47</v>
      </c>
      <c r="I36" s="271" t="s">
        <v>192</v>
      </c>
      <c r="J36" s="272"/>
      <c r="K36" s="273" t="s">
        <v>193</v>
      </c>
      <c r="L36" s="274"/>
      <c r="M36" s="28"/>
      <c r="O36" s="27" t="s">
        <v>47</v>
      </c>
      <c r="P36" s="271" t="s">
        <v>194</v>
      </c>
      <c r="Q36" s="272"/>
      <c r="R36" s="273" t="s">
        <v>195</v>
      </c>
      <c r="S36" s="274"/>
      <c r="T36" s="28"/>
    </row>
    <row r="37" spans="1:22" ht="15" customHeight="1" x14ac:dyDescent="0.2">
      <c r="A37" s="27" t="s">
        <v>54</v>
      </c>
      <c r="B37" s="271" t="s">
        <v>196</v>
      </c>
      <c r="C37" s="272"/>
      <c r="D37" s="273" t="s">
        <v>197</v>
      </c>
      <c r="E37" s="274"/>
      <c r="F37" s="29">
        <v>2</v>
      </c>
      <c r="H37" s="27" t="s">
        <v>54</v>
      </c>
      <c r="I37" s="271" t="s">
        <v>198</v>
      </c>
      <c r="J37" s="272"/>
      <c r="K37" s="282" t="s">
        <v>199</v>
      </c>
      <c r="L37" s="274"/>
      <c r="M37" s="33">
        <v>2</v>
      </c>
      <c r="O37" s="27" t="s">
        <v>54</v>
      </c>
      <c r="P37" s="295" t="s">
        <v>200</v>
      </c>
      <c r="Q37" s="296"/>
      <c r="R37" s="297" t="s">
        <v>201</v>
      </c>
      <c r="S37" s="298"/>
      <c r="T37" s="29">
        <v>2</v>
      </c>
    </row>
    <row r="38" spans="1:22" ht="15" customHeight="1" x14ac:dyDescent="0.2">
      <c r="A38" s="27" t="s">
        <v>61</v>
      </c>
      <c r="B38" s="271" t="s">
        <v>202</v>
      </c>
      <c r="C38" s="272"/>
      <c r="D38" s="273" t="s">
        <v>203</v>
      </c>
      <c r="E38" s="274"/>
      <c r="F38" s="29">
        <v>2</v>
      </c>
      <c r="H38" s="27" t="s">
        <v>61</v>
      </c>
      <c r="I38" s="291" t="s">
        <v>204</v>
      </c>
      <c r="J38" s="292"/>
      <c r="K38" s="293" t="s">
        <v>205</v>
      </c>
      <c r="L38" s="294"/>
      <c r="M38" s="34">
        <v>1</v>
      </c>
      <c r="O38" s="27" t="s">
        <v>61</v>
      </c>
      <c r="P38" s="271" t="s">
        <v>206</v>
      </c>
      <c r="Q38" s="272"/>
      <c r="R38" s="282" t="s">
        <v>207</v>
      </c>
      <c r="S38" s="274"/>
      <c r="T38" s="29">
        <v>2</v>
      </c>
    </row>
    <row r="39" spans="1:22" ht="15" customHeight="1" x14ac:dyDescent="0.2">
      <c r="A39" s="27" t="s">
        <v>68</v>
      </c>
      <c r="B39" s="271" t="s">
        <v>173</v>
      </c>
      <c r="C39" s="272"/>
      <c r="D39" s="273" t="s">
        <v>208</v>
      </c>
      <c r="E39" s="274"/>
      <c r="F39" s="29">
        <v>2</v>
      </c>
      <c r="H39" s="27" t="s">
        <v>68</v>
      </c>
      <c r="I39" s="287" t="s">
        <v>209</v>
      </c>
      <c r="J39" s="288"/>
      <c r="K39" s="289" t="s">
        <v>210</v>
      </c>
      <c r="L39" s="290"/>
      <c r="M39" s="33">
        <v>2</v>
      </c>
      <c r="O39" s="27" t="s">
        <v>68</v>
      </c>
      <c r="P39" s="271" t="s">
        <v>211</v>
      </c>
      <c r="Q39" s="272"/>
      <c r="R39" s="282" t="s">
        <v>212</v>
      </c>
      <c r="S39" s="274"/>
      <c r="T39" s="29">
        <v>2</v>
      </c>
    </row>
    <row r="40" spans="1:22" ht="15" customHeight="1" x14ac:dyDescent="0.2">
      <c r="A40" s="27" t="s">
        <v>75</v>
      </c>
      <c r="B40" s="271" t="s">
        <v>213</v>
      </c>
      <c r="C40" s="272"/>
      <c r="D40" s="273" t="s">
        <v>214</v>
      </c>
      <c r="E40" s="274"/>
      <c r="F40" s="29">
        <v>2</v>
      </c>
      <c r="H40" s="27" t="s">
        <v>75</v>
      </c>
      <c r="I40" s="271" t="s">
        <v>215</v>
      </c>
      <c r="J40" s="272"/>
      <c r="K40" s="273" t="s">
        <v>216</v>
      </c>
      <c r="L40" s="274"/>
      <c r="M40" s="29">
        <v>1</v>
      </c>
      <c r="O40" s="27" t="s">
        <v>75</v>
      </c>
      <c r="P40" s="271" t="s">
        <v>141</v>
      </c>
      <c r="Q40" s="272"/>
      <c r="R40" s="282" t="s">
        <v>217</v>
      </c>
      <c r="S40" s="274"/>
      <c r="T40" s="29">
        <v>2</v>
      </c>
    </row>
    <row r="41" spans="1:22" ht="15" customHeight="1" x14ac:dyDescent="0.2">
      <c r="A41" s="27" t="s">
        <v>82</v>
      </c>
      <c r="B41" s="271" t="s">
        <v>218</v>
      </c>
      <c r="C41" s="272"/>
      <c r="D41" s="273" t="s">
        <v>219</v>
      </c>
      <c r="E41" s="274"/>
      <c r="F41" s="29">
        <v>1</v>
      </c>
      <c r="H41" s="27" t="s">
        <v>82</v>
      </c>
      <c r="I41" s="271" t="s">
        <v>220</v>
      </c>
      <c r="J41" s="272"/>
      <c r="K41" s="282" t="s">
        <v>221</v>
      </c>
      <c r="L41" s="274"/>
      <c r="M41" s="29">
        <v>2</v>
      </c>
      <c r="O41" s="27" t="s">
        <v>82</v>
      </c>
      <c r="P41" s="271" t="s">
        <v>222</v>
      </c>
      <c r="Q41" s="272"/>
      <c r="R41" s="282" t="s">
        <v>223</v>
      </c>
      <c r="S41" s="274"/>
      <c r="T41" s="29">
        <v>2</v>
      </c>
    </row>
    <row r="42" spans="1:22" ht="15" customHeight="1" x14ac:dyDescent="0.2">
      <c r="A42" s="27" t="s">
        <v>89</v>
      </c>
      <c r="B42" s="271" t="s">
        <v>224</v>
      </c>
      <c r="C42" s="272"/>
      <c r="D42" s="273" t="s">
        <v>225</v>
      </c>
      <c r="E42" s="274"/>
      <c r="F42" s="29">
        <v>2</v>
      </c>
      <c r="H42" s="27" t="s">
        <v>89</v>
      </c>
      <c r="I42" s="271" t="s">
        <v>226</v>
      </c>
      <c r="J42" s="272"/>
      <c r="K42" s="282" t="s">
        <v>227</v>
      </c>
      <c r="L42" s="274"/>
      <c r="M42" s="29">
        <v>2</v>
      </c>
      <c r="O42" s="27" t="s">
        <v>89</v>
      </c>
      <c r="P42" s="271" t="s">
        <v>228</v>
      </c>
      <c r="Q42" s="272"/>
      <c r="R42" s="273" t="s">
        <v>229</v>
      </c>
      <c r="S42" s="274"/>
      <c r="T42" s="29">
        <v>1</v>
      </c>
    </row>
    <row r="43" spans="1:22" ht="15" customHeight="1" x14ac:dyDescent="0.2">
      <c r="A43" s="27" t="s">
        <v>94</v>
      </c>
      <c r="B43" s="271" t="s">
        <v>62</v>
      </c>
      <c r="C43" s="272"/>
      <c r="D43" s="273" t="s">
        <v>230</v>
      </c>
      <c r="E43" s="274"/>
      <c r="F43" s="29">
        <v>1</v>
      </c>
      <c r="H43" s="27" t="s">
        <v>94</v>
      </c>
      <c r="I43" s="271" t="s">
        <v>231</v>
      </c>
      <c r="J43" s="272"/>
      <c r="K43" s="273" t="s">
        <v>232</v>
      </c>
      <c r="L43" s="274"/>
      <c r="M43" s="29">
        <v>1</v>
      </c>
      <c r="O43" s="27" t="s">
        <v>94</v>
      </c>
      <c r="P43" s="271" t="s">
        <v>233</v>
      </c>
      <c r="Q43" s="272"/>
      <c r="R43" s="273" t="s">
        <v>234</v>
      </c>
      <c r="S43" s="274"/>
      <c r="T43" s="29">
        <v>1</v>
      </c>
    </row>
    <row r="44" spans="1:22" ht="15" customHeight="1" x14ac:dyDescent="0.2">
      <c r="F44" s="30"/>
      <c r="M44" s="30"/>
      <c r="T44" s="30"/>
    </row>
    <row r="45" spans="1:22" ht="15" customHeight="1" x14ac:dyDescent="0.2">
      <c r="A45" s="25" t="s">
        <v>42</v>
      </c>
      <c r="B45" s="275" t="s">
        <v>235</v>
      </c>
      <c r="C45" s="276"/>
      <c r="D45" s="276"/>
      <c r="E45" s="277"/>
      <c r="F45" s="26" t="s">
        <v>44</v>
      </c>
      <c r="H45" s="25" t="s">
        <v>42</v>
      </c>
      <c r="I45" s="275" t="s">
        <v>236</v>
      </c>
      <c r="J45" s="276"/>
      <c r="K45" s="276"/>
      <c r="L45" s="277"/>
      <c r="M45" s="26" t="s">
        <v>44</v>
      </c>
      <c r="O45" s="25" t="s">
        <v>42</v>
      </c>
      <c r="P45" s="275" t="s">
        <v>237</v>
      </c>
      <c r="Q45" s="276"/>
      <c r="R45" s="276"/>
      <c r="S45" s="277"/>
      <c r="T45" s="26" t="s">
        <v>44</v>
      </c>
      <c r="U45" s="24">
        <f>COUNTA(B45,I45,P45)</f>
        <v>3</v>
      </c>
    </row>
    <row r="46" spans="1:22" ht="15" customHeight="1" x14ac:dyDescent="0.2">
      <c r="A46" s="27" t="s">
        <v>47</v>
      </c>
      <c r="B46" s="271" t="s">
        <v>238</v>
      </c>
      <c r="C46" s="272"/>
      <c r="D46" s="273" t="s">
        <v>239</v>
      </c>
      <c r="E46" s="274"/>
      <c r="F46" s="28"/>
      <c r="H46" s="27" t="s">
        <v>47</v>
      </c>
      <c r="I46" s="271" t="s">
        <v>204</v>
      </c>
      <c r="J46" s="272"/>
      <c r="K46" s="273" t="s">
        <v>240</v>
      </c>
      <c r="L46" s="274"/>
      <c r="M46" s="28"/>
      <c r="O46" s="27" t="s">
        <v>47</v>
      </c>
      <c r="P46" s="271" t="s">
        <v>241</v>
      </c>
      <c r="Q46" s="272"/>
      <c r="R46" s="273" t="s">
        <v>242</v>
      </c>
      <c r="S46" s="274"/>
      <c r="T46" s="28"/>
    </row>
    <row r="47" spans="1:22" ht="15" customHeight="1" x14ac:dyDescent="0.2">
      <c r="A47" s="27" t="s">
        <v>54</v>
      </c>
      <c r="B47" s="271" t="s">
        <v>243</v>
      </c>
      <c r="C47" s="272"/>
      <c r="D47" s="273" t="s">
        <v>244</v>
      </c>
      <c r="E47" s="274"/>
      <c r="F47" s="29">
        <v>2</v>
      </c>
      <c r="H47" s="27" t="s">
        <v>54</v>
      </c>
      <c r="I47" s="271" t="s">
        <v>245</v>
      </c>
      <c r="J47" s="272"/>
      <c r="K47" s="282" t="s">
        <v>246</v>
      </c>
      <c r="L47" s="274"/>
      <c r="M47" s="29">
        <v>2</v>
      </c>
      <c r="O47" s="27" t="s">
        <v>54</v>
      </c>
      <c r="P47" s="271" t="s">
        <v>247</v>
      </c>
      <c r="Q47" s="272"/>
      <c r="R47" s="273" t="s">
        <v>248</v>
      </c>
      <c r="S47" s="274"/>
      <c r="T47" s="29">
        <v>2</v>
      </c>
    </row>
    <row r="48" spans="1:22" ht="15" customHeight="1" x14ac:dyDescent="0.2">
      <c r="A48" s="27" t="s">
        <v>61</v>
      </c>
      <c r="B48" s="271" t="s">
        <v>249</v>
      </c>
      <c r="C48" s="272"/>
      <c r="D48" s="273" t="s">
        <v>250</v>
      </c>
      <c r="E48" s="274"/>
      <c r="F48" s="29">
        <v>2</v>
      </c>
      <c r="H48" s="27" t="s">
        <v>61</v>
      </c>
      <c r="I48" s="271" t="s">
        <v>251</v>
      </c>
      <c r="J48" s="272"/>
      <c r="K48" s="273" t="s">
        <v>252</v>
      </c>
      <c r="L48" s="274"/>
      <c r="M48" s="29">
        <v>2</v>
      </c>
      <c r="O48" s="27" t="s">
        <v>61</v>
      </c>
      <c r="P48" s="271" t="s">
        <v>253</v>
      </c>
      <c r="Q48" s="272"/>
      <c r="R48" s="273" t="s">
        <v>254</v>
      </c>
      <c r="S48" s="274"/>
      <c r="T48" s="29">
        <v>2</v>
      </c>
    </row>
    <row r="49" spans="1:21" ht="15" customHeight="1" x14ac:dyDescent="0.2">
      <c r="A49" s="27" t="s">
        <v>68</v>
      </c>
      <c r="B49" s="271" t="s">
        <v>255</v>
      </c>
      <c r="C49" s="272"/>
      <c r="D49" s="273" t="s">
        <v>256</v>
      </c>
      <c r="E49" s="274"/>
      <c r="F49" s="29">
        <v>2</v>
      </c>
      <c r="H49" s="27" t="s">
        <v>68</v>
      </c>
      <c r="I49" s="271" t="s">
        <v>202</v>
      </c>
      <c r="J49" s="272"/>
      <c r="K49" s="273" t="s">
        <v>257</v>
      </c>
      <c r="L49" s="274"/>
      <c r="M49" s="29">
        <v>2</v>
      </c>
      <c r="O49" s="27" t="s">
        <v>68</v>
      </c>
      <c r="P49" s="271" t="s">
        <v>258</v>
      </c>
      <c r="Q49" s="272"/>
      <c r="R49" s="273" t="s">
        <v>259</v>
      </c>
      <c r="S49" s="274"/>
      <c r="T49" s="29">
        <v>2</v>
      </c>
    </row>
    <row r="50" spans="1:21" ht="15" customHeight="1" x14ac:dyDescent="0.2">
      <c r="A50" s="27" t="s">
        <v>75</v>
      </c>
      <c r="B50" s="271" t="s">
        <v>260</v>
      </c>
      <c r="C50" s="272"/>
      <c r="D50" s="273" t="s">
        <v>261</v>
      </c>
      <c r="E50" s="274"/>
      <c r="F50" s="29">
        <v>2</v>
      </c>
      <c r="H50" s="27" t="s">
        <v>75</v>
      </c>
      <c r="I50" s="271" t="s">
        <v>262</v>
      </c>
      <c r="J50" s="272"/>
      <c r="K50" s="273" t="s">
        <v>210</v>
      </c>
      <c r="L50" s="274"/>
      <c r="M50" s="29">
        <v>1</v>
      </c>
      <c r="O50" s="27" t="s">
        <v>75</v>
      </c>
      <c r="P50" s="271" t="s">
        <v>263</v>
      </c>
      <c r="Q50" s="272"/>
      <c r="R50" s="273" t="s">
        <v>264</v>
      </c>
      <c r="S50" s="274"/>
      <c r="T50" s="29">
        <v>2</v>
      </c>
    </row>
    <row r="51" spans="1:21" ht="15" customHeight="1" x14ac:dyDescent="0.2">
      <c r="A51" s="27" t="s">
        <v>82</v>
      </c>
      <c r="B51" s="271" t="s">
        <v>265</v>
      </c>
      <c r="C51" s="272"/>
      <c r="D51" s="273" t="s">
        <v>266</v>
      </c>
      <c r="E51" s="274"/>
      <c r="F51" s="29">
        <v>2</v>
      </c>
      <c r="H51" s="27" t="s">
        <v>82</v>
      </c>
      <c r="I51" s="271" t="s">
        <v>267</v>
      </c>
      <c r="J51" s="272"/>
      <c r="K51" s="273" t="s">
        <v>79</v>
      </c>
      <c r="L51" s="274"/>
      <c r="M51" s="29">
        <v>1</v>
      </c>
      <c r="O51" s="27" t="s">
        <v>82</v>
      </c>
      <c r="P51" s="271" t="s">
        <v>268</v>
      </c>
      <c r="Q51" s="272"/>
      <c r="R51" s="273" t="s">
        <v>269</v>
      </c>
      <c r="S51" s="274"/>
      <c r="T51" s="29">
        <v>1</v>
      </c>
    </row>
    <row r="52" spans="1:21" ht="15" customHeight="1" x14ac:dyDescent="0.2">
      <c r="A52" s="27" t="s">
        <v>89</v>
      </c>
      <c r="B52" s="271" t="s">
        <v>270</v>
      </c>
      <c r="C52" s="272"/>
      <c r="D52" s="273" t="s">
        <v>271</v>
      </c>
      <c r="E52" s="274"/>
      <c r="F52" s="29">
        <v>2</v>
      </c>
      <c r="H52" s="27" t="s">
        <v>89</v>
      </c>
      <c r="I52" s="271" t="s">
        <v>272</v>
      </c>
      <c r="J52" s="272"/>
      <c r="K52" s="273" t="s">
        <v>273</v>
      </c>
      <c r="L52" s="274"/>
      <c r="M52" s="29">
        <v>1</v>
      </c>
      <c r="O52" s="27" t="s">
        <v>89</v>
      </c>
      <c r="P52" s="271" t="s">
        <v>274</v>
      </c>
      <c r="Q52" s="272"/>
      <c r="R52" s="273" t="s">
        <v>275</v>
      </c>
      <c r="S52" s="274"/>
      <c r="T52" s="29">
        <v>1</v>
      </c>
    </row>
    <row r="53" spans="1:21" ht="15" customHeight="1" x14ac:dyDescent="0.2">
      <c r="A53" s="27" t="s">
        <v>94</v>
      </c>
      <c r="B53" s="271" t="s">
        <v>238</v>
      </c>
      <c r="C53" s="272"/>
      <c r="D53" s="273" t="s">
        <v>276</v>
      </c>
      <c r="E53" s="274"/>
      <c r="F53" s="29">
        <v>2</v>
      </c>
      <c r="H53" s="27" t="s">
        <v>94</v>
      </c>
      <c r="I53" s="271" t="s">
        <v>277</v>
      </c>
      <c r="J53" s="272"/>
      <c r="K53" s="273" t="s">
        <v>278</v>
      </c>
      <c r="L53" s="274"/>
      <c r="M53" s="29">
        <v>1</v>
      </c>
      <c r="O53" s="27" t="s">
        <v>94</v>
      </c>
      <c r="P53" s="271" t="s">
        <v>279</v>
      </c>
      <c r="Q53" s="272"/>
      <c r="R53" s="273" t="s">
        <v>280</v>
      </c>
      <c r="S53" s="274"/>
      <c r="T53" s="29">
        <v>1</v>
      </c>
    </row>
    <row r="54" spans="1:21" ht="15" customHeight="1" x14ac:dyDescent="0.2">
      <c r="F54" s="30"/>
      <c r="M54" s="30"/>
      <c r="T54" s="30"/>
    </row>
    <row r="55" spans="1:21" ht="15" customHeight="1" x14ac:dyDescent="0.2">
      <c r="A55" s="25" t="s">
        <v>42</v>
      </c>
      <c r="B55" s="275" t="s">
        <v>281</v>
      </c>
      <c r="C55" s="276"/>
      <c r="D55" s="276"/>
      <c r="E55" s="277"/>
      <c r="F55" s="26" t="s">
        <v>44</v>
      </c>
      <c r="H55" s="25" t="s">
        <v>42</v>
      </c>
      <c r="I55" s="275" t="s">
        <v>282</v>
      </c>
      <c r="J55" s="276"/>
      <c r="K55" s="276"/>
      <c r="L55" s="277"/>
      <c r="M55" s="26" t="s">
        <v>44</v>
      </c>
      <c r="O55" s="25" t="s">
        <v>42</v>
      </c>
      <c r="P55" s="275" t="s">
        <v>283</v>
      </c>
      <c r="Q55" s="276"/>
      <c r="R55" s="276"/>
      <c r="S55" s="277"/>
      <c r="T55" s="26" t="s">
        <v>44</v>
      </c>
      <c r="U55" s="24">
        <f>COUNTA(B55,I55,P55)</f>
        <v>3</v>
      </c>
    </row>
    <row r="56" spans="1:21" ht="15" customHeight="1" x14ac:dyDescent="0.2">
      <c r="A56" s="27" t="s">
        <v>47</v>
      </c>
      <c r="B56" s="271" t="s">
        <v>284</v>
      </c>
      <c r="C56" s="272"/>
      <c r="D56" s="273" t="s">
        <v>285</v>
      </c>
      <c r="E56" s="274"/>
      <c r="F56" s="28"/>
      <c r="H56" s="27" t="s">
        <v>47</v>
      </c>
      <c r="I56" s="271" t="s">
        <v>286</v>
      </c>
      <c r="J56" s="272"/>
      <c r="K56" s="273" t="s">
        <v>287</v>
      </c>
      <c r="L56" s="274"/>
      <c r="M56" s="28"/>
      <c r="O56" s="27" t="s">
        <v>47</v>
      </c>
      <c r="P56" s="271" t="s">
        <v>288</v>
      </c>
      <c r="Q56" s="272"/>
      <c r="R56" s="273" t="s">
        <v>289</v>
      </c>
      <c r="S56" s="274"/>
      <c r="T56" s="28"/>
    </row>
    <row r="57" spans="1:21" ht="15" customHeight="1" x14ac:dyDescent="0.2">
      <c r="A57" s="27" t="s">
        <v>54</v>
      </c>
      <c r="B57" s="271" t="s">
        <v>290</v>
      </c>
      <c r="C57" s="272"/>
      <c r="D57" s="273" t="s">
        <v>291</v>
      </c>
      <c r="E57" s="274"/>
      <c r="F57" s="29">
        <v>2</v>
      </c>
      <c r="H57" s="27" t="s">
        <v>54</v>
      </c>
      <c r="I57" s="271" t="s">
        <v>277</v>
      </c>
      <c r="J57" s="272"/>
      <c r="K57" s="273" t="s">
        <v>292</v>
      </c>
      <c r="L57" s="274"/>
      <c r="M57" s="29">
        <v>2</v>
      </c>
      <c r="O57" s="27" t="s">
        <v>54</v>
      </c>
      <c r="P57" s="271" t="s">
        <v>293</v>
      </c>
      <c r="Q57" s="272"/>
      <c r="R57" s="273" t="s">
        <v>294</v>
      </c>
      <c r="S57" s="274"/>
      <c r="T57" s="29">
        <v>2</v>
      </c>
    </row>
    <row r="58" spans="1:21" ht="15" customHeight="1" x14ac:dyDescent="0.2">
      <c r="A58" s="27" t="s">
        <v>61</v>
      </c>
      <c r="B58" s="271" t="s">
        <v>295</v>
      </c>
      <c r="C58" s="272"/>
      <c r="D58" s="273" t="s">
        <v>296</v>
      </c>
      <c r="E58" s="274"/>
      <c r="F58" s="29">
        <v>2</v>
      </c>
      <c r="H58" s="27" t="s">
        <v>61</v>
      </c>
      <c r="I58" s="271" t="s">
        <v>268</v>
      </c>
      <c r="J58" s="272"/>
      <c r="K58" s="273" t="s">
        <v>297</v>
      </c>
      <c r="L58" s="274"/>
      <c r="M58" s="29">
        <v>1</v>
      </c>
      <c r="O58" s="27" t="s">
        <v>61</v>
      </c>
      <c r="P58" s="271" t="s">
        <v>48</v>
      </c>
      <c r="Q58" s="272"/>
      <c r="R58" s="273" t="s">
        <v>298</v>
      </c>
      <c r="S58" s="274"/>
      <c r="T58" s="29">
        <v>2</v>
      </c>
    </row>
    <row r="59" spans="1:21" ht="15" customHeight="1" x14ac:dyDescent="0.2">
      <c r="A59" s="27" t="s">
        <v>68</v>
      </c>
      <c r="B59" s="271" t="s">
        <v>299</v>
      </c>
      <c r="C59" s="272"/>
      <c r="D59" s="273" t="s">
        <v>300</v>
      </c>
      <c r="E59" s="274"/>
      <c r="F59" s="29">
        <v>2</v>
      </c>
      <c r="H59" s="27" t="s">
        <v>68</v>
      </c>
      <c r="I59" s="271" t="s">
        <v>301</v>
      </c>
      <c r="J59" s="272"/>
      <c r="K59" s="273" t="s">
        <v>302</v>
      </c>
      <c r="L59" s="274"/>
      <c r="M59" s="29">
        <v>2</v>
      </c>
      <c r="O59" s="27" t="s">
        <v>68</v>
      </c>
      <c r="P59" s="271" t="s">
        <v>303</v>
      </c>
      <c r="Q59" s="272"/>
      <c r="R59" s="273" t="s">
        <v>304</v>
      </c>
      <c r="S59" s="274"/>
      <c r="T59" s="29">
        <v>2</v>
      </c>
    </row>
    <row r="60" spans="1:21" ht="15" customHeight="1" x14ac:dyDescent="0.2">
      <c r="A60" s="27" t="s">
        <v>75</v>
      </c>
      <c r="B60" s="271" t="s">
        <v>305</v>
      </c>
      <c r="C60" s="272"/>
      <c r="D60" s="273" t="s">
        <v>306</v>
      </c>
      <c r="E60" s="274"/>
      <c r="F60" s="29">
        <v>2</v>
      </c>
      <c r="H60" s="27" t="s">
        <v>75</v>
      </c>
      <c r="I60" s="271" t="s">
        <v>307</v>
      </c>
      <c r="J60" s="272"/>
      <c r="K60" s="273" t="s">
        <v>308</v>
      </c>
      <c r="L60" s="274"/>
      <c r="M60" s="29">
        <v>2</v>
      </c>
      <c r="O60" s="27" t="s">
        <v>75</v>
      </c>
      <c r="P60" s="271" t="s">
        <v>309</v>
      </c>
      <c r="Q60" s="272"/>
      <c r="R60" s="273" t="s">
        <v>310</v>
      </c>
      <c r="S60" s="274"/>
      <c r="T60" s="29">
        <v>2</v>
      </c>
    </row>
    <row r="61" spans="1:21" ht="15" customHeight="1" x14ac:dyDescent="0.2">
      <c r="A61" s="27" t="s">
        <v>82</v>
      </c>
      <c r="B61" s="271" t="s">
        <v>311</v>
      </c>
      <c r="C61" s="272"/>
      <c r="D61" s="273" t="s">
        <v>312</v>
      </c>
      <c r="E61" s="274"/>
      <c r="F61" s="29">
        <v>1</v>
      </c>
      <c r="H61" s="27" t="s">
        <v>82</v>
      </c>
      <c r="I61" s="271" t="s">
        <v>313</v>
      </c>
      <c r="J61" s="272"/>
      <c r="K61" s="273" t="s">
        <v>314</v>
      </c>
      <c r="L61" s="274"/>
      <c r="M61" s="29">
        <v>2</v>
      </c>
      <c r="O61" s="27" t="s">
        <v>82</v>
      </c>
      <c r="P61" s="271" t="s">
        <v>315</v>
      </c>
      <c r="Q61" s="272"/>
      <c r="R61" s="273" t="s">
        <v>316</v>
      </c>
      <c r="S61" s="274"/>
      <c r="T61" s="29">
        <v>2</v>
      </c>
    </row>
    <row r="62" spans="1:21" ht="15" customHeight="1" x14ac:dyDescent="0.2">
      <c r="A62" s="27" t="s">
        <v>89</v>
      </c>
      <c r="B62" s="271" t="s">
        <v>317</v>
      </c>
      <c r="C62" s="272"/>
      <c r="D62" s="273" t="s">
        <v>318</v>
      </c>
      <c r="E62" s="274"/>
      <c r="F62" s="29">
        <v>1</v>
      </c>
      <c r="H62" s="27" t="s">
        <v>89</v>
      </c>
      <c r="I62" s="271" t="s">
        <v>319</v>
      </c>
      <c r="J62" s="272"/>
      <c r="K62" s="273" t="s">
        <v>320</v>
      </c>
      <c r="L62" s="274"/>
      <c r="M62" s="29">
        <v>2</v>
      </c>
      <c r="O62" s="27" t="s">
        <v>89</v>
      </c>
      <c r="P62" s="271" t="s">
        <v>206</v>
      </c>
      <c r="Q62" s="272"/>
      <c r="R62" s="273" t="s">
        <v>321</v>
      </c>
      <c r="S62" s="274"/>
      <c r="T62" s="29">
        <v>2</v>
      </c>
    </row>
    <row r="63" spans="1:21" ht="15" customHeight="1" x14ac:dyDescent="0.2">
      <c r="A63" s="27" t="s">
        <v>94</v>
      </c>
      <c r="B63" s="271" t="s">
        <v>322</v>
      </c>
      <c r="C63" s="272"/>
      <c r="D63" s="273" t="s">
        <v>323</v>
      </c>
      <c r="E63" s="274"/>
      <c r="F63" s="29">
        <v>1</v>
      </c>
      <c r="H63" s="27" t="s">
        <v>94</v>
      </c>
      <c r="I63" s="271" t="s">
        <v>324</v>
      </c>
      <c r="J63" s="272"/>
      <c r="K63" s="273" t="s">
        <v>325</v>
      </c>
      <c r="L63" s="274"/>
      <c r="M63" s="29">
        <v>2</v>
      </c>
      <c r="O63" s="27" t="s">
        <v>94</v>
      </c>
      <c r="P63" s="271" t="s">
        <v>268</v>
      </c>
      <c r="Q63" s="272"/>
      <c r="R63" s="273" t="s">
        <v>326</v>
      </c>
      <c r="S63" s="274"/>
      <c r="T63" s="29">
        <v>2</v>
      </c>
    </row>
    <row r="64" spans="1:21" ht="17.25" customHeight="1" x14ac:dyDescent="0.2"/>
    <row r="65" spans="1:21" ht="17.25" customHeight="1" x14ac:dyDescent="0.2">
      <c r="A65" s="25" t="s">
        <v>42</v>
      </c>
      <c r="B65" s="275" t="s">
        <v>327</v>
      </c>
      <c r="C65" s="276"/>
      <c r="D65" s="276"/>
      <c r="E65" s="277"/>
      <c r="F65" s="26" t="s">
        <v>44</v>
      </c>
      <c r="H65" s="25" t="s">
        <v>42</v>
      </c>
      <c r="I65" s="275" t="s">
        <v>328</v>
      </c>
      <c r="J65" s="276"/>
      <c r="K65" s="276"/>
      <c r="L65" s="277"/>
      <c r="M65" s="26" t="s">
        <v>44</v>
      </c>
      <c r="O65" s="25" t="s">
        <v>42</v>
      </c>
      <c r="P65" s="275" t="s">
        <v>329</v>
      </c>
      <c r="Q65" s="276"/>
      <c r="R65" s="276"/>
      <c r="S65" s="277"/>
      <c r="T65" s="26" t="s">
        <v>44</v>
      </c>
      <c r="U65" s="24">
        <f>COUNTA(B65,I65,P65)</f>
        <v>3</v>
      </c>
    </row>
    <row r="66" spans="1:21" ht="17.25" customHeight="1" x14ac:dyDescent="0.2">
      <c r="A66" s="27" t="s">
        <v>47</v>
      </c>
      <c r="B66" s="271" t="s">
        <v>330</v>
      </c>
      <c r="C66" s="272"/>
      <c r="D66" s="273" t="s">
        <v>331</v>
      </c>
      <c r="E66" s="274"/>
      <c r="F66" s="28"/>
      <c r="H66" s="27" t="s">
        <v>47</v>
      </c>
      <c r="I66" s="285" t="s">
        <v>332</v>
      </c>
      <c r="J66" s="286"/>
      <c r="K66" s="282" t="s">
        <v>333</v>
      </c>
      <c r="L66" s="274"/>
      <c r="M66" s="28"/>
      <c r="O66" s="27" t="s">
        <v>47</v>
      </c>
      <c r="P66" s="271" t="s">
        <v>334</v>
      </c>
      <c r="Q66" s="272"/>
      <c r="R66" s="282" t="s">
        <v>335</v>
      </c>
      <c r="S66" s="274"/>
      <c r="T66" s="28"/>
    </row>
    <row r="67" spans="1:21" ht="15" customHeight="1" x14ac:dyDescent="0.2">
      <c r="A67" s="27" t="s">
        <v>54</v>
      </c>
      <c r="B67" s="271" t="s">
        <v>85</v>
      </c>
      <c r="C67" s="272"/>
      <c r="D67" s="273" t="s">
        <v>336</v>
      </c>
      <c r="E67" s="274"/>
      <c r="F67" s="29">
        <v>1</v>
      </c>
      <c r="H67" s="27" t="s">
        <v>54</v>
      </c>
      <c r="I67" s="271" t="s">
        <v>337</v>
      </c>
      <c r="J67" s="272"/>
      <c r="K67" s="282" t="s">
        <v>338</v>
      </c>
      <c r="L67" s="274"/>
      <c r="M67" s="29">
        <v>2</v>
      </c>
      <c r="O67" s="27" t="s">
        <v>54</v>
      </c>
      <c r="P67" s="271" t="s">
        <v>339</v>
      </c>
      <c r="Q67" s="272"/>
      <c r="R67" s="282" t="s">
        <v>340</v>
      </c>
      <c r="S67" s="274"/>
      <c r="T67" s="29">
        <v>2</v>
      </c>
    </row>
    <row r="68" spans="1:21" ht="15" customHeight="1" x14ac:dyDescent="0.2">
      <c r="A68" s="27" t="s">
        <v>61</v>
      </c>
      <c r="B68" s="271" t="s">
        <v>341</v>
      </c>
      <c r="C68" s="272"/>
      <c r="D68" s="273" t="s">
        <v>342</v>
      </c>
      <c r="E68" s="274"/>
      <c r="F68" s="29">
        <v>1</v>
      </c>
      <c r="H68" s="27" t="s">
        <v>61</v>
      </c>
      <c r="I68" s="271" t="s">
        <v>313</v>
      </c>
      <c r="J68" s="272"/>
      <c r="K68" s="282" t="s">
        <v>343</v>
      </c>
      <c r="L68" s="274"/>
      <c r="M68" s="35">
        <v>2</v>
      </c>
      <c r="O68" s="27" t="s">
        <v>61</v>
      </c>
      <c r="P68" s="271" t="s">
        <v>344</v>
      </c>
      <c r="Q68" s="272"/>
      <c r="R68" s="282" t="s">
        <v>345</v>
      </c>
      <c r="S68" s="274"/>
      <c r="T68" s="29">
        <v>2</v>
      </c>
    </row>
    <row r="69" spans="1:21" ht="15" customHeight="1" x14ac:dyDescent="0.2">
      <c r="A69" s="27" t="s">
        <v>68</v>
      </c>
      <c r="B69" s="271" t="s">
        <v>346</v>
      </c>
      <c r="C69" s="272"/>
      <c r="D69" s="273" t="s">
        <v>347</v>
      </c>
      <c r="E69" s="274"/>
      <c r="F69" s="29">
        <v>1</v>
      </c>
      <c r="H69" s="27" t="s">
        <v>68</v>
      </c>
      <c r="I69" s="271" t="s">
        <v>348</v>
      </c>
      <c r="J69" s="272"/>
      <c r="K69" s="282" t="s">
        <v>349</v>
      </c>
      <c r="L69" s="274"/>
      <c r="M69" s="29">
        <v>2</v>
      </c>
      <c r="O69" s="27" t="s">
        <v>68</v>
      </c>
      <c r="P69" s="271" t="s">
        <v>350</v>
      </c>
      <c r="Q69" s="272"/>
      <c r="R69" s="282" t="s">
        <v>174</v>
      </c>
      <c r="S69" s="274"/>
      <c r="T69" s="29">
        <v>2</v>
      </c>
    </row>
    <row r="70" spans="1:21" ht="15" customHeight="1" x14ac:dyDescent="0.2">
      <c r="A70" s="27" t="s">
        <v>75</v>
      </c>
      <c r="B70" s="271" t="s">
        <v>351</v>
      </c>
      <c r="C70" s="272"/>
      <c r="D70" s="273" t="s">
        <v>352</v>
      </c>
      <c r="E70" s="274"/>
      <c r="F70" s="29">
        <v>1</v>
      </c>
      <c r="H70" s="27" t="s">
        <v>75</v>
      </c>
      <c r="I70" s="271" t="s">
        <v>353</v>
      </c>
      <c r="J70" s="272"/>
      <c r="K70" s="282" t="s">
        <v>354</v>
      </c>
      <c r="L70" s="274"/>
      <c r="M70" s="29">
        <v>2</v>
      </c>
      <c r="O70" s="27" t="s">
        <v>75</v>
      </c>
      <c r="P70" s="271" t="s">
        <v>355</v>
      </c>
      <c r="Q70" s="272"/>
      <c r="R70" s="282" t="s">
        <v>356</v>
      </c>
      <c r="S70" s="274"/>
      <c r="T70" s="29">
        <v>2</v>
      </c>
    </row>
    <row r="71" spans="1:21" ht="15" customHeight="1" x14ac:dyDescent="0.2">
      <c r="A71" s="27" t="s">
        <v>82</v>
      </c>
      <c r="B71" s="271" t="s">
        <v>357</v>
      </c>
      <c r="C71" s="272"/>
      <c r="D71" s="273" t="s">
        <v>358</v>
      </c>
      <c r="E71" s="274"/>
      <c r="F71" s="29">
        <v>1</v>
      </c>
      <c r="H71" s="27" t="s">
        <v>82</v>
      </c>
      <c r="I71" s="271" t="s">
        <v>359</v>
      </c>
      <c r="J71" s="272"/>
      <c r="K71" s="282" t="s">
        <v>360</v>
      </c>
      <c r="L71" s="274"/>
      <c r="M71" s="29">
        <v>2</v>
      </c>
      <c r="O71" s="27" t="s">
        <v>82</v>
      </c>
      <c r="P71" s="271" t="s">
        <v>324</v>
      </c>
      <c r="Q71" s="272"/>
      <c r="R71" s="282" t="s">
        <v>361</v>
      </c>
      <c r="S71" s="274"/>
      <c r="T71" s="29">
        <v>1</v>
      </c>
    </row>
    <row r="72" spans="1:21" ht="15" customHeight="1" x14ac:dyDescent="0.2">
      <c r="A72" s="27" t="s">
        <v>89</v>
      </c>
      <c r="B72" s="271" t="s">
        <v>362</v>
      </c>
      <c r="C72" s="272"/>
      <c r="D72" s="273" t="s">
        <v>363</v>
      </c>
      <c r="E72" s="274"/>
      <c r="F72" s="29">
        <v>1</v>
      </c>
      <c r="H72" s="27"/>
      <c r="I72" s="271"/>
      <c r="J72" s="272"/>
      <c r="K72" s="282"/>
      <c r="L72" s="274"/>
      <c r="M72" s="29"/>
      <c r="O72" s="27" t="s">
        <v>89</v>
      </c>
      <c r="P72" s="271" t="s">
        <v>206</v>
      </c>
      <c r="Q72" s="272"/>
      <c r="R72" s="282" t="s">
        <v>364</v>
      </c>
      <c r="S72" s="274"/>
      <c r="T72" s="29">
        <v>1</v>
      </c>
    </row>
    <row r="73" spans="1:21" ht="15" customHeight="1" x14ac:dyDescent="0.2">
      <c r="A73" s="27"/>
      <c r="B73" s="271"/>
      <c r="C73" s="272"/>
      <c r="D73" s="273"/>
      <c r="E73" s="274"/>
      <c r="F73" s="29"/>
      <c r="H73" s="27"/>
      <c r="I73" s="271"/>
      <c r="J73" s="272"/>
      <c r="K73" s="282"/>
      <c r="L73" s="274"/>
      <c r="M73" s="29"/>
      <c r="O73" s="27" t="s">
        <v>94</v>
      </c>
      <c r="P73" s="271" t="s">
        <v>238</v>
      </c>
      <c r="Q73" s="272"/>
      <c r="R73" s="282" t="s">
        <v>365</v>
      </c>
      <c r="S73" s="274"/>
      <c r="T73" s="29">
        <v>1</v>
      </c>
    </row>
    <row r="74" spans="1:21" ht="15" customHeight="1" x14ac:dyDescent="0.2">
      <c r="F74" s="30"/>
      <c r="M74" s="30"/>
      <c r="T74" s="30"/>
    </row>
    <row r="75" spans="1:21" ht="15" customHeight="1" x14ac:dyDescent="0.2">
      <c r="A75" s="25" t="s">
        <v>42</v>
      </c>
      <c r="B75" s="275" t="s">
        <v>366</v>
      </c>
      <c r="C75" s="276"/>
      <c r="D75" s="276"/>
      <c r="E75" s="277"/>
      <c r="F75" s="26" t="s">
        <v>44</v>
      </c>
      <c r="H75" s="25" t="s">
        <v>42</v>
      </c>
      <c r="I75" s="275" t="s">
        <v>367</v>
      </c>
      <c r="J75" s="276"/>
      <c r="K75" s="276"/>
      <c r="L75" s="277"/>
      <c r="M75" s="26" t="s">
        <v>44</v>
      </c>
      <c r="O75" s="25" t="s">
        <v>42</v>
      </c>
      <c r="P75" s="275" t="s">
        <v>368</v>
      </c>
      <c r="Q75" s="276"/>
      <c r="R75" s="276"/>
      <c r="S75" s="277"/>
      <c r="T75" s="26" t="s">
        <v>44</v>
      </c>
      <c r="U75" s="24">
        <f>COUNTA(B75,I75,P75)</f>
        <v>3</v>
      </c>
    </row>
    <row r="76" spans="1:21" ht="15" customHeight="1" x14ac:dyDescent="0.2">
      <c r="A76" s="27" t="s">
        <v>47</v>
      </c>
      <c r="B76" s="271" t="s">
        <v>369</v>
      </c>
      <c r="C76" s="272"/>
      <c r="D76" s="282" t="s">
        <v>370</v>
      </c>
      <c r="E76" s="274"/>
      <c r="F76" s="28"/>
      <c r="H76" s="27" t="s">
        <v>47</v>
      </c>
      <c r="I76" s="271" t="s">
        <v>55</v>
      </c>
      <c r="J76" s="272"/>
      <c r="K76" s="282" t="s">
        <v>371</v>
      </c>
      <c r="L76" s="274"/>
      <c r="M76" s="28"/>
      <c r="O76" s="27" t="s">
        <v>47</v>
      </c>
      <c r="P76" s="271" t="s">
        <v>293</v>
      </c>
      <c r="Q76" s="272"/>
      <c r="R76" s="282" t="s">
        <v>372</v>
      </c>
      <c r="S76" s="274"/>
      <c r="T76" s="28"/>
    </row>
    <row r="77" spans="1:21" ht="15" customHeight="1" x14ac:dyDescent="0.2">
      <c r="A77" s="27" t="s">
        <v>54</v>
      </c>
      <c r="B77" s="271" t="s">
        <v>373</v>
      </c>
      <c r="C77" s="272"/>
      <c r="D77" s="282" t="s">
        <v>374</v>
      </c>
      <c r="E77" s="274"/>
      <c r="F77" s="29">
        <v>2</v>
      </c>
      <c r="H77" s="27" t="s">
        <v>54</v>
      </c>
      <c r="I77" s="271" t="s">
        <v>375</v>
      </c>
      <c r="J77" s="272"/>
      <c r="K77" s="282" t="s">
        <v>376</v>
      </c>
      <c r="L77" s="274"/>
      <c r="M77" s="29">
        <v>2</v>
      </c>
      <c r="O77" s="27" t="s">
        <v>54</v>
      </c>
      <c r="P77" s="271" t="s">
        <v>324</v>
      </c>
      <c r="Q77" s="272"/>
      <c r="R77" s="282" t="s">
        <v>377</v>
      </c>
      <c r="S77" s="274"/>
      <c r="T77" s="36">
        <v>2</v>
      </c>
    </row>
    <row r="78" spans="1:21" ht="15" customHeight="1" x14ac:dyDescent="0.2">
      <c r="A78" s="27" t="s">
        <v>61</v>
      </c>
      <c r="B78" s="271" t="s">
        <v>378</v>
      </c>
      <c r="C78" s="272"/>
      <c r="D78" s="282" t="s">
        <v>379</v>
      </c>
      <c r="E78" s="274"/>
      <c r="F78" s="29">
        <v>2</v>
      </c>
      <c r="H78" s="27" t="s">
        <v>61</v>
      </c>
      <c r="I78" s="271" t="s">
        <v>380</v>
      </c>
      <c r="J78" s="272"/>
      <c r="K78" s="282" t="s">
        <v>381</v>
      </c>
      <c r="L78" s="274"/>
      <c r="M78" s="29">
        <v>2</v>
      </c>
      <c r="O78" s="27" t="s">
        <v>61</v>
      </c>
      <c r="P78" s="271" t="s">
        <v>382</v>
      </c>
      <c r="Q78" s="272"/>
      <c r="R78" s="282" t="s">
        <v>383</v>
      </c>
      <c r="S78" s="274"/>
      <c r="T78" s="29">
        <v>2</v>
      </c>
    </row>
    <row r="79" spans="1:21" ht="15" customHeight="1" x14ac:dyDescent="0.2">
      <c r="A79" s="27" t="s">
        <v>68</v>
      </c>
      <c r="B79" s="271" t="s">
        <v>384</v>
      </c>
      <c r="C79" s="272"/>
      <c r="D79" s="282" t="s">
        <v>385</v>
      </c>
      <c r="E79" s="274"/>
      <c r="F79" s="29">
        <v>1</v>
      </c>
      <c r="H79" s="27" t="s">
        <v>68</v>
      </c>
      <c r="I79" s="271" t="s">
        <v>386</v>
      </c>
      <c r="J79" s="272"/>
      <c r="K79" s="282" t="s">
        <v>387</v>
      </c>
      <c r="L79" s="274"/>
      <c r="M79" s="29">
        <v>2</v>
      </c>
      <c r="O79" s="27" t="s">
        <v>68</v>
      </c>
      <c r="P79" s="271" t="s">
        <v>339</v>
      </c>
      <c r="Q79" s="272"/>
      <c r="R79" s="282" t="s">
        <v>388</v>
      </c>
      <c r="S79" s="274"/>
      <c r="T79" s="29">
        <v>2</v>
      </c>
    </row>
    <row r="80" spans="1:21" ht="15" customHeight="1" x14ac:dyDescent="0.2">
      <c r="A80" s="27" t="s">
        <v>75</v>
      </c>
      <c r="B80" s="271" t="s">
        <v>389</v>
      </c>
      <c r="C80" s="272"/>
      <c r="D80" s="282" t="s">
        <v>390</v>
      </c>
      <c r="E80" s="274"/>
      <c r="F80" s="29">
        <v>1</v>
      </c>
      <c r="H80" s="27" t="s">
        <v>75</v>
      </c>
      <c r="I80" s="271" t="s">
        <v>391</v>
      </c>
      <c r="J80" s="272"/>
      <c r="K80" s="282" t="s">
        <v>392</v>
      </c>
      <c r="L80" s="274"/>
      <c r="M80" s="29">
        <v>1</v>
      </c>
      <c r="O80" s="27" t="s">
        <v>75</v>
      </c>
      <c r="P80" s="271" t="s">
        <v>393</v>
      </c>
      <c r="Q80" s="272"/>
      <c r="R80" s="282" t="s">
        <v>365</v>
      </c>
      <c r="S80" s="274"/>
      <c r="T80" s="29">
        <v>2</v>
      </c>
    </row>
    <row r="81" spans="1:21" ht="15" customHeight="1" x14ac:dyDescent="0.2">
      <c r="A81" s="27"/>
      <c r="B81" s="271"/>
      <c r="C81" s="272"/>
      <c r="D81" s="282"/>
      <c r="E81" s="274"/>
      <c r="F81" s="29"/>
      <c r="H81" s="27" t="s">
        <v>82</v>
      </c>
      <c r="I81" s="271" t="s">
        <v>330</v>
      </c>
      <c r="J81" s="272"/>
      <c r="K81" s="282" t="s">
        <v>394</v>
      </c>
      <c r="L81" s="274"/>
      <c r="M81" s="29">
        <v>1</v>
      </c>
      <c r="O81" s="27" t="s">
        <v>82</v>
      </c>
      <c r="P81" s="271" t="s">
        <v>395</v>
      </c>
      <c r="Q81" s="272"/>
      <c r="R81" s="282" t="s">
        <v>396</v>
      </c>
      <c r="S81" s="274"/>
      <c r="T81" s="29">
        <v>2</v>
      </c>
    </row>
    <row r="82" spans="1:21" ht="15" customHeight="1" x14ac:dyDescent="0.2">
      <c r="A82" s="27"/>
      <c r="B82" s="271"/>
      <c r="C82" s="272"/>
      <c r="D82" s="282"/>
      <c r="E82" s="274"/>
      <c r="F82" s="29"/>
      <c r="H82" s="27" t="s">
        <v>89</v>
      </c>
      <c r="I82" s="271" t="s">
        <v>397</v>
      </c>
      <c r="J82" s="272"/>
      <c r="K82" s="282" t="s">
        <v>398</v>
      </c>
      <c r="L82" s="274"/>
      <c r="M82" s="29">
        <v>1</v>
      </c>
      <c r="O82" s="27" t="s">
        <v>89</v>
      </c>
      <c r="P82" s="271" t="s">
        <v>399</v>
      </c>
      <c r="Q82" s="272"/>
      <c r="R82" s="282" t="s">
        <v>400</v>
      </c>
      <c r="S82" s="274"/>
      <c r="T82" s="29">
        <v>2</v>
      </c>
    </row>
    <row r="83" spans="1:21" ht="15" customHeight="1" x14ac:dyDescent="0.2">
      <c r="A83" s="27"/>
      <c r="B83" s="271"/>
      <c r="C83" s="272"/>
      <c r="D83" s="282"/>
      <c r="E83" s="274"/>
      <c r="F83" s="29"/>
      <c r="H83" s="27" t="s">
        <v>94</v>
      </c>
      <c r="I83" s="271" t="s">
        <v>62</v>
      </c>
      <c r="J83" s="272"/>
      <c r="K83" s="282" t="s">
        <v>401</v>
      </c>
      <c r="L83" s="274"/>
      <c r="M83" s="29">
        <v>1</v>
      </c>
      <c r="O83" s="27" t="s">
        <v>94</v>
      </c>
      <c r="P83" s="283" t="s">
        <v>315</v>
      </c>
      <c r="Q83" s="284"/>
      <c r="R83" s="282" t="s">
        <v>402</v>
      </c>
      <c r="S83" s="274"/>
      <c r="T83" s="29">
        <v>2</v>
      </c>
    </row>
    <row r="84" spans="1:21" ht="15" customHeight="1" x14ac:dyDescent="0.2">
      <c r="F84" s="30"/>
      <c r="M84" s="30"/>
      <c r="T84" s="30"/>
    </row>
    <row r="85" spans="1:21" ht="15" customHeight="1" x14ac:dyDescent="0.2">
      <c r="A85" s="25" t="s">
        <v>42</v>
      </c>
      <c r="B85" s="275" t="s">
        <v>403</v>
      </c>
      <c r="C85" s="276"/>
      <c r="D85" s="276"/>
      <c r="E85" s="277"/>
      <c r="F85" s="26" t="s">
        <v>44</v>
      </c>
      <c r="H85" s="25" t="s">
        <v>42</v>
      </c>
      <c r="I85" s="275" t="s">
        <v>404</v>
      </c>
      <c r="J85" s="276"/>
      <c r="K85" s="276"/>
      <c r="L85" s="277"/>
      <c r="M85" s="26" t="s">
        <v>44</v>
      </c>
      <c r="O85" s="25" t="s">
        <v>42</v>
      </c>
      <c r="P85" s="275" t="s">
        <v>405</v>
      </c>
      <c r="Q85" s="276"/>
      <c r="R85" s="276"/>
      <c r="S85" s="277"/>
      <c r="T85" s="26" t="s">
        <v>44</v>
      </c>
      <c r="U85" s="24">
        <f>COUNTA(B85,I85,P85)</f>
        <v>3</v>
      </c>
    </row>
    <row r="86" spans="1:21" ht="15" customHeight="1" x14ac:dyDescent="0.2">
      <c r="A86" s="27" t="s">
        <v>47</v>
      </c>
      <c r="B86" s="271" t="s">
        <v>322</v>
      </c>
      <c r="C86" s="272"/>
      <c r="D86" s="282" t="s">
        <v>406</v>
      </c>
      <c r="E86" s="274"/>
      <c r="F86" s="28"/>
      <c r="H86" s="27" t="s">
        <v>47</v>
      </c>
      <c r="I86" s="271" t="s">
        <v>407</v>
      </c>
      <c r="J86" s="272"/>
      <c r="K86" s="282" t="s">
        <v>408</v>
      </c>
      <c r="L86" s="274"/>
      <c r="M86" s="28"/>
      <c r="O86" s="27" t="s">
        <v>47</v>
      </c>
      <c r="P86" s="271" t="s">
        <v>409</v>
      </c>
      <c r="Q86" s="272"/>
      <c r="R86" s="282" t="s">
        <v>410</v>
      </c>
      <c r="S86" s="274"/>
      <c r="T86" s="28"/>
    </row>
    <row r="87" spans="1:21" ht="15" customHeight="1" x14ac:dyDescent="0.2">
      <c r="A87" s="27" t="s">
        <v>54</v>
      </c>
      <c r="B87" s="271" t="s">
        <v>411</v>
      </c>
      <c r="C87" s="272"/>
      <c r="D87" s="282" t="s">
        <v>412</v>
      </c>
      <c r="E87" s="274"/>
      <c r="F87" s="29">
        <v>2</v>
      </c>
      <c r="H87" s="27" t="s">
        <v>54</v>
      </c>
      <c r="I87" s="271" t="s">
        <v>413</v>
      </c>
      <c r="J87" s="272"/>
      <c r="K87" s="282" t="s">
        <v>414</v>
      </c>
      <c r="L87" s="274"/>
      <c r="M87" s="29">
        <v>2</v>
      </c>
      <c r="O87" s="27" t="s">
        <v>54</v>
      </c>
      <c r="P87" s="271" t="s">
        <v>415</v>
      </c>
      <c r="Q87" s="272"/>
      <c r="R87" s="282" t="s">
        <v>416</v>
      </c>
      <c r="S87" s="274"/>
      <c r="T87" s="29">
        <v>2</v>
      </c>
    </row>
    <row r="88" spans="1:21" ht="15" customHeight="1" x14ac:dyDescent="0.2">
      <c r="A88" s="27" t="s">
        <v>61</v>
      </c>
      <c r="B88" s="271" t="s">
        <v>417</v>
      </c>
      <c r="C88" s="272"/>
      <c r="D88" s="282" t="s">
        <v>418</v>
      </c>
      <c r="E88" s="274"/>
      <c r="F88" s="29">
        <v>2</v>
      </c>
      <c r="H88" s="27" t="s">
        <v>61</v>
      </c>
      <c r="I88" s="271" t="s">
        <v>159</v>
      </c>
      <c r="J88" s="272"/>
      <c r="K88" s="282" t="s">
        <v>419</v>
      </c>
      <c r="L88" s="274"/>
      <c r="M88" s="29">
        <v>2</v>
      </c>
      <c r="O88" s="27" t="s">
        <v>61</v>
      </c>
      <c r="P88" s="271" t="s">
        <v>420</v>
      </c>
      <c r="Q88" s="272"/>
      <c r="R88" s="282" t="s">
        <v>421</v>
      </c>
      <c r="S88" s="274"/>
      <c r="T88" s="29">
        <v>1</v>
      </c>
    </row>
    <row r="89" spans="1:21" ht="15" customHeight="1" x14ac:dyDescent="0.2">
      <c r="A89" s="27" t="s">
        <v>68</v>
      </c>
      <c r="B89" s="271" t="s">
        <v>422</v>
      </c>
      <c r="C89" s="272"/>
      <c r="D89" s="282" t="s">
        <v>423</v>
      </c>
      <c r="E89" s="274"/>
      <c r="F89" s="29">
        <v>1</v>
      </c>
      <c r="H89" s="27" t="s">
        <v>68</v>
      </c>
      <c r="I89" s="271" t="s">
        <v>268</v>
      </c>
      <c r="J89" s="272"/>
      <c r="K89" s="282" t="s">
        <v>296</v>
      </c>
      <c r="L89" s="274"/>
      <c r="M89" s="29">
        <v>1</v>
      </c>
      <c r="O89" s="27" t="s">
        <v>68</v>
      </c>
      <c r="P89" s="271" t="s">
        <v>424</v>
      </c>
      <c r="Q89" s="272"/>
      <c r="R89" s="282" t="s">
        <v>425</v>
      </c>
      <c r="S89" s="274"/>
      <c r="T89" s="29">
        <v>1</v>
      </c>
    </row>
    <row r="90" spans="1:21" ht="15" customHeight="1" x14ac:dyDescent="0.2">
      <c r="A90" s="27" t="s">
        <v>75</v>
      </c>
      <c r="B90" s="271" t="s">
        <v>426</v>
      </c>
      <c r="C90" s="272"/>
      <c r="D90" s="282" t="s">
        <v>427</v>
      </c>
      <c r="E90" s="274"/>
      <c r="F90" s="29">
        <v>1</v>
      </c>
      <c r="H90" s="27" t="s">
        <v>75</v>
      </c>
      <c r="I90" s="271" t="s">
        <v>428</v>
      </c>
      <c r="J90" s="272"/>
      <c r="K90" s="282" t="s">
        <v>429</v>
      </c>
      <c r="L90" s="274"/>
      <c r="M90" s="29">
        <v>1</v>
      </c>
      <c r="O90" s="27" t="s">
        <v>75</v>
      </c>
      <c r="P90" s="271" t="s">
        <v>430</v>
      </c>
      <c r="Q90" s="272"/>
      <c r="R90" s="282" t="s">
        <v>431</v>
      </c>
      <c r="S90" s="274"/>
      <c r="T90" s="29">
        <v>1</v>
      </c>
    </row>
    <row r="91" spans="1:21" ht="15" customHeight="1" x14ac:dyDescent="0.2">
      <c r="A91" s="27" t="s">
        <v>82</v>
      </c>
      <c r="B91" s="271" t="s">
        <v>432</v>
      </c>
      <c r="C91" s="272"/>
      <c r="D91" s="282" t="s">
        <v>433</v>
      </c>
      <c r="E91" s="274"/>
      <c r="F91" s="29">
        <v>1</v>
      </c>
      <c r="H91" s="27" t="s">
        <v>82</v>
      </c>
      <c r="I91" s="271" t="s">
        <v>263</v>
      </c>
      <c r="J91" s="272"/>
      <c r="K91" s="282" t="s">
        <v>434</v>
      </c>
      <c r="L91" s="274"/>
      <c r="M91" s="29">
        <v>1</v>
      </c>
      <c r="O91" s="27" t="s">
        <v>82</v>
      </c>
      <c r="P91" s="271" t="s">
        <v>435</v>
      </c>
      <c r="Q91" s="272"/>
      <c r="R91" s="282" t="s">
        <v>436</v>
      </c>
      <c r="S91" s="274"/>
      <c r="T91" s="29">
        <v>1</v>
      </c>
    </row>
    <row r="92" spans="1:21" ht="15" customHeight="1" x14ac:dyDescent="0.2">
      <c r="A92" s="27"/>
      <c r="B92" s="271"/>
      <c r="C92" s="272"/>
      <c r="D92" s="282"/>
      <c r="E92" s="274"/>
      <c r="F92" s="29"/>
      <c r="H92" s="27" t="s">
        <v>89</v>
      </c>
      <c r="I92" s="271" t="s">
        <v>437</v>
      </c>
      <c r="J92" s="272"/>
      <c r="K92" s="282" t="s">
        <v>438</v>
      </c>
      <c r="L92" s="274"/>
      <c r="M92" s="29">
        <v>1</v>
      </c>
      <c r="O92" s="27" t="s">
        <v>89</v>
      </c>
      <c r="P92" s="271" t="s">
        <v>439</v>
      </c>
      <c r="Q92" s="272"/>
      <c r="R92" s="282" t="s">
        <v>440</v>
      </c>
      <c r="S92" s="274"/>
      <c r="T92" s="29">
        <v>1</v>
      </c>
    </row>
    <row r="93" spans="1:21" ht="15" customHeight="1" x14ac:dyDescent="0.2">
      <c r="A93" s="27"/>
      <c r="B93" s="271"/>
      <c r="C93" s="272"/>
      <c r="D93" s="282"/>
      <c r="E93" s="274"/>
      <c r="F93" s="29"/>
      <c r="H93" s="27" t="s">
        <v>94</v>
      </c>
      <c r="I93" s="271" t="s">
        <v>441</v>
      </c>
      <c r="J93" s="272"/>
      <c r="K93" s="282" t="s">
        <v>442</v>
      </c>
      <c r="L93" s="274"/>
      <c r="M93" s="29">
        <v>1</v>
      </c>
      <c r="O93" s="27" t="s">
        <v>94</v>
      </c>
      <c r="P93" s="271" t="s">
        <v>238</v>
      </c>
      <c r="Q93" s="272"/>
      <c r="R93" s="282" t="s">
        <v>443</v>
      </c>
      <c r="S93" s="274"/>
      <c r="T93" s="29">
        <v>1</v>
      </c>
    </row>
    <row r="94" spans="1:21" ht="15" customHeight="1" x14ac:dyDescent="0.2">
      <c r="F94" s="30"/>
      <c r="M94" s="30"/>
      <c r="T94" s="30"/>
    </row>
    <row r="95" spans="1:21" ht="15" customHeight="1" x14ac:dyDescent="0.2">
      <c r="A95" s="25" t="s">
        <v>42</v>
      </c>
      <c r="B95" s="275" t="s">
        <v>444</v>
      </c>
      <c r="C95" s="276"/>
      <c r="D95" s="276"/>
      <c r="E95" s="277"/>
      <c r="F95" s="26" t="s">
        <v>44</v>
      </c>
      <c r="H95" s="25" t="s">
        <v>42</v>
      </c>
      <c r="I95" s="275" t="s">
        <v>445</v>
      </c>
      <c r="J95" s="276"/>
      <c r="K95" s="276"/>
      <c r="L95" s="277"/>
      <c r="M95" s="26" t="s">
        <v>44</v>
      </c>
      <c r="O95" s="25" t="s">
        <v>42</v>
      </c>
      <c r="P95" s="275" t="s">
        <v>446</v>
      </c>
      <c r="Q95" s="276"/>
      <c r="R95" s="276"/>
      <c r="S95" s="277"/>
      <c r="T95" s="26" t="s">
        <v>44</v>
      </c>
      <c r="U95" s="24">
        <f>COUNTA(B95,I95,P95)</f>
        <v>3</v>
      </c>
    </row>
    <row r="96" spans="1:21" ht="15" customHeight="1" x14ac:dyDescent="0.2">
      <c r="A96" s="27" t="s">
        <v>47</v>
      </c>
      <c r="B96" s="271" t="s">
        <v>447</v>
      </c>
      <c r="C96" s="272"/>
      <c r="D96" s="282" t="s">
        <v>448</v>
      </c>
      <c r="E96" s="274"/>
      <c r="F96" s="28"/>
      <c r="H96" s="27" t="s">
        <v>47</v>
      </c>
      <c r="I96" s="271" t="s">
        <v>449</v>
      </c>
      <c r="J96" s="272"/>
      <c r="K96" s="282" t="s">
        <v>450</v>
      </c>
      <c r="L96" s="274"/>
      <c r="M96" s="28"/>
      <c r="O96" s="27" t="s">
        <v>47</v>
      </c>
      <c r="P96" s="271" t="s">
        <v>284</v>
      </c>
      <c r="Q96" s="272"/>
      <c r="R96" s="273" t="s">
        <v>451</v>
      </c>
      <c r="S96" s="274"/>
      <c r="T96" s="28"/>
    </row>
    <row r="97" spans="1:21" ht="15" customHeight="1" x14ac:dyDescent="0.2">
      <c r="A97" s="27" t="s">
        <v>54</v>
      </c>
      <c r="B97" s="271" t="s">
        <v>245</v>
      </c>
      <c r="C97" s="272"/>
      <c r="D97" s="282" t="s">
        <v>452</v>
      </c>
      <c r="E97" s="274"/>
      <c r="F97" s="29">
        <v>2</v>
      </c>
      <c r="H97" s="27" t="s">
        <v>54</v>
      </c>
      <c r="I97" s="271" t="s">
        <v>268</v>
      </c>
      <c r="J97" s="272"/>
      <c r="K97" s="282" t="s">
        <v>453</v>
      </c>
      <c r="L97" s="274"/>
      <c r="M97" s="29">
        <v>2</v>
      </c>
      <c r="O97" s="27" t="s">
        <v>54</v>
      </c>
      <c r="P97" s="271" t="s">
        <v>334</v>
      </c>
      <c r="Q97" s="272"/>
      <c r="R97" s="273" t="s">
        <v>454</v>
      </c>
      <c r="S97" s="274"/>
      <c r="T97" s="29">
        <v>1</v>
      </c>
    </row>
    <row r="98" spans="1:21" ht="15" customHeight="1" x14ac:dyDescent="0.2">
      <c r="A98" s="27" t="s">
        <v>61</v>
      </c>
      <c r="B98" s="271" t="s">
        <v>455</v>
      </c>
      <c r="C98" s="272"/>
      <c r="D98" s="282" t="s">
        <v>456</v>
      </c>
      <c r="E98" s="274"/>
      <c r="F98" s="29">
        <v>1</v>
      </c>
      <c r="H98" s="27" t="s">
        <v>61</v>
      </c>
      <c r="I98" s="271" t="s">
        <v>457</v>
      </c>
      <c r="J98" s="272"/>
      <c r="K98" s="282" t="s">
        <v>458</v>
      </c>
      <c r="L98" s="274"/>
      <c r="M98" s="29">
        <v>2</v>
      </c>
      <c r="O98" s="27" t="s">
        <v>61</v>
      </c>
      <c r="P98" s="271" t="s">
        <v>459</v>
      </c>
      <c r="Q98" s="272"/>
      <c r="R98" s="273" t="s">
        <v>460</v>
      </c>
      <c r="S98" s="274"/>
      <c r="T98" s="29">
        <v>1</v>
      </c>
    </row>
    <row r="99" spans="1:21" ht="15" customHeight="1" x14ac:dyDescent="0.2">
      <c r="A99" s="27" t="s">
        <v>68</v>
      </c>
      <c r="B99" s="271" t="s">
        <v>461</v>
      </c>
      <c r="C99" s="272"/>
      <c r="D99" s="282" t="s">
        <v>462</v>
      </c>
      <c r="E99" s="274"/>
      <c r="F99" s="29">
        <v>1</v>
      </c>
      <c r="H99" s="27" t="s">
        <v>68</v>
      </c>
      <c r="I99" s="271" t="s">
        <v>391</v>
      </c>
      <c r="J99" s="272"/>
      <c r="K99" s="282" t="s">
        <v>463</v>
      </c>
      <c r="L99" s="274"/>
      <c r="M99" s="29">
        <v>2</v>
      </c>
      <c r="O99" s="27" t="s">
        <v>68</v>
      </c>
      <c r="P99" s="271" t="s">
        <v>464</v>
      </c>
      <c r="Q99" s="272"/>
      <c r="R99" s="273" t="s">
        <v>164</v>
      </c>
      <c r="S99" s="274"/>
      <c r="T99" s="29">
        <v>1</v>
      </c>
    </row>
    <row r="100" spans="1:21" ht="15" customHeight="1" x14ac:dyDescent="0.2">
      <c r="A100" s="27" t="s">
        <v>75</v>
      </c>
      <c r="B100" s="271" t="s">
        <v>465</v>
      </c>
      <c r="C100" s="272"/>
      <c r="D100" s="282" t="s">
        <v>466</v>
      </c>
      <c r="E100" s="274"/>
      <c r="F100" s="29">
        <v>1</v>
      </c>
      <c r="H100" s="27" t="s">
        <v>75</v>
      </c>
      <c r="I100" s="271" t="s">
        <v>319</v>
      </c>
      <c r="J100" s="272"/>
      <c r="K100" s="282" t="s">
        <v>467</v>
      </c>
      <c r="L100" s="274"/>
      <c r="M100" s="29">
        <v>1</v>
      </c>
      <c r="O100" s="27" t="s">
        <v>75</v>
      </c>
      <c r="P100" s="271" t="s">
        <v>175</v>
      </c>
      <c r="Q100" s="272"/>
      <c r="R100" s="273" t="s">
        <v>468</v>
      </c>
      <c r="S100" s="274"/>
      <c r="T100" s="29">
        <v>1</v>
      </c>
    </row>
    <row r="101" spans="1:21" ht="15" customHeight="1" x14ac:dyDescent="0.2">
      <c r="A101" s="27" t="s">
        <v>82</v>
      </c>
      <c r="B101" s="271" t="s">
        <v>469</v>
      </c>
      <c r="C101" s="272"/>
      <c r="D101" s="282" t="s">
        <v>470</v>
      </c>
      <c r="E101" s="274"/>
      <c r="F101" s="29">
        <v>1</v>
      </c>
      <c r="H101" s="27"/>
      <c r="I101" s="271"/>
      <c r="J101" s="272"/>
      <c r="K101" s="282"/>
      <c r="L101" s="274"/>
      <c r="M101" s="29"/>
      <c r="O101" s="27" t="s">
        <v>82</v>
      </c>
      <c r="P101" s="271" t="s">
        <v>471</v>
      </c>
      <c r="Q101" s="272"/>
      <c r="R101" s="273" t="s">
        <v>472</v>
      </c>
      <c r="S101" s="274"/>
      <c r="T101" s="29">
        <v>1</v>
      </c>
    </row>
    <row r="102" spans="1:21" ht="15" customHeight="1" x14ac:dyDescent="0.2">
      <c r="A102" s="27" t="s">
        <v>89</v>
      </c>
      <c r="B102" s="271" t="s">
        <v>473</v>
      </c>
      <c r="C102" s="272"/>
      <c r="D102" s="282" t="s">
        <v>474</v>
      </c>
      <c r="E102" s="274"/>
      <c r="F102" s="29">
        <v>1</v>
      </c>
      <c r="H102" s="27"/>
      <c r="I102" s="271"/>
      <c r="J102" s="272"/>
      <c r="K102" s="282"/>
      <c r="L102" s="274"/>
      <c r="M102" s="29"/>
      <c r="O102" s="27"/>
      <c r="P102" s="271"/>
      <c r="Q102" s="272"/>
      <c r="R102" s="273"/>
      <c r="S102" s="274"/>
      <c r="T102" s="29"/>
    </row>
    <row r="103" spans="1:21" ht="15" customHeight="1" x14ac:dyDescent="0.2">
      <c r="A103" s="27" t="s">
        <v>94</v>
      </c>
      <c r="B103" s="271" t="s">
        <v>475</v>
      </c>
      <c r="C103" s="272"/>
      <c r="D103" s="282" t="s">
        <v>476</v>
      </c>
      <c r="E103" s="274"/>
      <c r="F103" s="29">
        <v>1</v>
      </c>
      <c r="H103" s="27"/>
      <c r="I103" s="271"/>
      <c r="J103" s="272"/>
      <c r="K103" s="282"/>
      <c r="L103" s="274"/>
      <c r="M103" s="29"/>
      <c r="O103" s="27"/>
      <c r="P103" s="271"/>
      <c r="Q103" s="272"/>
      <c r="R103" s="273"/>
      <c r="S103" s="274"/>
      <c r="T103" s="29"/>
    </row>
    <row r="104" spans="1:21" ht="15" customHeight="1" x14ac:dyDescent="0.2">
      <c r="F104" s="30"/>
      <c r="M104" s="30"/>
      <c r="T104" s="30"/>
    </row>
    <row r="105" spans="1:21" ht="15" customHeight="1" x14ac:dyDescent="0.2">
      <c r="A105" s="25" t="s">
        <v>42</v>
      </c>
      <c r="B105" s="275" t="s">
        <v>477</v>
      </c>
      <c r="C105" s="276"/>
      <c r="D105" s="276"/>
      <c r="E105" s="277"/>
      <c r="F105" s="26" t="s">
        <v>44</v>
      </c>
      <c r="H105" s="25" t="s">
        <v>42</v>
      </c>
      <c r="I105" s="275" t="s">
        <v>478</v>
      </c>
      <c r="J105" s="276"/>
      <c r="K105" s="276"/>
      <c r="L105" s="277"/>
      <c r="M105" s="26" t="s">
        <v>44</v>
      </c>
      <c r="O105" s="25" t="s">
        <v>42</v>
      </c>
      <c r="P105" s="275" t="s">
        <v>479</v>
      </c>
      <c r="Q105" s="276"/>
      <c r="R105" s="276"/>
      <c r="S105" s="277"/>
      <c r="T105" s="26" t="s">
        <v>44</v>
      </c>
      <c r="U105" s="24">
        <f>COUNTA(B105,I105,P105)</f>
        <v>3</v>
      </c>
    </row>
    <row r="106" spans="1:21" ht="15" customHeight="1" x14ac:dyDescent="0.2">
      <c r="A106" s="27" t="s">
        <v>47</v>
      </c>
      <c r="B106" s="271" t="s">
        <v>55</v>
      </c>
      <c r="C106" s="272"/>
      <c r="D106" s="273" t="s">
        <v>480</v>
      </c>
      <c r="E106" s="274"/>
      <c r="F106" s="28"/>
      <c r="H106" s="27" t="s">
        <v>47</v>
      </c>
      <c r="I106" s="271" t="s">
        <v>481</v>
      </c>
      <c r="J106" s="272"/>
      <c r="K106" s="273" t="s">
        <v>482</v>
      </c>
      <c r="L106" s="274"/>
      <c r="M106" s="28"/>
      <c r="O106" s="27" t="s">
        <v>47</v>
      </c>
      <c r="P106" s="271" t="s">
        <v>483</v>
      </c>
      <c r="Q106" s="272"/>
      <c r="R106" s="273" t="s">
        <v>484</v>
      </c>
      <c r="S106" s="274"/>
      <c r="T106" s="28"/>
    </row>
    <row r="107" spans="1:21" ht="15" customHeight="1" x14ac:dyDescent="0.2">
      <c r="A107" s="27" t="s">
        <v>54</v>
      </c>
      <c r="B107" s="271" t="s">
        <v>485</v>
      </c>
      <c r="C107" s="272"/>
      <c r="D107" s="273" t="s">
        <v>486</v>
      </c>
      <c r="E107" s="274"/>
      <c r="F107" s="29">
        <v>2</v>
      </c>
      <c r="H107" s="27" t="s">
        <v>54</v>
      </c>
      <c r="I107" s="271" t="s">
        <v>487</v>
      </c>
      <c r="J107" s="272"/>
      <c r="K107" s="282" t="s">
        <v>488</v>
      </c>
      <c r="L107" s="274"/>
      <c r="M107" s="29">
        <v>2</v>
      </c>
      <c r="O107" s="27" t="s">
        <v>54</v>
      </c>
      <c r="P107" s="271" t="s">
        <v>279</v>
      </c>
      <c r="Q107" s="272"/>
      <c r="R107" s="273" t="s">
        <v>489</v>
      </c>
      <c r="S107" s="274"/>
      <c r="T107" s="29">
        <v>2</v>
      </c>
    </row>
    <row r="108" spans="1:21" ht="15" customHeight="1" x14ac:dyDescent="0.2">
      <c r="A108" s="27" t="s">
        <v>61</v>
      </c>
      <c r="B108" s="271" t="s">
        <v>490</v>
      </c>
      <c r="C108" s="272"/>
      <c r="D108" s="273" t="s">
        <v>491</v>
      </c>
      <c r="E108" s="274"/>
      <c r="F108" s="29">
        <v>2</v>
      </c>
      <c r="H108" s="27" t="s">
        <v>61</v>
      </c>
      <c r="I108" s="271" t="s">
        <v>492</v>
      </c>
      <c r="J108" s="272"/>
      <c r="K108" s="273" t="s">
        <v>493</v>
      </c>
      <c r="L108" s="274"/>
      <c r="M108" s="29">
        <v>2</v>
      </c>
      <c r="O108" s="27" t="s">
        <v>61</v>
      </c>
      <c r="P108" s="271" t="s">
        <v>494</v>
      </c>
      <c r="Q108" s="272"/>
      <c r="R108" s="273" t="s">
        <v>495</v>
      </c>
      <c r="S108" s="274"/>
      <c r="T108" s="29">
        <v>2</v>
      </c>
    </row>
    <row r="109" spans="1:21" ht="15" customHeight="1" x14ac:dyDescent="0.2">
      <c r="A109" s="27" t="s">
        <v>68</v>
      </c>
      <c r="B109" s="271" t="s">
        <v>200</v>
      </c>
      <c r="C109" s="272"/>
      <c r="D109" s="273" t="s">
        <v>496</v>
      </c>
      <c r="E109" s="274"/>
      <c r="F109" s="29">
        <v>2</v>
      </c>
      <c r="H109" s="27" t="s">
        <v>68</v>
      </c>
      <c r="I109" s="271" t="s">
        <v>497</v>
      </c>
      <c r="J109" s="272"/>
      <c r="K109" s="273" t="s">
        <v>498</v>
      </c>
      <c r="L109" s="274"/>
      <c r="M109" s="29">
        <v>2</v>
      </c>
      <c r="O109" s="27" t="s">
        <v>68</v>
      </c>
      <c r="P109" s="271" t="s">
        <v>499</v>
      </c>
      <c r="Q109" s="272"/>
      <c r="R109" s="273" t="s">
        <v>246</v>
      </c>
      <c r="S109" s="274"/>
      <c r="T109" s="29">
        <v>1</v>
      </c>
    </row>
    <row r="110" spans="1:21" ht="15" customHeight="1" x14ac:dyDescent="0.2">
      <c r="A110" s="27" t="s">
        <v>75</v>
      </c>
      <c r="B110" s="271" t="s">
        <v>500</v>
      </c>
      <c r="C110" s="272"/>
      <c r="D110" s="273" t="s">
        <v>501</v>
      </c>
      <c r="E110" s="274"/>
      <c r="F110" s="29">
        <v>2</v>
      </c>
      <c r="H110" s="27" t="s">
        <v>75</v>
      </c>
      <c r="I110" s="271" t="s">
        <v>502</v>
      </c>
      <c r="J110" s="272"/>
      <c r="K110" s="273" t="s">
        <v>503</v>
      </c>
      <c r="L110" s="274"/>
      <c r="M110" s="29">
        <v>1</v>
      </c>
      <c r="O110" s="27" t="s">
        <v>75</v>
      </c>
      <c r="P110" s="271" t="s">
        <v>504</v>
      </c>
      <c r="Q110" s="272"/>
      <c r="R110" s="273" t="s">
        <v>505</v>
      </c>
      <c r="S110" s="274"/>
      <c r="T110" s="29">
        <v>1</v>
      </c>
    </row>
    <row r="111" spans="1:21" ht="15" customHeight="1" x14ac:dyDescent="0.2">
      <c r="A111" s="27" t="s">
        <v>82</v>
      </c>
      <c r="B111" s="271" t="s">
        <v>506</v>
      </c>
      <c r="C111" s="272"/>
      <c r="D111" s="273" t="s">
        <v>507</v>
      </c>
      <c r="E111" s="274"/>
      <c r="F111" s="29">
        <v>1</v>
      </c>
      <c r="H111" s="27" t="s">
        <v>82</v>
      </c>
      <c r="I111" s="271" t="s">
        <v>424</v>
      </c>
      <c r="J111" s="272"/>
      <c r="K111" s="273" t="s">
        <v>508</v>
      </c>
      <c r="L111" s="274"/>
      <c r="M111" s="29">
        <v>1</v>
      </c>
      <c r="O111" s="27" t="s">
        <v>82</v>
      </c>
      <c r="P111" s="271" t="s">
        <v>435</v>
      </c>
      <c r="Q111" s="272"/>
      <c r="R111" s="273" t="s">
        <v>509</v>
      </c>
      <c r="S111" s="274"/>
      <c r="T111" s="29">
        <v>1</v>
      </c>
    </row>
    <row r="112" spans="1:21" ht="15" customHeight="1" x14ac:dyDescent="0.2">
      <c r="A112" s="27" t="s">
        <v>89</v>
      </c>
      <c r="B112" s="271" t="s">
        <v>362</v>
      </c>
      <c r="C112" s="272"/>
      <c r="D112" s="273" t="s">
        <v>510</v>
      </c>
      <c r="E112" s="274"/>
      <c r="F112" s="29">
        <v>1</v>
      </c>
      <c r="H112" s="27" t="s">
        <v>89</v>
      </c>
      <c r="I112" s="271" t="s">
        <v>511</v>
      </c>
      <c r="J112" s="272"/>
      <c r="K112" s="273" t="s">
        <v>210</v>
      </c>
      <c r="L112" s="274"/>
      <c r="M112" s="29">
        <v>1</v>
      </c>
      <c r="O112" s="27" t="s">
        <v>89</v>
      </c>
      <c r="P112" s="271" t="s">
        <v>512</v>
      </c>
      <c r="Q112" s="272"/>
      <c r="R112" s="273" t="s">
        <v>513</v>
      </c>
      <c r="S112" s="274"/>
      <c r="T112" s="29">
        <v>1</v>
      </c>
    </row>
    <row r="113" spans="1:21" ht="15" customHeight="1" x14ac:dyDescent="0.2">
      <c r="A113" s="27" t="s">
        <v>94</v>
      </c>
      <c r="B113" s="271" t="s">
        <v>514</v>
      </c>
      <c r="C113" s="272"/>
      <c r="D113" s="273" t="s">
        <v>515</v>
      </c>
      <c r="E113" s="274"/>
      <c r="F113" s="29">
        <v>1</v>
      </c>
      <c r="H113" s="27" t="s">
        <v>94</v>
      </c>
      <c r="I113" s="278" t="s">
        <v>516</v>
      </c>
      <c r="J113" s="279"/>
      <c r="K113" s="280" t="s">
        <v>517</v>
      </c>
      <c r="L113" s="281"/>
      <c r="M113" s="31">
        <v>1</v>
      </c>
      <c r="O113" s="27" t="s">
        <v>94</v>
      </c>
      <c r="P113" s="271" t="s">
        <v>457</v>
      </c>
      <c r="Q113" s="272"/>
      <c r="R113" s="273" t="s">
        <v>518</v>
      </c>
      <c r="S113" s="274"/>
      <c r="T113" s="29">
        <v>2</v>
      </c>
    </row>
    <row r="114" spans="1:21" ht="15" customHeight="1" x14ac:dyDescent="0.2">
      <c r="F114" s="30"/>
    </row>
    <row r="115" spans="1:21" ht="15" customHeight="1" x14ac:dyDescent="0.2">
      <c r="A115" s="25" t="s">
        <v>42</v>
      </c>
      <c r="B115" s="275" t="s">
        <v>519</v>
      </c>
      <c r="C115" s="276"/>
      <c r="D115" s="276"/>
      <c r="E115" s="277"/>
      <c r="F115" s="26" t="s">
        <v>44</v>
      </c>
      <c r="H115" s="25" t="s">
        <v>42</v>
      </c>
      <c r="I115" s="275" t="s">
        <v>520</v>
      </c>
      <c r="J115" s="276"/>
      <c r="K115" s="276"/>
      <c r="L115" s="277"/>
      <c r="M115" s="26" t="s">
        <v>44</v>
      </c>
      <c r="O115" s="25" t="s">
        <v>42</v>
      </c>
      <c r="P115" s="275" t="s">
        <v>521</v>
      </c>
      <c r="Q115" s="276"/>
      <c r="R115" s="276"/>
      <c r="S115" s="277"/>
      <c r="T115" s="26" t="s">
        <v>44</v>
      </c>
      <c r="U115" s="24">
        <f>COUNTA(B115,I115,P115)</f>
        <v>3</v>
      </c>
    </row>
    <row r="116" spans="1:21" ht="15" customHeight="1" x14ac:dyDescent="0.2">
      <c r="A116" s="27" t="s">
        <v>47</v>
      </c>
      <c r="B116" s="271" t="s">
        <v>522</v>
      </c>
      <c r="C116" s="272"/>
      <c r="D116" s="273" t="s">
        <v>523</v>
      </c>
      <c r="E116" s="274"/>
      <c r="F116" s="28"/>
      <c r="H116" s="27" t="s">
        <v>47</v>
      </c>
      <c r="I116" s="271" t="s">
        <v>524</v>
      </c>
      <c r="J116" s="272"/>
      <c r="K116" s="273" t="s">
        <v>525</v>
      </c>
      <c r="L116" s="274"/>
      <c r="M116" s="28"/>
      <c r="O116" s="27" t="s">
        <v>47</v>
      </c>
      <c r="P116" s="271" t="s">
        <v>420</v>
      </c>
      <c r="Q116" s="272"/>
      <c r="R116" s="273" t="s">
        <v>526</v>
      </c>
      <c r="S116" s="274"/>
      <c r="T116" s="28"/>
    </row>
    <row r="117" spans="1:21" ht="15" customHeight="1" x14ac:dyDescent="0.2">
      <c r="A117" s="27" t="s">
        <v>54</v>
      </c>
      <c r="B117" s="271" t="s">
        <v>527</v>
      </c>
      <c r="C117" s="272"/>
      <c r="D117" s="273" t="s">
        <v>528</v>
      </c>
      <c r="E117" s="274"/>
      <c r="F117" s="29">
        <v>2</v>
      </c>
      <c r="H117" s="27" t="s">
        <v>54</v>
      </c>
      <c r="I117" s="271" t="s">
        <v>334</v>
      </c>
      <c r="J117" s="272"/>
      <c r="K117" s="273" t="s">
        <v>529</v>
      </c>
      <c r="L117" s="274"/>
      <c r="M117" s="29">
        <v>2</v>
      </c>
      <c r="O117" s="27" t="s">
        <v>54</v>
      </c>
      <c r="P117" s="271" t="s">
        <v>315</v>
      </c>
      <c r="Q117" s="272"/>
      <c r="R117" s="273" t="s">
        <v>530</v>
      </c>
      <c r="S117" s="274"/>
      <c r="T117" s="29">
        <v>2</v>
      </c>
    </row>
    <row r="118" spans="1:21" ht="15" customHeight="1" x14ac:dyDescent="0.2">
      <c r="A118" s="27" t="s">
        <v>61</v>
      </c>
      <c r="B118" s="271" t="s">
        <v>531</v>
      </c>
      <c r="C118" s="272"/>
      <c r="D118" s="273" t="s">
        <v>532</v>
      </c>
      <c r="E118" s="274"/>
      <c r="F118" s="29">
        <v>1</v>
      </c>
      <c r="H118" s="27" t="s">
        <v>61</v>
      </c>
      <c r="I118" s="271" t="s">
        <v>471</v>
      </c>
      <c r="J118" s="272"/>
      <c r="K118" s="273" t="s">
        <v>533</v>
      </c>
      <c r="L118" s="274"/>
      <c r="M118" s="29">
        <v>2</v>
      </c>
      <c r="O118" s="27" t="s">
        <v>61</v>
      </c>
      <c r="P118" s="271" t="s">
        <v>322</v>
      </c>
      <c r="Q118" s="272"/>
      <c r="R118" s="273" t="s">
        <v>534</v>
      </c>
      <c r="S118" s="274"/>
      <c r="T118" s="29">
        <v>2</v>
      </c>
    </row>
    <row r="119" spans="1:21" ht="15" customHeight="1" x14ac:dyDescent="0.2">
      <c r="A119" s="27" t="s">
        <v>68</v>
      </c>
      <c r="B119" s="271" t="s">
        <v>324</v>
      </c>
      <c r="C119" s="272"/>
      <c r="D119" s="273" t="s">
        <v>535</v>
      </c>
      <c r="E119" s="274"/>
      <c r="F119" s="29">
        <v>1</v>
      </c>
      <c r="H119" s="27" t="s">
        <v>68</v>
      </c>
      <c r="I119" s="271" t="s">
        <v>536</v>
      </c>
      <c r="J119" s="272"/>
      <c r="K119" s="273" t="s">
        <v>537</v>
      </c>
      <c r="L119" s="274"/>
      <c r="M119" s="29">
        <v>2</v>
      </c>
      <c r="O119" s="27" t="s">
        <v>68</v>
      </c>
      <c r="P119" s="271" t="s">
        <v>538</v>
      </c>
      <c r="Q119" s="272"/>
      <c r="R119" s="273" t="s">
        <v>158</v>
      </c>
      <c r="S119" s="274"/>
      <c r="T119" s="29">
        <v>2</v>
      </c>
    </row>
    <row r="120" spans="1:21" ht="15" customHeight="1" x14ac:dyDescent="0.2">
      <c r="A120" s="27" t="s">
        <v>75</v>
      </c>
      <c r="B120" s="271" t="s">
        <v>539</v>
      </c>
      <c r="C120" s="272"/>
      <c r="D120" s="273" t="s">
        <v>540</v>
      </c>
      <c r="E120" s="274"/>
      <c r="F120" s="29">
        <v>1</v>
      </c>
      <c r="H120" s="27" t="s">
        <v>75</v>
      </c>
      <c r="I120" s="271" t="s">
        <v>541</v>
      </c>
      <c r="J120" s="272"/>
      <c r="K120" s="273" t="s">
        <v>542</v>
      </c>
      <c r="L120" s="274"/>
      <c r="M120" s="29">
        <v>1</v>
      </c>
      <c r="O120" s="27" t="s">
        <v>75</v>
      </c>
      <c r="P120" s="271" t="s">
        <v>543</v>
      </c>
      <c r="Q120" s="272"/>
      <c r="R120" s="273" t="s">
        <v>544</v>
      </c>
      <c r="S120" s="274"/>
      <c r="T120" s="29">
        <v>1</v>
      </c>
    </row>
    <row r="121" spans="1:21" ht="15" customHeight="1" x14ac:dyDescent="0.2">
      <c r="A121" s="27" t="s">
        <v>82</v>
      </c>
      <c r="B121" s="271" t="s">
        <v>545</v>
      </c>
      <c r="C121" s="272"/>
      <c r="D121" s="273" t="s">
        <v>546</v>
      </c>
      <c r="E121" s="274"/>
      <c r="F121" s="29">
        <v>1</v>
      </c>
      <c r="H121" s="27" t="s">
        <v>82</v>
      </c>
      <c r="I121" s="271" t="s">
        <v>424</v>
      </c>
      <c r="J121" s="272"/>
      <c r="K121" s="273" t="s">
        <v>547</v>
      </c>
      <c r="L121" s="274"/>
      <c r="M121" s="29">
        <v>1</v>
      </c>
      <c r="O121" s="27" t="s">
        <v>82</v>
      </c>
      <c r="P121" s="271" t="s">
        <v>548</v>
      </c>
      <c r="Q121" s="272"/>
      <c r="R121" s="273" t="s">
        <v>549</v>
      </c>
      <c r="S121" s="274"/>
      <c r="T121" s="29">
        <v>1</v>
      </c>
    </row>
    <row r="122" spans="1:21" ht="15" customHeight="1" x14ac:dyDescent="0.2">
      <c r="A122" s="27" t="s">
        <v>89</v>
      </c>
      <c r="B122" s="271" t="s">
        <v>550</v>
      </c>
      <c r="C122" s="272"/>
      <c r="D122" s="273" t="s">
        <v>551</v>
      </c>
      <c r="E122" s="274"/>
      <c r="F122" s="29">
        <v>1</v>
      </c>
      <c r="H122" s="27"/>
      <c r="I122" s="271"/>
      <c r="J122" s="272"/>
      <c r="K122" s="273"/>
      <c r="L122" s="274"/>
      <c r="M122" s="29"/>
      <c r="O122" s="27" t="s">
        <v>89</v>
      </c>
      <c r="P122" s="271" t="s">
        <v>552</v>
      </c>
      <c r="Q122" s="272"/>
      <c r="R122" s="273" t="s">
        <v>553</v>
      </c>
      <c r="S122" s="274"/>
      <c r="T122" s="29">
        <v>1</v>
      </c>
    </row>
    <row r="123" spans="1:21" ht="15" customHeight="1" x14ac:dyDescent="0.2">
      <c r="A123" s="27" t="s">
        <v>94</v>
      </c>
      <c r="B123" s="271" t="s">
        <v>334</v>
      </c>
      <c r="C123" s="272"/>
      <c r="D123" s="273" t="s">
        <v>554</v>
      </c>
      <c r="E123" s="274"/>
      <c r="F123" s="29">
        <v>1</v>
      </c>
      <c r="H123" s="27"/>
      <c r="I123" s="271"/>
      <c r="J123" s="272"/>
      <c r="K123" s="273"/>
      <c r="L123" s="274"/>
      <c r="M123" s="29"/>
      <c r="O123" s="27"/>
      <c r="P123" s="271"/>
      <c r="Q123" s="272"/>
      <c r="R123" s="273"/>
      <c r="S123" s="274"/>
      <c r="T123" s="29"/>
    </row>
    <row r="124" spans="1:21" ht="15" customHeight="1" x14ac:dyDescent="0.2"/>
    <row r="125" spans="1:21" ht="15" customHeight="1" x14ac:dyDescent="0.2">
      <c r="A125" s="25"/>
      <c r="B125" s="275"/>
      <c r="C125" s="276"/>
      <c r="D125" s="276"/>
      <c r="E125" s="277"/>
      <c r="F125" s="26"/>
      <c r="H125" s="25"/>
      <c r="I125" s="275"/>
      <c r="J125" s="276"/>
      <c r="K125" s="276"/>
      <c r="L125" s="277"/>
      <c r="M125" s="26"/>
      <c r="O125" s="25"/>
      <c r="P125" s="275"/>
      <c r="Q125" s="276"/>
      <c r="R125" s="276"/>
      <c r="S125" s="277"/>
      <c r="T125" s="26"/>
      <c r="U125" s="24">
        <f>COUNTA(B125,I125,P125)</f>
        <v>0</v>
      </c>
    </row>
    <row r="126" spans="1:21" ht="15" customHeight="1" x14ac:dyDescent="0.2">
      <c r="A126" s="27"/>
      <c r="B126" s="271"/>
      <c r="C126" s="272"/>
      <c r="D126" s="273"/>
      <c r="E126" s="274"/>
      <c r="F126" s="28"/>
      <c r="H126" s="27"/>
      <c r="I126" s="271"/>
      <c r="J126" s="272"/>
      <c r="K126" s="273"/>
      <c r="L126" s="274"/>
      <c r="M126" s="28"/>
      <c r="O126" s="27"/>
      <c r="P126" s="271"/>
      <c r="Q126" s="272"/>
      <c r="R126" s="273"/>
      <c r="S126" s="274"/>
      <c r="T126" s="28"/>
    </row>
    <row r="127" spans="1:21" ht="15" customHeight="1" x14ac:dyDescent="0.2">
      <c r="A127" s="27"/>
      <c r="B127" s="271"/>
      <c r="C127" s="272"/>
      <c r="D127" s="273"/>
      <c r="E127" s="274"/>
      <c r="F127" s="29"/>
      <c r="H127" s="27"/>
      <c r="I127" s="271"/>
      <c r="J127" s="272"/>
      <c r="K127" s="273"/>
      <c r="L127" s="274"/>
      <c r="M127" s="29"/>
      <c r="O127" s="27"/>
      <c r="P127" s="271"/>
      <c r="Q127" s="272"/>
      <c r="R127" s="273"/>
      <c r="S127" s="274"/>
      <c r="T127" s="29"/>
    </row>
    <row r="128" spans="1:21" ht="15" customHeight="1" x14ac:dyDescent="0.2">
      <c r="A128" s="27"/>
      <c r="B128" s="271"/>
      <c r="C128" s="272"/>
      <c r="D128" s="273"/>
      <c r="E128" s="274"/>
      <c r="F128" s="29"/>
      <c r="H128" s="27"/>
      <c r="I128" s="271"/>
      <c r="J128" s="272"/>
      <c r="K128" s="273"/>
      <c r="L128" s="274"/>
      <c r="M128" s="29"/>
      <c r="O128" s="27"/>
      <c r="P128" s="271"/>
      <c r="Q128" s="272"/>
      <c r="R128" s="273"/>
      <c r="S128" s="274"/>
      <c r="T128" s="29"/>
    </row>
    <row r="129" spans="1:20" ht="15" customHeight="1" x14ac:dyDescent="0.2">
      <c r="A129" s="27"/>
      <c r="B129" s="271"/>
      <c r="C129" s="272"/>
      <c r="D129" s="273"/>
      <c r="E129" s="274"/>
      <c r="F129" s="29"/>
      <c r="H129" s="27"/>
      <c r="I129" s="271"/>
      <c r="J129" s="272"/>
      <c r="K129" s="273"/>
      <c r="L129" s="274"/>
      <c r="M129" s="29"/>
      <c r="O129" s="27"/>
      <c r="P129" s="271"/>
      <c r="Q129" s="272"/>
      <c r="R129" s="273"/>
      <c r="S129" s="274"/>
      <c r="T129" s="29"/>
    </row>
    <row r="130" spans="1:20" ht="15" customHeight="1" x14ac:dyDescent="0.2">
      <c r="A130" s="27"/>
      <c r="B130" s="271"/>
      <c r="C130" s="272"/>
      <c r="D130" s="273"/>
      <c r="E130" s="274"/>
      <c r="F130" s="29"/>
      <c r="H130" s="27"/>
      <c r="I130" s="271"/>
      <c r="J130" s="272"/>
      <c r="K130" s="273"/>
      <c r="L130" s="274"/>
      <c r="M130" s="29"/>
      <c r="O130" s="27"/>
      <c r="P130" s="271"/>
      <c r="Q130" s="272"/>
      <c r="R130" s="273"/>
      <c r="S130" s="274"/>
      <c r="T130" s="29"/>
    </row>
    <row r="131" spans="1:20" ht="15" customHeight="1" x14ac:dyDescent="0.2">
      <c r="A131" s="27"/>
      <c r="B131" s="271"/>
      <c r="C131" s="272"/>
      <c r="D131" s="273"/>
      <c r="E131" s="274"/>
      <c r="F131" s="29"/>
      <c r="H131" s="27"/>
      <c r="I131" s="271"/>
      <c r="J131" s="272"/>
      <c r="K131" s="273"/>
      <c r="L131" s="274"/>
      <c r="M131" s="29"/>
      <c r="O131" s="27"/>
      <c r="P131" s="271"/>
      <c r="Q131" s="272"/>
      <c r="R131" s="273"/>
      <c r="S131" s="274"/>
      <c r="T131" s="29"/>
    </row>
    <row r="132" spans="1:20" ht="15" customHeight="1" x14ac:dyDescent="0.2">
      <c r="A132" s="27"/>
      <c r="B132" s="271"/>
      <c r="C132" s="272"/>
      <c r="D132" s="273"/>
      <c r="E132" s="274"/>
      <c r="F132" s="29"/>
      <c r="H132" s="27"/>
      <c r="I132" s="271"/>
      <c r="J132" s="272"/>
      <c r="K132" s="273"/>
      <c r="L132" s="274"/>
      <c r="M132" s="29"/>
      <c r="O132" s="27"/>
      <c r="P132" s="271"/>
      <c r="Q132" s="272"/>
      <c r="R132" s="273"/>
      <c r="S132" s="274"/>
      <c r="T132" s="29"/>
    </row>
    <row r="133" spans="1:20" ht="15" customHeight="1" x14ac:dyDescent="0.2">
      <c r="A133" s="27"/>
      <c r="B133" s="271"/>
      <c r="C133" s="272"/>
      <c r="D133" s="273"/>
      <c r="E133" s="274"/>
      <c r="F133" s="29"/>
      <c r="H133" s="27"/>
      <c r="I133" s="271"/>
      <c r="J133" s="272"/>
      <c r="K133" s="273"/>
      <c r="L133" s="274"/>
      <c r="M133" s="29"/>
      <c r="O133" s="27"/>
      <c r="P133" s="271"/>
      <c r="Q133" s="272"/>
      <c r="R133" s="273"/>
      <c r="S133" s="274"/>
      <c r="T133" s="29"/>
    </row>
  </sheetData>
  <mergeCells count="665">
    <mergeCell ref="R6:S6"/>
    <mergeCell ref="B7:C7"/>
    <mergeCell ref="D7:E7"/>
    <mergeCell ref="I7:J7"/>
    <mergeCell ref="K7:L7"/>
    <mergeCell ref="P7:Q7"/>
    <mergeCell ref="R7:S7"/>
    <mergeCell ref="A1:T1"/>
    <mergeCell ref="A3:T3"/>
    <mergeCell ref="B5:E5"/>
    <mergeCell ref="I5:L5"/>
    <mergeCell ref="P5:S5"/>
    <mergeCell ref="B6:C6"/>
    <mergeCell ref="D6:E6"/>
    <mergeCell ref="I6:J6"/>
    <mergeCell ref="K6:L6"/>
    <mergeCell ref="P6:Q6"/>
    <mergeCell ref="B9:C9"/>
    <mergeCell ref="D9:E9"/>
    <mergeCell ref="I9:J9"/>
    <mergeCell ref="K9:L9"/>
    <mergeCell ref="P9:Q9"/>
    <mergeCell ref="R9:S9"/>
    <mergeCell ref="B8:C8"/>
    <mergeCell ref="D8:E8"/>
    <mergeCell ref="I8:J8"/>
    <mergeCell ref="K8:L8"/>
    <mergeCell ref="P8:Q8"/>
    <mergeCell ref="R8:S8"/>
    <mergeCell ref="B11:C11"/>
    <mergeCell ref="D11:E11"/>
    <mergeCell ref="I11:J11"/>
    <mergeCell ref="K11:L11"/>
    <mergeCell ref="P11:Q11"/>
    <mergeCell ref="R11:S11"/>
    <mergeCell ref="B10:C10"/>
    <mergeCell ref="D10:E10"/>
    <mergeCell ref="I10:J10"/>
    <mergeCell ref="K10:L10"/>
    <mergeCell ref="P10:Q10"/>
    <mergeCell ref="R10:S10"/>
    <mergeCell ref="B13:C13"/>
    <mergeCell ref="D13:E13"/>
    <mergeCell ref="I13:J13"/>
    <mergeCell ref="K13:L13"/>
    <mergeCell ref="P13:Q13"/>
    <mergeCell ref="R13:S13"/>
    <mergeCell ref="B12:C12"/>
    <mergeCell ref="D12:E12"/>
    <mergeCell ref="I12:J12"/>
    <mergeCell ref="K12:L12"/>
    <mergeCell ref="P12:Q12"/>
    <mergeCell ref="R12:S12"/>
    <mergeCell ref="B17:C17"/>
    <mergeCell ref="D17:E17"/>
    <mergeCell ref="I17:J17"/>
    <mergeCell ref="K17:L17"/>
    <mergeCell ref="P17:Q17"/>
    <mergeCell ref="R17:S17"/>
    <mergeCell ref="B15:E15"/>
    <mergeCell ref="I15:L15"/>
    <mergeCell ref="P15:S15"/>
    <mergeCell ref="B16:C16"/>
    <mergeCell ref="D16:E16"/>
    <mergeCell ref="I16:J16"/>
    <mergeCell ref="K16:L16"/>
    <mergeCell ref="P16:Q16"/>
    <mergeCell ref="R16:S16"/>
    <mergeCell ref="B19:C19"/>
    <mergeCell ref="D19:E19"/>
    <mergeCell ref="I19:J19"/>
    <mergeCell ref="K19:L19"/>
    <mergeCell ref="P19:Q19"/>
    <mergeCell ref="R19:S19"/>
    <mergeCell ref="B18:C18"/>
    <mergeCell ref="D18:E18"/>
    <mergeCell ref="I18:J18"/>
    <mergeCell ref="K18:L18"/>
    <mergeCell ref="P18:Q18"/>
    <mergeCell ref="R18:S18"/>
    <mergeCell ref="B21:C21"/>
    <mergeCell ref="D21:E21"/>
    <mergeCell ref="I21:J21"/>
    <mergeCell ref="K21:L21"/>
    <mergeCell ref="P21:Q21"/>
    <mergeCell ref="R21:S21"/>
    <mergeCell ref="B20:C20"/>
    <mergeCell ref="D20:E20"/>
    <mergeCell ref="I20:J20"/>
    <mergeCell ref="K20:L20"/>
    <mergeCell ref="P20:Q20"/>
    <mergeCell ref="R20:S20"/>
    <mergeCell ref="B23:C23"/>
    <mergeCell ref="D23:E23"/>
    <mergeCell ref="I23:J23"/>
    <mergeCell ref="K23:L23"/>
    <mergeCell ref="P23:Q23"/>
    <mergeCell ref="R23:S23"/>
    <mergeCell ref="B22:C22"/>
    <mergeCell ref="D22:E22"/>
    <mergeCell ref="I22:J22"/>
    <mergeCell ref="K22:L22"/>
    <mergeCell ref="P22:Q22"/>
    <mergeCell ref="R22:S22"/>
    <mergeCell ref="B27:C27"/>
    <mergeCell ref="D27:E27"/>
    <mergeCell ref="I27:J27"/>
    <mergeCell ref="K27:L27"/>
    <mergeCell ref="P27:Q27"/>
    <mergeCell ref="R27:S27"/>
    <mergeCell ref="B25:E25"/>
    <mergeCell ref="I25:L25"/>
    <mergeCell ref="P25:S25"/>
    <mergeCell ref="B26:C26"/>
    <mergeCell ref="D26:E26"/>
    <mergeCell ref="I26:J26"/>
    <mergeCell ref="K26:L26"/>
    <mergeCell ref="P26:Q26"/>
    <mergeCell ref="R26:S26"/>
    <mergeCell ref="B29:C29"/>
    <mergeCell ref="D29:E29"/>
    <mergeCell ref="I29:J29"/>
    <mergeCell ref="K29:L29"/>
    <mergeCell ref="P29:Q29"/>
    <mergeCell ref="R29:S29"/>
    <mergeCell ref="B28:C28"/>
    <mergeCell ref="D28:E28"/>
    <mergeCell ref="I28:J28"/>
    <mergeCell ref="K28:L28"/>
    <mergeCell ref="P28:Q28"/>
    <mergeCell ref="R28:S28"/>
    <mergeCell ref="B31:C31"/>
    <mergeCell ref="D31:E31"/>
    <mergeCell ref="I31:J31"/>
    <mergeCell ref="K31:L31"/>
    <mergeCell ref="P31:Q31"/>
    <mergeCell ref="R31:S31"/>
    <mergeCell ref="B30:C30"/>
    <mergeCell ref="D30:E30"/>
    <mergeCell ref="I30:J30"/>
    <mergeCell ref="K30:L30"/>
    <mergeCell ref="P30:Q30"/>
    <mergeCell ref="R30:S30"/>
    <mergeCell ref="B33:C33"/>
    <mergeCell ref="D33:E33"/>
    <mergeCell ref="I33:J33"/>
    <mergeCell ref="K33:L33"/>
    <mergeCell ref="P33:Q33"/>
    <mergeCell ref="R33:S33"/>
    <mergeCell ref="B32:C32"/>
    <mergeCell ref="D32:E32"/>
    <mergeCell ref="I32:J32"/>
    <mergeCell ref="K32:L32"/>
    <mergeCell ref="P32:Q32"/>
    <mergeCell ref="R32:S32"/>
    <mergeCell ref="B37:C37"/>
    <mergeCell ref="D37:E37"/>
    <mergeCell ref="I37:J37"/>
    <mergeCell ref="K37:L37"/>
    <mergeCell ref="P37:Q37"/>
    <mergeCell ref="R37:S37"/>
    <mergeCell ref="B35:E35"/>
    <mergeCell ref="I35:L35"/>
    <mergeCell ref="P35:S35"/>
    <mergeCell ref="B36:C36"/>
    <mergeCell ref="D36:E36"/>
    <mergeCell ref="I36:J36"/>
    <mergeCell ref="K36:L36"/>
    <mergeCell ref="P36:Q36"/>
    <mergeCell ref="R36:S36"/>
    <mergeCell ref="B39:C39"/>
    <mergeCell ref="D39:E39"/>
    <mergeCell ref="I39:J39"/>
    <mergeCell ref="K39:L39"/>
    <mergeCell ref="P39:Q39"/>
    <mergeCell ref="R39:S39"/>
    <mergeCell ref="B38:C38"/>
    <mergeCell ref="D38:E38"/>
    <mergeCell ref="I38:J38"/>
    <mergeCell ref="K38:L38"/>
    <mergeCell ref="P38:Q38"/>
    <mergeCell ref="R38:S38"/>
    <mergeCell ref="B41:C41"/>
    <mergeCell ref="D41:E41"/>
    <mergeCell ref="I41:J41"/>
    <mergeCell ref="K41:L41"/>
    <mergeCell ref="P41:Q41"/>
    <mergeCell ref="R41:S41"/>
    <mergeCell ref="B40:C40"/>
    <mergeCell ref="D40:E40"/>
    <mergeCell ref="I40:J40"/>
    <mergeCell ref="K40:L40"/>
    <mergeCell ref="P40:Q40"/>
    <mergeCell ref="R40:S40"/>
    <mergeCell ref="B43:C43"/>
    <mergeCell ref="D43:E43"/>
    <mergeCell ref="I43:J43"/>
    <mergeCell ref="K43:L43"/>
    <mergeCell ref="P43:Q43"/>
    <mergeCell ref="R43:S43"/>
    <mergeCell ref="B42:C42"/>
    <mergeCell ref="D42:E42"/>
    <mergeCell ref="I42:J42"/>
    <mergeCell ref="K42:L42"/>
    <mergeCell ref="P42:Q42"/>
    <mergeCell ref="R42:S42"/>
    <mergeCell ref="B47:C47"/>
    <mergeCell ref="D47:E47"/>
    <mergeCell ref="I47:J47"/>
    <mergeCell ref="K47:L47"/>
    <mergeCell ref="P47:Q47"/>
    <mergeCell ref="R47:S47"/>
    <mergeCell ref="B45:E45"/>
    <mergeCell ref="I45:L45"/>
    <mergeCell ref="P45:S45"/>
    <mergeCell ref="B46:C46"/>
    <mergeCell ref="D46:E46"/>
    <mergeCell ref="I46:J46"/>
    <mergeCell ref="K46:L46"/>
    <mergeCell ref="P46:Q46"/>
    <mergeCell ref="R46:S46"/>
    <mergeCell ref="B49:C49"/>
    <mergeCell ref="D49:E49"/>
    <mergeCell ref="I49:J49"/>
    <mergeCell ref="K49:L49"/>
    <mergeCell ref="P49:Q49"/>
    <mergeCell ref="R49:S49"/>
    <mergeCell ref="B48:C48"/>
    <mergeCell ref="D48:E48"/>
    <mergeCell ref="I48:J48"/>
    <mergeCell ref="K48:L48"/>
    <mergeCell ref="P48:Q48"/>
    <mergeCell ref="R48:S48"/>
    <mergeCell ref="B51:C51"/>
    <mergeCell ref="D51:E51"/>
    <mergeCell ref="I51:J51"/>
    <mergeCell ref="K51:L51"/>
    <mergeCell ref="P51:Q51"/>
    <mergeCell ref="R51:S51"/>
    <mergeCell ref="B50:C50"/>
    <mergeCell ref="D50:E50"/>
    <mergeCell ref="I50:J50"/>
    <mergeCell ref="K50:L50"/>
    <mergeCell ref="P50:Q50"/>
    <mergeCell ref="R50:S50"/>
    <mergeCell ref="B53:C53"/>
    <mergeCell ref="D53:E53"/>
    <mergeCell ref="I53:J53"/>
    <mergeCell ref="K53:L53"/>
    <mergeCell ref="P53:Q53"/>
    <mergeCell ref="R53:S53"/>
    <mergeCell ref="B52:C52"/>
    <mergeCell ref="D52:E52"/>
    <mergeCell ref="I52:J52"/>
    <mergeCell ref="K52:L52"/>
    <mergeCell ref="P52:Q52"/>
    <mergeCell ref="R52:S52"/>
    <mergeCell ref="B57:C57"/>
    <mergeCell ref="D57:E57"/>
    <mergeCell ref="I57:J57"/>
    <mergeCell ref="K57:L57"/>
    <mergeCell ref="P57:Q57"/>
    <mergeCell ref="R57:S57"/>
    <mergeCell ref="B55:E55"/>
    <mergeCell ref="I55:L55"/>
    <mergeCell ref="P55:S55"/>
    <mergeCell ref="B56:C56"/>
    <mergeCell ref="D56:E56"/>
    <mergeCell ref="I56:J56"/>
    <mergeCell ref="K56:L56"/>
    <mergeCell ref="P56:Q56"/>
    <mergeCell ref="R56:S56"/>
    <mergeCell ref="B59:C59"/>
    <mergeCell ref="D59:E59"/>
    <mergeCell ref="I59:J59"/>
    <mergeCell ref="K59:L59"/>
    <mergeCell ref="P59:Q59"/>
    <mergeCell ref="R59:S59"/>
    <mergeCell ref="B58:C58"/>
    <mergeCell ref="D58:E58"/>
    <mergeCell ref="I58:J58"/>
    <mergeCell ref="K58:L58"/>
    <mergeCell ref="P58:Q58"/>
    <mergeCell ref="R58:S58"/>
    <mergeCell ref="B61:C61"/>
    <mergeCell ref="D61:E61"/>
    <mergeCell ref="I61:J61"/>
    <mergeCell ref="K61:L61"/>
    <mergeCell ref="P61:Q61"/>
    <mergeCell ref="R61:S61"/>
    <mergeCell ref="B60:C60"/>
    <mergeCell ref="D60:E60"/>
    <mergeCell ref="I60:J60"/>
    <mergeCell ref="K60:L60"/>
    <mergeCell ref="P60:Q60"/>
    <mergeCell ref="R60:S60"/>
    <mergeCell ref="B63:C63"/>
    <mergeCell ref="D63:E63"/>
    <mergeCell ref="I63:J63"/>
    <mergeCell ref="K63:L63"/>
    <mergeCell ref="P63:Q63"/>
    <mergeCell ref="R63:S63"/>
    <mergeCell ref="B62:C62"/>
    <mergeCell ref="D62:E62"/>
    <mergeCell ref="I62:J62"/>
    <mergeCell ref="K62:L62"/>
    <mergeCell ref="P62:Q62"/>
    <mergeCell ref="R62:S62"/>
    <mergeCell ref="B67:C67"/>
    <mergeCell ref="D67:E67"/>
    <mergeCell ref="I67:J67"/>
    <mergeCell ref="K67:L67"/>
    <mergeCell ref="P67:Q67"/>
    <mergeCell ref="R67:S67"/>
    <mergeCell ref="B65:E65"/>
    <mergeCell ref="I65:L65"/>
    <mergeCell ref="P65:S65"/>
    <mergeCell ref="B66:C66"/>
    <mergeCell ref="D66:E66"/>
    <mergeCell ref="I66:J66"/>
    <mergeCell ref="K66:L66"/>
    <mergeCell ref="P66:Q66"/>
    <mergeCell ref="R66:S66"/>
    <mergeCell ref="B69:C69"/>
    <mergeCell ref="D69:E69"/>
    <mergeCell ref="I69:J69"/>
    <mergeCell ref="K69:L69"/>
    <mergeCell ref="P69:Q69"/>
    <mergeCell ref="R69:S69"/>
    <mergeCell ref="B68:C68"/>
    <mergeCell ref="D68:E68"/>
    <mergeCell ref="I68:J68"/>
    <mergeCell ref="K68:L68"/>
    <mergeCell ref="P68:Q68"/>
    <mergeCell ref="R68:S68"/>
    <mergeCell ref="B71:C71"/>
    <mergeCell ref="D71:E71"/>
    <mergeCell ref="I71:J71"/>
    <mergeCell ref="K71:L71"/>
    <mergeCell ref="P71:Q71"/>
    <mergeCell ref="R71:S71"/>
    <mergeCell ref="B70:C70"/>
    <mergeCell ref="D70:E70"/>
    <mergeCell ref="I70:J70"/>
    <mergeCell ref="K70:L70"/>
    <mergeCell ref="P70:Q70"/>
    <mergeCell ref="R70:S70"/>
    <mergeCell ref="B73:C73"/>
    <mergeCell ref="D73:E73"/>
    <mergeCell ref="I73:J73"/>
    <mergeCell ref="K73:L73"/>
    <mergeCell ref="P73:Q73"/>
    <mergeCell ref="R73:S73"/>
    <mergeCell ref="B72:C72"/>
    <mergeCell ref="D72:E72"/>
    <mergeCell ref="I72:J72"/>
    <mergeCell ref="K72:L72"/>
    <mergeCell ref="P72:Q72"/>
    <mergeCell ref="R72:S72"/>
    <mergeCell ref="B77:C77"/>
    <mergeCell ref="D77:E77"/>
    <mergeCell ref="I77:J77"/>
    <mergeCell ref="K77:L77"/>
    <mergeCell ref="P77:Q77"/>
    <mergeCell ref="R77:S77"/>
    <mergeCell ref="B75:E75"/>
    <mergeCell ref="I75:L75"/>
    <mergeCell ref="P75:S75"/>
    <mergeCell ref="B76:C76"/>
    <mergeCell ref="D76:E76"/>
    <mergeCell ref="I76:J76"/>
    <mergeCell ref="K76:L76"/>
    <mergeCell ref="P76:Q76"/>
    <mergeCell ref="R76:S76"/>
    <mergeCell ref="B79:C79"/>
    <mergeCell ref="D79:E79"/>
    <mergeCell ref="I79:J79"/>
    <mergeCell ref="K79:L79"/>
    <mergeCell ref="P79:Q79"/>
    <mergeCell ref="R79:S79"/>
    <mergeCell ref="B78:C78"/>
    <mergeCell ref="D78:E78"/>
    <mergeCell ref="I78:J78"/>
    <mergeCell ref="K78:L78"/>
    <mergeCell ref="P78:Q78"/>
    <mergeCell ref="R78:S78"/>
    <mergeCell ref="B81:C81"/>
    <mergeCell ref="D81:E81"/>
    <mergeCell ref="I81:J81"/>
    <mergeCell ref="K81:L81"/>
    <mergeCell ref="P81:Q81"/>
    <mergeCell ref="R81:S81"/>
    <mergeCell ref="B80:C80"/>
    <mergeCell ref="D80:E80"/>
    <mergeCell ref="I80:J80"/>
    <mergeCell ref="K80:L80"/>
    <mergeCell ref="P80:Q80"/>
    <mergeCell ref="R80:S80"/>
    <mergeCell ref="B83:C83"/>
    <mergeCell ref="D83:E83"/>
    <mergeCell ref="I83:J83"/>
    <mergeCell ref="K83:L83"/>
    <mergeCell ref="P83:Q83"/>
    <mergeCell ref="R83:S83"/>
    <mergeCell ref="B82:C82"/>
    <mergeCell ref="D82:E82"/>
    <mergeCell ref="I82:J82"/>
    <mergeCell ref="K82:L82"/>
    <mergeCell ref="P82:Q82"/>
    <mergeCell ref="R82:S82"/>
    <mergeCell ref="B87:C87"/>
    <mergeCell ref="D87:E87"/>
    <mergeCell ref="I87:J87"/>
    <mergeCell ref="K87:L87"/>
    <mergeCell ref="P87:Q87"/>
    <mergeCell ref="R87:S87"/>
    <mergeCell ref="B85:E85"/>
    <mergeCell ref="I85:L85"/>
    <mergeCell ref="P85:S85"/>
    <mergeCell ref="B86:C86"/>
    <mergeCell ref="D86:E86"/>
    <mergeCell ref="I86:J86"/>
    <mergeCell ref="K86:L86"/>
    <mergeCell ref="P86:Q86"/>
    <mergeCell ref="R86:S86"/>
    <mergeCell ref="B89:C89"/>
    <mergeCell ref="D89:E89"/>
    <mergeCell ref="I89:J89"/>
    <mergeCell ref="K89:L89"/>
    <mergeCell ref="P89:Q89"/>
    <mergeCell ref="R89:S89"/>
    <mergeCell ref="B88:C88"/>
    <mergeCell ref="D88:E88"/>
    <mergeCell ref="I88:J88"/>
    <mergeCell ref="K88:L88"/>
    <mergeCell ref="P88:Q88"/>
    <mergeCell ref="R88:S88"/>
    <mergeCell ref="B91:C91"/>
    <mergeCell ref="D91:E91"/>
    <mergeCell ref="I91:J91"/>
    <mergeCell ref="K91:L91"/>
    <mergeCell ref="P91:Q91"/>
    <mergeCell ref="R91:S91"/>
    <mergeCell ref="B90:C90"/>
    <mergeCell ref="D90:E90"/>
    <mergeCell ref="I90:J90"/>
    <mergeCell ref="K90:L90"/>
    <mergeCell ref="P90:Q90"/>
    <mergeCell ref="R90:S90"/>
    <mergeCell ref="B93:C93"/>
    <mergeCell ref="D93:E93"/>
    <mergeCell ref="I93:J93"/>
    <mergeCell ref="K93:L93"/>
    <mergeCell ref="P93:Q93"/>
    <mergeCell ref="R93:S93"/>
    <mergeCell ref="B92:C92"/>
    <mergeCell ref="D92:E92"/>
    <mergeCell ref="I92:J92"/>
    <mergeCell ref="K92:L92"/>
    <mergeCell ref="P92:Q92"/>
    <mergeCell ref="R92:S92"/>
    <mergeCell ref="B97:C97"/>
    <mergeCell ref="D97:E97"/>
    <mergeCell ref="I97:J97"/>
    <mergeCell ref="K97:L97"/>
    <mergeCell ref="P97:Q97"/>
    <mergeCell ref="R97:S97"/>
    <mergeCell ref="B95:E95"/>
    <mergeCell ref="I95:L95"/>
    <mergeCell ref="P95:S95"/>
    <mergeCell ref="B96:C96"/>
    <mergeCell ref="D96:E96"/>
    <mergeCell ref="I96:J96"/>
    <mergeCell ref="K96:L96"/>
    <mergeCell ref="P96:Q96"/>
    <mergeCell ref="R96:S96"/>
    <mergeCell ref="B99:C99"/>
    <mergeCell ref="D99:E99"/>
    <mergeCell ref="I99:J99"/>
    <mergeCell ref="K99:L99"/>
    <mergeCell ref="P99:Q99"/>
    <mergeCell ref="R99:S99"/>
    <mergeCell ref="B98:C98"/>
    <mergeCell ref="D98:E98"/>
    <mergeCell ref="I98:J98"/>
    <mergeCell ref="K98:L98"/>
    <mergeCell ref="P98:Q98"/>
    <mergeCell ref="R98:S98"/>
    <mergeCell ref="B101:C101"/>
    <mergeCell ref="D101:E101"/>
    <mergeCell ref="I101:J101"/>
    <mergeCell ref="K101:L101"/>
    <mergeCell ref="P101:Q101"/>
    <mergeCell ref="R101:S101"/>
    <mergeCell ref="B100:C100"/>
    <mergeCell ref="D100:E100"/>
    <mergeCell ref="I100:J100"/>
    <mergeCell ref="K100:L100"/>
    <mergeCell ref="P100:Q100"/>
    <mergeCell ref="R100:S100"/>
    <mergeCell ref="B103:C103"/>
    <mergeCell ref="D103:E103"/>
    <mergeCell ref="I103:J103"/>
    <mergeCell ref="K103:L103"/>
    <mergeCell ref="P103:Q103"/>
    <mergeCell ref="R103:S103"/>
    <mergeCell ref="B102:C102"/>
    <mergeCell ref="D102:E102"/>
    <mergeCell ref="I102:J102"/>
    <mergeCell ref="K102:L102"/>
    <mergeCell ref="P102:Q102"/>
    <mergeCell ref="R102:S102"/>
    <mergeCell ref="B107:C107"/>
    <mergeCell ref="D107:E107"/>
    <mergeCell ref="I107:J107"/>
    <mergeCell ref="K107:L107"/>
    <mergeCell ref="P107:Q107"/>
    <mergeCell ref="R107:S107"/>
    <mergeCell ref="B105:E105"/>
    <mergeCell ref="I105:L105"/>
    <mergeCell ref="P105:S105"/>
    <mergeCell ref="B106:C106"/>
    <mergeCell ref="D106:E106"/>
    <mergeCell ref="I106:J106"/>
    <mergeCell ref="K106:L106"/>
    <mergeCell ref="P106:Q106"/>
    <mergeCell ref="R106:S106"/>
    <mergeCell ref="B109:C109"/>
    <mergeCell ref="D109:E109"/>
    <mergeCell ref="I109:J109"/>
    <mergeCell ref="K109:L109"/>
    <mergeCell ref="P109:Q109"/>
    <mergeCell ref="R109:S109"/>
    <mergeCell ref="B108:C108"/>
    <mergeCell ref="D108:E108"/>
    <mergeCell ref="I108:J108"/>
    <mergeCell ref="K108:L108"/>
    <mergeCell ref="P108:Q108"/>
    <mergeCell ref="R108:S108"/>
    <mergeCell ref="B111:C111"/>
    <mergeCell ref="D111:E111"/>
    <mergeCell ref="I111:J111"/>
    <mergeCell ref="K111:L111"/>
    <mergeCell ref="P111:Q111"/>
    <mergeCell ref="R111:S111"/>
    <mergeCell ref="B110:C110"/>
    <mergeCell ref="D110:E110"/>
    <mergeCell ref="I110:J110"/>
    <mergeCell ref="K110:L110"/>
    <mergeCell ref="P110:Q110"/>
    <mergeCell ref="R110:S110"/>
    <mergeCell ref="B113:C113"/>
    <mergeCell ref="D113:E113"/>
    <mergeCell ref="I113:J113"/>
    <mergeCell ref="K113:L113"/>
    <mergeCell ref="P113:Q113"/>
    <mergeCell ref="R113:S113"/>
    <mergeCell ref="B112:C112"/>
    <mergeCell ref="D112:E112"/>
    <mergeCell ref="I112:J112"/>
    <mergeCell ref="K112:L112"/>
    <mergeCell ref="P112:Q112"/>
    <mergeCell ref="R112:S112"/>
    <mergeCell ref="B117:C117"/>
    <mergeCell ref="D117:E117"/>
    <mergeCell ref="I117:J117"/>
    <mergeCell ref="K117:L117"/>
    <mergeCell ref="P117:Q117"/>
    <mergeCell ref="R117:S117"/>
    <mergeCell ref="B115:E115"/>
    <mergeCell ref="I115:L115"/>
    <mergeCell ref="P115:S115"/>
    <mergeCell ref="B116:C116"/>
    <mergeCell ref="D116:E116"/>
    <mergeCell ref="I116:J116"/>
    <mergeCell ref="K116:L116"/>
    <mergeCell ref="P116:Q116"/>
    <mergeCell ref="R116:S116"/>
    <mergeCell ref="B119:C119"/>
    <mergeCell ref="D119:E119"/>
    <mergeCell ref="I119:J119"/>
    <mergeCell ref="K119:L119"/>
    <mergeCell ref="P119:Q119"/>
    <mergeCell ref="R119:S119"/>
    <mergeCell ref="B118:C118"/>
    <mergeCell ref="D118:E118"/>
    <mergeCell ref="I118:J118"/>
    <mergeCell ref="K118:L118"/>
    <mergeCell ref="P118:Q118"/>
    <mergeCell ref="R118:S118"/>
    <mergeCell ref="B121:C121"/>
    <mergeCell ref="D121:E121"/>
    <mergeCell ref="I121:J121"/>
    <mergeCell ref="K121:L121"/>
    <mergeCell ref="P121:Q121"/>
    <mergeCell ref="R121:S121"/>
    <mergeCell ref="B120:C120"/>
    <mergeCell ref="D120:E120"/>
    <mergeCell ref="I120:J120"/>
    <mergeCell ref="K120:L120"/>
    <mergeCell ref="P120:Q120"/>
    <mergeCell ref="R120:S120"/>
    <mergeCell ref="B123:C123"/>
    <mergeCell ref="D123:E123"/>
    <mergeCell ref="I123:J123"/>
    <mergeCell ref="K123:L123"/>
    <mergeCell ref="P123:Q123"/>
    <mergeCell ref="R123:S123"/>
    <mergeCell ref="B122:C122"/>
    <mergeCell ref="D122:E122"/>
    <mergeCell ref="I122:J122"/>
    <mergeCell ref="K122:L122"/>
    <mergeCell ref="P122:Q122"/>
    <mergeCell ref="R122:S122"/>
    <mergeCell ref="B127:C127"/>
    <mergeCell ref="D127:E127"/>
    <mergeCell ref="I127:J127"/>
    <mergeCell ref="K127:L127"/>
    <mergeCell ref="P127:Q127"/>
    <mergeCell ref="R127:S127"/>
    <mergeCell ref="B125:E125"/>
    <mergeCell ref="I125:L125"/>
    <mergeCell ref="P125:S125"/>
    <mergeCell ref="B126:C126"/>
    <mergeCell ref="D126:E126"/>
    <mergeCell ref="I126:J126"/>
    <mergeCell ref="K126:L126"/>
    <mergeCell ref="P126:Q126"/>
    <mergeCell ref="R126:S126"/>
    <mergeCell ref="B129:C129"/>
    <mergeCell ref="D129:E129"/>
    <mergeCell ref="I129:J129"/>
    <mergeCell ref="K129:L129"/>
    <mergeCell ref="P129:Q129"/>
    <mergeCell ref="R129:S129"/>
    <mergeCell ref="B128:C128"/>
    <mergeCell ref="D128:E128"/>
    <mergeCell ref="I128:J128"/>
    <mergeCell ref="K128:L128"/>
    <mergeCell ref="P128:Q128"/>
    <mergeCell ref="R128:S128"/>
    <mergeCell ref="B131:C131"/>
    <mergeCell ref="D131:E131"/>
    <mergeCell ref="I131:J131"/>
    <mergeCell ref="K131:L131"/>
    <mergeCell ref="P131:Q131"/>
    <mergeCell ref="R131:S131"/>
    <mergeCell ref="B130:C130"/>
    <mergeCell ref="D130:E130"/>
    <mergeCell ref="I130:J130"/>
    <mergeCell ref="K130:L130"/>
    <mergeCell ref="P130:Q130"/>
    <mergeCell ref="R130:S130"/>
    <mergeCell ref="B133:C133"/>
    <mergeCell ref="D133:E133"/>
    <mergeCell ref="I133:J133"/>
    <mergeCell ref="K133:L133"/>
    <mergeCell ref="P133:Q133"/>
    <mergeCell ref="R133:S133"/>
    <mergeCell ref="B132:C132"/>
    <mergeCell ref="D132:E132"/>
    <mergeCell ref="I132:J132"/>
    <mergeCell ref="K132:L132"/>
    <mergeCell ref="P132:Q132"/>
    <mergeCell ref="R132:S132"/>
  </mergeCells>
  <phoneticPr fontId="1"/>
  <dataValidations count="1">
    <dataValidation imeMode="off" allowBlank="1" showInputMessage="1" showErrorMessage="1" sqref="M37:M39" xr:uid="{42485D10-4194-405F-A1D2-260EAF77AC44}"/>
  </dataValidations>
  <printOptions horizontalCentered="1"/>
  <pageMargins left="0.23622047244094491" right="0.23622047244094491" top="0.55118110236220474" bottom="0.35433070866141736" header="0.51181102362204722" footer="0.35433070866141736"/>
  <pageSetup paperSize="12" scale="110" orientation="portrait" r:id="rId1"/>
  <headerFooter alignWithMargins="0"/>
  <rowBreaks count="1" manualBreakCount="1">
    <brk id="64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2]!学校対抗消去">
                <anchor moveWithCells="1" sizeWithCells="1">
                  <from>
                    <xdr:col>21</xdr:col>
                    <xdr:colOff>38100</xdr:colOff>
                    <xdr:row>0</xdr:row>
                    <xdr:rowOff>137160</xdr:rowOff>
                  </from>
                  <to>
                    <xdr:col>22</xdr:col>
                    <xdr:colOff>228600</xdr:colOff>
                    <xdr:row>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男女学校対抗</vt:lpstr>
      <vt:lpstr>男子リーグ</vt:lpstr>
      <vt:lpstr>女子リーグ</vt:lpstr>
      <vt:lpstr>男子ダブルス</vt:lpstr>
      <vt:lpstr>女子ダブルス</vt:lpstr>
      <vt:lpstr>男子シングルス</vt:lpstr>
      <vt:lpstr>女子シングルス</vt:lpstr>
      <vt:lpstr>Rank</vt:lpstr>
      <vt:lpstr>男子学校対抗</vt:lpstr>
      <vt:lpstr>女子学校対抗</vt:lpstr>
      <vt:lpstr>女子シングルス!Print_Area</vt:lpstr>
      <vt:lpstr>女子ダブルス!Print_Area</vt:lpstr>
      <vt:lpstr>女子リーグ!Print_Area</vt:lpstr>
      <vt:lpstr>女子学校対抗!Print_Area</vt:lpstr>
      <vt:lpstr>男子シングルス!Print_Area</vt:lpstr>
      <vt:lpstr>男子ダブルス!Print_Area</vt:lpstr>
      <vt:lpstr>男子リーグ!Print_Area</vt:lpstr>
      <vt:lpstr>男子学校対抗!Print_Area</vt:lpstr>
      <vt:lpstr>男女学校対抗!Print_Area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2021-11-06T18:16:15Z</cp:lastPrinted>
  <dcterms:created xsi:type="dcterms:W3CDTF">2007-10-06T02:36:55Z</dcterms:created>
  <dcterms:modified xsi:type="dcterms:W3CDTF">2026-01-30T10:33:42Z</dcterms:modified>
</cp:coreProperties>
</file>