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F418E35C-5B6E-45B4-888D-E42291168897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男子" sheetId="1" r:id="rId1"/>
    <sheet name="女子" sheetId="5" r:id="rId2"/>
    <sheet name="男子ダブルス" sheetId="6" r:id="rId3"/>
    <sheet name="女子ダブルス" sheetId="7" r:id="rId4"/>
    <sheet name="男子シングルス" sheetId="8" r:id="rId5"/>
    <sheet name="女子シングルス" sheetId="9" r:id="rId6"/>
    <sheet name="Rank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女子!$A$1:$FV$125</definedName>
    <definedName name="_xlnm.Print_Area" localSheetId="5">女子シングルス!$A$1:$BV$78</definedName>
    <definedName name="_xlnm.Print_Area" localSheetId="3">女子ダブルス!$A$1:$AK$66</definedName>
    <definedName name="_xlnm.Print_Area" localSheetId="0">男子!$A$1:$GR$132</definedName>
    <definedName name="_xlnm.Print_Area" localSheetId="4">男子シングルス!$A$1:$BV$156</definedName>
    <definedName name="_xlnm.Print_Area" localSheetId="2">男子ダブルス!$A$1:$BV$66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5">[4]ランク表!$A$2:$AO$140</definedName>
    <definedName name="ランキング大" localSheetId="4">[3]ランク表!$A$2:$AO$274</definedName>
    <definedName name="ランキング大" localSheetId="2">[1]ランク表!$A$2:$AO$115</definedName>
    <definedName name="ランキング大">[2]ランク表!$A$2:$AO$57</definedName>
    <definedName name="順位" localSheetId="6">#REF!</definedName>
    <definedName name="順位" localSheetId="5">[4]ランク表!$D$2:$D$140</definedName>
    <definedName name="順位" localSheetId="4">[3]ランク表!$D$2:$D$274</definedName>
    <definedName name="順位" localSheetId="2">[1]ランク表!$D$2:$D$115</definedName>
    <definedName name="順位">[2]ランク表!$D$2:$D$57</definedName>
  </definedNames>
  <calcPr calcId="181029"/>
</workbook>
</file>

<file path=xl/calcChain.xml><?xml version="1.0" encoding="utf-8"?>
<calcChain xmlns="http://schemas.openxmlformats.org/spreadsheetml/2006/main">
  <c r="O39" i="9" l="1"/>
  <c r="V39" i="9"/>
  <c r="AZ39" i="9"/>
  <c r="BG39" i="9"/>
  <c r="O67" i="9"/>
  <c r="V67" i="9"/>
  <c r="AZ13" i="8"/>
  <c r="BG13" i="8"/>
  <c r="O39" i="8"/>
  <c r="V39" i="8"/>
  <c r="AZ39" i="8"/>
  <c r="BG39" i="8"/>
  <c r="O67" i="8"/>
  <c r="V67" i="8"/>
  <c r="O117" i="8"/>
  <c r="V117" i="8"/>
  <c r="AZ117" i="8"/>
  <c r="BG117" i="8"/>
  <c r="O145" i="8"/>
  <c r="V145" i="8"/>
  <c r="O32" i="7"/>
  <c r="V32" i="7"/>
  <c r="O33" i="6"/>
  <c r="V33" i="6"/>
  <c r="AZ33" i="6"/>
  <c r="BG33" i="6"/>
  <c r="O57" i="6"/>
  <c r="V57" i="6"/>
  <c r="CP73" i="5"/>
  <c r="CJ73" i="5"/>
  <c r="CG73" i="5"/>
  <c r="CA73" i="5"/>
  <c r="BX73" i="5"/>
  <c r="BR73" i="5"/>
  <c r="CG69" i="5"/>
  <c r="CA69" i="5"/>
  <c r="BX69" i="5"/>
  <c r="BR69" i="5"/>
  <c r="BX65" i="5"/>
  <c r="DF65" i="5" s="1"/>
  <c r="BR65" i="5"/>
  <c r="DB65" i="5" s="1"/>
  <c r="DF61" i="5"/>
  <c r="DB61" i="5"/>
  <c r="CP50" i="5"/>
  <c r="CJ50" i="5"/>
  <c r="CG50" i="5"/>
  <c r="CA50" i="5"/>
  <c r="BX50" i="5"/>
  <c r="BR50" i="5"/>
  <c r="CG46" i="5"/>
  <c r="CA46" i="5"/>
  <c r="BX46" i="5"/>
  <c r="BR46" i="5"/>
  <c r="BX42" i="5"/>
  <c r="DF42" i="5" s="1"/>
  <c r="BR42" i="5"/>
  <c r="DB42" i="5" s="1"/>
  <c r="DF38" i="5"/>
  <c r="DB38" i="5"/>
  <c r="Z46" i="5"/>
  <c r="T46" i="5"/>
  <c r="Q46" i="5"/>
  <c r="AP46" i="5" s="1"/>
  <c r="K46" i="5"/>
  <c r="AL46" i="5" s="1"/>
  <c r="Q42" i="5"/>
  <c r="AP42" i="5" s="1"/>
  <c r="K42" i="5"/>
  <c r="AL42" i="5" s="1"/>
  <c r="AP38" i="5"/>
  <c r="AL38" i="5"/>
  <c r="CG23" i="5"/>
  <c r="CA23" i="5"/>
  <c r="BX23" i="5"/>
  <c r="CW23" i="5" s="1"/>
  <c r="BR23" i="5"/>
  <c r="BX19" i="5"/>
  <c r="CW19" i="5" s="1"/>
  <c r="BR19" i="5"/>
  <c r="CS19" i="5" s="1"/>
  <c r="CW15" i="5"/>
  <c r="CS15" i="5"/>
  <c r="DF73" i="5" l="1"/>
  <c r="DB46" i="5"/>
  <c r="DF46" i="5"/>
  <c r="DH42" i="5"/>
  <c r="DB69" i="5"/>
  <c r="DF69" i="5"/>
  <c r="AR38" i="5"/>
  <c r="AU38" i="5" s="1"/>
  <c r="AR46" i="5"/>
  <c r="CY15" i="5"/>
  <c r="AR42" i="5"/>
  <c r="DH65" i="5"/>
  <c r="DB50" i="5"/>
  <c r="DH38" i="5"/>
  <c r="DF50" i="5"/>
  <c r="CS23" i="5"/>
  <c r="CY23" i="5" s="1"/>
  <c r="CY19" i="5"/>
  <c r="DH61" i="5"/>
  <c r="DB73" i="5"/>
  <c r="DH73" i="5" s="1"/>
  <c r="ET75" i="1"/>
  <c r="EN75" i="1"/>
  <c r="EK75" i="1"/>
  <c r="EE75" i="1"/>
  <c r="EB75" i="1"/>
  <c r="DV75" i="1"/>
  <c r="EK71" i="1"/>
  <c r="EE71" i="1"/>
  <c r="EB71" i="1"/>
  <c r="DV71" i="1"/>
  <c r="EB67" i="1"/>
  <c r="FJ67" i="1" s="1"/>
  <c r="DV67" i="1"/>
  <c r="FF67" i="1" s="1"/>
  <c r="FJ63" i="1"/>
  <c r="FF63" i="1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CZ67" i="1" s="1"/>
  <c r="DD63" i="1"/>
  <c r="CZ63" i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AX63" i="1"/>
  <c r="AT63" i="1"/>
  <c r="ET51" i="1"/>
  <c r="EN51" i="1"/>
  <c r="EK51" i="1"/>
  <c r="EE51" i="1"/>
  <c r="EB51" i="1"/>
  <c r="DV51" i="1"/>
  <c r="EK47" i="1"/>
  <c r="EE47" i="1"/>
  <c r="EB47" i="1"/>
  <c r="DV47" i="1"/>
  <c r="EB43" i="1"/>
  <c r="FJ43" i="1" s="1"/>
  <c r="DV43" i="1"/>
  <c r="FF43" i="1" s="1"/>
  <c r="FJ39" i="1"/>
  <c r="FF39" i="1"/>
  <c r="CN51" i="1"/>
  <c r="CH51" i="1"/>
  <c r="CE51" i="1"/>
  <c r="BY51" i="1"/>
  <c r="BV51" i="1"/>
  <c r="BP51" i="1"/>
  <c r="CE47" i="1"/>
  <c r="BY47" i="1"/>
  <c r="BV47" i="1"/>
  <c r="BP47" i="1"/>
  <c r="BV43" i="1"/>
  <c r="DD43" i="1" s="1"/>
  <c r="BP43" i="1"/>
  <c r="CZ43" i="1" s="1"/>
  <c r="DD39" i="1"/>
  <c r="CZ39" i="1"/>
  <c r="AH51" i="1"/>
  <c r="AB51" i="1"/>
  <c r="Y51" i="1"/>
  <c r="S51" i="1"/>
  <c r="P51" i="1"/>
  <c r="J51" i="1"/>
  <c r="Y47" i="1"/>
  <c r="S47" i="1"/>
  <c r="P47" i="1"/>
  <c r="J47" i="1"/>
  <c r="P43" i="1"/>
  <c r="AX43" i="1" s="1"/>
  <c r="J43" i="1"/>
  <c r="AT43" i="1" s="1"/>
  <c r="AX39" i="1"/>
  <c r="AT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EY59" i="1"/>
  <c r="EP59" i="1"/>
  <c r="EG59" i="1"/>
  <c r="DX59" i="1"/>
  <c r="AK15" i="1"/>
  <c r="Y23" i="1"/>
  <c r="S23" i="1"/>
  <c r="P23" i="1"/>
  <c r="P19" i="1"/>
  <c r="AO19" i="1" s="1"/>
  <c r="J23" i="1"/>
  <c r="J19" i="1"/>
  <c r="AK19" i="1" s="1"/>
  <c r="ET27" i="1"/>
  <c r="EN27" i="1"/>
  <c r="EK27" i="1"/>
  <c r="EE27" i="1"/>
  <c r="EB27" i="1"/>
  <c r="DV27" i="1"/>
  <c r="EK23" i="1"/>
  <c r="EE23" i="1"/>
  <c r="EB23" i="1"/>
  <c r="FJ23" i="1" s="1"/>
  <c r="DV23" i="1"/>
  <c r="EB19" i="1"/>
  <c r="FJ19" i="1" s="1"/>
  <c r="DV19" i="1"/>
  <c r="FF19" i="1" s="1"/>
  <c r="AO15" i="1"/>
  <c r="AE34" i="5"/>
  <c r="V34" i="5"/>
  <c r="M34" i="5"/>
  <c r="CS59" i="1"/>
  <c r="CJ59" i="1"/>
  <c r="CA59" i="1"/>
  <c r="BR59" i="1"/>
  <c r="FJ15" i="1"/>
  <c r="FF15" i="1"/>
  <c r="EY11" i="1"/>
  <c r="EP11" i="1"/>
  <c r="EG11" i="1"/>
  <c r="DX11" i="1"/>
  <c r="AD11" i="1"/>
  <c r="U11" i="1"/>
  <c r="L11" i="1"/>
  <c r="BT11" i="5"/>
  <c r="CL11" i="5"/>
  <c r="CC11" i="5"/>
  <c r="M11" i="5"/>
  <c r="AI73" i="5"/>
  <c r="AC73" i="5"/>
  <c r="Z73" i="5"/>
  <c r="T73" i="5"/>
  <c r="Q73" i="5"/>
  <c r="K73" i="5"/>
  <c r="Z69" i="5"/>
  <c r="T69" i="5"/>
  <c r="Q69" i="5"/>
  <c r="K69" i="5"/>
  <c r="Q65" i="5"/>
  <c r="AY65" i="5" s="1"/>
  <c r="K65" i="5"/>
  <c r="AU65" i="5" s="1"/>
  <c r="AY61" i="5"/>
  <c r="AU61" i="5"/>
  <c r="AN57" i="5"/>
  <c r="AE57" i="5"/>
  <c r="V57" i="5"/>
  <c r="M57" i="5"/>
  <c r="CU34" i="5"/>
  <c r="CL34" i="5"/>
  <c r="CC34" i="5"/>
  <c r="BT34" i="5"/>
  <c r="CU57" i="5"/>
  <c r="CL57" i="5"/>
  <c r="CC57" i="5"/>
  <c r="BT57" i="5"/>
  <c r="Z23" i="5"/>
  <c r="T23" i="5"/>
  <c r="AL23" i="5" s="1"/>
  <c r="Q23" i="5"/>
  <c r="K23" i="5"/>
  <c r="Q19" i="5"/>
  <c r="AP19" i="5" s="1"/>
  <c r="K19" i="5"/>
  <c r="AL19" i="5" s="1"/>
  <c r="AP15" i="5"/>
  <c r="AL15" i="5"/>
  <c r="AE11" i="5"/>
  <c r="V11" i="5"/>
  <c r="AM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DH50" i="5" l="1"/>
  <c r="DK50" i="5" s="1"/>
  <c r="DH46" i="5"/>
  <c r="DK38" i="5"/>
  <c r="AU42" i="5"/>
  <c r="AR19" i="5"/>
  <c r="AP23" i="5"/>
  <c r="DH69" i="5"/>
  <c r="DK69" i="5" s="1"/>
  <c r="DK73" i="5"/>
  <c r="DB23" i="5"/>
  <c r="AY69" i="5"/>
  <c r="BA61" i="5"/>
  <c r="AR15" i="5"/>
  <c r="AU15" i="5" s="1"/>
  <c r="DB19" i="5"/>
  <c r="DB15" i="5"/>
  <c r="BA65" i="5"/>
  <c r="AU46" i="5"/>
  <c r="FL67" i="1"/>
  <c r="FL63" i="1"/>
  <c r="DF67" i="1"/>
  <c r="DF63" i="1"/>
  <c r="AZ67" i="1"/>
  <c r="AZ63" i="1"/>
  <c r="FL43" i="1"/>
  <c r="FL39" i="1"/>
  <c r="DF43" i="1"/>
  <c r="DF39" i="1"/>
  <c r="AZ43" i="1"/>
  <c r="AZ39" i="1"/>
  <c r="FJ27" i="1"/>
  <c r="FF23" i="1"/>
  <c r="FL23" i="1" s="1"/>
  <c r="FL15" i="1"/>
  <c r="CW19" i="1"/>
  <c r="CW15" i="1"/>
  <c r="AQ19" i="1"/>
  <c r="AQ15" i="1"/>
  <c r="AU73" i="5"/>
  <c r="AY73" i="5"/>
  <c r="AR23" i="5"/>
  <c r="AX47" i="1"/>
  <c r="AX51" i="1"/>
  <c r="CZ47" i="1"/>
  <c r="CZ51" i="1"/>
  <c r="FF47" i="1"/>
  <c r="FF51" i="1"/>
  <c r="AT71" i="1"/>
  <c r="AT75" i="1"/>
  <c r="CZ71" i="1"/>
  <c r="CZ75" i="1"/>
  <c r="FF71" i="1"/>
  <c r="FF75" i="1"/>
  <c r="AT47" i="1"/>
  <c r="AT51" i="1"/>
  <c r="DD47" i="1"/>
  <c r="DD51" i="1"/>
  <c r="FJ47" i="1"/>
  <c r="FJ51" i="1"/>
  <c r="AX71" i="1"/>
  <c r="AX75" i="1"/>
  <c r="DD71" i="1"/>
  <c r="DD75" i="1"/>
  <c r="FJ71" i="1"/>
  <c r="FJ75" i="1"/>
  <c r="FL19" i="1"/>
  <c r="AO23" i="1"/>
  <c r="CQ23" i="1"/>
  <c r="CU23" i="1"/>
  <c r="AU19" i="5"/>
  <c r="AU69" i="5"/>
  <c r="AK23" i="1"/>
  <c r="FF27" i="1"/>
  <c r="BA69" i="5" l="1"/>
  <c r="AU23" i="5"/>
  <c r="DK61" i="5"/>
  <c r="DK65" i="5"/>
  <c r="BD65" i="5"/>
  <c r="BA73" i="5"/>
  <c r="FL75" i="1"/>
  <c r="FL71" i="1"/>
  <c r="FO75" i="1"/>
  <c r="FO63" i="1"/>
  <c r="DF75" i="1"/>
  <c r="DF71" i="1"/>
  <c r="DI75" i="1"/>
  <c r="DI71" i="1"/>
  <c r="DI67" i="1"/>
  <c r="DI63" i="1"/>
  <c r="AZ75" i="1"/>
  <c r="AZ71" i="1"/>
  <c r="BC75" i="1"/>
  <c r="BC71" i="1"/>
  <c r="BC63" i="1"/>
  <c r="BC67" i="1"/>
  <c r="FL51" i="1"/>
  <c r="FO51" i="1" s="1"/>
  <c r="FL47" i="1"/>
  <c r="FO47" i="1" s="1"/>
  <c r="DF51" i="1"/>
  <c r="DF47" i="1"/>
  <c r="DI47" i="1" s="1"/>
  <c r="DI51" i="1"/>
  <c r="DI39" i="1"/>
  <c r="DI43" i="1"/>
  <c r="AZ47" i="1"/>
  <c r="AZ51" i="1"/>
  <c r="BC51" i="1" s="1"/>
  <c r="BC47" i="1"/>
  <c r="BC39" i="1"/>
  <c r="BC43" i="1"/>
  <c r="FL27" i="1"/>
  <c r="FO27" i="1" s="1"/>
  <c r="FO19" i="1"/>
  <c r="AQ23" i="1"/>
  <c r="FO15" i="1"/>
  <c r="CW23" i="1"/>
  <c r="CZ23" i="1" s="1"/>
  <c r="AT23" i="1"/>
  <c r="AT19" i="1"/>
  <c r="AT15" i="1"/>
  <c r="BD69" i="5"/>
  <c r="BD61" i="5"/>
  <c r="FO23" i="1"/>
  <c r="BD73" i="5"/>
  <c r="FO39" i="1" l="1"/>
  <c r="FO43" i="1"/>
  <c r="CZ19" i="1"/>
  <c r="CZ15" i="1"/>
</calcChain>
</file>

<file path=xl/sharedStrings.xml><?xml version="1.0" encoding="utf-8"?>
<sst xmlns="http://schemas.openxmlformats.org/spreadsheetml/2006/main" count="3364" uniqueCount="755">
  <si>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</si>
  <si>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</si>
  <si>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</si>
  <si>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</si>
  <si>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</si>
  <si>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</si>
  <si>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</si>
  <si>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</si>
  <si>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</si>
  <si>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</si>
  <si>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</si>
  <si>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</si>
  <si>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</si>
  <si>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</si>
  <si>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</si>
  <si>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</si>
  <si>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</si>
  <si>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</si>
  <si>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</si>
  <si>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</si>
  <si>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</si>
  <si>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</si>
  <si>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</si>
  <si>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</si>
  <si>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</si>
  <si>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</si>
  <si>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</si>
  <si>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</si>
  <si>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</si>
  <si>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</si>
  <si>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</si>
  <si>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</si>
  <si>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</si>
  <si>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</si>
  <si>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</si>
  <si>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</si>
  <si>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</si>
  <si>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ただし、２～４位トーナメントはコートで交換をおこなう。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</si>
  <si>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</si>
  <si>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</si>
  <si>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</si>
  <si>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</si>
  <si>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</si>
  <si>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</si>
  <si>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</si>
  <si>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</si>
  <si>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２－３</t>
    <phoneticPr fontId="2"/>
  </si>
  <si>
    <t>①　１－４　　２－３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</si>
  <si>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</si>
  <si>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</si>
  <si>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</si>
  <si>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</si>
  <si>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他はフリー抽選で入る。</t>
    <phoneticPr fontId="2"/>
  </si>
  <si>
    <t>E</t>
    <phoneticPr fontId="2"/>
  </si>
  <si>
    <t>F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</si>
  <si>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</si>
  <si>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〈３・４位トーナメント〉</t>
    <rPh sb="4" eb="5">
      <t>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</si>
  <si>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</si>
  <si>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</si>
  <si>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</si>
  <si>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</si>
  <si>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</si>
  <si>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</si>
  <si>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</si>
  <si>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</si>
  <si>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</si>
  <si>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</si>
  <si>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）</t>
    <phoneticPr fontId="2"/>
  </si>
  <si>
    <t>Ｅ１</t>
    <phoneticPr fontId="2"/>
  </si>
  <si>
    <t>Ｆ</t>
    <phoneticPr fontId="2"/>
  </si>
  <si>
    <t>F</t>
    <phoneticPr fontId="2"/>
  </si>
  <si>
    <t>Ｄ</t>
    <phoneticPr fontId="2"/>
  </si>
  <si>
    <t>（</t>
    <phoneticPr fontId="2"/>
  </si>
  <si>
    <t>C</t>
    <phoneticPr fontId="2"/>
  </si>
  <si>
    <t>Ｅ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</si>
  <si>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</si>
  <si>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</si>
  <si>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</si>
  <si>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</si>
  <si>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Ｄ</t>
    <phoneticPr fontId="2"/>
  </si>
  <si>
    <t>Ｄ１</t>
    <phoneticPr fontId="2"/>
  </si>
  <si>
    <t>（</t>
    <phoneticPr fontId="2"/>
  </si>
  <si>
    <t>D</t>
    <phoneticPr fontId="2"/>
  </si>
  <si>
    <t>高松商</t>
    <rPh sb="0" eb="3">
      <t>タカマツショウ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</si>
  <si>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</si>
  <si>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高中央</t>
    <rPh sb="0" eb="3">
      <t>タカチュウオウ</t>
    </rPh>
    <phoneticPr fontId="2"/>
  </si>
  <si>
    <t>B</t>
    <phoneticPr fontId="2"/>
  </si>
  <si>
    <t>E</t>
    <phoneticPr fontId="2"/>
  </si>
  <si>
    <t>F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</si>
  <si>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</si>
  <si>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</si>
  <si>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C</t>
    <phoneticPr fontId="2"/>
  </si>
  <si>
    <t>C</t>
    <phoneticPr fontId="2"/>
  </si>
  <si>
    <t>（12～14コート）</t>
    <phoneticPr fontId="2"/>
  </si>
  <si>
    <t>令和３年度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2"/>
  </si>
  <si>
    <t>令和３年４月２４日（土）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</si>
  <si>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場所：三豊市総合体育館</t>
    <rPh sb="0" eb="2">
      <t>バショ</t>
    </rPh>
    <rPh sb="3" eb="11">
      <t>ミトヨシソウゴウタイイクカン</t>
    </rPh>
    <phoneticPr fontId="2"/>
  </si>
  <si>
    <t>I</t>
    <phoneticPr fontId="2"/>
  </si>
  <si>
    <t>（1コート）</t>
    <phoneticPr fontId="2"/>
  </si>
  <si>
    <t>（2コート）</t>
    <phoneticPr fontId="2"/>
  </si>
  <si>
    <t>（3～5コート）</t>
    <phoneticPr fontId="2"/>
  </si>
  <si>
    <t>（6～8コート）</t>
    <phoneticPr fontId="2"/>
  </si>
  <si>
    <t>（9～11コート）</t>
    <phoneticPr fontId="2"/>
  </si>
  <si>
    <t>（17～19コート）</t>
    <phoneticPr fontId="2"/>
  </si>
  <si>
    <t>（20～22コート）</t>
    <phoneticPr fontId="2"/>
  </si>
  <si>
    <t>尽誠</t>
    <rPh sb="0" eb="2">
      <t>ジンセイ</t>
    </rPh>
    <phoneticPr fontId="2"/>
  </si>
  <si>
    <t>高中央</t>
    <rPh sb="0" eb="1">
      <t>コウ</t>
    </rPh>
    <rPh sb="1" eb="3">
      <t>チュウオウ</t>
    </rPh>
    <phoneticPr fontId="2"/>
  </si>
  <si>
    <t>C～Iブロックの４に聾が抽選で入る。</t>
    <rPh sb="10" eb="11">
      <t>ロウ</t>
    </rPh>
    <rPh sb="12" eb="14">
      <t>チュウセン</t>
    </rPh>
    <rPh sb="15" eb="16">
      <t>ハイ</t>
    </rPh>
    <phoneticPr fontId="2"/>
  </si>
  <si>
    <t>抽選は９：１０よりステージでおこないます</t>
    <rPh sb="0" eb="2">
      <t>チュウセン</t>
    </rPh>
    <phoneticPr fontId="2"/>
  </si>
  <si>
    <t>四学香川西</t>
    <rPh sb="0" eb="2">
      <t>ヨンガク</t>
    </rPh>
    <rPh sb="2" eb="5">
      <t>カガワニシ</t>
    </rPh>
    <phoneticPr fontId="2"/>
  </si>
  <si>
    <t>Eの1･2、Fの1･2には坂出、高松一、香中央、高松西が抽選で入る。</t>
    <rPh sb="13" eb="15">
      <t>サカイデ</t>
    </rPh>
    <rPh sb="16" eb="18">
      <t>タカマツ</t>
    </rPh>
    <rPh sb="18" eb="19">
      <t>イチ</t>
    </rPh>
    <rPh sb="20" eb="23">
      <t>カチュウオウ</t>
    </rPh>
    <rPh sb="24" eb="27">
      <t>タカマツニシ</t>
    </rPh>
    <rPh sb="28" eb="30">
      <t>チュウセン</t>
    </rPh>
    <rPh sb="31" eb="32">
      <t>ハイ</t>
    </rPh>
    <phoneticPr fontId="2"/>
  </si>
  <si>
    <t>D～Fブロックの4には志度が抽選で入る。</t>
    <rPh sb="11" eb="13">
      <t>シド</t>
    </rPh>
    <rPh sb="14" eb="16">
      <t>チュウセン</t>
    </rPh>
    <phoneticPr fontId="2"/>
  </si>
  <si>
    <t>（1･2コート）</t>
    <phoneticPr fontId="2"/>
  </si>
  <si>
    <t>（15･16･23･24コート）</t>
    <phoneticPr fontId="2"/>
  </si>
  <si>
    <t>E～Hブロックの１には志度、高松、高工芸、高松西が抽選で入る。</t>
    <rPh sb="11" eb="13">
      <t>シド</t>
    </rPh>
    <rPh sb="14" eb="16">
      <t>タカマツ</t>
    </rPh>
    <rPh sb="17" eb="20">
      <t>タカコウゲイ</t>
    </rPh>
    <rPh sb="20" eb="21">
      <t>マツショウ</t>
    </rPh>
    <rPh sb="21" eb="23">
      <t>タカマツ</t>
    </rPh>
    <rPh sb="23" eb="24">
      <t>ニシ</t>
    </rPh>
    <rPh sb="25" eb="27">
      <t>チュウセン</t>
    </rPh>
    <phoneticPr fontId="2"/>
  </si>
  <si>
    <t>（9･10コート）</t>
    <phoneticPr fontId="2"/>
  </si>
  <si>
    <t>（17･18コート）</t>
    <phoneticPr fontId="2"/>
  </si>
  <si>
    <t>（12～15コート）</t>
    <phoneticPr fontId="2"/>
  </si>
  <si>
    <t>（4～7コート）</t>
    <phoneticPr fontId="2"/>
  </si>
  <si>
    <t>（20～23コート）</t>
    <phoneticPr fontId="2"/>
  </si>
  <si>
    <t>令和３年４月２５日（日）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</si>
  <si>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t>〈２位トーナメント〉〈５・６シード決定戦〉</t>
    <rPh sb="2" eb="3">
      <t>イ</t>
    </rPh>
    <rPh sb="17" eb="20">
      <t>ケッテイセン</t>
    </rPh>
    <phoneticPr fontId="2"/>
  </si>
  <si>
    <t>高松</t>
    <rPh sb="0" eb="2">
      <t>タカマツ</t>
    </rPh>
    <phoneticPr fontId="2"/>
  </si>
  <si>
    <t>志度</t>
    <rPh sb="0" eb="2">
      <t>シド</t>
    </rPh>
    <phoneticPr fontId="2"/>
  </si>
  <si>
    <t>高松西</t>
    <rPh sb="0" eb="2">
      <t>タカマツ</t>
    </rPh>
    <rPh sb="2" eb="3">
      <t>ニシ</t>
    </rPh>
    <phoneticPr fontId="2"/>
  </si>
  <si>
    <t>聾</t>
    <rPh sb="0" eb="1">
      <t>ロウ</t>
    </rPh>
    <phoneticPr fontId="2"/>
  </si>
  <si>
    <t>三木</t>
    <rPh sb="0" eb="2">
      <t>ミキ</t>
    </rPh>
    <phoneticPr fontId="2"/>
  </si>
  <si>
    <t>坂出</t>
    <rPh sb="0" eb="2">
      <t>サカイデ</t>
    </rPh>
    <phoneticPr fontId="2"/>
  </si>
  <si>
    <t>小中央</t>
    <rPh sb="0" eb="3">
      <t>ショウチュウオウ</t>
    </rPh>
    <phoneticPr fontId="2"/>
  </si>
  <si>
    <t>石田</t>
    <rPh sb="0" eb="2">
      <t>イシダ</t>
    </rPh>
    <phoneticPr fontId="2"/>
  </si>
  <si>
    <t>坂出工</t>
    <rPh sb="0" eb="2">
      <t>サカイデ</t>
    </rPh>
    <rPh sb="2" eb="3">
      <t>コウ</t>
    </rPh>
    <phoneticPr fontId="2"/>
  </si>
  <si>
    <t>藤井</t>
    <rPh sb="0" eb="2">
      <t>フジイ</t>
    </rPh>
    <phoneticPr fontId="2"/>
  </si>
  <si>
    <t>飯山</t>
    <rPh sb="0" eb="2">
      <t>ハンザン</t>
    </rPh>
    <phoneticPr fontId="2"/>
  </si>
  <si>
    <t>高松北</t>
    <rPh sb="0" eb="2">
      <t>タカマツ</t>
    </rPh>
    <rPh sb="2" eb="3">
      <t>キタ</t>
    </rPh>
    <phoneticPr fontId="2"/>
  </si>
  <si>
    <t>丸城西</t>
    <rPh sb="0" eb="1">
      <t>マル</t>
    </rPh>
    <rPh sb="1" eb="3">
      <t>ジョウセイ</t>
    </rPh>
    <phoneticPr fontId="2"/>
  </si>
  <si>
    <t>高松一</t>
    <rPh sb="0" eb="2">
      <t>タカマツ</t>
    </rPh>
    <rPh sb="2" eb="3">
      <t>イチ</t>
    </rPh>
    <phoneticPr fontId="2"/>
  </si>
  <si>
    <t>英明</t>
    <rPh sb="0" eb="2">
      <t>エイメイ</t>
    </rPh>
    <phoneticPr fontId="2"/>
  </si>
  <si>
    <t>善一</t>
    <rPh sb="0" eb="2">
      <t>ゼンイチ</t>
    </rPh>
    <phoneticPr fontId="2"/>
  </si>
  <si>
    <t>多度津</t>
    <rPh sb="0" eb="3">
      <t>タドツ</t>
    </rPh>
    <phoneticPr fontId="2"/>
  </si>
  <si>
    <t>三本松</t>
    <rPh sb="0" eb="3">
      <t>サンボンマツ</t>
    </rPh>
    <phoneticPr fontId="2"/>
  </si>
  <si>
    <t>高松南</t>
    <rPh sb="0" eb="2">
      <t>タカマツ</t>
    </rPh>
    <rPh sb="2" eb="3">
      <t>ミナミ</t>
    </rPh>
    <phoneticPr fontId="2"/>
  </si>
  <si>
    <t>観総合</t>
    <rPh sb="0" eb="1">
      <t>カン</t>
    </rPh>
    <rPh sb="1" eb="3">
      <t>ソウゴウ</t>
    </rPh>
    <phoneticPr fontId="2"/>
  </si>
  <si>
    <t>丸亀</t>
    <rPh sb="0" eb="2">
      <t>マルガメ</t>
    </rPh>
    <phoneticPr fontId="2"/>
  </si>
  <si>
    <t>高専高</t>
    <rPh sb="0" eb="2">
      <t>コウセン</t>
    </rPh>
    <rPh sb="2" eb="3">
      <t>タカ</t>
    </rPh>
    <phoneticPr fontId="2"/>
  </si>
  <si>
    <t>観一</t>
    <rPh sb="0" eb="2">
      <t>カンイチ</t>
    </rPh>
    <phoneticPr fontId="2"/>
  </si>
  <si>
    <t>津田</t>
    <rPh sb="0" eb="2">
      <t>ツダ</t>
    </rPh>
    <phoneticPr fontId="2"/>
  </si>
  <si>
    <t>高専詫</t>
    <rPh sb="0" eb="2">
      <t>コウセン</t>
    </rPh>
    <rPh sb="2" eb="3">
      <t>タ</t>
    </rPh>
    <phoneticPr fontId="2"/>
  </si>
  <si>
    <t>高松東</t>
    <rPh sb="0" eb="2">
      <t>タカマツ</t>
    </rPh>
    <rPh sb="2" eb="3">
      <t>ヒガシ</t>
    </rPh>
    <phoneticPr fontId="2"/>
  </si>
  <si>
    <t>香中央</t>
    <rPh sb="0" eb="3">
      <t>カチュウオウ</t>
    </rPh>
    <phoneticPr fontId="2"/>
  </si>
  <si>
    <t>高瀬</t>
    <rPh sb="0" eb="2">
      <t>タカセ</t>
    </rPh>
    <phoneticPr fontId="2"/>
  </si>
  <si>
    <t>高工芸</t>
    <rPh sb="0" eb="1">
      <t>タカ</t>
    </rPh>
    <rPh sb="1" eb="3">
      <t>コウゲイ</t>
    </rPh>
    <phoneticPr fontId="2"/>
  </si>
  <si>
    <t>高桜井</t>
    <rPh sb="0" eb="1">
      <t>タカ</t>
    </rPh>
    <rPh sb="1" eb="3">
      <t>サクライ</t>
    </rPh>
    <phoneticPr fontId="2"/>
  </si>
  <si>
    <t>高松商</t>
    <rPh sb="0" eb="2">
      <t>タカマツ</t>
    </rPh>
    <rPh sb="2" eb="3">
      <t>ショウ</t>
    </rPh>
    <phoneticPr fontId="2"/>
  </si>
  <si>
    <t>高工芸</t>
    <rPh sb="0" eb="3">
      <t>タカコウゲイ</t>
    </rPh>
    <phoneticPr fontId="2"/>
  </si>
  <si>
    <t>高松西</t>
    <rPh sb="0" eb="3">
      <t>タカマツニシ</t>
    </rPh>
    <phoneticPr fontId="2"/>
  </si>
  <si>
    <t>観総合</t>
    <rPh sb="0" eb="3">
      <t>カンソウゴウ</t>
    </rPh>
    <phoneticPr fontId="2"/>
  </si>
  <si>
    <t>高桜井</t>
    <rPh sb="0" eb="3">
      <t>タカサクライ</t>
    </rPh>
    <phoneticPr fontId="2"/>
  </si>
  <si>
    <t>高松東</t>
    <rPh sb="0" eb="3">
      <t>タカマツヒガシ</t>
    </rPh>
    <phoneticPr fontId="2"/>
  </si>
  <si>
    <t>⑦</t>
    <phoneticPr fontId="2"/>
  </si>
  <si>
    <t>⑧</t>
    <phoneticPr fontId="2"/>
  </si>
  <si>
    <t>④</t>
    <phoneticPr fontId="2"/>
  </si>
  <si>
    <t>③</t>
    <phoneticPr fontId="2"/>
  </si>
  <si>
    <t>⑤</t>
    <phoneticPr fontId="2"/>
  </si>
  <si>
    <t>⑥</t>
    <phoneticPr fontId="2"/>
  </si>
  <si>
    <t>四学香川西</t>
    <rPh sb="0" eb="5">
      <t>ヨンガクカガワニシ</t>
    </rPh>
    <phoneticPr fontId="2"/>
  </si>
  <si>
    <t>吉田</t>
    <rPh sb="0" eb="2">
      <t>ヨシダ</t>
    </rPh>
    <phoneticPr fontId="2"/>
  </si>
  <si>
    <t>大川</t>
    <rPh sb="0" eb="2">
      <t>オオカワ</t>
    </rPh>
    <phoneticPr fontId="2"/>
  </si>
  <si>
    <t>吉田・泉川</t>
    <rPh sb="0" eb="2">
      <t>ヨシダ</t>
    </rPh>
    <rPh sb="3" eb="5">
      <t>イズミカワ</t>
    </rPh>
    <phoneticPr fontId="2"/>
  </si>
  <si>
    <t>大恵</t>
    <rPh sb="0" eb="2">
      <t>オオエ</t>
    </rPh>
    <phoneticPr fontId="2"/>
  </si>
  <si>
    <t>泉川</t>
    <rPh sb="0" eb="2">
      <t>イズミカワ</t>
    </rPh>
    <phoneticPr fontId="2"/>
  </si>
  <si>
    <t>南</t>
    <rPh sb="0" eb="1">
      <t>ミナミ</t>
    </rPh>
    <phoneticPr fontId="2"/>
  </si>
  <si>
    <t>三谷</t>
    <rPh sb="0" eb="2">
      <t>ミタニ</t>
    </rPh>
    <phoneticPr fontId="2"/>
  </si>
  <si>
    <t>坂東・西村</t>
    <rPh sb="0" eb="2">
      <t>バンドウ</t>
    </rPh>
    <rPh sb="3" eb="5">
      <t>ニシムラ</t>
    </rPh>
    <phoneticPr fontId="2"/>
  </si>
  <si>
    <t>坂東</t>
    <rPh sb="0" eb="2">
      <t>バンドウ</t>
    </rPh>
    <phoneticPr fontId="2"/>
  </si>
  <si>
    <t>西村</t>
    <rPh sb="0" eb="2">
      <t>ニシムラ</t>
    </rPh>
    <phoneticPr fontId="2"/>
  </si>
  <si>
    <t>②</t>
    <phoneticPr fontId="2"/>
  </si>
  <si>
    <t>①</t>
    <phoneticPr fontId="2"/>
  </si>
  <si>
    <t>↑〇の中の数字は、県総体でのシード順位を表す。</t>
    <rPh sb="3" eb="4">
      <t>ナカ</t>
    </rPh>
    <rPh sb="5" eb="7">
      <t>スウジ</t>
    </rPh>
    <rPh sb="9" eb="10">
      <t>ケン</t>
    </rPh>
    <rPh sb="10" eb="12">
      <t>ソウタイ</t>
    </rPh>
    <rPh sb="17" eb="18">
      <t>ジュン</t>
    </rPh>
    <rPh sb="18" eb="19">
      <t>イ</t>
    </rPh>
    <rPh sb="20" eb="21">
      <t>アラワ</t>
    </rPh>
    <phoneticPr fontId="2"/>
  </si>
  <si>
    <t>高松一</t>
    <rPh sb="0" eb="3">
      <t>タカマツイチ</t>
    </rPh>
    <phoneticPr fontId="2"/>
  </si>
  <si>
    <t>高松北</t>
    <rPh sb="0" eb="3">
      <t>タカマツキタ</t>
    </rPh>
    <phoneticPr fontId="2"/>
  </si>
  <si>
    <r>
      <rPr>
        <sz val="11"/>
        <rFont val="ＭＳ Ｐ明朝"/>
        <family val="1"/>
        <charset val="128"/>
      </rPr>
      <t>－</t>
    </r>
    <phoneticPr fontId="2"/>
  </si>
  <si>
    <r>
      <rPr>
        <sz val="14"/>
        <rFont val="ＭＳ Ｐ明朝"/>
        <family val="1"/>
        <charset val="128"/>
      </rPr>
      <t>－</t>
    </r>
    <phoneticPr fontId="2"/>
  </si>
  <si>
    <t>森</t>
    <rPh sb="0" eb="1">
      <t>モリ</t>
    </rPh>
    <phoneticPr fontId="2"/>
  </si>
  <si>
    <t>前山</t>
    <rPh sb="0" eb="2">
      <t>マエヤマ</t>
    </rPh>
    <phoneticPr fontId="2"/>
  </si>
  <si>
    <t>前山・洙田</t>
    <rPh sb="0" eb="2">
      <t>マエヤマ</t>
    </rPh>
    <rPh sb="4" eb="5">
      <t>ダ</t>
    </rPh>
    <phoneticPr fontId="2"/>
  </si>
  <si>
    <t>洙田</t>
    <phoneticPr fontId="2"/>
  </si>
  <si>
    <t>長尾</t>
    <rPh sb="0" eb="2">
      <t>ナガオ</t>
    </rPh>
    <phoneticPr fontId="2"/>
  </si>
  <si>
    <t>川崎</t>
    <rPh sb="0" eb="2">
      <t>カワサキ</t>
    </rPh>
    <phoneticPr fontId="2"/>
  </si>
  <si>
    <t>大西</t>
    <rPh sb="0" eb="2">
      <t>オオニシ</t>
    </rPh>
    <phoneticPr fontId="2"/>
  </si>
  <si>
    <t>安藤</t>
    <rPh sb="0" eb="2">
      <t>アンドウ</t>
    </rPh>
    <phoneticPr fontId="2"/>
  </si>
  <si>
    <t>大西・安藤</t>
    <rPh sb="0" eb="2">
      <t>オオニシ</t>
    </rPh>
    <rPh sb="3" eb="5">
      <t>アンドウ</t>
    </rPh>
    <phoneticPr fontId="2"/>
  </si>
  <si>
    <t>岡本</t>
    <rPh sb="0" eb="2">
      <t>オカモト</t>
    </rPh>
    <phoneticPr fontId="2"/>
  </si>
  <si>
    <t>)</t>
  </si>
  <si>
    <t>香川西</t>
  </si>
  <si>
    <t>(</t>
  </si>
  <si>
    <t>坂　東・西　村</t>
  </si>
  <si>
    <t>高中央</t>
  </si>
  <si>
    <t>植　松・大　賀</t>
  </si>
  <si>
    <t>藤　井</t>
  </si>
  <si>
    <t>吉　村・　関　</t>
    <rPh sb="0" eb="1">
      <t>ヨシ</t>
    </rPh>
    <phoneticPr fontId="2"/>
  </si>
  <si>
    <t>　南　・三　谷</t>
  </si>
  <si>
    <t>高　城・　坂　</t>
  </si>
  <si>
    <t>決勝</t>
  </si>
  <si>
    <t>高松西</t>
  </si>
  <si>
    <t>松　下・宮　本</t>
  </si>
  <si>
    <t>観総合</t>
  </si>
  <si>
    <t>佐　伯・佐　藤</t>
  </si>
  <si>
    <t>多度津</t>
  </si>
  <si>
    <t>山　下・　林　</t>
  </si>
  <si>
    <t>三　木</t>
  </si>
  <si>
    <t>吉　田・廣　瀬</t>
  </si>
  <si>
    <t>高松一</t>
  </si>
  <si>
    <t>橋　本・西　井</t>
  </si>
  <si>
    <t>坂　出</t>
  </si>
  <si>
    <t>髙　橋・松　下</t>
  </si>
  <si>
    <t>高専高</t>
  </si>
  <si>
    <t>佐　野・山　本</t>
  </si>
  <si>
    <t>香中央</t>
  </si>
  <si>
    <t>漆　原・白　川</t>
  </si>
  <si>
    <t>飯　山</t>
  </si>
  <si>
    <t>松　井・石　川</t>
  </si>
  <si>
    <t>高　瀬</t>
  </si>
  <si>
    <t>　森　・豊　嶋</t>
  </si>
  <si>
    <t>高専詫</t>
  </si>
  <si>
    <t>森　本・富　澤</t>
  </si>
  <si>
    <t>高松商</t>
  </si>
  <si>
    <t>東　岡・日　下</t>
  </si>
  <si>
    <t>三本松</t>
  </si>
  <si>
    <t>阿　佐・寒　川</t>
  </si>
  <si>
    <t>高工芸</t>
  </si>
  <si>
    <t>萬　藤・山　下</t>
  </si>
  <si>
    <t>高松東</t>
  </si>
  <si>
    <t>松　本・髙　木</t>
  </si>
  <si>
    <t>松　下・佐　野</t>
  </si>
  <si>
    <t>和　田・合　葉</t>
  </si>
  <si>
    <t>児　山・松　本</t>
  </si>
  <si>
    <t>善　一</t>
  </si>
  <si>
    <t>大　池・三　宅</t>
  </si>
  <si>
    <t>坂出工</t>
  </si>
  <si>
    <t>髙　畠・　峯　</t>
  </si>
  <si>
    <t>尽　誠</t>
  </si>
  <si>
    <t>髙　木・平　石</t>
  </si>
  <si>
    <t>高城・坂</t>
    <rPh sb="0" eb="2">
      <t>タカシロ</t>
    </rPh>
    <rPh sb="3" eb="4">
      <t>サカ</t>
    </rPh>
    <phoneticPr fontId="2"/>
  </si>
  <si>
    <t>酒　井・中　井</t>
  </si>
  <si>
    <t>観　一</t>
  </si>
  <si>
    <t>小　前・小　野</t>
  </si>
  <si>
    <t>志　度</t>
  </si>
  <si>
    <t>藤　森・朝　倉</t>
  </si>
  <si>
    <t>丸　亀</t>
  </si>
  <si>
    <t>大　影・近　藤</t>
  </si>
  <si>
    <t>谷　定・久　保</t>
  </si>
  <si>
    <t>帯　包・田　井</t>
  </si>
  <si>
    <t>造　酒・宮　崎</t>
  </si>
  <si>
    <t>聾</t>
  </si>
  <si>
    <t>實　原・松　本</t>
    <phoneticPr fontId="2"/>
  </si>
  <si>
    <t>高桜井</t>
  </si>
  <si>
    <t>牧　野・三　野</t>
  </si>
  <si>
    <t>大　西・青　木</t>
  </si>
  <si>
    <t>福　田・草　薙</t>
  </si>
  <si>
    <t>英　明</t>
  </si>
  <si>
    <t>北　岡・香　川</t>
  </si>
  <si>
    <t>津　田</t>
  </si>
  <si>
    <t>楠　田・鷹　柳</t>
  </si>
  <si>
    <t>竹　内・吉　田</t>
  </si>
  <si>
    <t>白　川・國　本</t>
  </si>
  <si>
    <t>黒　川・梅　津</t>
  </si>
  <si>
    <t>山　﨑・長　尾</t>
  </si>
  <si>
    <t>仙　塲・　滝　</t>
    <phoneticPr fontId="2"/>
  </si>
  <si>
    <t>　河　・古　竹</t>
  </si>
  <si>
    <t>山　本・長　船</t>
  </si>
  <si>
    <t>高　松</t>
  </si>
  <si>
    <t>森　田・萱　原</t>
  </si>
  <si>
    <t>高松北</t>
  </si>
  <si>
    <t>松　本・尾　原</t>
  </si>
  <si>
    <t>岩　田・井　口</t>
  </si>
  <si>
    <t>大　林・八　木</t>
  </si>
  <si>
    <t>二　宮・飯　間</t>
  </si>
  <si>
    <t>高　橋・三　崎</t>
  </si>
  <si>
    <t>高松南</t>
  </si>
  <si>
    <t>大　坪・吉　田</t>
  </si>
  <si>
    <t>高　尾・庄　田</t>
  </si>
  <si>
    <t>久　德・近　石</t>
  </si>
  <si>
    <t>木　村・河　瀬</t>
  </si>
  <si>
    <t>佐々木・高　橋</t>
  </si>
  <si>
    <t>秋　月・長　野</t>
  </si>
  <si>
    <t>池　本・北　條</t>
  </si>
  <si>
    <t>出　石・宮　崎</t>
  </si>
  <si>
    <t>鉄　本・町　野</t>
  </si>
  <si>
    <t>青　山・猪　池</t>
  </si>
  <si>
    <t>横　田・綾　野</t>
  </si>
  <si>
    <t>石　田</t>
  </si>
  <si>
    <t>津　田・三　橋</t>
  </si>
  <si>
    <t>　森　・水　田</t>
  </si>
  <si>
    <t>久　保・坂　田</t>
  </si>
  <si>
    <t>　岡　・久　保</t>
  </si>
  <si>
    <t>宮　脇・山　下</t>
  </si>
  <si>
    <t>河　田・松　本</t>
  </si>
  <si>
    <t>横　田・山　下</t>
  </si>
  <si>
    <t>三　野・平　井</t>
  </si>
  <si>
    <t>牟　禮・岩　嶋</t>
  </si>
  <si>
    <t>西　川・川　田</t>
  </si>
  <si>
    <t>二　宮・山　下</t>
  </si>
  <si>
    <t>小中央</t>
  </si>
  <si>
    <t>岡　田・中　川</t>
  </si>
  <si>
    <t>平　木・　林　</t>
  </si>
  <si>
    <t>飯　田・清　水</t>
  </si>
  <si>
    <t>白　井・三　宅</t>
  </si>
  <si>
    <t>仙　波・佐々木</t>
  </si>
  <si>
    <t>岩　崎・蕪　木</t>
  </si>
  <si>
    <t>細　川・平　田</t>
  </si>
  <si>
    <t>石　村・合　田</t>
  </si>
  <si>
    <t>（四学香川西）</t>
    <rPh sb="1" eb="3">
      <t>ヨンガク</t>
    </rPh>
    <rPh sb="3" eb="6">
      <t>カガワニシ</t>
    </rPh>
    <phoneticPr fontId="2"/>
  </si>
  <si>
    <t>金　岡・片　山</t>
  </si>
  <si>
    <t>德　井・尾　路</t>
  </si>
  <si>
    <t>白　河・岸　田</t>
  </si>
  <si>
    <t>三　枝・徳　永</t>
  </si>
  <si>
    <t>中　川・髙　坂</t>
  </si>
  <si>
    <t>池　本・伊　丹</t>
  </si>
  <si>
    <t>田　中・中　藤</t>
  </si>
  <si>
    <t>沖　野・山　上</t>
  </si>
  <si>
    <t>松　永・名　嘉</t>
  </si>
  <si>
    <t>出　原・後　藤</t>
  </si>
  <si>
    <t>横　井・鎌　田</t>
  </si>
  <si>
    <t>寺　尾・河　野</t>
  </si>
  <si>
    <t>遠　藤・十　川</t>
  </si>
  <si>
    <t>川　松・二　川</t>
  </si>
  <si>
    <t>武　田・香　西</t>
    <phoneticPr fontId="2"/>
  </si>
  <si>
    <t>森　岡・塚　谷</t>
  </si>
  <si>
    <t>藤　石・　仲　</t>
  </si>
  <si>
    <t>岡　﨑・川　崎</t>
  </si>
  <si>
    <t>中　川・岸　本</t>
  </si>
  <si>
    <t>中　西・石　川</t>
  </si>
  <si>
    <t>渡　辺・川　根</t>
  </si>
  <si>
    <t>山　本・矢　野</t>
  </si>
  <si>
    <t>八　木・中　山</t>
  </si>
  <si>
    <t>西村　 歩</t>
    <rPh sb="0" eb="2">
      <t>ニシムラ</t>
    </rPh>
    <rPh sb="4" eb="5">
      <t>アユ</t>
    </rPh>
    <phoneticPr fontId="2"/>
  </si>
  <si>
    <t>・</t>
    <phoneticPr fontId="2"/>
  </si>
  <si>
    <t>坂東　泰和</t>
    <rPh sb="0" eb="2">
      <t>バンドウ</t>
    </rPh>
    <rPh sb="3" eb="5">
      <t>ヤスカズ</t>
    </rPh>
    <phoneticPr fontId="2"/>
  </si>
  <si>
    <t>近　石・三　野</t>
  </si>
  <si>
    <t>森　藤・川　竹</t>
  </si>
  <si>
    <t>廣　瀬・　関　</t>
  </si>
  <si>
    <t>　港　・平　間</t>
  </si>
  <si>
    <t>井　上・松　田</t>
  </si>
  <si>
    <t>山　伏・荒　木</t>
  </si>
  <si>
    <t>大　恵・大　川</t>
  </si>
  <si>
    <t>工　藤・髙　木</t>
  </si>
  <si>
    <t>優勝</t>
    <rPh sb="0" eb="2">
      <t>ユウショウ</t>
    </rPh>
    <phoneticPr fontId="2"/>
  </si>
  <si>
    <t>吉　田・泉　川</t>
  </si>
  <si>
    <t>会場：丸亀市民体育館</t>
  </si>
  <si>
    <t>期日：令和3年5月8日(土)</t>
  </si>
  <si>
    <t>男子ダブルス</t>
  </si>
  <si>
    <t>令和3年度　香川県高等学校春季強化卓球大会</t>
  </si>
  <si>
    <t>前　山・洙　田</t>
  </si>
  <si>
    <t>長　尾・伊　藤</t>
  </si>
  <si>
    <t>岩　渕・佐々木</t>
  </si>
  <si>
    <t>國　方・　森　</t>
  </si>
  <si>
    <t>三　井・余　傳</t>
  </si>
  <si>
    <t>宮　崎・小　濱</t>
  </si>
  <si>
    <t>小　野・佐　栁</t>
  </si>
  <si>
    <t>山　下・柳　井</t>
  </si>
  <si>
    <t>矢　野・野　瀬</t>
  </si>
  <si>
    <t>清　積・高　橋</t>
  </si>
  <si>
    <t>八　木・　原　</t>
  </si>
  <si>
    <t>瀧　下・藤　本</t>
  </si>
  <si>
    <t>藤　本・吉　井</t>
  </si>
  <si>
    <t>木　内・渡　邊</t>
  </si>
  <si>
    <t>岡　本・川　崎</t>
  </si>
  <si>
    <t>片　山・福　本</t>
  </si>
  <si>
    <t>岡　田・山　口</t>
  </si>
  <si>
    <t>白　井・足　立</t>
  </si>
  <si>
    <t>三　宅・西　山</t>
  </si>
  <si>
    <t>上　岡・河　合</t>
  </si>
  <si>
    <t>近　藤・川　西</t>
  </si>
  <si>
    <t>斎　藤・玉　木</t>
  </si>
  <si>
    <t>池　内・長　樂</t>
  </si>
  <si>
    <t>笠　田</t>
  </si>
  <si>
    <t>小　山・河　田</t>
  </si>
  <si>
    <t>岸　上・香　西</t>
  </si>
  <si>
    <t>菊　井・石　床</t>
  </si>
  <si>
    <t>三　谷・武　下</t>
  </si>
  <si>
    <t>佐々木・藤　原</t>
  </si>
  <si>
    <t>香　川・　森　</t>
  </si>
  <si>
    <t>多　田・眞　鍋</t>
  </si>
  <si>
    <t>辻　本・久　本</t>
  </si>
  <si>
    <t>山　下・池　田</t>
  </si>
  <si>
    <t>横　手・三　瀨</t>
  </si>
  <si>
    <t>兵　頭・溝　渕</t>
  </si>
  <si>
    <t>山　路・高　橋</t>
  </si>
  <si>
    <t>葛　西・吉　武</t>
  </si>
  <si>
    <t>森　兼・木　村</t>
  </si>
  <si>
    <t>合　田・　堤　</t>
  </si>
  <si>
    <t>竹　井・市　川</t>
  </si>
  <si>
    <t>平　岡・松　岡</t>
  </si>
  <si>
    <t>(尽誠学園)</t>
    <rPh sb="1" eb="3">
      <t>ジンセイ</t>
    </rPh>
    <rPh sb="3" eb="5">
      <t>ガクエン</t>
    </rPh>
    <phoneticPr fontId="2"/>
  </si>
  <si>
    <t>　堤　・丸　橋</t>
  </si>
  <si>
    <t>平　田・秋　月</t>
  </si>
  <si>
    <t>熊　野・細　川</t>
  </si>
  <si>
    <t>佐々木・宮　脇</t>
  </si>
  <si>
    <t>山　本・山　西</t>
  </si>
  <si>
    <t>吉　本・羽　取</t>
  </si>
  <si>
    <t>八　木・天　谷</t>
  </si>
  <si>
    <t>長　田・渡　邊</t>
  </si>
  <si>
    <t>髙　橋・浅　野</t>
  </si>
  <si>
    <t>中　條・　脇　</t>
  </si>
  <si>
    <t>平　松・大　西</t>
  </si>
  <si>
    <t>洙田　麻衣</t>
    <rPh sb="0" eb="2">
      <t>ナメタ</t>
    </rPh>
    <rPh sb="3" eb="4">
      <t>アサ</t>
    </rPh>
    <rPh sb="4" eb="5">
      <t>コロモ</t>
    </rPh>
    <phoneticPr fontId="2"/>
  </si>
  <si>
    <t>前山　美南</t>
    <rPh sb="0" eb="2">
      <t>マエヤマ</t>
    </rPh>
    <rPh sb="3" eb="4">
      <t>ビ</t>
    </rPh>
    <rPh sb="4" eb="5">
      <t>ミナミ</t>
    </rPh>
    <phoneticPr fontId="2"/>
  </si>
  <si>
    <t>岸　野・多　田</t>
  </si>
  <si>
    <t>田　所・南　部</t>
  </si>
  <si>
    <t>深　井・田　所</t>
  </si>
  <si>
    <t>小　松・二　宮</t>
  </si>
  <si>
    <t>大　西・安　藤</t>
  </si>
  <si>
    <t>女子ダブルス</t>
    <rPh sb="0" eb="2">
      <t>ジョシ</t>
    </rPh>
    <phoneticPr fontId="2"/>
  </si>
  <si>
    <t>大　川</t>
  </si>
  <si>
    <t>三　谷</t>
  </si>
  <si>
    <t>泉　川</t>
  </si>
  <si>
    <t>準決勝</t>
  </si>
  <si>
    <t>高　城</t>
  </si>
  <si>
    <t>　関</t>
  </si>
  <si>
    <t>岸　本</t>
  </si>
  <si>
    <t>髙　木</t>
  </si>
  <si>
    <t>田　尾</t>
  </si>
  <si>
    <t>川　竹</t>
  </si>
  <si>
    <t>松　田</t>
  </si>
  <si>
    <t>坂　口</t>
  </si>
  <si>
    <t>長　船</t>
  </si>
  <si>
    <t>石　川</t>
  </si>
  <si>
    <t>萱　原</t>
  </si>
  <si>
    <t>二　川</t>
  </si>
  <si>
    <t>牧　野</t>
  </si>
  <si>
    <t>大　木</t>
  </si>
  <si>
    <t>丸城西</t>
  </si>
  <si>
    <t>渡　邊</t>
  </si>
  <si>
    <t>平　井</t>
  </si>
  <si>
    <t>山　上</t>
  </si>
  <si>
    <t>藤　石</t>
  </si>
  <si>
    <t>岩　里</t>
  </si>
  <si>
    <t>八　木</t>
  </si>
  <si>
    <t>楠　田</t>
  </si>
  <si>
    <t>谷　定</t>
  </si>
  <si>
    <t>琴　平</t>
  </si>
  <si>
    <t>山　根</t>
  </si>
  <si>
    <t>細　川</t>
  </si>
  <si>
    <t>向　井</t>
  </si>
  <si>
    <t>岩　崎</t>
  </si>
  <si>
    <t>大　隅</t>
  </si>
  <si>
    <t>黒　川</t>
  </si>
  <si>
    <t>髙　橋</t>
  </si>
  <si>
    <t>近　藤</t>
  </si>
  <si>
    <t>萬　藤</t>
  </si>
  <si>
    <t>山　下</t>
  </si>
  <si>
    <t>尾　路</t>
  </si>
  <si>
    <t>酒　井</t>
  </si>
  <si>
    <t>田　中</t>
  </si>
  <si>
    <t>藤　森</t>
  </si>
  <si>
    <t>平　石</t>
  </si>
  <si>
    <t>寺　尾</t>
  </si>
  <si>
    <t>農　経</t>
  </si>
  <si>
    <t>豊　田</t>
  </si>
  <si>
    <r>
      <t>高　橋</t>
    </r>
    <r>
      <rPr>
        <sz val="9"/>
        <rFont val="HG丸ｺﾞｼｯｸM-PRO"/>
        <family val="3"/>
        <charset val="128"/>
      </rPr>
      <t>完</t>
    </r>
  </si>
  <si>
    <t>西　川</t>
  </si>
  <si>
    <t>　河</t>
  </si>
  <si>
    <t>山　本</t>
  </si>
  <si>
    <t>猪　池</t>
  </si>
  <si>
    <t>高　橋</t>
  </si>
  <si>
    <t>髙　畠</t>
  </si>
  <si>
    <t>　森</t>
  </si>
  <si>
    <t>クリスピン</t>
  </si>
  <si>
    <t>森　田</t>
  </si>
  <si>
    <t>森　藤</t>
  </si>
  <si>
    <t>松　永</t>
  </si>
  <si>
    <t>坂　田</t>
  </si>
  <si>
    <t>廣　瀬</t>
  </si>
  <si>
    <r>
      <t>二　宮</t>
    </r>
    <r>
      <rPr>
        <sz val="9"/>
        <rFont val="HG丸ｺﾞｼｯｸM-PRO"/>
        <family val="3"/>
        <charset val="128"/>
      </rPr>
      <t>琉</t>
    </r>
  </si>
  <si>
    <t>實　原</t>
  </si>
  <si>
    <r>
      <t>二　宮</t>
    </r>
    <r>
      <rPr>
        <sz val="9"/>
        <rFont val="HG丸ｺﾞｼｯｸM-PRO"/>
        <family val="3"/>
        <charset val="128"/>
      </rPr>
      <t>渚</t>
    </r>
  </si>
  <si>
    <t>佐々木</t>
  </si>
  <si>
    <t>梅　津</t>
  </si>
  <si>
    <t>三　宅</t>
  </si>
  <si>
    <t>橋　本</t>
  </si>
  <si>
    <t>造　酒</t>
  </si>
  <si>
    <t>小　前</t>
  </si>
  <si>
    <t>白　河</t>
  </si>
  <si>
    <t>庄　田</t>
  </si>
  <si>
    <t>児　山</t>
  </si>
  <si>
    <t>町　野</t>
  </si>
  <si>
    <t>宮　崎</t>
  </si>
  <si>
    <t>大　影</t>
  </si>
  <si>
    <t>矢　野</t>
  </si>
  <si>
    <t>竹　内</t>
  </si>
  <si>
    <t>平　田</t>
  </si>
  <si>
    <t>川　崎</t>
  </si>
  <si>
    <t>佐　野</t>
  </si>
  <si>
    <t>北　岡</t>
  </si>
  <si>
    <t>阿　佐</t>
  </si>
  <si>
    <t>山　階</t>
  </si>
  <si>
    <t>井　口</t>
  </si>
  <si>
    <t>三　橋</t>
  </si>
  <si>
    <t>橋　崎</t>
  </si>
  <si>
    <t>松　下</t>
  </si>
  <si>
    <t>水　田</t>
  </si>
  <si>
    <t>武　田</t>
  </si>
  <si>
    <t>中　西</t>
  </si>
  <si>
    <t>大　林</t>
  </si>
  <si>
    <t>大手丸</t>
  </si>
  <si>
    <t>美　濃</t>
  </si>
  <si>
    <t>三　崎</t>
  </si>
  <si>
    <t>　港</t>
  </si>
  <si>
    <t>深　見</t>
  </si>
  <si>
    <t>尾　下</t>
  </si>
  <si>
    <t>中　川</t>
  </si>
  <si>
    <t>河　瀬</t>
  </si>
  <si>
    <t>坂　東</t>
  </si>
  <si>
    <t>中　井</t>
  </si>
  <si>
    <t>中　藤</t>
  </si>
  <si>
    <t>近　石</t>
  </si>
  <si>
    <t>東　岡</t>
  </si>
  <si>
    <t>大　池</t>
  </si>
  <si>
    <t>笠　井</t>
  </si>
  <si>
    <t>高　木</t>
  </si>
  <si>
    <t>漆　原</t>
  </si>
  <si>
    <t>西　本</t>
  </si>
  <si>
    <t>横　田</t>
  </si>
  <si>
    <t>岩　田</t>
  </si>
  <si>
    <t>岡　田</t>
  </si>
  <si>
    <t>森　本</t>
  </si>
  <si>
    <t>宮　脇</t>
  </si>
  <si>
    <t>岩　嶋</t>
  </si>
  <si>
    <t>藤　原</t>
  </si>
  <si>
    <t>今　村</t>
  </si>
  <si>
    <t>　岡</t>
  </si>
  <si>
    <t>蕪　木</t>
  </si>
  <si>
    <t>森　岡</t>
  </si>
  <si>
    <t>尾　原</t>
  </si>
  <si>
    <t>川　根</t>
  </si>
  <si>
    <t>三　野</t>
  </si>
  <si>
    <t>岸　田</t>
  </si>
  <si>
    <t>兒　島</t>
  </si>
  <si>
    <t>室　田</t>
  </si>
  <si>
    <t>松　村</t>
  </si>
  <si>
    <t>池　本</t>
  </si>
  <si>
    <t>　南</t>
  </si>
  <si>
    <t>高　尾</t>
  </si>
  <si>
    <t>　坂</t>
  </si>
  <si>
    <t>男子シングルス</t>
  </si>
  <si>
    <t>山　伏</t>
  </si>
  <si>
    <t>大　恵</t>
  </si>
  <si>
    <t>工　藤</t>
  </si>
  <si>
    <t>秋　岡</t>
  </si>
  <si>
    <t>白　川</t>
  </si>
  <si>
    <t>西　谷</t>
  </si>
  <si>
    <t>三　好</t>
  </si>
  <si>
    <t>吉　田</t>
  </si>
  <si>
    <t>川　田</t>
  </si>
  <si>
    <t>　林</t>
  </si>
  <si>
    <t>和　田</t>
  </si>
  <si>
    <t>寒　川</t>
  </si>
  <si>
    <t>木　下</t>
  </si>
  <si>
    <t>豊　嶋</t>
  </si>
  <si>
    <t>十　川</t>
  </si>
  <si>
    <t>川　瀧</t>
  </si>
  <si>
    <t>谷　本</t>
  </si>
  <si>
    <t>松　井</t>
  </si>
  <si>
    <t>仙　波</t>
  </si>
  <si>
    <t>松　本</t>
  </si>
  <si>
    <t>荒木</t>
    <rPh sb="0" eb="2">
      <t>アラキ</t>
    </rPh>
    <phoneticPr fontId="2"/>
  </si>
  <si>
    <t>草　薙</t>
  </si>
  <si>
    <t>大　坪</t>
  </si>
  <si>
    <t>田　所</t>
  </si>
  <si>
    <t>中　山</t>
  </si>
  <si>
    <t>香　西</t>
  </si>
  <si>
    <t>寄　高</t>
  </si>
  <si>
    <t>髙　坂</t>
  </si>
  <si>
    <t>三　枝</t>
  </si>
  <si>
    <r>
      <t>高　橋</t>
    </r>
    <r>
      <rPr>
        <sz val="9"/>
        <rFont val="HG丸ｺﾞｼｯｸM-PRO"/>
        <family val="3"/>
        <charset val="128"/>
      </rPr>
      <t>志</t>
    </r>
  </si>
  <si>
    <t>久　保</t>
  </si>
  <si>
    <t>久　德</t>
  </si>
  <si>
    <t>朝　倉</t>
  </si>
  <si>
    <t>大　西</t>
  </si>
  <si>
    <t>氏　家</t>
  </si>
  <si>
    <t>井　上</t>
  </si>
  <si>
    <t>吉　村</t>
    <rPh sb="0" eb="1">
      <t>ヨシ</t>
    </rPh>
    <phoneticPr fontId="2"/>
  </si>
  <si>
    <t>青　山</t>
  </si>
  <si>
    <t>岡　﨑</t>
  </si>
  <si>
    <t>清　水</t>
  </si>
  <si>
    <t>徳　永</t>
  </si>
  <si>
    <t>白　井</t>
  </si>
  <si>
    <t>合　田</t>
  </si>
  <si>
    <t>中　林</t>
  </si>
  <si>
    <t>小　野</t>
  </si>
  <si>
    <t>香誠陵</t>
  </si>
  <si>
    <t>平　間</t>
  </si>
  <si>
    <t>村　石</t>
  </si>
  <si>
    <t>大　賀</t>
  </si>
  <si>
    <t>鉄　本</t>
  </si>
  <si>
    <t>德　井</t>
  </si>
  <si>
    <t>出　石</t>
  </si>
  <si>
    <t>西　村</t>
  </si>
  <si>
    <t>塚　谷</t>
  </si>
  <si>
    <t>小比賀</t>
  </si>
  <si>
    <t>飯　間</t>
  </si>
  <si>
    <t>鷹　柳</t>
  </si>
  <si>
    <t>遠　藤</t>
  </si>
  <si>
    <t>河　野</t>
  </si>
  <si>
    <t>藤　田</t>
  </si>
  <si>
    <t>宮　本</t>
  </si>
  <si>
    <t>吉　村</t>
  </si>
  <si>
    <t>福　田</t>
  </si>
  <si>
    <t>青　木</t>
  </si>
  <si>
    <t>綾　野</t>
  </si>
  <si>
    <t>合　葉</t>
  </si>
  <si>
    <t>小　川</t>
  </si>
  <si>
    <t>後　藤</t>
  </si>
  <si>
    <t>古　竹</t>
  </si>
  <si>
    <t>日　下</t>
  </si>
  <si>
    <t>（四学香川西）</t>
    <rPh sb="1" eb="6">
      <t>ヨンガクカガワニシ</t>
    </rPh>
    <phoneticPr fontId="2"/>
  </si>
  <si>
    <t>田　井</t>
  </si>
  <si>
    <t>金　岡</t>
  </si>
  <si>
    <t>長　野</t>
  </si>
  <si>
    <t>沖　野</t>
  </si>
  <si>
    <t>秋　月</t>
  </si>
  <si>
    <t>北　條</t>
  </si>
  <si>
    <t>富　澤</t>
  </si>
  <si>
    <t>片　山</t>
  </si>
  <si>
    <t>山　品</t>
  </si>
  <si>
    <t>平　木</t>
  </si>
  <si>
    <t>岡　本</t>
  </si>
  <si>
    <t>川　松</t>
  </si>
  <si>
    <t>　峯</t>
  </si>
  <si>
    <t>香　川</t>
  </si>
  <si>
    <t>長　門</t>
  </si>
  <si>
    <t>飯　田</t>
  </si>
  <si>
    <t>牟　禮</t>
  </si>
  <si>
    <t>渡　辺</t>
  </si>
  <si>
    <t>國　本</t>
  </si>
  <si>
    <t>多　田</t>
  </si>
  <si>
    <t>名　嘉</t>
  </si>
  <si>
    <t>山　﨑</t>
  </si>
  <si>
    <t>伊　丹</t>
  </si>
  <si>
    <t>坂東　泰和</t>
    <rPh sb="0" eb="2">
      <t>バンドウ</t>
    </rPh>
    <rPh sb="3" eb="4">
      <t>タイ</t>
    </rPh>
    <rPh sb="4" eb="5">
      <t>ワ</t>
    </rPh>
    <phoneticPr fontId="2"/>
  </si>
  <si>
    <t>　滝</t>
  </si>
  <si>
    <t>梶　野</t>
  </si>
  <si>
    <t>山　路</t>
  </si>
  <si>
    <t>堀　場</t>
  </si>
  <si>
    <t>横　井</t>
  </si>
  <si>
    <t>木　村</t>
  </si>
  <si>
    <t>植　松</t>
  </si>
  <si>
    <t>荒　木</t>
  </si>
  <si>
    <t>長　尾</t>
  </si>
  <si>
    <t>二　宮</t>
  </si>
  <si>
    <t>武　下</t>
  </si>
  <si>
    <t>山　口</t>
  </si>
  <si>
    <t>藤　本</t>
  </si>
  <si>
    <t>羽　取</t>
  </si>
  <si>
    <t>池　田</t>
  </si>
  <si>
    <t>平　岡</t>
  </si>
  <si>
    <t>國　方</t>
  </si>
  <si>
    <t>吉　本</t>
  </si>
  <si>
    <t>平　松</t>
  </si>
  <si>
    <t>川　西</t>
  </si>
  <si>
    <t>市　川</t>
  </si>
  <si>
    <t>長　樂</t>
  </si>
  <si>
    <t>柳　井</t>
  </si>
  <si>
    <t>余　傳</t>
  </si>
  <si>
    <t>　堤</t>
  </si>
  <si>
    <t>辻　本</t>
  </si>
  <si>
    <t>神　野</t>
  </si>
  <si>
    <t>熊　野</t>
  </si>
  <si>
    <t>坂出商</t>
  </si>
  <si>
    <t>神　高</t>
  </si>
  <si>
    <t>井　川</t>
  </si>
  <si>
    <t>斎　藤</t>
  </si>
  <si>
    <t>眞　鍋</t>
  </si>
  <si>
    <t>葛　西</t>
  </si>
  <si>
    <t>田　村</t>
  </si>
  <si>
    <t>長　町</t>
  </si>
  <si>
    <t>岩　佐</t>
  </si>
  <si>
    <t>伊　藤</t>
  </si>
  <si>
    <t>竹　井</t>
  </si>
  <si>
    <t>鈴　江</t>
  </si>
  <si>
    <t>木　内</t>
  </si>
  <si>
    <t>池　内</t>
  </si>
  <si>
    <t>吉　永</t>
  </si>
  <si>
    <t>岩　渕</t>
  </si>
  <si>
    <t>清　積</t>
  </si>
  <si>
    <t>河　田</t>
  </si>
  <si>
    <t>高　平</t>
  </si>
  <si>
    <t>足　立</t>
  </si>
  <si>
    <r>
      <t>田　所</t>
    </r>
    <r>
      <rPr>
        <sz val="9"/>
        <rFont val="HG丸ｺﾞｼｯｸM-PRO"/>
        <family val="3"/>
        <charset val="128"/>
      </rPr>
      <t>比</t>
    </r>
  </si>
  <si>
    <t>西　山</t>
  </si>
  <si>
    <t>吉　武</t>
  </si>
  <si>
    <t>冨　田</t>
  </si>
  <si>
    <t>山　西</t>
  </si>
  <si>
    <t>鞍　本</t>
  </si>
  <si>
    <t>　原</t>
  </si>
  <si>
    <t>小　山</t>
  </si>
  <si>
    <t>菊　井</t>
  </si>
  <si>
    <t>　脇</t>
  </si>
  <si>
    <t>天　谷</t>
  </si>
  <si>
    <t>安　藤</t>
  </si>
  <si>
    <t>洙　田</t>
    <phoneticPr fontId="2"/>
  </si>
  <si>
    <t>三　井</t>
  </si>
  <si>
    <t>小　銭</t>
  </si>
  <si>
    <t>小　濱</t>
  </si>
  <si>
    <t>村　尾</t>
  </si>
  <si>
    <t>瀧　下</t>
  </si>
  <si>
    <t>野　瀬</t>
  </si>
  <si>
    <t>(尽誠学園)</t>
    <rPh sb="1" eb="5">
      <t>ジンセイガクエン</t>
    </rPh>
    <phoneticPr fontId="2"/>
  </si>
  <si>
    <t>横　手</t>
  </si>
  <si>
    <t>中　條</t>
  </si>
  <si>
    <t>浅　野</t>
  </si>
  <si>
    <t>兵　頭</t>
  </si>
  <si>
    <t>江　崎</t>
  </si>
  <si>
    <t>上　岡</t>
  </si>
  <si>
    <t>玉　木</t>
  </si>
  <si>
    <t>南　部</t>
  </si>
  <si>
    <t>河　合</t>
  </si>
  <si>
    <t>岸　上</t>
  </si>
  <si>
    <t>福　本</t>
  </si>
  <si>
    <t>吉　井</t>
  </si>
  <si>
    <t>長　田</t>
  </si>
  <si>
    <t>溝　渕</t>
  </si>
  <si>
    <t>森　兼</t>
  </si>
  <si>
    <t>丸　橋</t>
  </si>
  <si>
    <t>福　井</t>
  </si>
  <si>
    <t>三　瀨</t>
  </si>
  <si>
    <t>石　床</t>
  </si>
  <si>
    <r>
      <t>田　所</t>
    </r>
    <r>
      <rPr>
        <sz val="9"/>
        <rFont val="HG丸ｺﾞｼｯｸM-PRO"/>
        <family val="3"/>
        <charset val="128"/>
      </rPr>
      <t>春</t>
    </r>
  </si>
  <si>
    <t>前山　美南</t>
    <rPh sb="0" eb="2">
      <t>マエヤマ</t>
    </rPh>
    <rPh sb="3" eb="4">
      <t>ビ</t>
    </rPh>
    <rPh sb="4" eb="5">
      <t>ナン</t>
    </rPh>
    <phoneticPr fontId="2"/>
  </si>
  <si>
    <t>久　本</t>
  </si>
  <si>
    <t>東　根</t>
  </si>
  <si>
    <t>尾　池</t>
  </si>
  <si>
    <t>菰　下</t>
  </si>
  <si>
    <t>佐　栁</t>
  </si>
  <si>
    <t>松　岡</t>
  </si>
  <si>
    <t>小　松</t>
  </si>
  <si>
    <t>前　山</t>
  </si>
  <si>
    <t>女子シングルス</t>
  </si>
  <si>
    <t>Best16</t>
    <phoneticPr fontId="2"/>
  </si>
  <si>
    <t>Best8</t>
    <phoneticPr fontId="2"/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</si>
  <si>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</si>
  <si>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</si>
  <si>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</si>
  <si>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男子ダブルス</t>
    <rPh sb="0" eb="2">
      <t>ダンシ</t>
    </rPh>
    <phoneticPr fontId="2"/>
  </si>
  <si>
    <t>高松工芸</t>
    <rPh sb="0" eb="4">
      <t>タカマツコウゲイ</t>
    </rPh>
    <phoneticPr fontId="2"/>
  </si>
  <si>
    <t>香川中央</t>
    <rPh sb="0" eb="4">
      <t>カガワチュウオウ</t>
    </rPh>
    <phoneticPr fontId="2"/>
  </si>
  <si>
    <t>高松中央</t>
    <rPh sb="0" eb="4">
      <t>タカマツチュウオウ</t>
    </rPh>
    <phoneticPr fontId="2"/>
  </si>
  <si>
    <t>洙　田</t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</si>
  <si>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</si>
  <si>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</si>
  <si>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</si>
  <si>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</si>
  <si>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</si>
  <si>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</si>
  <si>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令和３年度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</si>
</sst>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Alignment="1">
      <alignment vertical="center" justifyLastLine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101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0" fillId="0" borderId="103" xfId="0" applyBorder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4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8" xfId="0" applyFont="1" applyBorder="1" applyAlignment="1">
      <alignment horizontal="center"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1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8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3" borderId="31" xfId="0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5" fillId="0" borderId="29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33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5" fillId="3" borderId="43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4" fillId="3" borderId="42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left" vertical="center"/>
    </xf>
    <xf numFmtId="0" fontId="15" fillId="3" borderId="44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0" borderId="42" xfId="0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5" fillId="0" borderId="43" xfId="0" applyFont="1" applyBorder="1" applyAlignment="1">
      <alignment horizontal="right" vertical="center"/>
    </xf>
    <xf numFmtId="0" fontId="15" fillId="0" borderId="4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15" fillId="3" borderId="29" xfId="0" applyFont="1" applyFill="1" applyBorder="1" applyAlignment="1">
      <alignment horizontal="right" vertical="center"/>
    </xf>
    <xf numFmtId="0" fontId="15" fillId="0" borderId="34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14" fillId="2" borderId="4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15" fillId="2" borderId="30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15" fillId="2" borderId="42" xfId="0" applyFont="1" applyFill="1" applyBorder="1" applyAlignment="1">
      <alignment horizontal="left" vertical="center"/>
    </xf>
    <xf numFmtId="0" fontId="15" fillId="2" borderId="6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15" fillId="0" borderId="67" xfId="0" applyFont="1" applyBorder="1" applyAlignment="1">
      <alignment horizontal="right" vertical="center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7" fillId="0" borderId="4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distributed" vertical="center" justifyLastLine="1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14" fillId="0" borderId="4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right" vertical="center"/>
    </xf>
    <xf numFmtId="0" fontId="6" fillId="0" borderId="64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96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7" fillId="0" borderId="100" xfId="2" applyFont="1" applyBorder="1" applyAlignment="1">
      <alignment horizontal="center" vertical="center" shrinkToFit="1"/>
    </xf>
    <xf numFmtId="0" fontId="17" fillId="0" borderId="101" xfId="2" applyFont="1" applyBorder="1" applyAlignment="1">
      <alignment horizontal="center" vertical="center" shrinkToFit="1"/>
    </xf>
    <xf numFmtId="0" fontId="19" fillId="0" borderId="101" xfId="2" applyFont="1" applyBorder="1" applyAlignment="1">
      <alignment horizontal="center" vertical="center" shrinkToFit="1"/>
    </xf>
    <xf numFmtId="0" fontId="20" fillId="0" borderId="101" xfId="2" applyFont="1" applyBorder="1" applyAlignment="1">
      <alignment horizontal="center" vertical="center" shrinkToFit="1"/>
    </xf>
    <xf numFmtId="0" fontId="20" fillId="0" borderId="101" xfId="2" applyFont="1" applyBorder="1" applyAlignment="1">
      <alignment horizontal="left" vertical="center" shrinkToFit="1"/>
    </xf>
    <xf numFmtId="0" fontId="18" fillId="0" borderId="101" xfId="2" applyFont="1" applyBorder="1" applyAlignment="1">
      <alignment horizontal="center" vertical="center" shrinkToFit="1"/>
    </xf>
    <xf numFmtId="0" fontId="17" fillId="0" borderId="106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/>
    </xf>
    <xf numFmtId="0" fontId="17" fillId="0" borderId="109" xfId="2" applyFont="1" applyBorder="1" applyAlignment="1">
      <alignment horizontal="center" vertical="center" shrinkToFit="1"/>
    </xf>
    <xf numFmtId="0" fontId="17" fillId="0" borderId="105" xfId="2" applyFont="1" applyBorder="1" applyAlignment="1">
      <alignment horizontal="center" vertical="center" shrinkToFit="1"/>
    </xf>
    <xf numFmtId="0" fontId="20" fillId="0" borderId="110" xfId="2" applyFont="1" applyBorder="1" applyAlignment="1">
      <alignment horizontal="center" vertical="center"/>
    </xf>
    <xf numFmtId="0" fontId="20" fillId="0" borderId="111" xfId="2" applyFont="1" applyBorder="1" applyAlignment="1">
      <alignment horizontal="center" vertical="center"/>
    </xf>
    <xf numFmtId="0" fontId="20" fillId="0" borderId="112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113" xfId="2" applyFont="1" applyBorder="1" applyAlignment="1">
      <alignment horizontal="center" vertical="center"/>
    </xf>
    <xf numFmtId="0" fontId="20" fillId="0" borderId="0" xfId="2" applyFont="1"/>
    <xf numFmtId="0" fontId="21" fillId="0" borderId="0" xfId="2" applyFont="1" applyAlignment="1">
      <alignment horizontal="center" vertical="center" shrinkToFit="1"/>
    </xf>
    <xf numFmtId="0" fontId="20" fillId="0" borderId="114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15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116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20" fillId="0" borderId="117" xfId="2" applyFont="1" applyBorder="1" applyAlignment="1">
      <alignment horizontal="center" vertical="center"/>
    </xf>
    <xf numFmtId="0" fontId="20" fillId="0" borderId="11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0" fillId="0" borderId="119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7" xfId="2" applyFont="1" applyBorder="1" applyAlignment="1">
      <alignment horizontal="center" vertical="center" shrinkToFit="1"/>
    </xf>
    <xf numFmtId="0" fontId="20" fillId="0" borderId="120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4" fillId="0" borderId="7" xfId="2" applyFont="1" applyBorder="1" applyAlignment="1">
      <alignment horizontal="center" vertical="center" textRotation="255" shrinkToFit="1"/>
    </xf>
    <xf numFmtId="0" fontId="24" fillId="0" borderId="1" xfId="2" applyFont="1" applyBorder="1" applyAlignment="1">
      <alignment horizontal="center" vertical="center" textRotation="255" shrinkToFit="1"/>
    </xf>
    <xf numFmtId="0" fontId="20" fillId="0" borderId="121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122" xfId="2" applyFont="1" applyBorder="1" applyAlignment="1">
      <alignment horizontal="center" vertical="center"/>
    </xf>
    <xf numFmtId="0" fontId="20" fillId="0" borderId="123" xfId="2" applyFont="1" applyBorder="1" applyAlignment="1">
      <alignment horizontal="center" vertical="center"/>
    </xf>
    <xf numFmtId="0" fontId="20" fillId="0" borderId="124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20" fillId="0" borderId="102" xfId="2" applyFont="1" applyBorder="1" applyAlignment="1">
      <alignment horizontal="center" vertical="center"/>
    </xf>
    <xf numFmtId="0" fontId="20" fillId="0" borderId="125" xfId="2" applyFont="1" applyBorder="1" applyAlignment="1">
      <alignment horizontal="center" vertical="center"/>
    </xf>
    <xf numFmtId="0" fontId="20" fillId="0" borderId="126" xfId="2" applyFont="1" applyBorder="1" applyAlignment="1">
      <alignment horizontal="center" vertical="center"/>
    </xf>
    <xf numFmtId="0" fontId="20" fillId="0" borderId="127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8" fillId="0" borderId="0" xfId="2" applyFont="1" applyAlignment="1">
      <alignment horizontal="distributed" vertical="center" shrinkToFit="1"/>
    </xf>
    <xf numFmtId="0" fontId="29" fillId="0" borderId="0" xfId="2" applyFont="1" applyAlignment="1">
      <alignment horizontal="center" vertical="center" shrinkToFit="1"/>
    </xf>
    <xf numFmtId="0" fontId="20" fillId="0" borderId="128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left" vertical="center" shrinkToFit="1"/>
    </xf>
    <xf numFmtId="0" fontId="18" fillId="0" borderId="4" xfId="2" applyFont="1" applyBorder="1" applyAlignment="1">
      <alignment horizontal="center" vertical="center" shrinkToFit="1"/>
    </xf>
    <xf numFmtId="0" fontId="17" fillId="0" borderId="9" xfId="2" applyFont="1" applyBorder="1" applyAlignment="1">
      <alignment horizontal="center" vertical="center" shrinkToFit="1"/>
    </xf>
    <xf numFmtId="0" fontId="20" fillId="0" borderId="129" xfId="2" applyFont="1" applyBorder="1" applyAlignment="1">
      <alignment horizontal="center" vertical="center"/>
    </xf>
    <xf numFmtId="0" fontId="20" fillId="0" borderId="130" xfId="2" applyFont="1" applyBorder="1" applyAlignment="1">
      <alignment horizontal="center" vertical="center"/>
    </xf>
    <xf numFmtId="0" fontId="17" fillId="0" borderId="111" xfId="2" applyFont="1" applyBorder="1" applyAlignment="1">
      <alignment horizontal="center" vertical="center" shrinkToFit="1"/>
    </xf>
    <xf numFmtId="0" fontId="17" fillId="0" borderId="112" xfId="2" applyFont="1" applyBorder="1" applyAlignment="1">
      <alignment horizontal="center" vertical="center" shrinkToFit="1"/>
    </xf>
    <xf numFmtId="0" fontId="17" fillId="0" borderId="113" xfId="2" applyFont="1" applyBorder="1" applyAlignment="1">
      <alignment horizontal="center" vertical="center" shrinkToFit="1"/>
    </xf>
    <xf numFmtId="0" fontId="17" fillId="0" borderId="126" xfId="2" applyFont="1" applyBorder="1" applyAlignment="1">
      <alignment horizontal="center" vertical="center" shrinkToFit="1"/>
    </xf>
    <xf numFmtId="0" fontId="17" fillId="0" borderId="116" xfId="2" applyFont="1" applyBorder="1" applyAlignment="1">
      <alignment horizontal="center" vertical="center" shrinkToFit="1"/>
    </xf>
    <xf numFmtId="0" fontId="20" fillId="0" borderId="131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176" fontId="31" fillId="0" borderId="0" xfId="2" applyNumberFormat="1" applyFont="1" applyAlignment="1">
      <alignment horizontal="center" vertical="center" shrinkToFit="1"/>
    </xf>
    <xf numFmtId="0" fontId="20" fillId="0" borderId="132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 shrinkToFit="1"/>
    </xf>
    <xf numFmtId="0" fontId="17" fillId="0" borderId="127" xfId="2" applyFont="1" applyBorder="1" applyAlignment="1">
      <alignment horizontal="center" vertical="center" shrinkToFit="1"/>
    </xf>
    <xf numFmtId="0" fontId="28" fillId="0" borderId="0" xfId="2" applyFont="1" applyAlignment="1">
      <alignment horizontal="center" vertical="center" textRotation="255" shrinkToFit="1"/>
    </xf>
    <xf numFmtId="0" fontId="20" fillId="0" borderId="133" xfId="2" applyFont="1" applyBorder="1" applyAlignment="1">
      <alignment horizontal="center" vertical="center"/>
    </xf>
    <xf numFmtId="0" fontId="17" fillId="0" borderId="134" xfId="2" applyFont="1" applyBorder="1" applyAlignment="1">
      <alignment horizontal="center" vertical="center" shrinkToFit="1"/>
    </xf>
    <xf numFmtId="0" fontId="17" fillId="0" borderId="117" xfId="2" applyFont="1" applyBorder="1" applyAlignment="1">
      <alignment horizontal="center" vertical="center" shrinkToFit="1"/>
    </xf>
    <xf numFmtId="0" fontId="20" fillId="0" borderId="0" xfId="3" applyFont="1" applyAlignment="1">
      <alignment horizontal="center" vertical="center"/>
    </xf>
    <xf numFmtId="0" fontId="20" fillId="0" borderId="135" xfId="3" applyFont="1" applyBorder="1" applyAlignment="1">
      <alignment horizontal="center" vertical="center"/>
    </xf>
    <xf numFmtId="0" fontId="20" fillId="0" borderId="136" xfId="3" applyFont="1" applyBorder="1" applyAlignment="1">
      <alignment horizontal="center" vertical="center"/>
    </xf>
    <xf numFmtId="0" fontId="20" fillId="0" borderId="137" xfId="3" applyFont="1" applyBorder="1" applyAlignment="1">
      <alignment horizontal="center" vertical="center"/>
    </xf>
    <xf numFmtId="0" fontId="20" fillId="0" borderId="138" xfId="3" applyFont="1" applyBorder="1" applyAlignment="1">
      <alignment horizontal="center" vertical="center"/>
    </xf>
    <xf numFmtId="0" fontId="20" fillId="0" borderId="139" xfId="3" applyFont="1" applyBorder="1" applyAlignment="1">
      <alignment horizontal="center" vertical="center"/>
    </xf>
    <xf numFmtId="0" fontId="20" fillId="0" borderId="140" xfId="3" applyFont="1" applyBorder="1" applyAlignment="1">
      <alignment horizontal="center" vertical="center"/>
    </xf>
    <xf numFmtId="0" fontId="20" fillId="0" borderId="141" xfId="3" applyFont="1" applyBorder="1" applyAlignment="1">
      <alignment horizontal="center" vertical="center"/>
    </xf>
    <xf numFmtId="0" fontId="20" fillId="0" borderId="142" xfId="3" applyFont="1" applyBorder="1" applyAlignment="1">
      <alignment horizontal="center" vertical="center"/>
    </xf>
    <xf numFmtId="0" fontId="20" fillId="0" borderId="143" xfId="3" applyFont="1" applyBorder="1" applyAlignment="1">
      <alignment horizontal="center" vertical="center"/>
    </xf>
    <xf numFmtId="0" fontId="20" fillId="0" borderId="144" xfId="3" applyFont="1" applyBorder="1" applyAlignment="1">
      <alignment horizontal="center" vertical="center"/>
    </xf>
    <xf numFmtId="0" fontId="20" fillId="0" borderId="145" xfId="3" applyFont="1" applyBorder="1" applyAlignment="1">
      <alignment horizontal="center" vertical="center"/>
    </xf>
    <xf numFmtId="0" fontId="20" fillId="0" borderId="146" xfId="3" applyFont="1" applyBorder="1" applyAlignment="1">
      <alignment horizontal="center" vertical="center"/>
    </xf>
    <xf numFmtId="0" fontId="20" fillId="0" borderId="147" xfId="3" applyFont="1" applyBorder="1" applyAlignment="1">
      <alignment horizontal="center" vertical="center"/>
    </xf>
    <xf numFmtId="0" fontId="20" fillId="0" borderId="148" xfId="3" applyFont="1" applyBorder="1" applyAlignment="1">
      <alignment horizontal="center" vertical="center"/>
    </xf>
    <xf numFmtId="0" fontId="20" fillId="0" borderId="149" xfId="3" applyFont="1" applyBorder="1" applyAlignment="1">
      <alignment horizontal="center" vertical="center"/>
    </xf>
    <xf numFmtId="0" fontId="20" fillId="0" borderId="150" xfId="3" applyFont="1" applyBorder="1" applyAlignment="1">
      <alignment horizontal="center" vertical="center"/>
    </xf>
    <xf numFmtId="0" fontId="20" fillId="0" borderId="151" xfId="3" applyFont="1" applyBorder="1" applyAlignment="1">
      <alignment horizontal="center" vertical="center"/>
    </xf>
    <xf numFmtId="0" fontId="20" fillId="0" borderId="152" xfId="3" applyFont="1" applyBorder="1" applyAlignment="1">
      <alignment horizontal="center" vertical="center"/>
    </xf>
    <xf numFmtId="0" fontId="20" fillId="0" borderId="153" xfId="3" applyFont="1" applyBorder="1" applyAlignment="1">
      <alignment horizontal="center" vertical="center"/>
    </xf>
    <xf numFmtId="0" fontId="20" fillId="0" borderId="154" xfId="3" applyFont="1" applyBorder="1" applyAlignment="1">
      <alignment horizontal="center" vertical="center"/>
    </xf>
    <xf numFmtId="0" fontId="20" fillId="0" borderId="155" xfId="3" applyFont="1" applyBorder="1" applyAlignment="1">
      <alignment horizontal="center" vertical="center"/>
    </xf>
    <xf numFmtId="0" fontId="20" fillId="0" borderId="156" xfId="3" applyFont="1" applyBorder="1" applyAlignment="1">
      <alignment horizontal="center" vertical="center"/>
    </xf>
    <xf numFmtId="0" fontId="20" fillId="0" borderId="157" xfId="3" applyFont="1" applyBorder="1" applyAlignment="1">
      <alignment horizontal="center" vertical="center"/>
    </xf>
    <xf numFmtId="0" fontId="20" fillId="0" borderId="158" xfId="3" applyFont="1" applyBorder="1" applyAlignment="1">
      <alignment horizontal="center" vertical="center"/>
    </xf>
    <xf numFmtId="0" fontId="20" fillId="0" borderId="141" xfId="3" applyFont="1" applyBorder="1" applyAlignment="1">
      <alignment horizontal="center" vertical="center"/>
    </xf>
    <xf numFmtId="0" fontId="20" fillId="0" borderId="159" xfId="3" applyFont="1" applyBorder="1" applyAlignment="1">
      <alignment horizontal="center" vertical="center"/>
    </xf>
    <xf numFmtId="0" fontId="20" fillId="0" borderId="160" xfId="3" applyFont="1" applyBorder="1" applyAlignment="1">
      <alignment horizontal="center" vertical="center"/>
    </xf>
    <xf numFmtId="0" fontId="20" fillId="0" borderId="161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80" xfId="3" applyFont="1" applyBorder="1" applyAlignment="1">
      <alignment horizontal="distributed" vertical="center" indent="3"/>
    </xf>
    <xf numFmtId="0" fontId="20" fillId="0" borderId="86" xfId="3" applyFont="1" applyBorder="1" applyAlignment="1">
      <alignment horizontal="distributed" vertical="center" indent="3"/>
    </xf>
    <xf numFmtId="0" fontId="20" fillId="0" borderId="162" xfId="3" applyFont="1" applyBorder="1" applyAlignment="1">
      <alignment horizontal="center" vertical="center"/>
    </xf>
    <xf numFmtId="0" fontId="20" fillId="0" borderId="79" xfId="3" applyFont="1" applyBorder="1" applyAlignment="1">
      <alignment horizontal="distributed" vertical="center" indent="3"/>
    </xf>
    <xf numFmtId="0" fontId="20" fillId="0" borderId="85" xfId="3" applyFont="1" applyBorder="1" applyAlignment="1">
      <alignment horizontal="distributed" vertical="center" indent="3"/>
    </xf>
    <xf numFmtId="0" fontId="20" fillId="0" borderId="163" xfId="3" applyFont="1" applyBorder="1" applyAlignment="1">
      <alignment horizontal="distributed" vertical="center" indent="3"/>
    </xf>
    <xf numFmtId="0" fontId="20" fillId="0" borderId="164" xfId="3" applyFont="1" applyBorder="1" applyAlignment="1">
      <alignment horizontal="distributed" vertical="center" indent="3"/>
    </xf>
    <xf numFmtId="0" fontId="20" fillId="0" borderId="165" xfId="3" applyFont="1" applyBorder="1" applyAlignment="1">
      <alignment horizontal="center" vertical="center"/>
    </xf>
    <xf numFmtId="0" fontId="20" fillId="0" borderId="166" xfId="3" applyFont="1" applyBorder="1" applyAlignment="1">
      <alignment horizontal="center" vertical="center"/>
    </xf>
    <xf numFmtId="0" fontId="20" fillId="0" borderId="167" xfId="3" applyFont="1" applyBorder="1" applyAlignment="1">
      <alignment horizontal="center" vertical="center"/>
    </xf>
    <xf numFmtId="0" fontId="32" fillId="0" borderId="0" xfId="3" applyFont="1" applyAlignment="1">
      <alignment horizontal="center" vertical="center"/>
    </xf>
  </cellXfs>
  <cellStyles count="4">
    <cellStyle name="標準" xfId="0" builtinId="0"/>
    <cellStyle name="標準 2" xfId="2" xr:uid="{C21490F7-4E8F-40A8-A6C1-81489C731244}"/>
    <cellStyle name="標準_H23春季強化大会（団体）結果" xfId="1" xr:uid="{00000000-0005-0000-0000-000001000000}"/>
    <cellStyle name="標準_新人大会結果（決勝リーグも）２１" xfId="3" xr:uid="{D1503CC0-8418-4B01-BB94-D036A42A3F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109</xdr:row>
      <xdr:rowOff>0</xdr:rowOff>
    </xdr:from>
    <xdr:to>
      <xdr:col>141</xdr:col>
      <xdr:colOff>0</xdr:colOff>
      <xdr:row>113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D5E15A98-1569-4503-9AC0-2059CDA7468D}"/>
            </a:ext>
          </a:extLst>
        </xdr:cNvPr>
        <xdr:cNvSpPr txBox="1">
          <a:spLocks noChangeArrowheads="1"/>
        </xdr:cNvSpPr>
      </xdr:nvSpPr>
      <xdr:spPr bwMode="auto">
        <a:xfrm>
          <a:off x="9201150" y="79248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105</xdr:row>
      <xdr:rowOff>0</xdr:rowOff>
    </xdr:from>
    <xdr:to>
      <xdr:col>141</xdr:col>
      <xdr:colOff>0</xdr:colOff>
      <xdr:row>109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6BFF24E7-E50E-4E93-B0CD-FCF75149A180}"/>
            </a:ext>
          </a:extLst>
        </xdr:cNvPr>
        <xdr:cNvSpPr txBox="1">
          <a:spLocks noChangeArrowheads="1"/>
        </xdr:cNvSpPr>
      </xdr:nvSpPr>
      <xdr:spPr bwMode="auto">
        <a:xfrm>
          <a:off x="9201150" y="7620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113</xdr:row>
      <xdr:rowOff>0</xdr:rowOff>
    </xdr:from>
    <xdr:to>
      <xdr:col>141</xdr:col>
      <xdr:colOff>0</xdr:colOff>
      <xdr:row>117</xdr:row>
      <xdr:rowOff>0</xdr:rowOff>
    </xdr:to>
    <xdr:sp macro="" textlink="">
      <xdr:nvSpPr>
        <xdr:cNvPr id="14075" name="Text Box 97">
          <a:extLst>
            <a:ext uri="{FF2B5EF4-FFF2-40B4-BE49-F238E27FC236}">
              <a16:creationId xmlns:a16="http://schemas.microsoft.com/office/drawing/2014/main" id="{76B312F1-F9D1-4509-9114-85DA163B1435}"/>
            </a:ext>
          </a:extLst>
        </xdr:cNvPr>
        <xdr:cNvSpPr txBox="1">
          <a:spLocks noChangeArrowheads="1"/>
        </xdr:cNvSpPr>
      </xdr:nvSpPr>
      <xdr:spPr bwMode="auto">
        <a:xfrm>
          <a:off x="9201150" y="82296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117</xdr:row>
      <xdr:rowOff>0</xdr:rowOff>
    </xdr:from>
    <xdr:to>
      <xdr:col>141</xdr:col>
      <xdr:colOff>0</xdr:colOff>
      <xdr:row>121</xdr:row>
      <xdr:rowOff>0</xdr:rowOff>
    </xdr:to>
    <xdr:sp macro="" textlink="">
      <xdr:nvSpPr>
        <xdr:cNvPr id="14076" name="Text Box 98">
          <a:extLst>
            <a:ext uri="{FF2B5EF4-FFF2-40B4-BE49-F238E27FC236}">
              <a16:creationId xmlns:a16="http://schemas.microsoft.com/office/drawing/2014/main" id="{DFEAA1E3-7153-4DF3-9317-F7606A0A79AE}"/>
            </a:ext>
          </a:extLst>
        </xdr:cNvPr>
        <xdr:cNvSpPr txBox="1">
          <a:spLocks noChangeArrowheads="1"/>
        </xdr:cNvSpPr>
      </xdr:nvSpPr>
      <xdr:spPr bwMode="auto">
        <a:xfrm>
          <a:off x="9201150" y="8534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121</xdr:row>
      <xdr:rowOff>19050</xdr:rowOff>
    </xdr:from>
    <xdr:to>
      <xdr:col>141</xdr:col>
      <xdr:colOff>0</xdr:colOff>
      <xdr:row>125</xdr:row>
      <xdr:rowOff>19050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DCC4005A-DF90-4E63-AB72-EDD855E71254}"/>
            </a:ext>
          </a:extLst>
        </xdr:cNvPr>
        <xdr:cNvSpPr txBox="1">
          <a:spLocks noChangeArrowheads="1"/>
        </xdr:cNvSpPr>
      </xdr:nvSpPr>
      <xdr:spPr bwMode="auto">
        <a:xfrm>
          <a:off x="9201150" y="8858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174</xdr:col>
      <xdr:colOff>0</xdr:colOff>
      <xdr:row>69</xdr:row>
      <xdr:rowOff>0</xdr:rowOff>
    </xdr:from>
    <xdr:to>
      <xdr:col>175</xdr:col>
      <xdr:colOff>0</xdr:colOff>
      <xdr:row>73</xdr:row>
      <xdr:rowOff>0</xdr:rowOff>
    </xdr:to>
    <xdr:sp macro="" textlink="">
      <xdr:nvSpPr>
        <xdr:cNvPr id="14096" name="Text Box 97">
          <a:extLst>
            <a:ext uri="{FF2B5EF4-FFF2-40B4-BE49-F238E27FC236}">
              <a16:creationId xmlns:a16="http://schemas.microsoft.com/office/drawing/2014/main" id="{5A4B9BFC-3CD4-433A-9CAA-561CCA9FEC89}"/>
            </a:ext>
          </a:extLst>
        </xdr:cNvPr>
        <xdr:cNvSpPr txBox="1">
          <a:spLocks noChangeArrowheads="1"/>
        </xdr:cNvSpPr>
      </xdr:nvSpPr>
      <xdr:spPr bwMode="auto">
        <a:xfrm>
          <a:off x="11668125" y="3048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101</xdr:row>
      <xdr:rowOff>0</xdr:rowOff>
    </xdr:from>
    <xdr:to>
      <xdr:col>21</xdr:col>
      <xdr:colOff>58615</xdr:colOff>
      <xdr:row>105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7F68C-D2DC-4994-ACBE-EAC5D912740B}"/>
            </a:ext>
          </a:extLst>
        </xdr:cNvPr>
        <xdr:cNvSpPr txBox="1"/>
      </xdr:nvSpPr>
      <xdr:spPr>
        <a:xfrm>
          <a:off x="1113692" y="7696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7296249-F431-424E-9877-D55B2509A5BA}"/>
            </a:ext>
          </a:extLst>
        </xdr:cNvPr>
        <xdr:cNvSpPr txBox="1"/>
      </xdr:nvSpPr>
      <xdr:spPr>
        <a:xfrm>
          <a:off x="1289539" y="7086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97</xdr:row>
      <xdr:rowOff>0</xdr:rowOff>
    </xdr:from>
    <xdr:to>
      <xdr:col>21</xdr:col>
      <xdr:colOff>58615</xdr:colOff>
      <xdr:row>101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CE99E4-1398-4BA3-9A1E-B599402B73C0}"/>
            </a:ext>
          </a:extLst>
        </xdr:cNvPr>
        <xdr:cNvSpPr txBox="1"/>
      </xdr:nvSpPr>
      <xdr:spPr>
        <a:xfrm>
          <a:off x="1113692" y="7391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58615</xdr:colOff>
      <xdr:row>109</xdr:row>
      <xdr:rowOff>0</xdr:rowOff>
    </xdr:from>
    <xdr:to>
      <xdr:col>24</xdr:col>
      <xdr:colOff>58615</xdr:colOff>
      <xdr:row>113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640DE7-191B-40B4-AA47-51F9A6CEA129}"/>
            </a:ext>
          </a:extLst>
        </xdr:cNvPr>
        <xdr:cNvSpPr txBox="1"/>
      </xdr:nvSpPr>
      <xdr:spPr>
        <a:xfrm>
          <a:off x="1289538" y="8305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58615</xdr:colOff>
      <xdr:row>105</xdr:row>
      <xdr:rowOff>0</xdr:rowOff>
    </xdr:from>
    <xdr:to>
      <xdr:col>24</xdr:col>
      <xdr:colOff>58615</xdr:colOff>
      <xdr:row>109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88F0C0-A6D9-43E0-A5F1-BDE0C35B3389}"/>
            </a:ext>
          </a:extLst>
        </xdr:cNvPr>
        <xdr:cNvSpPr txBox="1"/>
      </xdr:nvSpPr>
      <xdr:spPr>
        <a:xfrm>
          <a:off x="1289538" y="8001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58615</xdr:colOff>
      <xdr:row>99</xdr:row>
      <xdr:rowOff>0</xdr:rowOff>
    </xdr:from>
    <xdr:to>
      <xdr:col>24</xdr:col>
      <xdr:colOff>58615</xdr:colOff>
      <xdr:row>103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A644AF0-7553-4A96-93E4-CFBF4058D6BE}"/>
            </a:ext>
          </a:extLst>
        </xdr:cNvPr>
        <xdr:cNvSpPr txBox="1"/>
      </xdr:nvSpPr>
      <xdr:spPr>
        <a:xfrm>
          <a:off x="1289538" y="7543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967B02-B946-467C-8BA0-CFA9F658C186}"/>
            </a:ext>
          </a:extLst>
        </xdr:cNvPr>
        <xdr:cNvSpPr txBox="1"/>
      </xdr:nvSpPr>
      <xdr:spPr>
        <a:xfrm>
          <a:off x="1289539" y="8610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58615</xdr:colOff>
      <xdr:row>117</xdr:row>
      <xdr:rowOff>0</xdr:rowOff>
    </xdr:from>
    <xdr:to>
      <xdr:col>24</xdr:col>
      <xdr:colOff>58615</xdr:colOff>
      <xdr:row>121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5B67424-F47E-4EA1-AC87-C02793794CEC}"/>
            </a:ext>
          </a:extLst>
        </xdr:cNvPr>
        <xdr:cNvSpPr txBox="1"/>
      </xdr:nvSpPr>
      <xdr:spPr>
        <a:xfrm>
          <a:off x="1289538" y="8915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121</xdr:row>
      <xdr:rowOff>0</xdr:rowOff>
    </xdr:from>
    <xdr:to>
      <xdr:col>25</xdr:col>
      <xdr:colOff>0</xdr:colOff>
      <xdr:row>125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D55AB0-F76F-43F9-B5C6-0F8654D2BE6D}"/>
            </a:ext>
          </a:extLst>
        </xdr:cNvPr>
        <xdr:cNvSpPr txBox="1"/>
      </xdr:nvSpPr>
      <xdr:spPr>
        <a:xfrm>
          <a:off x="1289539" y="9220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125</xdr:row>
      <xdr:rowOff>0</xdr:rowOff>
    </xdr:from>
    <xdr:to>
      <xdr:col>25</xdr:col>
      <xdr:colOff>0</xdr:colOff>
      <xdr:row>129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4226488-8303-4624-A566-7D56E8FEFAB0}"/>
            </a:ext>
          </a:extLst>
        </xdr:cNvPr>
        <xdr:cNvSpPr txBox="1"/>
      </xdr:nvSpPr>
      <xdr:spPr>
        <a:xfrm>
          <a:off x="1289539" y="9525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123</xdr:row>
      <xdr:rowOff>0</xdr:rowOff>
    </xdr:from>
    <xdr:to>
      <xdr:col>28</xdr:col>
      <xdr:colOff>0</xdr:colOff>
      <xdr:row>127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4B3395-FE1B-4336-8B9E-2AF094C3B130}"/>
            </a:ext>
          </a:extLst>
        </xdr:cNvPr>
        <xdr:cNvSpPr txBox="1"/>
      </xdr:nvSpPr>
      <xdr:spPr>
        <a:xfrm>
          <a:off x="1465385" y="9372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115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1FD0E1-48E9-4419-97E0-28E131AFE7F9}"/>
            </a:ext>
          </a:extLst>
        </xdr:cNvPr>
        <xdr:cNvSpPr txBox="1"/>
      </xdr:nvSpPr>
      <xdr:spPr>
        <a:xfrm>
          <a:off x="1465385" y="8763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113</xdr:row>
      <xdr:rowOff>0</xdr:rowOff>
    </xdr:from>
    <xdr:to>
      <xdr:col>53</xdr:col>
      <xdr:colOff>0</xdr:colOff>
      <xdr:row>117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20EC2D9-1D30-494D-9179-FA78B29E5160}"/>
            </a:ext>
          </a:extLst>
        </xdr:cNvPr>
        <xdr:cNvSpPr txBox="1"/>
      </xdr:nvSpPr>
      <xdr:spPr>
        <a:xfrm>
          <a:off x="2930769" y="8610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109</xdr:row>
      <xdr:rowOff>0</xdr:rowOff>
    </xdr:from>
    <xdr:to>
      <xdr:col>53</xdr:col>
      <xdr:colOff>0</xdr:colOff>
      <xdr:row>113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14BCBAB-BFE4-4B1B-9496-49CC694455E1}"/>
            </a:ext>
          </a:extLst>
        </xdr:cNvPr>
        <xdr:cNvSpPr txBox="1"/>
      </xdr:nvSpPr>
      <xdr:spPr>
        <a:xfrm>
          <a:off x="2930769" y="8305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157</xdr:col>
      <xdr:colOff>0</xdr:colOff>
      <xdr:row>96</xdr:row>
      <xdr:rowOff>0</xdr:rowOff>
    </xdr:from>
    <xdr:to>
      <xdr:col>159</xdr:col>
      <xdr:colOff>58615</xdr:colOff>
      <xdr:row>100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01FD811-7F23-4B65-A2AE-66E5B81A3CF1}"/>
            </a:ext>
          </a:extLst>
        </xdr:cNvPr>
        <xdr:cNvSpPr txBox="1"/>
      </xdr:nvSpPr>
      <xdr:spPr>
        <a:xfrm>
          <a:off x="9202615" y="7315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92</xdr:row>
      <xdr:rowOff>0</xdr:rowOff>
    </xdr:from>
    <xdr:to>
      <xdr:col>163</xdr:col>
      <xdr:colOff>0</xdr:colOff>
      <xdr:row>96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C38975D-2958-43C0-9D99-297B8D41A450}"/>
            </a:ext>
          </a:extLst>
        </xdr:cNvPr>
        <xdr:cNvSpPr txBox="1"/>
      </xdr:nvSpPr>
      <xdr:spPr>
        <a:xfrm>
          <a:off x="9378462" y="7010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156</xdr:col>
      <xdr:colOff>58614</xdr:colOff>
      <xdr:row>100</xdr:row>
      <xdr:rowOff>0</xdr:rowOff>
    </xdr:from>
    <xdr:to>
      <xdr:col>160</xdr:col>
      <xdr:colOff>0</xdr:colOff>
      <xdr:row>104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8C2F736-52FA-4780-987E-90CA803C74B2}"/>
            </a:ext>
          </a:extLst>
        </xdr:cNvPr>
        <xdr:cNvSpPr txBox="1"/>
      </xdr:nvSpPr>
      <xdr:spPr>
        <a:xfrm>
          <a:off x="9202614" y="7620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58614</xdr:colOff>
      <xdr:row>98</xdr:row>
      <xdr:rowOff>0</xdr:rowOff>
    </xdr:from>
    <xdr:to>
      <xdr:col>163</xdr:col>
      <xdr:colOff>0</xdr:colOff>
      <xdr:row>102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74FDCFA-D530-41F3-A1C0-6B15989E36E6}"/>
            </a:ext>
          </a:extLst>
        </xdr:cNvPr>
        <xdr:cNvSpPr txBox="1"/>
      </xdr:nvSpPr>
      <xdr:spPr>
        <a:xfrm>
          <a:off x="9378460" y="74676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58614</xdr:colOff>
      <xdr:row>104</xdr:row>
      <xdr:rowOff>11723</xdr:rowOff>
    </xdr:from>
    <xdr:to>
      <xdr:col>163</xdr:col>
      <xdr:colOff>0</xdr:colOff>
      <xdr:row>108</xdr:row>
      <xdr:rowOff>11723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3E873DA-767E-4C63-904D-E3D6DA635909}"/>
            </a:ext>
          </a:extLst>
        </xdr:cNvPr>
        <xdr:cNvSpPr txBox="1"/>
      </xdr:nvSpPr>
      <xdr:spPr>
        <a:xfrm>
          <a:off x="9378460" y="7936523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107</xdr:row>
      <xdr:rowOff>70338</xdr:rowOff>
    </xdr:from>
    <xdr:to>
      <xdr:col>163</xdr:col>
      <xdr:colOff>0</xdr:colOff>
      <xdr:row>111</xdr:row>
      <xdr:rowOff>70338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84CEF86-5B71-42A3-8C3E-2B2D61DCF836}"/>
            </a:ext>
          </a:extLst>
        </xdr:cNvPr>
        <xdr:cNvSpPr txBox="1"/>
      </xdr:nvSpPr>
      <xdr:spPr>
        <a:xfrm>
          <a:off x="9378462" y="8223738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112</xdr:row>
      <xdr:rowOff>0</xdr:rowOff>
    </xdr:from>
    <xdr:to>
      <xdr:col>163</xdr:col>
      <xdr:colOff>2</xdr:colOff>
      <xdr:row>116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BF1E7D5-29A3-4ADC-8E43-CE155EC79FEA}"/>
            </a:ext>
          </a:extLst>
        </xdr:cNvPr>
        <xdr:cNvSpPr txBox="1"/>
      </xdr:nvSpPr>
      <xdr:spPr>
        <a:xfrm>
          <a:off x="9378462" y="85344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116</xdr:row>
      <xdr:rowOff>5862</xdr:rowOff>
    </xdr:from>
    <xdr:to>
      <xdr:col>163</xdr:col>
      <xdr:colOff>0</xdr:colOff>
      <xdr:row>120</xdr:row>
      <xdr:rowOff>5862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814880A-647A-4BB6-9870-F449B09A57EE}"/>
            </a:ext>
          </a:extLst>
        </xdr:cNvPr>
        <xdr:cNvSpPr txBox="1"/>
      </xdr:nvSpPr>
      <xdr:spPr>
        <a:xfrm>
          <a:off x="9378462" y="8845062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159</xdr:col>
      <xdr:colOff>58614</xdr:colOff>
      <xdr:row>120</xdr:row>
      <xdr:rowOff>0</xdr:rowOff>
    </xdr:from>
    <xdr:to>
      <xdr:col>163</xdr:col>
      <xdr:colOff>0</xdr:colOff>
      <xdr:row>124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308466A-1462-4BCB-B445-DFE7069828B5}"/>
            </a:ext>
          </a:extLst>
        </xdr:cNvPr>
        <xdr:cNvSpPr txBox="1"/>
      </xdr:nvSpPr>
      <xdr:spPr>
        <a:xfrm>
          <a:off x="9378460" y="9144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124</xdr:row>
      <xdr:rowOff>0</xdr:rowOff>
    </xdr:from>
    <xdr:to>
      <xdr:col>163</xdr:col>
      <xdr:colOff>0</xdr:colOff>
      <xdr:row>128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1DF5033-BADF-4E3F-91E7-9C2D58D41225}"/>
            </a:ext>
          </a:extLst>
        </xdr:cNvPr>
        <xdr:cNvSpPr txBox="1"/>
      </xdr:nvSpPr>
      <xdr:spPr>
        <a:xfrm>
          <a:off x="9378462" y="9448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58614</xdr:colOff>
      <xdr:row>122</xdr:row>
      <xdr:rowOff>0</xdr:rowOff>
    </xdr:from>
    <xdr:to>
      <xdr:col>166</xdr:col>
      <xdr:colOff>0</xdr:colOff>
      <xdr:row>126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5B8A21B-84FD-4465-AE26-FB05C946DF76}"/>
            </a:ext>
          </a:extLst>
        </xdr:cNvPr>
        <xdr:cNvSpPr txBox="1"/>
      </xdr:nvSpPr>
      <xdr:spPr>
        <a:xfrm>
          <a:off x="9554306" y="92964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114</xdr:row>
      <xdr:rowOff>0</xdr:rowOff>
    </xdr:from>
    <xdr:to>
      <xdr:col>166</xdr:col>
      <xdr:colOff>0</xdr:colOff>
      <xdr:row>118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8A685AF-9676-4A7E-89AB-C3D0DD8C5BF1}"/>
            </a:ext>
          </a:extLst>
        </xdr:cNvPr>
        <xdr:cNvSpPr txBox="1"/>
      </xdr:nvSpPr>
      <xdr:spPr>
        <a:xfrm>
          <a:off x="9554308" y="8686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5860</xdr:colOff>
      <xdr:row>100</xdr:row>
      <xdr:rowOff>0</xdr:rowOff>
    </xdr:from>
    <xdr:to>
      <xdr:col>189</xdr:col>
      <xdr:colOff>5862</xdr:colOff>
      <xdr:row>104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75F83AF-01DE-4844-96A7-1C0B0899CBB4}"/>
            </a:ext>
          </a:extLst>
        </xdr:cNvPr>
        <xdr:cNvSpPr txBox="1"/>
      </xdr:nvSpPr>
      <xdr:spPr>
        <a:xfrm>
          <a:off x="10908322" y="7620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96</xdr:row>
      <xdr:rowOff>11723</xdr:rowOff>
    </xdr:from>
    <xdr:to>
      <xdr:col>189</xdr:col>
      <xdr:colOff>0</xdr:colOff>
      <xdr:row>100</xdr:row>
      <xdr:rowOff>11723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7DD5518-76ED-490B-ACB5-6E9AC51D3ECF}"/>
            </a:ext>
          </a:extLst>
        </xdr:cNvPr>
        <xdr:cNvSpPr txBox="1"/>
      </xdr:nvSpPr>
      <xdr:spPr>
        <a:xfrm>
          <a:off x="10902462" y="7326923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58614</xdr:colOff>
      <xdr:row>98</xdr:row>
      <xdr:rowOff>0</xdr:rowOff>
    </xdr:from>
    <xdr:to>
      <xdr:col>192</xdr:col>
      <xdr:colOff>0</xdr:colOff>
      <xdr:row>102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C044E90-1A48-433A-922C-1A51FF00BA15}"/>
            </a:ext>
          </a:extLst>
        </xdr:cNvPr>
        <xdr:cNvSpPr txBox="1"/>
      </xdr:nvSpPr>
      <xdr:spPr>
        <a:xfrm>
          <a:off x="11078306" y="74676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92</xdr:row>
      <xdr:rowOff>0</xdr:rowOff>
    </xdr:from>
    <xdr:to>
      <xdr:col>192</xdr:col>
      <xdr:colOff>0</xdr:colOff>
      <xdr:row>96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56085E0-EF43-4767-B8DC-05AA79E89877}"/>
            </a:ext>
          </a:extLst>
        </xdr:cNvPr>
        <xdr:cNvSpPr txBox="1"/>
      </xdr:nvSpPr>
      <xdr:spPr>
        <a:xfrm>
          <a:off x="11078308" y="7010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58614</xdr:colOff>
      <xdr:row>104</xdr:row>
      <xdr:rowOff>11723</xdr:rowOff>
    </xdr:from>
    <xdr:to>
      <xdr:col>192</xdr:col>
      <xdr:colOff>0</xdr:colOff>
      <xdr:row>108</xdr:row>
      <xdr:rowOff>11723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EADC3E8-5763-4D0B-8E47-D89CCA488663}"/>
            </a:ext>
          </a:extLst>
        </xdr:cNvPr>
        <xdr:cNvSpPr txBox="1"/>
      </xdr:nvSpPr>
      <xdr:spPr>
        <a:xfrm>
          <a:off x="11078306" y="7936523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108</xdr:row>
      <xdr:rowOff>0</xdr:rowOff>
    </xdr:from>
    <xdr:to>
      <xdr:col>192</xdr:col>
      <xdr:colOff>0</xdr:colOff>
      <xdr:row>112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52A6C0A-311B-4C0D-A834-FF4BD2AE582E}"/>
            </a:ext>
          </a:extLst>
        </xdr:cNvPr>
        <xdr:cNvSpPr txBox="1"/>
      </xdr:nvSpPr>
      <xdr:spPr>
        <a:xfrm>
          <a:off x="11078308" y="8229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112</xdr:row>
      <xdr:rowOff>0</xdr:rowOff>
    </xdr:from>
    <xdr:to>
      <xdr:col>192</xdr:col>
      <xdr:colOff>2</xdr:colOff>
      <xdr:row>116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3D47E70-4536-4B47-A904-EE5C9831A0C5}"/>
            </a:ext>
          </a:extLst>
        </xdr:cNvPr>
        <xdr:cNvSpPr txBox="1"/>
      </xdr:nvSpPr>
      <xdr:spPr>
        <a:xfrm>
          <a:off x="11078308" y="85344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116</xdr:row>
      <xdr:rowOff>0</xdr:rowOff>
    </xdr:from>
    <xdr:to>
      <xdr:col>192</xdr:col>
      <xdr:colOff>0</xdr:colOff>
      <xdr:row>120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1E25D1C-9E78-4A80-86AE-672F4DAFF5D2}"/>
            </a:ext>
          </a:extLst>
        </xdr:cNvPr>
        <xdr:cNvSpPr txBox="1"/>
      </xdr:nvSpPr>
      <xdr:spPr>
        <a:xfrm>
          <a:off x="11078308" y="8839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120</xdr:row>
      <xdr:rowOff>0</xdr:rowOff>
    </xdr:from>
    <xdr:to>
      <xdr:col>192</xdr:col>
      <xdr:colOff>2</xdr:colOff>
      <xdr:row>124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1624BA5-CDE7-4615-86A9-5F187B57C949}"/>
            </a:ext>
          </a:extLst>
        </xdr:cNvPr>
        <xdr:cNvSpPr txBox="1"/>
      </xdr:nvSpPr>
      <xdr:spPr>
        <a:xfrm>
          <a:off x="11078308" y="9144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124</xdr:row>
      <xdr:rowOff>0</xdr:rowOff>
    </xdr:from>
    <xdr:to>
      <xdr:col>192</xdr:col>
      <xdr:colOff>0</xdr:colOff>
      <xdr:row>128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8FE069C-5D20-44D2-BC60-3A60462EC4BE}"/>
            </a:ext>
          </a:extLst>
        </xdr:cNvPr>
        <xdr:cNvSpPr txBox="1"/>
      </xdr:nvSpPr>
      <xdr:spPr>
        <a:xfrm>
          <a:off x="11078308" y="9448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95</xdr:row>
      <xdr:rowOff>0</xdr:rowOff>
    </xdr:from>
    <xdr:to>
      <xdr:col>195</xdr:col>
      <xdr:colOff>2</xdr:colOff>
      <xdr:row>99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42400B5-15B3-49DF-B724-F8007B83DBFA}"/>
            </a:ext>
          </a:extLst>
        </xdr:cNvPr>
        <xdr:cNvSpPr txBox="1"/>
      </xdr:nvSpPr>
      <xdr:spPr>
        <a:xfrm>
          <a:off x="11254154" y="7239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106</xdr:row>
      <xdr:rowOff>0</xdr:rowOff>
    </xdr:from>
    <xdr:to>
      <xdr:col>195</xdr:col>
      <xdr:colOff>0</xdr:colOff>
      <xdr:row>110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D8B49E0-34B8-465D-BC59-E9E582D3C5B0}"/>
            </a:ext>
          </a:extLst>
        </xdr:cNvPr>
        <xdr:cNvSpPr txBox="1"/>
      </xdr:nvSpPr>
      <xdr:spPr>
        <a:xfrm>
          <a:off x="11254154" y="8077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122</xdr:row>
      <xdr:rowOff>0</xdr:rowOff>
    </xdr:from>
    <xdr:to>
      <xdr:col>195</xdr:col>
      <xdr:colOff>2</xdr:colOff>
      <xdr:row>126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413C4C8-4C67-41A7-880A-D7092375FE78}"/>
            </a:ext>
          </a:extLst>
        </xdr:cNvPr>
        <xdr:cNvSpPr txBox="1"/>
      </xdr:nvSpPr>
      <xdr:spPr>
        <a:xfrm>
          <a:off x="11254154" y="92964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114</xdr:row>
      <xdr:rowOff>0</xdr:rowOff>
    </xdr:from>
    <xdr:to>
      <xdr:col>195</xdr:col>
      <xdr:colOff>0</xdr:colOff>
      <xdr:row>118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EE16522-1787-401F-A705-F60DB9328B76}"/>
            </a:ext>
          </a:extLst>
        </xdr:cNvPr>
        <xdr:cNvSpPr txBox="1"/>
      </xdr:nvSpPr>
      <xdr:spPr>
        <a:xfrm>
          <a:off x="11254154" y="8686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52</xdr:row>
      <xdr:rowOff>0</xdr:rowOff>
    </xdr:from>
    <xdr:to>
      <xdr:col>193</xdr:col>
      <xdr:colOff>2</xdr:colOff>
      <xdr:row>56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9BA9A58-5697-43BA-896D-899BD3915785}"/>
            </a:ext>
          </a:extLst>
        </xdr:cNvPr>
        <xdr:cNvSpPr txBox="1"/>
      </xdr:nvSpPr>
      <xdr:spPr>
        <a:xfrm>
          <a:off x="11136923" y="39624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56</xdr:row>
      <xdr:rowOff>0</xdr:rowOff>
    </xdr:from>
    <xdr:to>
      <xdr:col>193</xdr:col>
      <xdr:colOff>0</xdr:colOff>
      <xdr:row>60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4462514-184F-455D-BAF6-B2569C11D8BD}"/>
            </a:ext>
          </a:extLst>
        </xdr:cNvPr>
        <xdr:cNvSpPr txBox="1"/>
      </xdr:nvSpPr>
      <xdr:spPr>
        <a:xfrm>
          <a:off x="11136923" y="4267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5861</xdr:colOff>
      <xdr:row>64</xdr:row>
      <xdr:rowOff>0</xdr:rowOff>
    </xdr:from>
    <xdr:to>
      <xdr:col>193</xdr:col>
      <xdr:colOff>5863</xdr:colOff>
      <xdr:row>68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593E821-CB98-4C91-BF35-6064862D8995}"/>
            </a:ext>
          </a:extLst>
        </xdr:cNvPr>
        <xdr:cNvSpPr txBox="1"/>
      </xdr:nvSpPr>
      <xdr:spPr>
        <a:xfrm>
          <a:off x="11142784" y="48768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60</xdr:row>
      <xdr:rowOff>0</xdr:rowOff>
    </xdr:from>
    <xdr:to>
      <xdr:col>193</xdr:col>
      <xdr:colOff>0</xdr:colOff>
      <xdr:row>64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C5F6FB8-1B53-472C-8887-84CF29E8335D}"/>
            </a:ext>
          </a:extLst>
        </xdr:cNvPr>
        <xdr:cNvSpPr txBox="1"/>
      </xdr:nvSpPr>
      <xdr:spPr>
        <a:xfrm>
          <a:off x="11136923" y="4572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58613</xdr:colOff>
      <xdr:row>68</xdr:row>
      <xdr:rowOff>0</xdr:rowOff>
    </xdr:from>
    <xdr:to>
      <xdr:col>193</xdr:col>
      <xdr:colOff>0</xdr:colOff>
      <xdr:row>72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C1EE529-F19C-4EE4-B2B3-7181932341CE}"/>
            </a:ext>
          </a:extLst>
        </xdr:cNvPr>
        <xdr:cNvSpPr txBox="1"/>
      </xdr:nvSpPr>
      <xdr:spPr>
        <a:xfrm>
          <a:off x="11136921" y="51816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72</xdr:row>
      <xdr:rowOff>0</xdr:rowOff>
    </xdr:from>
    <xdr:to>
      <xdr:col>193</xdr:col>
      <xdr:colOff>0</xdr:colOff>
      <xdr:row>76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1381BEF-9434-4406-A1FB-430C972F9A6D}"/>
            </a:ext>
          </a:extLst>
        </xdr:cNvPr>
        <xdr:cNvSpPr txBox="1"/>
      </xdr:nvSpPr>
      <xdr:spPr>
        <a:xfrm>
          <a:off x="11136923" y="5486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58613</xdr:colOff>
      <xdr:row>48</xdr:row>
      <xdr:rowOff>0</xdr:rowOff>
    </xdr:from>
    <xdr:to>
      <xdr:col>196</xdr:col>
      <xdr:colOff>0</xdr:colOff>
      <xdr:row>52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EA257DB-FF17-4F05-8B47-7C83FCD2C7AE}"/>
            </a:ext>
          </a:extLst>
        </xdr:cNvPr>
        <xdr:cNvSpPr txBox="1"/>
      </xdr:nvSpPr>
      <xdr:spPr>
        <a:xfrm>
          <a:off x="11312767" y="36576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54</xdr:row>
      <xdr:rowOff>0</xdr:rowOff>
    </xdr:from>
    <xdr:to>
      <xdr:col>196</xdr:col>
      <xdr:colOff>0</xdr:colOff>
      <xdr:row>58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2C6DFF8-8FE7-42B8-BA55-4FB061FB4B40}"/>
            </a:ext>
          </a:extLst>
        </xdr:cNvPr>
        <xdr:cNvSpPr txBox="1"/>
      </xdr:nvSpPr>
      <xdr:spPr>
        <a:xfrm>
          <a:off x="11312769" y="4114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58613</xdr:colOff>
      <xdr:row>69</xdr:row>
      <xdr:rowOff>64477</xdr:rowOff>
    </xdr:from>
    <xdr:to>
      <xdr:col>196</xdr:col>
      <xdr:colOff>0</xdr:colOff>
      <xdr:row>73</xdr:row>
      <xdr:rowOff>64477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221CDEC-9AA7-4EC0-8F4C-94CC753FB765}"/>
            </a:ext>
          </a:extLst>
        </xdr:cNvPr>
        <xdr:cNvSpPr txBox="1"/>
      </xdr:nvSpPr>
      <xdr:spPr>
        <a:xfrm>
          <a:off x="11312767" y="5322277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62</xdr:row>
      <xdr:rowOff>0</xdr:rowOff>
    </xdr:from>
    <xdr:to>
      <xdr:col>196</xdr:col>
      <xdr:colOff>0</xdr:colOff>
      <xdr:row>66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9D12C53-A856-441F-A04D-BC51A0D6F960}"/>
            </a:ext>
          </a:extLst>
        </xdr:cNvPr>
        <xdr:cNvSpPr txBox="1"/>
      </xdr:nvSpPr>
      <xdr:spPr>
        <a:xfrm>
          <a:off x="11312769" y="4724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195</xdr:col>
      <xdr:colOff>58614</xdr:colOff>
      <xdr:row>51</xdr:row>
      <xdr:rowOff>0</xdr:rowOff>
    </xdr:from>
    <xdr:to>
      <xdr:col>199</xdr:col>
      <xdr:colOff>0</xdr:colOff>
      <xdr:row>55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7065292-8CF4-4530-A15E-E912D2EB598D}"/>
            </a:ext>
          </a:extLst>
        </xdr:cNvPr>
        <xdr:cNvSpPr txBox="1"/>
      </xdr:nvSpPr>
      <xdr:spPr>
        <a:xfrm>
          <a:off x="11488614" y="38862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196</xdr:col>
      <xdr:colOff>1</xdr:colOff>
      <xdr:row>66</xdr:row>
      <xdr:rowOff>0</xdr:rowOff>
    </xdr:from>
    <xdr:to>
      <xdr:col>199</xdr:col>
      <xdr:colOff>0</xdr:colOff>
      <xdr:row>70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9507A3E-9663-4279-8430-B485500E8804}"/>
            </a:ext>
          </a:extLst>
        </xdr:cNvPr>
        <xdr:cNvSpPr txBox="1"/>
      </xdr:nvSpPr>
      <xdr:spPr>
        <a:xfrm>
          <a:off x="11488616" y="5029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95</xdr:row>
      <xdr:rowOff>0</xdr:rowOff>
    </xdr:from>
    <xdr:to>
      <xdr:col>166</xdr:col>
      <xdr:colOff>2</xdr:colOff>
      <xdr:row>99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EC1C3E5-099B-41DE-819E-F50C47F0B00B}"/>
            </a:ext>
          </a:extLst>
        </xdr:cNvPr>
        <xdr:cNvSpPr txBox="1"/>
      </xdr:nvSpPr>
      <xdr:spPr>
        <a:xfrm>
          <a:off x="9554308" y="7239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106</xdr:row>
      <xdr:rowOff>0</xdr:rowOff>
    </xdr:from>
    <xdr:to>
      <xdr:col>166</xdr:col>
      <xdr:colOff>0</xdr:colOff>
      <xdr:row>110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805DB1F-6F23-424F-94EA-1AEECE405566}"/>
            </a:ext>
          </a:extLst>
        </xdr:cNvPr>
        <xdr:cNvSpPr txBox="1"/>
      </xdr:nvSpPr>
      <xdr:spPr>
        <a:xfrm>
          <a:off x="9554308" y="8077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28</xdr:col>
      <xdr:colOff>0</xdr:colOff>
      <xdr:row>100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98CDEB9-2CF3-450B-BE84-12943B3A9156}"/>
            </a:ext>
          </a:extLst>
        </xdr:cNvPr>
        <xdr:cNvSpPr txBox="1"/>
      </xdr:nvSpPr>
      <xdr:spPr>
        <a:xfrm>
          <a:off x="1465385" y="7315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101</xdr:row>
      <xdr:rowOff>0</xdr:rowOff>
    </xdr:from>
    <xdr:to>
      <xdr:col>53</xdr:col>
      <xdr:colOff>0</xdr:colOff>
      <xdr:row>105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3D29018-686C-459E-AC01-09FEDF229680}"/>
            </a:ext>
          </a:extLst>
        </xdr:cNvPr>
        <xdr:cNvSpPr txBox="1"/>
      </xdr:nvSpPr>
      <xdr:spPr>
        <a:xfrm>
          <a:off x="2930769" y="7696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105</xdr:row>
      <xdr:rowOff>0</xdr:rowOff>
    </xdr:from>
    <xdr:to>
      <xdr:col>53</xdr:col>
      <xdr:colOff>0</xdr:colOff>
      <xdr:row>109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F72F973-D197-4479-BF83-AF95B5CD45C2}"/>
            </a:ext>
          </a:extLst>
        </xdr:cNvPr>
        <xdr:cNvSpPr txBox="1"/>
      </xdr:nvSpPr>
      <xdr:spPr>
        <a:xfrm>
          <a:off x="2930769" y="8001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107</xdr:row>
      <xdr:rowOff>0</xdr:rowOff>
    </xdr:from>
    <xdr:to>
      <xdr:col>28</xdr:col>
      <xdr:colOff>0</xdr:colOff>
      <xdr:row>111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345E759-D1D1-44F1-B6EF-BAEDE3EE1977}"/>
            </a:ext>
          </a:extLst>
        </xdr:cNvPr>
        <xdr:cNvSpPr txBox="1"/>
      </xdr:nvSpPr>
      <xdr:spPr>
        <a:xfrm>
          <a:off x="1465385" y="81534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101</xdr:row>
      <xdr:rowOff>0</xdr:rowOff>
    </xdr:from>
    <xdr:to>
      <xdr:col>31</xdr:col>
      <xdr:colOff>0</xdr:colOff>
      <xdr:row>105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E0E368F-2B59-4B3E-B162-7359B00F8D33}"/>
            </a:ext>
          </a:extLst>
        </xdr:cNvPr>
        <xdr:cNvSpPr txBox="1"/>
      </xdr:nvSpPr>
      <xdr:spPr>
        <a:xfrm>
          <a:off x="1641231" y="7696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28</xdr:col>
      <xdr:colOff>0</xdr:colOff>
      <xdr:row>119</xdr:row>
      <xdr:rowOff>0</xdr:rowOff>
    </xdr:from>
    <xdr:to>
      <xdr:col>31</xdr:col>
      <xdr:colOff>0</xdr:colOff>
      <xdr:row>123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D0384B1-4572-46D5-9FDD-BF916C12EE77}"/>
            </a:ext>
          </a:extLst>
        </xdr:cNvPr>
        <xdr:cNvSpPr txBox="1"/>
      </xdr:nvSpPr>
      <xdr:spPr>
        <a:xfrm>
          <a:off x="1641231" y="9067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165</xdr:col>
      <xdr:colOff>58614</xdr:colOff>
      <xdr:row>100</xdr:row>
      <xdr:rowOff>0</xdr:rowOff>
    </xdr:from>
    <xdr:to>
      <xdr:col>169</xdr:col>
      <xdr:colOff>0</xdr:colOff>
      <xdr:row>104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64539F7-3BD0-4236-8BE7-5D08B073A87B}"/>
            </a:ext>
          </a:extLst>
        </xdr:cNvPr>
        <xdr:cNvSpPr txBox="1"/>
      </xdr:nvSpPr>
      <xdr:spPr>
        <a:xfrm>
          <a:off x="9730152" y="7620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118</xdr:row>
      <xdr:rowOff>17585</xdr:rowOff>
    </xdr:from>
    <xdr:to>
      <xdr:col>169</xdr:col>
      <xdr:colOff>2</xdr:colOff>
      <xdr:row>122</xdr:row>
      <xdr:rowOff>17585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1089521-9A00-46EC-81D6-21A643C80C1A}"/>
            </a:ext>
          </a:extLst>
        </xdr:cNvPr>
        <xdr:cNvSpPr txBox="1"/>
      </xdr:nvSpPr>
      <xdr:spPr>
        <a:xfrm>
          <a:off x="9730154" y="9009185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194</xdr:col>
      <xdr:colOff>58613</xdr:colOff>
      <xdr:row>100</xdr:row>
      <xdr:rowOff>0</xdr:rowOff>
    </xdr:from>
    <xdr:to>
      <xdr:col>198</xdr:col>
      <xdr:colOff>0</xdr:colOff>
      <xdr:row>104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9A55531-2FDD-4EFB-A286-B31419830834}"/>
            </a:ext>
          </a:extLst>
        </xdr:cNvPr>
        <xdr:cNvSpPr txBox="1"/>
      </xdr:nvSpPr>
      <xdr:spPr>
        <a:xfrm>
          <a:off x="11429998" y="76200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194</xdr:col>
      <xdr:colOff>58613</xdr:colOff>
      <xdr:row>118</xdr:row>
      <xdr:rowOff>0</xdr:rowOff>
    </xdr:from>
    <xdr:to>
      <xdr:col>198</xdr:col>
      <xdr:colOff>0</xdr:colOff>
      <xdr:row>122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B8AFA0A-F383-4F68-82CA-A86BFD13E71F}"/>
            </a:ext>
          </a:extLst>
        </xdr:cNvPr>
        <xdr:cNvSpPr txBox="1"/>
      </xdr:nvSpPr>
      <xdr:spPr>
        <a:xfrm>
          <a:off x="11429998" y="8991600"/>
          <a:ext cx="17584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103</xdr:row>
      <xdr:rowOff>0</xdr:rowOff>
    </xdr:from>
    <xdr:to>
      <xdr:col>57</xdr:col>
      <xdr:colOff>0</xdr:colOff>
      <xdr:row>107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F118CAF-F6FC-47EA-BBAA-D06A8373CC3B}"/>
            </a:ext>
          </a:extLst>
        </xdr:cNvPr>
        <xdr:cNvSpPr txBox="1"/>
      </xdr:nvSpPr>
      <xdr:spPr>
        <a:xfrm>
          <a:off x="3165231" y="7848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111</xdr:row>
      <xdr:rowOff>0</xdr:rowOff>
    </xdr:from>
    <xdr:to>
      <xdr:col>57</xdr:col>
      <xdr:colOff>0</xdr:colOff>
      <xdr:row>115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E781D71-3A74-4040-9FB0-78FD4A45D9E7}"/>
            </a:ext>
          </a:extLst>
        </xdr:cNvPr>
        <xdr:cNvSpPr txBox="1"/>
      </xdr:nvSpPr>
      <xdr:spPr>
        <a:xfrm>
          <a:off x="3165231" y="84582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3615" name="Text Box 72" hidden="1">
          <a:extLst>
            <a:ext uri="{FF2B5EF4-FFF2-40B4-BE49-F238E27FC236}">
              <a16:creationId xmlns:a16="http://schemas.microsoft.com/office/drawing/2014/main" id="{1822571C-958E-4514-976B-8972E84BCE90}"/>
            </a:ext>
          </a:extLst>
        </xdr:cNvPr>
        <xdr:cNvSpPr txBox="1">
          <a:spLocks noChangeArrowheads="1"/>
        </xdr:cNvSpPr>
      </xdr:nvSpPr>
      <xdr:spPr bwMode="auto">
        <a:xfrm>
          <a:off x="1538654" y="7077808"/>
          <a:ext cx="219808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1</xdr:rowOff>
    </xdr:to>
    <xdr:sp macro="" textlink="">
      <xdr:nvSpPr>
        <xdr:cNvPr id="62" name="Text Box 72" hidden="1">
          <a:extLst>
            <a:ext uri="{FF2B5EF4-FFF2-40B4-BE49-F238E27FC236}">
              <a16:creationId xmlns:a16="http://schemas.microsoft.com/office/drawing/2014/main" id="{BDE3A8FB-065E-4EF5-AC8D-E6AFC6E3728C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63" name="Text Box 72" hidden="1">
          <a:extLst>
            <a:ext uri="{FF2B5EF4-FFF2-40B4-BE49-F238E27FC236}">
              <a16:creationId xmlns:a16="http://schemas.microsoft.com/office/drawing/2014/main" id="{E84CE153-885C-4462-9842-9C2F627C8AFC}"/>
            </a:ext>
          </a:extLst>
        </xdr:cNvPr>
        <xdr:cNvSpPr txBox="1">
          <a:spLocks noChangeArrowheads="1"/>
        </xdr:cNvSpPr>
      </xdr:nvSpPr>
      <xdr:spPr bwMode="auto">
        <a:xfrm>
          <a:off x="1555750" y="6815667"/>
          <a:ext cx="222250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104</xdr:row>
      <xdr:rowOff>0</xdr:rowOff>
    </xdr:from>
    <xdr:to>
      <xdr:col>57</xdr:col>
      <xdr:colOff>0</xdr:colOff>
      <xdr:row>108</xdr:row>
      <xdr:rowOff>1</xdr:rowOff>
    </xdr:to>
    <xdr:sp macro="" textlink="">
      <xdr:nvSpPr>
        <xdr:cNvPr id="64" name="Text Box 72" hidden="1">
          <a:extLst>
            <a:ext uri="{FF2B5EF4-FFF2-40B4-BE49-F238E27FC236}">
              <a16:creationId xmlns:a16="http://schemas.microsoft.com/office/drawing/2014/main" id="{3ED3D99C-AA45-435B-A020-7D005F4C04D0}"/>
            </a:ext>
          </a:extLst>
        </xdr:cNvPr>
        <xdr:cNvSpPr txBox="1">
          <a:spLocks noChangeArrowheads="1"/>
        </xdr:cNvSpPr>
      </xdr:nvSpPr>
      <xdr:spPr bwMode="auto">
        <a:xfrm>
          <a:off x="1555750" y="7408333"/>
          <a:ext cx="222250" cy="29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AF337C-89B1-4C3F-8E38-5CC8581E76A6}"/>
            </a:ext>
          </a:extLst>
        </xdr:cNvPr>
        <xdr:cNvSpPr txBox="1"/>
      </xdr:nvSpPr>
      <xdr:spPr>
        <a:xfrm>
          <a:off x="3798277" y="7620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104</xdr:row>
      <xdr:rowOff>0</xdr:rowOff>
    </xdr:from>
    <xdr:to>
      <xdr:col>57</xdr:col>
      <xdr:colOff>0</xdr:colOff>
      <xdr:row>108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7A726A7-A291-4FAA-8AF9-2793EAD04915}"/>
            </a:ext>
          </a:extLst>
        </xdr:cNvPr>
        <xdr:cNvSpPr txBox="1"/>
      </xdr:nvSpPr>
      <xdr:spPr>
        <a:xfrm>
          <a:off x="3798277" y="7924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DEE726-97BA-41EA-A294-A2D63044E609}"/>
            </a:ext>
          </a:extLst>
        </xdr:cNvPr>
        <xdr:cNvSpPr txBox="1"/>
      </xdr:nvSpPr>
      <xdr:spPr>
        <a:xfrm>
          <a:off x="3798277" y="7010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5F123A1-7090-4F6B-B588-7DC27D2824E6}"/>
            </a:ext>
          </a:extLst>
        </xdr:cNvPr>
        <xdr:cNvSpPr txBox="1"/>
      </xdr:nvSpPr>
      <xdr:spPr>
        <a:xfrm>
          <a:off x="3798277" y="7315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ACDC25-4677-4502-B6B6-7F42E102EF74}"/>
            </a:ext>
          </a:extLst>
        </xdr:cNvPr>
        <xdr:cNvSpPr txBox="1"/>
      </xdr:nvSpPr>
      <xdr:spPr>
        <a:xfrm>
          <a:off x="1477108" y="67056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339958-F2D4-4CCF-835B-73A534F93A15}"/>
            </a:ext>
          </a:extLst>
        </xdr:cNvPr>
        <xdr:cNvSpPr txBox="1"/>
      </xdr:nvSpPr>
      <xdr:spPr>
        <a:xfrm>
          <a:off x="1477108" y="7010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EB48EB-1568-4852-B63D-574A398F6B2E}"/>
            </a:ext>
          </a:extLst>
        </xdr:cNvPr>
        <xdr:cNvSpPr txBox="1"/>
      </xdr:nvSpPr>
      <xdr:spPr>
        <a:xfrm>
          <a:off x="1477108" y="7315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32180FF-8245-448E-B6B3-C7A9D53C687A}"/>
            </a:ext>
          </a:extLst>
        </xdr:cNvPr>
        <xdr:cNvSpPr txBox="1"/>
      </xdr:nvSpPr>
      <xdr:spPr>
        <a:xfrm>
          <a:off x="1477108" y="7620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85</xdr:row>
      <xdr:rowOff>0</xdr:rowOff>
    </xdr:from>
    <xdr:to>
      <xdr:col>165</xdr:col>
      <xdr:colOff>70338</xdr:colOff>
      <xdr:row>89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183395-79D5-4728-A10D-5AA0AE92E22F}"/>
            </a:ext>
          </a:extLst>
        </xdr:cNvPr>
        <xdr:cNvSpPr txBox="1"/>
      </xdr:nvSpPr>
      <xdr:spPr>
        <a:xfrm>
          <a:off x="11465169" y="6477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89</xdr:row>
      <xdr:rowOff>0</xdr:rowOff>
    </xdr:from>
    <xdr:to>
      <xdr:col>165</xdr:col>
      <xdr:colOff>70338</xdr:colOff>
      <xdr:row>93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A3F4E72-6A6D-4ECF-8936-B1F3E64B7AF1}"/>
            </a:ext>
          </a:extLst>
        </xdr:cNvPr>
        <xdr:cNvSpPr txBox="1"/>
      </xdr:nvSpPr>
      <xdr:spPr>
        <a:xfrm>
          <a:off x="11465169" y="6781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93</xdr:row>
      <xdr:rowOff>0</xdr:rowOff>
    </xdr:from>
    <xdr:to>
      <xdr:col>169</xdr:col>
      <xdr:colOff>0</xdr:colOff>
      <xdr:row>97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42F35C-76D5-4C20-A297-B76093938EAF}"/>
            </a:ext>
          </a:extLst>
        </xdr:cNvPr>
        <xdr:cNvSpPr txBox="1"/>
      </xdr:nvSpPr>
      <xdr:spPr>
        <a:xfrm>
          <a:off x="11676185" y="70866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97</xdr:row>
      <xdr:rowOff>0</xdr:rowOff>
    </xdr:from>
    <xdr:to>
      <xdr:col>169</xdr:col>
      <xdr:colOff>0</xdr:colOff>
      <xdr:row>101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2AA517F-AFD2-4091-96C8-2BB7A36D97DB}"/>
            </a:ext>
          </a:extLst>
        </xdr:cNvPr>
        <xdr:cNvSpPr txBox="1"/>
      </xdr:nvSpPr>
      <xdr:spPr>
        <a:xfrm>
          <a:off x="11676185" y="7391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101</xdr:row>
      <xdr:rowOff>0</xdr:rowOff>
    </xdr:from>
    <xdr:to>
      <xdr:col>169</xdr:col>
      <xdr:colOff>0</xdr:colOff>
      <xdr:row>105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DFEEEF-840F-4F3D-A164-F2EDE589DDBC}"/>
            </a:ext>
          </a:extLst>
        </xdr:cNvPr>
        <xdr:cNvSpPr txBox="1"/>
      </xdr:nvSpPr>
      <xdr:spPr>
        <a:xfrm>
          <a:off x="11676185" y="7696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105</xdr:row>
      <xdr:rowOff>0</xdr:rowOff>
    </xdr:from>
    <xdr:to>
      <xdr:col>169</xdr:col>
      <xdr:colOff>0</xdr:colOff>
      <xdr:row>109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F8F9C0-D510-43AA-B1C0-337549BD5C39}"/>
            </a:ext>
          </a:extLst>
        </xdr:cNvPr>
        <xdr:cNvSpPr txBox="1"/>
      </xdr:nvSpPr>
      <xdr:spPr>
        <a:xfrm>
          <a:off x="11676185" y="8001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109</xdr:row>
      <xdr:rowOff>0</xdr:rowOff>
    </xdr:from>
    <xdr:to>
      <xdr:col>169</xdr:col>
      <xdr:colOff>0</xdr:colOff>
      <xdr:row>113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14C04DA-D214-4659-9117-C672E0C4688F}"/>
            </a:ext>
          </a:extLst>
        </xdr:cNvPr>
        <xdr:cNvSpPr txBox="1"/>
      </xdr:nvSpPr>
      <xdr:spPr>
        <a:xfrm>
          <a:off x="11676185" y="8305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113</xdr:row>
      <xdr:rowOff>0</xdr:rowOff>
    </xdr:from>
    <xdr:to>
      <xdr:col>169</xdr:col>
      <xdr:colOff>0</xdr:colOff>
      <xdr:row>117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9D12EED-8E19-44A8-95EA-23D84DB170DB}"/>
            </a:ext>
          </a:extLst>
        </xdr:cNvPr>
        <xdr:cNvSpPr txBox="1"/>
      </xdr:nvSpPr>
      <xdr:spPr>
        <a:xfrm>
          <a:off x="11676185" y="86106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81</xdr:row>
      <xdr:rowOff>0</xdr:rowOff>
    </xdr:from>
    <xdr:to>
      <xdr:col>169</xdr:col>
      <xdr:colOff>0</xdr:colOff>
      <xdr:row>85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D764C-E908-4DAD-ACA3-EEBAD8C0BC64}"/>
            </a:ext>
          </a:extLst>
        </xdr:cNvPr>
        <xdr:cNvSpPr txBox="1"/>
      </xdr:nvSpPr>
      <xdr:spPr>
        <a:xfrm>
          <a:off x="11676185" y="6172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87</xdr:row>
      <xdr:rowOff>0</xdr:rowOff>
    </xdr:from>
    <xdr:to>
      <xdr:col>169</xdr:col>
      <xdr:colOff>0</xdr:colOff>
      <xdr:row>91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8457E-120D-4443-A0BF-3D596DBBACE6}"/>
            </a:ext>
          </a:extLst>
        </xdr:cNvPr>
        <xdr:cNvSpPr txBox="1"/>
      </xdr:nvSpPr>
      <xdr:spPr>
        <a:xfrm>
          <a:off x="11676185" y="6629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5863</xdr:colOff>
      <xdr:row>88</xdr:row>
      <xdr:rowOff>0</xdr:rowOff>
    </xdr:from>
    <xdr:to>
      <xdr:col>60</xdr:col>
      <xdr:colOff>5862</xdr:colOff>
      <xdr:row>92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586D7EE-60BF-49B5-B4E4-7B24207536BA}"/>
            </a:ext>
          </a:extLst>
        </xdr:cNvPr>
        <xdr:cNvSpPr txBox="1"/>
      </xdr:nvSpPr>
      <xdr:spPr>
        <a:xfrm>
          <a:off x="4015155" y="67056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5863</xdr:colOff>
      <xdr:row>94</xdr:row>
      <xdr:rowOff>0</xdr:rowOff>
    </xdr:from>
    <xdr:to>
      <xdr:col>60</xdr:col>
      <xdr:colOff>5862</xdr:colOff>
      <xdr:row>98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6A04FF9-B769-4545-9957-A72C491FF2B2}"/>
            </a:ext>
          </a:extLst>
        </xdr:cNvPr>
        <xdr:cNvSpPr txBox="1"/>
      </xdr:nvSpPr>
      <xdr:spPr>
        <a:xfrm>
          <a:off x="4015155" y="7162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101</xdr:row>
      <xdr:rowOff>58615</xdr:rowOff>
    </xdr:from>
    <xdr:to>
      <xdr:col>60</xdr:col>
      <xdr:colOff>0</xdr:colOff>
      <xdr:row>105</xdr:row>
      <xdr:rowOff>58615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DED8599-4F64-4B86-88E3-C5277BA91CE1}"/>
            </a:ext>
          </a:extLst>
        </xdr:cNvPr>
        <xdr:cNvSpPr txBox="1"/>
      </xdr:nvSpPr>
      <xdr:spPr>
        <a:xfrm>
          <a:off x="4009293" y="7754815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107</xdr:row>
      <xdr:rowOff>58615</xdr:rowOff>
    </xdr:from>
    <xdr:to>
      <xdr:col>60</xdr:col>
      <xdr:colOff>0</xdr:colOff>
      <xdr:row>111</xdr:row>
      <xdr:rowOff>58615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BED02F0-5294-456B-835C-D893F78223A2}"/>
            </a:ext>
          </a:extLst>
        </xdr:cNvPr>
        <xdr:cNvSpPr txBox="1"/>
      </xdr:nvSpPr>
      <xdr:spPr>
        <a:xfrm>
          <a:off x="4009293" y="8212015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26</xdr:col>
      <xdr:colOff>70338</xdr:colOff>
      <xdr:row>88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2ED51CF-F293-42BB-AF00-5C82653C2E36}"/>
            </a:ext>
          </a:extLst>
        </xdr:cNvPr>
        <xdr:cNvSpPr txBox="1"/>
      </xdr:nvSpPr>
      <xdr:spPr>
        <a:xfrm>
          <a:off x="1688123" y="6400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26</xdr:col>
      <xdr:colOff>70338</xdr:colOff>
      <xdr:row>94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497BD83-5AA1-48A4-8DDC-F2EACDEA313F}"/>
            </a:ext>
          </a:extLst>
        </xdr:cNvPr>
        <xdr:cNvSpPr txBox="1"/>
      </xdr:nvSpPr>
      <xdr:spPr>
        <a:xfrm>
          <a:off x="1688123" y="6858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26</xdr:col>
      <xdr:colOff>70338</xdr:colOff>
      <xdr:row>102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C95E9C7-79FC-4C95-B6DB-CC982F6BE41A}"/>
            </a:ext>
          </a:extLst>
        </xdr:cNvPr>
        <xdr:cNvSpPr txBox="1"/>
      </xdr:nvSpPr>
      <xdr:spPr>
        <a:xfrm>
          <a:off x="1688123" y="74676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104</xdr:row>
      <xdr:rowOff>0</xdr:rowOff>
    </xdr:from>
    <xdr:to>
      <xdr:col>26</xdr:col>
      <xdr:colOff>70338</xdr:colOff>
      <xdr:row>108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9874E3B-9FF0-45F1-93CA-A1DF62144757}"/>
            </a:ext>
          </a:extLst>
        </xdr:cNvPr>
        <xdr:cNvSpPr txBox="1"/>
      </xdr:nvSpPr>
      <xdr:spPr>
        <a:xfrm>
          <a:off x="1688123" y="7924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84</xdr:row>
      <xdr:rowOff>11723</xdr:rowOff>
    </xdr:from>
    <xdr:to>
      <xdr:col>63</xdr:col>
      <xdr:colOff>0</xdr:colOff>
      <xdr:row>88</xdr:row>
      <xdr:rowOff>11723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E54C433-C006-4F33-8ECF-25144318D6A5}"/>
            </a:ext>
          </a:extLst>
        </xdr:cNvPr>
        <xdr:cNvSpPr txBox="1"/>
      </xdr:nvSpPr>
      <xdr:spPr>
        <a:xfrm>
          <a:off x="4220308" y="6412523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3E36CA4-70EE-42D6-AE42-9382327A9ED3}"/>
            </a:ext>
          </a:extLst>
        </xdr:cNvPr>
        <xdr:cNvSpPr txBox="1"/>
      </xdr:nvSpPr>
      <xdr:spPr>
        <a:xfrm>
          <a:off x="4220308" y="6934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105</xdr:row>
      <xdr:rowOff>11723</xdr:rowOff>
    </xdr:from>
    <xdr:to>
      <xdr:col>63</xdr:col>
      <xdr:colOff>0</xdr:colOff>
      <xdr:row>109</xdr:row>
      <xdr:rowOff>11723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CE8180A-E457-4AF5-ADA0-342C151E1F6C}"/>
            </a:ext>
          </a:extLst>
        </xdr:cNvPr>
        <xdr:cNvSpPr txBox="1"/>
      </xdr:nvSpPr>
      <xdr:spPr>
        <a:xfrm>
          <a:off x="4220308" y="8012723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112</xdr:row>
      <xdr:rowOff>0</xdr:rowOff>
    </xdr:from>
    <xdr:to>
      <xdr:col>63</xdr:col>
      <xdr:colOff>0</xdr:colOff>
      <xdr:row>116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90947D3-C32B-4A8C-A803-818CF5901E58}"/>
            </a:ext>
          </a:extLst>
        </xdr:cNvPr>
        <xdr:cNvSpPr txBox="1"/>
      </xdr:nvSpPr>
      <xdr:spPr>
        <a:xfrm>
          <a:off x="4220308" y="85344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1</xdr:colOff>
      <xdr:row>87</xdr:row>
      <xdr:rowOff>11723</xdr:rowOff>
    </xdr:from>
    <xdr:to>
      <xdr:col>30</xdr:col>
      <xdr:colOff>0</xdr:colOff>
      <xdr:row>91</xdr:row>
      <xdr:rowOff>11723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87CF9C5-A818-4F7D-BA58-711CAD981473}"/>
            </a:ext>
          </a:extLst>
        </xdr:cNvPr>
        <xdr:cNvSpPr txBox="1"/>
      </xdr:nvSpPr>
      <xdr:spPr>
        <a:xfrm>
          <a:off x="1899139" y="6641123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1</xdr:colOff>
      <xdr:row>101</xdr:row>
      <xdr:rowOff>0</xdr:rowOff>
    </xdr:from>
    <xdr:to>
      <xdr:col>30</xdr:col>
      <xdr:colOff>0</xdr:colOff>
      <xdr:row>105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93BFB62-3A24-4986-8958-83515CB8E4D4}"/>
            </a:ext>
          </a:extLst>
        </xdr:cNvPr>
        <xdr:cNvSpPr txBox="1"/>
      </xdr:nvSpPr>
      <xdr:spPr>
        <a:xfrm>
          <a:off x="1899139" y="76962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87</xdr:row>
      <xdr:rowOff>17585</xdr:rowOff>
    </xdr:from>
    <xdr:to>
      <xdr:col>65</xdr:col>
      <xdr:colOff>70338</xdr:colOff>
      <xdr:row>91</xdr:row>
      <xdr:rowOff>17585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418FFAD-F8C8-4BC9-9D32-1D503DF3D9A0}"/>
            </a:ext>
          </a:extLst>
        </xdr:cNvPr>
        <xdr:cNvSpPr txBox="1"/>
      </xdr:nvSpPr>
      <xdr:spPr>
        <a:xfrm>
          <a:off x="4431323" y="6646985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65</xdr:col>
      <xdr:colOff>70338</xdr:colOff>
      <xdr:row>113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2BAF9FC-2B97-4D26-8A1E-9CFAEF00B933}"/>
            </a:ext>
          </a:extLst>
        </xdr:cNvPr>
        <xdr:cNvSpPr txBox="1"/>
      </xdr:nvSpPr>
      <xdr:spPr>
        <a:xfrm>
          <a:off x="4431323" y="8305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169</xdr:col>
      <xdr:colOff>0</xdr:colOff>
      <xdr:row>84</xdr:row>
      <xdr:rowOff>0</xdr:rowOff>
    </xdr:from>
    <xdr:to>
      <xdr:col>172</xdr:col>
      <xdr:colOff>0</xdr:colOff>
      <xdr:row>88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DA9A6B0-3ECB-467E-8CEA-E4803780DA87}"/>
            </a:ext>
          </a:extLst>
        </xdr:cNvPr>
        <xdr:cNvSpPr txBox="1"/>
      </xdr:nvSpPr>
      <xdr:spPr>
        <a:xfrm>
          <a:off x="11887200" y="64008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169</xdr:col>
      <xdr:colOff>0</xdr:colOff>
      <xdr:row>95</xdr:row>
      <xdr:rowOff>0</xdr:rowOff>
    </xdr:from>
    <xdr:to>
      <xdr:col>172</xdr:col>
      <xdr:colOff>0</xdr:colOff>
      <xdr:row>99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249A060-1662-42B1-A2A1-65718AE9EB54}"/>
            </a:ext>
          </a:extLst>
        </xdr:cNvPr>
        <xdr:cNvSpPr txBox="1"/>
      </xdr:nvSpPr>
      <xdr:spPr>
        <a:xfrm>
          <a:off x="11887200" y="7239000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169</xdr:col>
      <xdr:colOff>0</xdr:colOff>
      <xdr:row>102</xdr:row>
      <xdr:rowOff>70338</xdr:rowOff>
    </xdr:from>
    <xdr:to>
      <xdr:col>172</xdr:col>
      <xdr:colOff>0</xdr:colOff>
      <xdr:row>106</xdr:row>
      <xdr:rowOff>70338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66F86E6-F6BB-4864-B9C2-2E1D908CEB2A}"/>
            </a:ext>
          </a:extLst>
        </xdr:cNvPr>
        <xdr:cNvSpPr txBox="1"/>
      </xdr:nvSpPr>
      <xdr:spPr>
        <a:xfrm>
          <a:off x="11887200" y="7842738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169</xdr:col>
      <xdr:colOff>0</xdr:colOff>
      <xdr:row>111</xdr:row>
      <xdr:rowOff>5862</xdr:rowOff>
    </xdr:from>
    <xdr:to>
      <xdr:col>172</xdr:col>
      <xdr:colOff>0</xdr:colOff>
      <xdr:row>115</xdr:row>
      <xdr:rowOff>5862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DB358AE-B4F2-42FF-B0FA-F09DD958844F}"/>
            </a:ext>
          </a:extLst>
        </xdr:cNvPr>
        <xdr:cNvSpPr txBox="1"/>
      </xdr:nvSpPr>
      <xdr:spPr>
        <a:xfrm>
          <a:off x="11887200" y="8464062"/>
          <a:ext cx="21101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104</xdr:col>
      <xdr:colOff>70338</xdr:colOff>
      <xdr:row>44</xdr:row>
      <xdr:rowOff>0</xdr:rowOff>
    </xdr:from>
    <xdr:to>
      <xdr:col>114</xdr:col>
      <xdr:colOff>0</xdr:colOff>
      <xdr:row>46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41056A-614A-4EB0-BBDE-CAA13DE0D676}"/>
            </a:ext>
          </a:extLst>
        </xdr:cNvPr>
        <xdr:cNvSpPr/>
      </xdr:nvSpPr>
      <xdr:spPr>
        <a:xfrm>
          <a:off x="7385538" y="3352800"/>
          <a:ext cx="633047" cy="152400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4/4=1.00</a:t>
          </a:r>
          <a:endParaRPr kumimoji="1" lang="ja-JP" altLang="en-US" sz="1000"/>
        </a:p>
      </xdr:txBody>
    </xdr:sp>
    <xdr:clientData/>
  </xdr:twoCellAnchor>
  <xdr:twoCellAnchor>
    <xdr:from>
      <xdr:col>104</xdr:col>
      <xdr:colOff>70338</xdr:colOff>
      <xdr:row>48</xdr:row>
      <xdr:rowOff>17585</xdr:rowOff>
    </xdr:from>
    <xdr:to>
      <xdr:col>114</xdr:col>
      <xdr:colOff>0</xdr:colOff>
      <xdr:row>50</xdr:row>
      <xdr:rowOff>0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24A6F917-D6C5-4A7F-82BF-201F4C2E2493}"/>
            </a:ext>
          </a:extLst>
        </xdr:cNvPr>
        <xdr:cNvSpPr/>
      </xdr:nvSpPr>
      <xdr:spPr>
        <a:xfrm>
          <a:off x="7385538" y="3675185"/>
          <a:ext cx="633047" cy="134815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3/4=0.75</a:t>
          </a:r>
          <a:endParaRPr kumimoji="1" lang="ja-JP" altLang="en-US" sz="1000"/>
        </a:p>
      </xdr:txBody>
    </xdr:sp>
    <xdr:clientData/>
  </xdr:twoCellAnchor>
  <xdr:twoCellAnchor>
    <xdr:from>
      <xdr:col>104</xdr:col>
      <xdr:colOff>70338</xdr:colOff>
      <xdr:row>52</xdr:row>
      <xdr:rowOff>0</xdr:rowOff>
    </xdr:from>
    <xdr:to>
      <xdr:col>114</xdr:col>
      <xdr:colOff>0</xdr:colOff>
      <xdr:row>54</xdr:row>
      <xdr:rowOff>0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D1E8BEF-DA2E-4B52-B15D-21104A394B76}"/>
            </a:ext>
          </a:extLst>
        </xdr:cNvPr>
        <xdr:cNvSpPr/>
      </xdr:nvSpPr>
      <xdr:spPr>
        <a:xfrm>
          <a:off x="7385538" y="3962400"/>
          <a:ext cx="633047" cy="152400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4/3=1.33</a:t>
          </a:r>
          <a:endParaRPr kumimoji="1" lang="ja-JP" alt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08E166-A47B-489C-A32D-27AF98693546}"/>
            </a:ext>
          </a:extLst>
        </xdr:cNvPr>
        <xdr:cNvCxnSpPr/>
      </xdr:nvCxnSpPr>
      <xdr:spPr>
        <a:xfrm>
          <a:off x="617220" y="77114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8DCEB2C-8D2F-4185-94CF-F7ADB29D62EA}"/>
            </a:ext>
          </a:extLst>
        </xdr:cNvPr>
        <xdr:cNvCxnSpPr/>
      </xdr:nvCxnSpPr>
      <xdr:spPr>
        <a:xfrm>
          <a:off x="41353740" y="36880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0</xdr:colOff>
      <xdr:row>36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BD9745F-539B-42E4-ACB4-48030CFBDE2F}"/>
            </a:ext>
          </a:extLst>
        </xdr:cNvPr>
        <xdr:cNvCxnSpPr/>
      </xdr:nvCxnSpPr>
      <xdr:spPr>
        <a:xfrm>
          <a:off x="18516600" y="6035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4647CB-70C9-478D-B797-EE0E4AA51668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55D770-AADB-48D2-B1B7-3E71FB3AEB35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3EF721-0D1E-4CC4-A833-28997FBC2041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B2E18D-4E39-4858-B235-5FC13BF4EA70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89D9878-9E34-4ED7-BF9B-19E84BE577DA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4FCACB-8C8F-4A50-A411-A4FD19D79A5C}"/>
            </a:ext>
          </a:extLst>
        </xdr:cNvPr>
        <xdr:cNvSpPr txBox="1"/>
      </xdr:nvSpPr>
      <xdr:spPr>
        <a:xfrm>
          <a:off x="61722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75AC24-3EC6-45B0-9AAB-5B7CCB0401C6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CF7484-4475-4515-9C60-DFADC2BF904C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FD5E64B-0DBA-4622-9212-513BAA54B1E9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581692-D063-4C8D-9AEB-0DA0DA76C06F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2CFB610-F22E-475E-8445-78AF65429AD9}"/>
            </a:ext>
          </a:extLst>
        </xdr:cNvPr>
        <xdr:cNvSpPr txBox="1"/>
      </xdr:nvSpPr>
      <xdr:spPr>
        <a:xfrm>
          <a:off x="6789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0822606-07C4-420E-B07D-12BD4BDFFC73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9E172B-4626-49E2-B2DF-7C411DA6F422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884FF8-F116-4BC6-9927-9BAA30BE2157}"/>
            </a:ext>
          </a:extLst>
        </xdr:cNvPr>
        <xdr:cNvSpPr txBox="1"/>
      </xdr:nvSpPr>
      <xdr:spPr>
        <a:xfrm>
          <a:off x="6172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987236-8933-4730-96BC-72D2873A8976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ED30BB2-65A9-472C-8E98-A31B54AC1776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C47D7-ACBF-4AE0-B72C-1F47CACFD40D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383D59F-142A-4732-921D-7AC8C293E2B2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31F4527-4940-4F08-AC1D-9060E19EA03E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D85ECEA-5D97-4E0A-B1B2-A139711B8E2C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228B85F-8696-4348-A46E-2F5590A00EA7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8E69609-BA4F-4846-A060-E6734EE07781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97071FC-3C5F-42E2-9F9B-D41286F4CC32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3CA06E2-069A-4050-854F-72828B657374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D3F96D5-2F04-4CF6-8F38-2297CC74A644}"/>
            </a:ext>
          </a:extLst>
        </xdr:cNvPr>
        <xdr:cNvSpPr txBox="1"/>
      </xdr:nvSpPr>
      <xdr:spPr>
        <a:xfrm>
          <a:off x="160477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480A0C2-D65D-4CBD-A970-E080497E5E15}"/>
            </a:ext>
          </a:extLst>
        </xdr:cNvPr>
        <xdr:cNvSpPr txBox="1"/>
      </xdr:nvSpPr>
      <xdr:spPr>
        <a:xfrm>
          <a:off x="1604772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1C55FD9-3C39-4D9F-8B6F-3E30A60FFF41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BF5F592-74D7-42F9-B50A-4FA259A6FF0C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7641B4B-3B6A-4A7E-9898-7875FE1D58B1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9EBDFB8-6415-4748-8668-6BF9289307AD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685F46C-FB7D-452A-82B5-5F775893B65B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0A4E13A-64B5-4EFA-B2D4-35FB0C30710B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8BF91CA-2A50-454C-B575-67F385DA5B36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0FAF9AF-015C-4A85-BBAF-362030259B93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787EA62-AF07-4AD4-B54F-669D623E7F77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E73F546-4C6F-419F-B09B-0B9A4F535B64}"/>
            </a:ext>
          </a:extLst>
        </xdr:cNvPr>
        <xdr:cNvSpPr txBox="1"/>
      </xdr:nvSpPr>
      <xdr:spPr>
        <a:xfrm>
          <a:off x="302437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680E2A1-F1BD-4AC2-899D-F4927242282F}"/>
            </a:ext>
          </a:extLst>
        </xdr:cNvPr>
        <xdr:cNvSpPr txBox="1"/>
      </xdr:nvSpPr>
      <xdr:spPr>
        <a:xfrm>
          <a:off x="296265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F24B00C-58BA-41D6-956C-E346972DE354}"/>
            </a:ext>
          </a:extLst>
        </xdr:cNvPr>
        <xdr:cNvSpPr txBox="1"/>
      </xdr:nvSpPr>
      <xdr:spPr>
        <a:xfrm>
          <a:off x="290093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51772F1-D6C4-4F1D-BAC5-B70EEB95295F}"/>
            </a:ext>
          </a:extLst>
        </xdr:cNvPr>
        <xdr:cNvSpPr txBox="1"/>
      </xdr:nvSpPr>
      <xdr:spPr>
        <a:xfrm>
          <a:off x="290093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8603AD6-A404-4BB0-9680-904CE64C3CC5}"/>
            </a:ext>
          </a:extLst>
        </xdr:cNvPr>
        <xdr:cNvSpPr txBox="1"/>
      </xdr:nvSpPr>
      <xdr:spPr>
        <a:xfrm>
          <a:off x="290093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48</xdr:col>
      <xdr:colOff>0</xdr:colOff>
      <xdr:row>60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DC6B599-ABC5-4BD9-B118-6AFF10B77812}"/>
            </a:ext>
          </a:extLst>
        </xdr:cNvPr>
        <xdr:cNvSpPr txBox="1"/>
      </xdr:nvSpPr>
      <xdr:spPr>
        <a:xfrm>
          <a:off x="290093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0023564-705C-4C88-AB6A-D0D3FC717A1A}"/>
            </a:ext>
          </a:extLst>
        </xdr:cNvPr>
        <xdr:cNvSpPr txBox="1"/>
      </xdr:nvSpPr>
      <xdr:spPr>
        <a:xfrm>
          <a:off x="296265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E354D2B-33F0-48FF-9D58-79B9E3555407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8FDBFDC-97F5-44DE-9FED-57BA6C046A59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B4DCD0A-F763-428B-A08D-824209278201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73D747E-8642-4FB6-A21A-746E6EAA42DB}"/>
            </a:ext>
          </a:extLst>
        </xdr:cNvPr>
        <xdr:cNvSpPr txBox="1"/>
      </xdr:nvSpPr>
      <xdr:spPr>
        <a:xfrm>
          <a:off x="38884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0FACD79-71B6-4EF9-97F7-39539F579626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D4AE375-C8D0-4D7F-B33C-4B1BBC2BBE64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B78526B-5F4C-48F5-AFBE-B3014119AC7F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88AE9BF-C8C0-46BC-BDD5-B458C995621A}"/>
            </a:ext>
          </a:extLst>
        </xdr:cNvPr>
        <xdr:cNvSpPr txBox="1"/>
      </xdr:nvSpPr>
      <xdr:spPr>
        <a:xfrm>
          <a:off x="388848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1B4788A-F1A5-4DB5-961C-6EECA2EFAEB1}"/>
            </a:ext>
          </a:extLst>
        </xdr:cNvPr>
        <xdr:cNvSpPr txBox="1"/>
      </xdr:nvSpPr>
      <xdr:spPr>
        <a:xfrm>
          <a:off x="388848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F92C8B1-0CE9-4919-93EF-1591105D31D1}"/>
            </a:ext>
          </a:extLst>
        </xdr:cNvPr>
        <xdr:cNvSpPr txBox="1"/>
      </xdr:nvSpPr>
      <xdr:spPr>
        <a:xfrm>
          <a:off x="388848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64</xdr:col>
      <xdr:colOff>0</xdr:colOff>
      <xdr:row>62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1506CB3-FFB1-44C3-8FCF-5135D3F001D2}"/>
            </a:ext>
          </a:extLst>
        </xdr:cNvPr>
        <xdr:cNvSpPr txBox="1"/>
      </xdr:nvSpPr>
      <xdr:spPr>
        <a:xfrm>
          <a:off x="3888486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BFFC3EE-7545-46DF-A478-1C85BF0C384F}"/>
            </a:ext>
          </a:extLst>
        </xdr:cNvPr>
        <xdr:cNvSpPr txBox="1"/>
      </xdr:nvSpPr>
      <xdr:spPr>
        <a:xfrm>
          <a:off x="38267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AAC277A-D407-42CC-8C8C-11F50D413505}"/>
            </a:ext>
          </a:extLst>
        </xdr:cNvPr>
        <xdr:cNvSpPr txBox="1"/>
      </xdr:nvSpPr>
      <xdr:spPr>
        <a:xfrm>
          <a:off x="3826764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2541B37-1AA3-47E4-B700-34336E0B3698}"/>
            </a:ext>
          </a:extLst>
        </xdr:cNvPr>
        <xdr:cNvSpPr txBox="1"/>
      </xdr:nvSpPr>
      <xdr:spPr>
        <a:xfrm>
          <a:off x="37650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5839951-71D7-464C-A3D4-B4CF17EBB0F3}"/>
            </a:ext>
          </a:extLst>
        </xdr:cNvPr>
        <xdr:cNvCxnSpPr/>
      </xdr:nvCxnSpPr>
      <xdr:spPr>
        <a:xfrm>
          <a:off x="61722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2C22ECC5-91D2-478C-9CB7-6A8EA0C4C0A9}"/>
            </a:ext>
          </a:extLst>
        </xdr:cNvPr>
        <xdr:cNvCxnSpPr/>
      </xdr:nvCxnSpPr>
      <xdr:spPr>
        <a:xfrm>
          <a:off x="617220" y="9387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48A1C4C-AB0F-4FD7-83E5-2FF3481A6D60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36</xdr:col>
      <xdr:colOff>0</xdr:colOff>
      <xdr:row>14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2898EC6D-1967-452E-A14D-071CDF644D72}"/>
            </a:ext>
          </a:extLst>
        </xdr:cNvPr>
        <xdr:cNvCxnSpPr/>
      </xdr:nvCxnSpPr>
      <xdr:spPr>
        <a:xfrm>
          <a:off x="1851660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0</xdr:colOff>
      <xdr:row>30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6184573-7080-445C-9539-F05177455E47}"/>
            </a:ext>
          </a:extLst>
        </xdr:cNvPr>
        <xdr:cNvCxnSpPr/>
      </xdr:nvCxnSpPr>
      <xdr:spPr>
        <a:xfrm>
          <a:off x="18516600" y="5029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0</xdr:colOff>
      <xdr:row>26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1B649CDD-A10C-46B8-B039-B8E5057D31B3}"/>
            </a:ext>
          </a:extLst>
        </xdr:cNvPr>
        <xdr:cNvCxnSpPr/>
      </xdr:nvCxnSpPr>
      <xdr:spPr>
        <a:xfrm>
          <a:off x="23454360" y="4358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30</xdr:row>
      <xdr:rowOff>0</xdr:rowOff>
    </xdr:from>
    <xdr:to>
      <xdr:col>44</xdr:col>
      <xdr:colOff>0</xdr:colOff>
      <xdr:row>30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2211F3A2-6C06-4C9B-BA30-404E9B4CD99C}"/>
            </a:ext>
          </a:extLst>
        </xdr:cNvPr>
        <xdr:cNvCxnSpPr/>
      </xdr:nvCxnSpPr>
      <xdr:spPr>
        <a:xfrm>
          <a:off x="23454360" y="5029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884CEF32-664C-4766-BD5F-0697B30FE868}"/>
            </a:ext>
          </a:extLst>
        </xdr:cNvPr>
        <xdr:cNvCxnSpPr/>
      </xdr:nvCxnSpPr>
      <xdr:spPr>
        <a:xfrm>
          <a:off x="23454360" y="9387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480A5466-8006-465C-987E-396D0D1F0000}"/>
            </a:ext>
          </a:extLst>
        </xdr:cNvPr>
        <xdr:cNvCxnSpPr/>
      </xdr:nvCxnSpPr>
      <xdr:spPr>
        <a:xfrm>
          <a:off x="4135374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</xdr:row>
      <xdr:rowOff>0</xdr:rowOff>
    </xdr:from>
    <xdr:to>
      <xdr:col>73</xdr:col>
      <xdr:colOff>0</xdr:colOff>
      <xdr:row>14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C9A01DB7-42C2-4ABB-A162-659A3EAFEFD1}"/>
            </a:ext>
          </a:extLst>
        </xdr:cNvPr>
        <xdr:cNvCxnSpPr/>
      </xdr:nvCxnSpPr>
      <xdr:spPr>
        <a:xfrm>
          <a:off x="4135374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24</xdr:row>
      <xdr:rowOff>0</xdr:rowOff>
    </xdr:from>
    <xdr:to>
      <xdr:col>73</xdr:col>
      <xdr:colOff>0</xdr:colOff>
      <xdr:row>24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E7248A15-A7EE-4DE3-8A52-CDBA470916C6}"/>
            </a:ext>
          </a:extLst>
        </xdr:cNvPr>
        <xdr:cNvCxnSpPr/>
      </xdr:nvCxnSpPr>
      <xdr:spPr>
        <a:xfrm>
          <a:off x="41353740" y="40233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2AF34-310A-4C7B-BEAC-B66C48CA5B7E}"/>
            </a:ext>
          </a:extLst>
        </xdr:cNvPr>
        <xdr:cNvSpPr txBox="1"/>
      </xdr:nvSpPr>
      <xdr:spPr>
        <a:xfrm>
          <a:off x="617220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1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8EE0C-B39F-4ED8-BC1D-1738EEFA98C4}"/>
            </a:ext>
          </a:extLst>
        </xdr:cNvPr>
        <xdr:cNvSpPr txBox="1"/>
      </xdr:nvSpPr>
      <xdr:spPr>
        <a:xfrm>
          <a:off x="617220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3A88D3-B320-4AE3-885F-41B588F0AE48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157162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E2994D7-32B9-4830-901B-19863F82D48F}"/>
            </a:ext>
          </a:extLst>
        </xdr:cNvPr>
        <xdr:cNvSpPr txBox="1"/>
      </xdr:nvSpPr>
      <xdr:spPr>
        <a:xfrm>
          <a:off x="6172200" y="36880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FBDA4A-67D9-4CE0-8E7F-16C9092AAF58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1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8E98DBB-385E-49F6-8C3B-3CBF63800495}"/>
            </a:ext>
          </a:extLst>
        </xdr:cNvPr>
        <xdr:cNvSpPr txBox="1"/>
      </xdr:nvSpPr>
      <xdr:spPr>
        <a:xfrm>
          <a:off x="740664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10</xdr:col>
      <xdr:colOff>157162</xdr:colOff>
      <xdr:row>32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59AC3C-FB3E-47D4-A922-52821F7CA5D6}"/>
            </a:ext>
          </a:extLst>
        </xdr:cNvPr>
        <xdr:cNvSpPr txBox="1"/>
      </xdr:nvSpPr>
      <xdr:spPr>
        <a:xfrm>
          <a:off x="6172200" y="50292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1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8870731-77B1-48F5-8703-B12B710FC312}"/>
            </a:ext>
          </a:extLst>
        </xdr:cNvPr>
        <xdr:cNvSpPr txBox="1"/>
      </xdr:nvSpPr>
      <xdr:spPr>
        <a:xfrm>
          <a:off x="6172201" y="5699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157162</xdr:colOff>
      <xdr:row>44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EAC672-BFE9-40CE-98D5-C65238E94EA9}"/>
            </a:ext>
          </a:extLst>
        </xdr:cNvPr>
        <xdr:cNvSpPr txBox="1"/>
      </xdr:nvSpPr>
      <xdr:spPr>
        <a:xfrm>
          <a:off x="6172200" y="70408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5DDAD5-BB33-40ED-82CF-FE463DB29BD1}"/>
            </a:ext>
          </a:extLst>
        </xdr:cNvPr>
        <xdr:cNvSpPr txBox="1"/>
      </xdr:nvSpPr>
      <xdr:spPr>
        <a:xfrm>
          <a:off x="67894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1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514E0E-99FE-4258-8907-A8B44995B78D}"/>
            </a:ext>
          </a:extLst>
        </xdr:cNvPr>
        <xdr:cNvSpPr txBox="1"/>
      </xdr:nvSpPr>
      <xdr:spPr>
        <a:xfrm>
          <a:off x="740664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157162</xdr:colOff>
      <xdr:row>52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CD198B3-0FB2-44EA-8069-CF772B885DE2}"/>
            </a:ext>
          </a:extLst>
        </xdr:cNvPr>
        <xdr:cNvSpPr txBox="1"/>
      </xdr:nvSpPr>
      <xdr:spPr>
        <a:xfrm>
          <a:off x="6172200" y="83820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157162</xdr:colOff>
      <xdr:row>60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911CFC-9A8D-4817-BFD2-359EEAC8B685}"/>
            </a:ext>
          </a:extLst>
        </xdr:cNvPr>
        <xdr:cNvSpPr txBox="1"/>
      </xdr:nvSpPr>
      <xdr:spPr>
        <a:xfrm>
          <a:off x="6172200" y="972312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EF4C0AE-66F0-4B55-A11B-B35F3E51886E}"/>
            </a:ext>
          </a:extLst>
        </xdr:cNvPr>
        <xdr:cNvSpPr txBox="1"/>
      </xdr:nvSpPr>
      <xdr:spPr>
        <a:xfrm>
          <a:off x="67894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26</xdr:col>
      <xdr:colOff>157162</xdr:colOff>
      <xdr:row>60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B12A1A6-AF2E-447F-912A-C6AF92794B24}"/>
            </a:ext>
          </a:extLst>
        </xdr:cNvPr>
        <xdr:cNvSpPr txBox="1"/>
      </xdr:nvSpPr>
      <xdr:spPr>
        <a:xfrm>
          <a:off x="16047720" y="972312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157162</xdr:colOff>
      <xdr:row>52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15BD97A-6C49-4A1C-846A-EBA7DF6A94D8}"/>
            </a:ext>
          </a:extLst>
        </xdr:cNvPr>
        <xdr:cNvSpPr txBox="1"/>
      </xdr:nvSpPr>
      <xdr:spPr>
        <a:xfrm>
          <a:off x="16047720" y="83820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14BAB7-CF61-4F76-A334-1DB50BB61F19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26</xdr:col>
      <xdr:colOff>157162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2BE29D-A545-4A66-A6CA-6A7B268992C9}"/>
            </a:ext>
          </a:extLst>
        </xdr:cNvPr>
        <xdr:cNvSpPr txBox="1"/>
      </xdr:nvSpPr>
      <xdr:spPr>
        <a:xfrm>
          <a:off x="16047720" y="70408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157162</xdr:colOff>
      <xdr:row>36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D906A04-A65E-4054-9090-D4B9320869A8}"/>
            </a:ext>
          </a:extLst>
        </xdr:cNvPr>
        <xdr:cNvSpPr txBox="1"/>
      </xdr:nvSpPr>
      <xdr:spPr>
        <a:xfrm>
          <a:off x="16047720" y="56997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C55B84E-7ACC-432C-9FE8-D352BE23814F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157162</xdr:colOff>
      <xdr:row>16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4D02734-60A9-47F0-90BB-A071E66EB795}"/>
            </a:ext>
          </a:extLst>
        </xdr:cNvPr>
        <xdr:cNvSpPr txBox="1"/>
      </xdr:nvSpPr>
      <xdr:spPr>
        <a:xfrm>
          <a:off x="16047720" y="23469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157162</xdr:colOff>
      <xdr:row>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2071C4-DEC2-4F15-8BDE-4FA128A31C5C}"/>
            </a:ext>
          </a:extLst>
        </xdr:cNvPr>
        <xdr:cNvSpPr txBox="1"/>
      </xdr:nvSpPr>
      <xdr:spPr>
        <a:xfrm>
          <a:off x="16047720" y="100584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A698E05-116D-4992-AE95-ACDBF8CC73C1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157162</xdr:colOff>
      <xdr:row>24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8B136BA-1F22-41EC-BD37-78FF15C0273B}"/>
            </a:ext>
          </a:extLst>
        </xdr:cNvPr>
        <xdr:cNvSpPr txBox="1"/>
      </xdr:nvSpPr>
      <xdr:spPr>
        <a:xfrm>
          <a:off x="16047720" y="36880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157162</xdr:colOff>
      <xdr:row>32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3F7CA0D-B191-4132-885A-0085E4BA6D57}"/>
            </a:ext>
          </a:extLst>
        </xdr:cNvPr>
        <xdr:cNvSpPr txBox="1"/>
      </xdr:nvSpPr>
      <xdr:spPr>
        <a:xfrm>
          <a:off x="16047720" y="50292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ADCF17-F011-4330-8A9A-AEAB62529A19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157162</xdr:colOff>
      <xdr:row>20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140DCBB-A75E-49B2-A7DA-B08D8C40E992}"/>
            </a:ext>
          </a:extLst>
        </xdr:cNvPr>
        <xdr:cNvSpPr txBox="1"/>
      </xdr:nvSpPr>
      <xdr:spPr>
        <a:xfrm>
          <a:off x="14813280" y="301752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24</xdr:col>
      <xdr:colOff>1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E357CED-DF0B-46E2-80EC-511F6FC986FE}"/>
            </a:ext>
          </a:extLst>
        </xdr:cNvPr>
        <xdr:cNvSpPr txBox="1"/>
      </xdr:nvSpPr>
      <xdr:spPr>
        <a:xfrm>
          <a:off x="1481328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0</xdr:col>
      <xdr:colOff>195263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1EA7D33-DB78-4E88-9162-4C81BDF27964}"/>
            </a:ext>
          </a:extLst>
        </xdr:cNvPr>
        <xdr:cNvCxnSpPr/>
      </xdr:nvCxnSpPr>
      <xdr:spPr>
        <a:xfrm>
          <a:off x="195263" y="1341120"/>
          <a:ext cx="412527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4762</xdr:colOff>
      <xdr:row>26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C391F7EF-4DA5-4FF5-A04E-F4F2A82A5AC0}"/>
            </a:ext>
          </a:extLst>
        </xdr:cNvPr>
        <xdr:cNvCxnSpPr/>
      </xdr:nvCxnSpPr>
      <xdr:spPr>
        <a:xfrm>
          <a:off x="617220" y="4358640"/>
          <a:ext cx="37080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4762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525EAB3-D483-4F0B-9894-26FA79A5D5D4}"/>
            </a:ext>
          </a:extLst>
        </xdr:cNvPr>
        <xdr:cNvCxnSpPr/>
      </xdr:nvCxnSpPr>
      <xdr:spPr>
        <a:xfrm>
          <a:off x="617220" y="6035040"/>
          <a:ext cx="37080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4762</xdr:colOff>
      <xdr:row>42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41D6A9FD-540C-489A-AD48-806BB8A8A9E7}"/>
            </a:ext>
          </a:extLst>
        </xdr:cNvPr>
        <xdr:cNvCxnSpPr/>
      </xdr:nvCxnSpPr>
      <xdr:spPr>
        <a:xfrm>
          <a:off x="617220" y="7040880"/>
          <a:ext cx="37080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4762</xdr:colOff>
      <xdr:row>28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D943669E-4570-4030-9235-C2AC3BFE3B96}"/>
            </a:ext>
          </a:extLst>
        </xdr:cNvPr>
        <xdr:cNvCxnSpPr/>
      </xdr:nvCxnSpPr>
      <xdr:spPr>
        <a:xfrm>
          <a:off x="18516600" y="4693920"/>
          <a:ext cx="37080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26</xdr:row>
      <xdr:rowOff>0</xdr:rowOff>
    </xdr:from>
    <xdr:to>
      <xdr:col>73</xdr:col>
      <xdr:colOff>0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484036-AE0C-4B2F-A774-BB7858912074}"/>
            </a:ext>
          </a:extLst>
        </xdr:cNvPr>
        <xdr:cNvCxnSpPr/>
      </xdr:nvCxnSpPr>
      <xdr:spPr>
        <a:xfrm>
          <a:off x="41353740" y="4358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72</xdr:row>
      <xdr:rowOff>0</xdr:rowOff>
    </xdr:from>
    <xdr:to>
      <xdr:col>7</xdr:col>
      <xdr:colOff>0</xdr:colOff>
      <xdr:row>72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E1B8D37-FF81-4FF7-998A-696E26D08AF1}"/>
            </a:ext>
          </a:extLst>
        </xdr:cNvPr>
        <xdr:cNvCxnSpPr/>
      </xdr:nvCxnSpPr>
      <xdr:spPr>
        <a:xfrm>
          <a:off x="617220" y="120700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122</xdr:row>
      <xdr:rowOff>0</xdr:rowOff>
    </xdr:from>
    <xdr:to>
      <xdr:col>36</xdr:col>
      <xdr:colOff>0</xdr:colOff>
      <xdr:row>122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F165D66-C8BE-4A18-A6A5-BC406F1ACBC2}"/>
            </a:ext>
          </a:extLst>
        </xdr:cNvPr>
        <xdr:cNvCxnSpPr/>
      </xdr:nvCxnSpPr>
      <xdr:spPr>
        <a:xfrm>
          <a:off x="18516600" y="204520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168BDDC-6688-4E33-9473-490A7ED5389C}"/>
            </a:ext>
          </a:extLst>
        </xdr:cNvPr>
        <xdr:cNvCxnSpPr/>
      </xdr:nvCxnSpPr>
      <xdr:spPr>
        <a:xfrm>
          <a:off x="18516600" y="10058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62</xdr:row>
      <xdr:rowOff>0</xdr:rowOff>
    </xdr:from>
    <xdr:to>
      <xdr:col>73</xdr:col>
      <xdr:colOff>0</xdr:colOff>
      <xdr:row>62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F9FF7EB-D45E-40EB-9B14-670F7890FD69}"/>
            </a:ext>
          </a:extLst>
        </xdr:cNvPr>
        <xdr:cNvCxnSpPr/>
      </xdr:nvCxnSpPr>
      <xdr:spPr>
        <a:xfrm>
          <a:off x="41353740" y="103936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50E3F0-CB28-457B-AE58-F7578B944FFE}"/>
            </a:ext>
          </a:extLst>
        </xdr:cNvPr>
        <xdr:cNvCxnSpPr/>
      </xdr:nvCxnSpPr>
      <xdr:spPr>
        <a:xfrm>
          <a:off x="617220" y="117348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120</xdr:row>
      <xdr:rowOff>0</xdr:rowOff>
    </xdr:from>
    <xdr:to>
      <xdr:col>73</xdr:col>
      <xdr:colOff>0</xdr:colOff>
      <xdr:row>120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BA5EE24-3982-4443-B35C-CDE4323F3AF7}"/>
            </a:ext>
          </a:extLst>
        </xdr:cNvPr>
        <xdr:cNvCxnSpPr/>
      </xdr:nvCxnSpPr>
      <xdr:spPr>
        <a:xfrm>
          <a:off x="41353740" y="201168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130</xdr:row>
      <xdr:rowOff>0</xdr:rowOff>
    </xdr:from>
    <xdr:to>
      <xdr:col>7</xdr:col>
      <xdr:colOff>0</xdr:colOff>
      <xdr:row>130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5A302BC-F8F1-4F0D-B203-3D6F4D719BDF}"/>
            </a:ext>
          </a:extLst>
        </xdr:cNvPr>
        <xdr:cNvCxnSpPr/>
      </xdr:nvCxnSpPr>
      <xdr:spPr>
        <a:xfrm>
          <a:off x="617220" y="21793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CCD11F-E418-4C15-B665-1A9818779584}"/>
            </a:ext>
          </a:extLst>
        </xdr:cNvPr>
        <xdr:cNvSpPr txBox="1"/>
      </xdr:nvSpPr>
      <xdr:spPr>
        <a:xfrm>
          <a:off x="678942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11383F-E9E1-48AF-A088-3ED48E5208A4}"/>
            </a:ext>
          </a:extLst>
        </xdr:cNvPr>
        <xdr:cNvSpPr txBox="1"/>
      </xdr:nvSpPr>
      <xdr:spPr>
        <a:xfrm>
          <a:off x="740664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6B122B-82F2-45BC-945A-116B5216F1C5}"/>
            </a:ext>
          </a:extLst>
        </xdr:cNvPr>
        <xdr:cNvSpPr txBox="1"/>
      </xdr:nvSpPr>
      <xdr:spPr>
        <a:xfrm>
          <a:off x="678942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58D652E-4020-4F79-BA87-CC3841F1EBFC}"/>
            </a:ext>
          </a:extLst>
        </xdr:cNvPr>
        <xdr:cNvSpPr txBox="1"/>
      </xdr:nvSpPr>
      <xdr:spPr>
        <a:xfrm>
          <a:off x="678942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100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8A3991-48FE-4846-AF40-18DC2A41A55B}"/>
            </a:ext>
          </a:extLst>
        </xdr:cNvPr>
        <xdr:cNvSpPr txBox="1"/>
      </xdr:nvSpPr>
      <xdr:spPr>
        <a:xfrm>
          <a:off x="80238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C3BFA68-BEF8-4DC2-B4B1-57F42851DDB9}"/>
            </a:ext>
          </a:extLst>
        </xdr:cNvPr>
        <xdr:cNvSpPr txBox="1"/>
      </xdr:nvSpPr>
      <xdr:spPr>
        <a:xfrm>
          <a:off x="7406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354B8E0-FAB8-411E-B06D-509D42E39FAD}"/>
            </a:ext>
          </a:extLst>
        </xdr:cNvPr>
        <xdr:cNvSpPr txBox="1"/>
      </xdr:nvSpPr>
      <xdr:spPr>
        <a:xfrm>
          <a:off x="678942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75C78B7-2D96-438B-9096-0FF2802D0916}"/>
            </a:ext>
          </a:extLst>
        </xdr:cNvPr>
        <xdr:cNvSpPr txBox="1"/>
      </xdr:nvSpPr>
      <xdr:spPr>
        <a:xfrm>
          <a:off x="678942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1D409C-B837-4E98-97D3-4E6424AE4FAB}"/>
            </a:ext>
          </a:extLst>
        </xdr:cNvPr>
        <xdr:cNvSpPr txBox="1"/>
      </xdr:nvSpPr>
      <xdr:spPr>
        <a:xfrm>
          <a:off x="678942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0</xdr:colOff>
      <xdr:row>126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3E2AA4-35EF-4C84-B99E-973977811790}"/>
            </a:ext>
          </a:extLst>
        </xdr:cNvPr>
        <xdr:cNvSpPr txBox="1"/>
      </xdr:nvSpPr>
      <xdr:spPr>
        <a:xfrm>
          <a:off x="740664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132</xdr:row>
      <xdr:rowOff>0</xdr:rowOff>
    </xdr:from>
    <xdr:to>
      <xdr:col>14</xdr:col>
      <xdr:colOff>0</xdr:colOff>
      <xdr:row>134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4FFA2EB-DE36-4AD9-ADD6-0ACB2D4E934D}"/>
            </a:ext>
          </a:extLst>
        </xdr:cNvPr>
        <xdr:cNvSpPr txBox="1"/>
      </xdr:nvSpPr>
      <xdr:spPr>
        <a:xfrm>
          <a:off x="802386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F02CA24-CF53-4B88-BBA3-A65913B04181}"/>
            </a:ext>
          </a:extLst>
        </xdr:cNvPr>
        <xdr:cNvSpPr txBox="1"/>
      </xdr:nvSpPr>
      <xdr:spPr>
        <a:xfrm>
          <a:off x="678942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C32C5A2-4770-4C70-A8CA-B8269CE502C0}"/>
            </a:ext>
          </a:extLst>
        </xdr:cNvPr>
        <xdr:cNvSpPr txBox="1"/>
      </xdr:nvSpPr>
      <xdr:spPr>
        <a:xfrm>
          <a:off x="678942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0</xdr:colOff>
      <xdr:row>142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82EEF5-A8E0-4A0C-B88C-3D6B3C52804F}"/>
            </a:ext>
          </a:extLst>
        </xdr:cNvPr>
        <xdr:cNvSpPr txBox="1"/>
      </xdr:nvSpPr>
      <xdr:spPr>
        <a:xfrm>
          <a:off x="740664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A0F98F2-F6EC-4D01-947E-C03A1059F832}"/>
            </a:ext>
          </a:extLst>
        </xdr:cNvPr>
        <xdr:cNvSpPr txBox="1"/>
      </xdr:nvSpPr>
      <xdr:spPr>
        <a:xfrm>
          <a:off x="1543050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26</xdr:col>
      <xdr:colOff>0</xdr:colOff>
      <xdr:row>98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3EE98DB-BA20-41EC-B106-B1C4DAD3BA48}"/>
            </a:ext>
          </a:extLst>
        </xdr:cNvPr>
        <xdr:cNvSpPr txBox="1"/>
      </xdr:nvSpPr>
      <xdr:spPr>
        <a:xfrm>
          <a:off x="1543050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25</xdr:col>
      <xdr:colOff>0</xdr:colOff>
      <xdr:row>94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AF1AF6E-A2D8-4B78-A439-674AB73EC5E0}"/>
            </a:ext>
          </a:extLst>
        </xdr:cNvPr>
        <xdr:cNvSpPr txBox="1"/>
      </xdr:nvSpPr>
      <xdr:spPr>
        <a:xfrm>
          <a:off x="1481328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93AD5C2-6A82-40F9-A353-C65395A2A741}"/>
            </a:ext>
          </a:extLst>
        </xdr:cNvPr>
        <xdr:cNvSpPr txBox="1"/>
      </xdr:nvSpPr>
      <xdr:spPr>
        <a:xfrm>
          <a:off x="141960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26</xdr:col>
      <xdr:colOff>0</xdr:colOff>
      <xdr:row>114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FD48B40-B159-41A7-BF13-DCF6C4156693}"/>
            </a:ext>
          </a:extLst>
        </xdr:cNvPr>
        <xdr:cNvSpPr txBox="1"/>
      </xdr:nvSpPr>
      <xdr:spPr>
        <a:xfrm>
          <a:off x="1543050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5D3BA8C-6DC5-4342-9DC2-671D6ADD08DD}"/>
            </a:ext>
          </a:extLst>
        </xdr:cNvPr>
        <xdr:cNvSpPr txBox="1"/>
      </xdr:nvSpPr>
      <xdr:spPr>
        <a:xfrm>
          <a:off x="1481328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26</xdr:col>
      <xdr:colOff>0</xdr:colOff>
      <xdr:row>106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4014A60-2071-42EB-AD8B-22AB3985F93C}"/>
            </a:ext>
          </a:extLst>
        </xdr:cNvPr>
        <xdr:cNvSpPr txBox="1"/>
      </xdr:nvSpPr>
      <xdr:spPr>
        <a:xfrm>
          <a:off x="1543050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26</xdr:col>
      <xdr:colOff>0</xdr:colOff>
      <xdr:row>122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400449B-B2C3-40DC-81E5-9C66852895D2}"/>
            </a:ext>
          </a:extLst>
        </xdr:cNvPr>
        <xdr:cNvSpPr txBox="1"/>
      </xdr:nvSpPr>
      <xdr:spPr>
        <a:xfrm>
          <a:off x="1543050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128</xdr:row>
      <xdr:rowOff>0</xdr:rowOff>
    </xdr:from>
    <xdr:to>
      <xdr:col>26</xdr:col>
      <xdr:colOff>0</xdr:colOff>
      <xdr:row>130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1EB1C4F-BDBC-45F4-BB38-628BABF5EF8E}"/>
            </a:ext>
          </a:extLst>
        </xdr:cNvPr>
        <xdr:cNvSpPr txBox="1"/>
      </xdr:nvSpPr>
      <xdr:spPr>
        <a:xfrm>
          <a:off x="1543050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124</xdr:row>
      <xdr:rowOff>0</xdr:rowOff>
    </xdr:from>
    <xdr:to>
      <xdr:col>25</xdr:col>
      <xdr:colOff>0</xdr:colOff>
      <xdr:row>126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12D69F4-4D04-4A2F-842B-4CE52AF36050}"/>
            </a:ext>
          </a:extLst>
        </xdr:cNvPr>
        <xdr:cNvSpPr txBox="1"/>
      </xdr:nvSpPr>
      <xdr:spPr>
        <a:xfrm>
          <a:off x="1481328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136</xdr:row>
      <xdr:rowOff>0</xdr:rowOff>
    </xdr:from>
    <xdr:to>
      <xdr:col>26</xdr:col>
      <xdr:colOff>0</xdr:colOff>
      <xdr:row>138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702994F-9CA3-4B79-A674-26A6D7A37FB1}"/>
            </a:ext>
          </a:extLst>
        </xdr:cNvPr>
        <xdr:cNvSpPr txBox="1"/>
      </xdr:nvSpPr>
      <xdr:spPr>
        <a:xfrm>
          <a:off x="1543050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132</xdr:row>
      <xdr:rowOff>0</xdr:rowOff>
    </xdr:from>
    <xdr:to>
      <xdr:col>24</xdr:col>
      <xdr:colOff>0</xdr:colOff>
      <xdr:row>134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9286938-11EA-4637-A49B-486AABDCFECA}"/>
            </a:ext>
          </a:extLst>
        </xdr:cNvPr>
        <xdr:cNvSpPr txBox="1"/>
      </xdr:nvSpPr>
      <xdr:spPr>
        <a:xfrm>
          <a:off x="1419606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140</xdr:row>
      <xdr:rowOff>0</xdr:rowOff>
    </xdr:from>
    <xdr:to>
      <xdr:col>25</xdr:col>
      <xdr:colOff>0</xdr:colOff>
      <xdr:row>142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A772DBE-3601-4076-A04D-A822ADF944ED}"/>
            </a:ext>
          </a:extLst>
        </xdr:cNvPr>
        <xdr:cNvSpPr txBox="1"/>
      </xdr:nvSpPr>
      <xdr:spPr>
        <a:xfrm>
          <a:off x="1481328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145</xdr:row>
      <xdr:rowOff>0</xdr:rowOff>
    </xdr:from>
    <xdr:to>
      <xdr:col>26</xdr:col>
      <xdr:colOff>0</xdr:colOff>
      <xdr:row>147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6D3FE70-20E9-430F-985D-976B6E6CC125}"/>
            </a:ext>
          </a:extLst>
        </xdr:cNvPr>
        <xdr:cNvSpPr txBox="1"/>
      </xdr:nvSpPr>
      <xdr:spPr>
        <a:xfrm>
          <a:off x="1543050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761A1FF-F9AC-4F92-A316-2B67FE67B07D}"/>
            </a:ext>
          </a:extLst>
        </xdr:cNvPr>
        <xdr:cNvSpPr txBox="1"/>
      </xdr:nvSpPr>
      <xdr:spPr>
        <a:xfrm>
          <a:off x="2962656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B70C331-54E5-4508-BACF-1E25F4751AD7}"/>
            </a:ext>
          </a:extLst>
        </xdr:cNvPr>
        <xdr:cNvSpPr txBox="1"/>
      </xdr:nvSpPr>
      <xdr:spPr>
        <a:xfrm>
          <a:off x="2962656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E5A7CBA-144E-4790-AC8B-B55E0B05AFCA}"/>
            </a:ext>
          </a:extLst>
        </xdr:cNvPr>
        <xdr:cNvSpPr txBox="1"/>
      </xdr:nvSpPr>
      <xdr:spPr>
        <a:xfrm>
          <a:off x="3024378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E43640F-2B24-41D4-8D86-854BE466319D}"/>
            </a:ext>
          </a:extLst>
        </xdr:cNvPr>
        <xdr:cNvSpPr txBox="1"/>
      </xdr:nvSpPr>
      <xdr:spPr>
        <a:xfrm>
          <a:off x="2962656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867447A-9607-4687-BA21-EA33212472F0}"/>
            </a:ext>
          </a:extLst>
        </xdr:cNvPr>
        <xdr:cNvSpPr txBox="1"/>
      </xdr:nvSpPr>
      <xdr:spPr>
        <a:xfrm>
          <a:off x="2962656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57B36BE-93B3-4168-B9F3-467B14F78525}"/>
            </a:ext>
          </a:extLst>
        </xdr:cNvPr>
        <xdr:cNvSpPr txBox="1"/>
      </xdr:nvSpPr>
      <xdr:spPr>
        <a:xfrm>
          <a:off x="3024378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55DFA58-DCEA-4C3D-8B6E-9C1BE3BE231C}"/>
            </a:ext>
          </a:extLst>
        </xdr:cNvPr>
        <xdr:cNvSpPr txBox="1"/>
      </xdr:nvSpPr>
      <xdr:spPr>
        <a:xfrm>
          <a:off x="308610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120</xdr:row>
      <xdr:rowOff>0</xdr:rowOff>
    </xdr:from>
    <xdr:to>
      <xdr:col>49</xdr:col>
      <xdr:colOff>0</xdr:colOff>
      <xdr:row>122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385A67D-373A-4266-B0EF-5776C44150E9}"/>
            </a:ext>
          </a:extLst>
        </xdr:cNvPr>
        <xdr:cNvSpPr txBox="1"/>
      </xdr:nvSpPr>
      <xdr:spPr>
        <a:xfrm>
          <a:off x="2962656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9D8AEF4-7178-4020-A352-94C7D5D1EF1B}"/>
            </a:ext>
          </a:extLst>
        </xdr:cNvPr>
        <xdr:cNvSpPr txBox="1"/>
      </xdr:nvSpPr>
      <xdr:spPr>
        <a:xfrm>
          <a:off x="2962656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0</xdr:colOff>
      <xdr:row>126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815E653-5B2C-4420-B4F9-F5AE434A8D5E}"/>
            </a:ext>
          </a:extLst>
        </xdr:cNvPr>
        <xdr:cNvSpPr txBox="1"/>
      </xdr:nvSpPr>
      <xdr:spPr>
        <a:xfrm>
          <a:off x="3024378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8072D74-D54C-4AE8-B4E1-1CD6FAAA1450}"/>
            </a:ext>
          </a:extLst>
        </xdr:cNvPr>
        <xdr:cNvSpPr txBox="1"/>
      </xdr:nvSpPr>
      <xdr:spPr>
        <a:xfrm>
          <a:off x="2962656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DD2954A-2CC5-4455-BB29-4C2298174ADE}"/>
            </a:ext>
          </a:extLst>
        </xdr:cNvPr>
        <xdr:cNvSpPr txBox="1"/>
      </xdr:nvSpPr>
      <xdr:spPr>
        <a:xfrm>
          <a:off x="2962656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0</xdr:colOff>
      <xdr:row>142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4C44FC6-953E-4E53-8B85-AB31369C3C0C}"/>
            </a:ext>
          </a:extLst>
        </xdr:cNvPr>
        <xdr:cNvSpPr txBox="1"/>
      </xdr:nvSpPr>
      <xdr:spPr>
        <a:xfrm>
          <a:off x="3024378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132</xdr:row>
      <xdr:rowOff>0</xdr:rowOff>
    </xdr:from>
    <xdr:to>
      <xdr:col>51</xdr:col>
      <xdr:colOff>0</xdr:colOff>
      <xdr:row>134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4B053F5-4069-4144-A459-2F180294F637}"/>
            </a:ext>
          </a:extLst>
        </xdr:cNvPr>
        <xdr:cNvSpPr txBox="1"/>
      </xdr:nvSpPr>
      <xdr:spPr>
        <a:xfrm>
          <a:off x="3086100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87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B35C3EF-642E-47B9-B4B9-0B90010ECC7B}"/>
            </a:ext>
          </a:extLst>
        </xdr:cNvPr>
        <xdr:cNvSpPr txBox="1"/>
      </xdr:nvSpPr>
      <xdr:spPr>
        <a:xfrm>
          <a:off x="3826764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63</xdr:col>
      <xdr:colOff>0</xdr:colOff>
      <xdr:row>98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43EF80D-92A6-4589-B9F4-48FB0C2B00D2}"/>
            </a:ext>
          </a:extLst>
        </xdr:cNvPr>
        <xdr:cNvSpPr txBox="1"/>
      </xdr:nvSpPr>
      <xdr:spPr>
        <a:xfrm>
          <a:off x="3826764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92</xdr:row>
      <xdr:rowOff>0</xdr:rowOff>
    </xdr:from>
    <xdr:to>
      <xdr:col>62</xdr:col>
      <xdr:colOff>0</xdr:colOff>
      <xdr:row>94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227B2E5-7921-41C3-9CFD-27246C911A74}"/>
            </a:ext>
          </a:extLst>
        </xdr:cNvPr>
        <xdr:cNvSpPr txBox="1"/>
      </xdr:nvSpPr>
      <xdr:spPr>
        <a:xfrm>
          <a:off x="3765042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108</xdr:row>
      <xdr:rowOff>0</xdr:rowOff>
    </xdr:from>
    <xdr:to>
      <xdr:col>62</xdr:col>
      <xdr:colOff>0</xdr:colOff>
      <xdr:row>110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3F7D7C4-3FF9-4326-9537-30864B0D8A20}"/>
            </a:ext>
          </a:extLst>
        </xdr:cNvPr>
        <xdr:cNvSpPr txBox="1"/>
      </xdr:nvSpPr>
      <xdr:spPr>
        <a:xfrm>
          <a:off x="376504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100</xdr:row>
      <xdr:rowOff>0</xdr:rowOff>
    </xdr:from>
    <xdr:to>
      <xdr:col>61</xdr:col>
      <xdr:colOff>0</xdr:colOff>
      <xdr:row>102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94DC0ED-5BEB-43E9-B2B4-F280C040E0EC}"/>
            </a:ext>
          </a:extLst>
        </xdr:cNvPr>
        <xdr:cNvSpPr txBox="1"/>
      </xdr:nvSpPr>
      <xdr:spPr>
        <a:xfrm>
          <a:off x="370332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112</xdr:row>
      <xdr:rowOff>0</xdr:rowOff>
    </xdr:from>
    <xdr:to>
      <xdr:col>63</xdr:col>
      <xdr:colOff>0</xdr:colOff>
      <xdr:row>114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CC59FCC-5651-4DA5-A8E2-E96502F0497F}"/>
            </a:ext>
          </a:extLst>
        </xdr:cNvPr>
        <xdr:cNvSpPr txBox="1"/>
      </xdr:nvSpPr>
      <xdr:spPr>
        <a:xfrm>
          <a:off x="3826764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63</xdr:col>
      <xdr:colOff>0</xdr:colOff>
      <xdr:row>106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BDEBB0D-FC81-42F1-9D3F-24FF6FE1D9A6}"/>
            </a:ext>
          </a:extLst>
        </xdr:cNvPr>
        <xdr:cNvSpPr txBox="1"/>
      </xdr:nvSpPr>
      <xdr:spPr>
        <a:xfrm>
          <a:off x="3826764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120</xdr:row>
      <xdr:rowOff>0</xdr:rowOff>
    </xdr:from>
    <xdr:to>
      <xdr:col>63</xdr:col>
      <xdr:colOff>0</xdr:colOff>
      <xdr:row>122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96523D8-7AC8-4266-8F1C-F4D2085A1653}"/>
            </a:ext>
          </a:extLst>
        </xdr:cNvPr>
        <xdr:cNvSpPr txBox="1"/>
      </xdr:nvSpPr>
      <xdr:spPr>
        <a:xfrm>
          <a:off x="3826764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128</xdr:row>
      <xdr:rowOff>0</xdr:rowOff>
    </xdr:from>
    <xdr:to>
      <xdr:col>63</xdr:col>
      <xdr:colOff>0</xdr:colOff>
      <xdr:row>130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80F74AA-6744-43F4-BE8B-45AFD5AD45B5}"/>
            </a:ext>
          </a:extLst>
        </xdr:cNvPr>
        <xdr:cNvSpPr txBox="1"/>
      </xdr:nvSpPr>
      <xdr:spPr>
        <a:xfrm>
          <a:off x="3826764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136</xdr:row>
      <xdr:rowOff>0</xdr:rowOff>
    </xdr:from>
    <xdr:to>
      <xdr:col>63</xdr:col>
      <xdr:colOff>0</xdr:colOff>
      <xdr:row>138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6EC70AD-6A02-4FC5-8DC7-B6D743EFB601}"/>
            </a:ext>
          </a:extLst>
        </xdr:cNvPr>
        <xdr:cNvSpPr txBox="1"/>
      </xdr:nvSpPr>
      <xdr:spPr>
        <a:xfrm>
          <a:off x="3826764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145</xdr:row>
      <xdr:rowOff>0</xdr:rowOff>
    </xdr:from>
    <xdr:to>
      <xdr:col>63</xdr:col>
      <xdr:colOff>0</xdr:colOff>
      <xdr:row>147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D77E0B6-95EB-4CB4-991B-09B768087ED7}"/>
            </a:ext>
          </a:extLst>
        </xdr:cNvPr>
        <xdr:cNvSpPr txBox="1"/>
      </xdr:nvSpPr>
      <xdr:spPr>
        <a:xfrm>
          <a:off x="3826764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140</xdr:row>
      <xdr:rowOff>0</xdr:rowOff>
    </xdr:from>
    <xdr:to>
      <xdr:col>62</xdr:col>
      <xdr:colOff>0</xdr:colOff>
      <xdr:row>142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37076C55-9E21-4874-A0FD-BFB53BE66C5E}"/>
            </a:ext>
          </a:extLst>
        </xdr:cNvPr>
        <xdr:cNvSpPr txBox="1"/>
      </xdr:nvSpPr>
      <xdr:spPr>
        <a:xfrm>
          <a:off x="3765042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132</xdr:row>
      <xdr:rowOff>0</xdr:rowOff>
    </xdr:from>
    <xdr:to>
      <xdr:col>61</xdr:col>
      <xdr:colOff>0</xdr:colOff>
      <xdr:row>134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EF94E18-CE1C-4F68-9ECC-963832949998}"/>
            </a:ext>
          </a:extLst>
        </xdr:cNvPr>
        <xdr:cNvSpPr txBox="1"/>
      </xdr:nvSpPr>
      <xdr:spPr>
        <a:xfrm>
          <a:off x="3703320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124</xdr:row>
      <xdr:rowOff>0</xdr:rowOff>
    </xdr:from>
    <xdr:to>
      <xdr:col>62</xdr:col>
      <xdr:colOff>0</xdr:colOff>
      <xdr:row>126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4BCCC8D-595E-43DB-A5FD-026E3382CD00}"/>
            </a:ext>
          </a:extLst>
        </xdr:cNvPr>
        <xdr:cNvSpPr txBox="1"/>
      </xdr:nvSpPr>
      <xdr:spPr>
        <a:xfrm>
          <a:off x="3765042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883EF4E-DD50-4549-BB45-E42970C17027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C7D4781-7465-4E6A-9CBD-599D1D6C385F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F1BB25F9-46C7-401E-BA86-A8CC8B607065}"/>
            </a:ext>
          </a:extLst>
        </xdr:cNvPr>
        <xdr:cNvSpPr txBox="1"/>
      </xdr:nvSpPr>
      <xdr:spPr>
        <a:xfrm>
          <a:off x="38267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EE3DABF-E119-4E8C-8F01-D32E928509B8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6DE38CD-7433-4300-B5EB-E74E4056D6C1}"/>
            </a:ext>
          </a:extLst>
        </xdr:cNvPr>
        <xdr:cNvSpPr txBox="1"/>
      </xdr:nvSpPr>
      <xdr:spPr>
        <a:xfrm>
          <a:off x="37650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01143CD-0DB4-466D-BE8D-1D83FC2AFD00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068DAEF-9C86-461F-8633-B035B9B47F66}"/>
            </a:ext>
          </a:extLst>
        </xdr:cNvPr>
        <xdr:cNvSpPr txBox="1"/>
      </xdr:nvSpPr>
      <xdr:spPr>
        <a:xfrm>
          <a:off x="37033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44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02563B2-27FE-48B3-B4FE-16B64015599A}"/>
            </a:ext>
          </a:extLst>
        </xdr:cNvPr>
        <xdr:cNvSpPr txBox="1"/>
      </xdr:nvSpPr>
      <xdr:spPr>
        <a:xfrm>
          <a:off x="38267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3A507B3-A649-45E7-B678-F821D8A52E9E}"/>
            </a:ext>
          </a:extLst>
        </xdr:cNvPr>
        <xdr:cNvSpPr txBox="1"/>
      </xdr:nvSpPr>
      <xdr:spPr>
        <a:xfrm>
          <a:off x="376504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5C7EAF5-7843-4530-8DAC-D5912CAB0739}"/>
            </a:ext>
          </a:extLst>
        </xdr:cNvPr>
        <xdr:cNvSpPr txBox="1"/>
      </xdr:nvSpPr>
      <xdr:spPr>
        <a:xfrm>
          <a:off x="38267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CE0AAB9-A4E4-41F8-BEED-5DDAD0E6D3AD}"/>
            </a:ext>
          </a:extLst>
        </xdr:cNvPr>
        <xdr:cNvSpPr txBox="1"/>
      </xdr:nvSpPr>
      <xdr:spPr>
        <a:xfrm>
          <a:off x="382676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67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96F203AB-20B8-4FB1-B1D5-C2C3193C1714}"/>
            </a:ext>
          </a:extLst>
        </xdr:cNvPr>
        <xdr:cNvSpPr txBox="1"/>
      </xdr:nvSpPr>
      <xdr:spPr>
        <a:xfrm>
          <a:off x="3826764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62</xdr:col>
      <xdr:colOff>0</xdr:colOff>
      <xdr:row>64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E369FA3-48C4-4C1B-85D0-B46E2DE50217}"/>
            </a:ext>
          </a:extLst>
        </xdr:cNvPr>
        <xdr:cNvSpPr txBox="1"/>
      </xdr:nvSpPr>
      <xdr:spPr>
        <a:xfrm>
          <a:off x="376504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54</xdr:row>
      <xdr:rowOff>0</xdr:rowOff>
    </xdr:from>
    <xdr:to>
      <xdr:col>61</xdr:col>
      <xdr:colOff>0</xdr:colOff>
      <xdr:row>56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27A90A4-D1BE-495C-8F1F-CC32D7A2BB9F}"/>
            </a:ext>
          </a:extLst>
        </xdr:cNvPr>
        <xdr:cNvSpPr txBox="1"/>
      </xdr:nvSpPr>
      <xdr:spPr>
        <a:xfrm>
          <a:off x="370332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DF3CD813-F738-4137-9716-BAF050843DA8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6BC5C0D-1AB5-41BC-AE6B-BF405FE87186}"/>
            </a:ext>
          </a:extLst>
        </xdr:cNvPr>
        <xdr:cNvSpPr txBox="1"/>
      </xdr:nvSpPr>
      <xdr:spPr>
        <a:xfrm>
          <a:off x="296265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90BA3DA-F372-453D-9920-8972999B8F51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22993DC-5B49-47DC-8E5E-43C59B90053F}"/>
            </a:ext>
          </a:extLst>
        </xdr:cNvPr>
        <xdr:cNvSpPr txBox="1"/>
      </xdr:nvSpPr>
      <xdr:spPr>
        <a:xfrm>
          <a:off x="308610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D2F3022A-E20B-47C4-BCC0-8A2776FD2C2E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BBE655E-F235-402C-B62B-302378DDE016}"/>
            </a:ext>
          </a:extLst>
        </xdr:cNvPr>
        <xdr:cNvSpPr txBox="1"/>
      </xdr:nvSpPr>
      <xdr:spPr>
        <a:xfrm>
          <a:off x="302437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B9B677A-1974-4EE0-9889-66420B4FD250}"/>
            </a:ext>
          </a:extLst>
        </xdr:cNvPr>
        <xdr:cNvSpPr txBox="1"/>
      </xdr:nvSpPr>
      <xdr:spPr>
        <a:xfrm>
          <a:off x="296265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38FBA79-6171-4F33-948A-5242CAA59734}"/>
            </a:ext>
          </a:extLst>
        </xdr:cNvPr>
        <xdr:cNvSpPr txBox="1"/>
      </xdr:nvSpPr>
      <xdr:spPr>
        <a:xfrm>
          <a:off x="2962656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4AF9C13-4EB3-4CBC-A1A7-6E03E764B37B}"/>
            </a:ext>
          </a:extLst>
        </xdr:cNvPr>
        <xdr:cNvSpPr txBox="1"/>
      </xdr:nvSpPr>
      <xdr:spPr>
        <a:xfrm>
          <a:off x="2962656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4629A27-5E4A-4F17-8A33-309115F51DF6}"/>
            </a:ext>
          </a:extLst>
        </xdr:cNvPr>
        <xdr:cNvSpPr txBox="1"/>
      </xdr:nvSpPr>
      <xdr:spPr>
        <a:xfrm>
          <a:off x="302437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BCF1BD7-5A3A-4366-A233-7405197EE897}"/>
            </a:ext>
          </a:extLst>
        </xdr:cNvPr>
        <xdr:cNvSpPr txBox="1"/>
      </xdr:nvSpPr>
      <xdr:spPr>
        <a:xfrm>
          <a:off x="308610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809450C-7451-432A-8DFB-5E8C05BB8F64}"/>
            </a:ext>
          </a:extLst>
        </xdr:cNvPr>
        <xdr:cNvSpPr txBox="1"/>
      </xdr:nvSpPr>
      <xdr:spPr>
        <a:xfrm>
          <a:off x="302437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AA0E0B5-AA72-427F-B7DD-E7F0F8F5F650}"/>
            </a:ext>
          </a:extLst>
        </xdr:cNvPr>
        <xdr:cNvSpPr txBox="1"/>
      </xdr:nvSpPr>
      <xdr:spPr>
        <a:xfrm>
          <a:off x="296265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906B04A2-8202-4187-A3BE-F2E269A92A1F}"/>
            </a:ext>
          </a:extLst>
        </xdr:cNvPr>
        <xdr:cNvSpPr txBox="1"/>
      </xdr:nvSpPr>
      <xdr:spPr>
        <a:xfrm>
          <a:off x="2962656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1614CFD-C2D0-4BE4-8806-F5CA86E9BBD4}"/>
            </a:ext>
          </a:extLst>
        </xdr:cNvPr>
        <xdr:cNvSpPr txBox="1"/>
      </xdr:nvSpPr>
      <xdr:spPr>
        <a:xfrm>
          <a:off x="1543050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35059AF-AD15-41C8-A5D1-0AF8E6BCB641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85F72D0-2045-426E-90FF-86107F094E3D}"/>
            </a:ext>
          </a:extLst>
        </xdr:cNvPr>
        <xdr:cNvSpPr txBox="1"/>
      </xdr:nvSpPr>
      <xdr:spPr>
        <a:xfrm>
          <a:off x="148132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0</xdr:colOff>
      <xdr:row>56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F034941B-5E11-4965-B9C2-5549EA6B8049}"/>
            </a:ext>
          </a:extLst>
        </xdr:cNvPr>
        <xdr:cNvSpPr txBox="1"/>
      </xdr:nvSpPr>
      <xdr:spPr>
        <a:xfrm>
          <a:off x="141960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9720DBA-812B-471B-A3F7-55EDCDCF171A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3D727B56-B1FE-4232-84BF-9C5D7A9D075E}"/>
            </a:ext>
          </a:extLst>
        </xdr:cNvPr>
        <xdr:cNvSpPr txBox="1"/>
      </xdr:nvSpPr>
      <xdr:spPr>
        <a:xfrm>
          <a:off x="154305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78591748-52F1-4B80-B42D-6B0BA828AB92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CAAB06E-0232-4033-AE16-54F5B1FC1B5B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161725FC-B33F-4A27-9509-A4D6539975D4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E0BA37FE-A765-40B1-9A1F-67873240810B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341FB35-D959-4C99-AE04-5BCD86177022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2DDDB779-888A-4656-A038-96F741674A9A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16264346-2520-4D95-831F-A4F3AFC26459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38472260-963A-4393-8D74-1B68734E730E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64F30533-E46B-4305-AE1D-44D8559AA71E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2F2BA562-0E6A-47A4-A743-092D18C11B08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EC157D70-B52B-46B1-AC99-46F648239D24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E2D4A21D-3225-462E-B40D-3B54EC795E9B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67AD5EC-34E6-4E22-A278-4782DEFEDA0A}"/>
            </a:ext>
          </a:extLst>
        </xdr:cNvPr>
        <xdr:cNvSpPr txBox="1"/>
      </xdr:nvSpPr>
      <xdr:spPr>
        <a:xfrm>
          <a:off x="6789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B205DA8-9651-47FA-B82B-1CC1C0144849}"/>
            </a:ext>
          </a:extLst>
        </xdr:cNvPr>
        <xdr:cNvSpPr txBox="1"/>
      </xdr:nvSpPr>
      <xdr:spPr>
        <a:xfrm>
          <a:off x="74066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7AAEDF4-D4F6-4C09-845E-A7A461B75E67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26C65C3-2727-4914-BD31-2C45D4860A11}"/>
            </a:ext>
          </a:extLst>
        </xdr:cNvPr>
        <xdr:cNvSpPr txBox="1"/>
      </xdr:nvSpPr>
      <xdr:spPr>
        <a:xfrm>
          <a:off x="678942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196BB1F-8FC0-426D-9D2A-3BA61B291EB1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FBDB4FA1-EA08-4D70-BCF1-2C2EBBCF7161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2F8C9728-F43C-4826-8E4B-1E9E3B1AD50F}"/>
            </a:ext>
          </a:extLst>
        </xdr:cNvPr>
        <xdr:cNvSpPr txBox="1"/>
      </xdr:nvSpPr>
      <xdr:spPr>
        <a:xfrm>
          <a:off x="678942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6E469648-95B6-4CB8-8829-93F54FBEAAD8}"/>
            </a:ext>
          </a:extLst>
        </xdr:cNvPr>
        <xdr:cNvSpPr txBox="1"/>
      </xdr:nvSpPr>
      <xdr:spPr>
        <a:xfrm>
          <a:off x="740664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C28345F8-2727-426A-8770-0070C8AD6B99}"/>
            </a:ext>
          </a:extLst>
        </xdr:cNvPr>
        <xdr:cNvSpPr txBox="1"/>
      </xdr:nvSpPr>
      <xdr:spPr>
        <a:xfrm>
          <a:off x="80238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AE42F912-14CB-4241-8B0B-3028530DFDD8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90</xdr:row>
      <xdr:rowOff>7620</xdr:rowOff>
    </xdr:from>
    <xdr:to>
      <xdr:col>7</xdr:col>
      <xdr:colOff>0</xdr:colOff>
      <xdr:row>90</xdr:row>
      <xdr:rowOff>7620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E9C77614-2C1B-455C-AC1F-37B6393D0975}"/>
            </a:ext>
          </a:extLst>
        </xdr:cNvPr>
        <xdr:cNvCxnSpPr/>
      </xdr:nvCxnSpPr>
      <xdr:spPr>
        <a:xfrm>
          <a:off x="617220" y="150952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92</xdr:row>
      <xdr:rowOff>0</xdr:rowOff>
    </xdr:from>
    <xdr:to>
      <xdr:col>7</xdr:col>
      <xdr:colOff>0</xdr:colOff>
      <xdr:row>92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7937C6F-C135-4E07-8657-1012E5D86C58}"/>
            </a:ext>
          </a:extLst>
        </xdr:cNvPr>
        <xdr:cNvCxnSpPr/>
      </xdr:nvCxnSpPr>
      <xdr:spPr>
        <a:xfrm>
          <a:off x="617220" y="15422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104</xdr:row>
      <xdr:rowOff>0</xdr:rowOff>
    </xdr:from>
    <xdr:to>
      <xdr:col>7</xdr:col>
      <xdr:colOff>0</xdr:colOff>
      <xdr:row>104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FE1D0ABD-97F7-4787-B144-B0852A31E0A7}"/>
            </a:ext>
          </a:extLst>
        </xdr:cNvPr>
        <xdr:cNvCxnSpPr/>
      </xdr:nvCxnSpPr>
      <xdr:spPr>
        <a:xfrm>
          <a:off x="617220" y="174345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138</xdr:row>
      <xdr:rowOff>0</xdr:rowOff>
    </xdr:from>
    <xdr:to>
      <xdr:col>7</xdr:col>
      <xdr:colOff>0</xdr:colOff>
      <xdr:row>138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5C99C006-2E3F-4033-8C29-0C0BA612E9A9}"/>
            </a:ext>
          </a:extLst>
        </xdr:cNvPr>
        <xdr:cNvCxnSpPr/>
      </xdr:nvCxnSpPr>
      <xdr:spPr>
        <a:xfrm>
          <a:off x="617220" y="23134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86</xdr:row>
      <xdr:rowOff>0</xdr:rowOff>
    </xdr:from>
    <xdr:to>
      <xdr:col>36</xdr:col>
      <xdr:colOff>0</xdr:colOff>
      <xdr:row>86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48024939-75C4-4652-8B1A-B827FD2C4B00}"/>
            </a:ext>
          </a:extLst>
        </xdr:cNvPr>
        <xdr:cNvCxnSpPr/>
      </xdr:nvCxnSpPr>
      <xdr:spPr>
        <a:xfrm>
          <a:off x="18516600" y="14417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108</xdr:row>
      <xdr:rowOff>0</xdr:rowOff>
    </xdr:from>
    <xdr:to>
      <xdr:col>36</xdr:col>
      <xdr:colOff>0</xdr:colOff>
      <xdr:row>108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6F655B97-4EBA-4FBD-B740-727EA2A0AF98}"/>
            </a:ext>
          </a:extLst>
        </xdr:cNvPr>
        <xdr:cNvCxnSpPr/>
      </xdr:nvCxnSpPr>
      <xdr:spPr>
        <a:xfrm>
          <a:off x="18516600" y="18105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110</xdr:row>
      <xdr:rowOff>0</xdr:rowOff>
    </xdr:from>
    <xdr:to>
      <xdr:col>36</xdr:col>
      <xdr:colOff>0</xdr:colOff>
      <xdr:row>110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2BAB4D42-28D1-4ADE-8512-7A8C3AF78C6E}"/>
            </a:ext>
          </a:extLst>
        </xdr:cNvPr>
        <xdr:cNvCxnSpPr/>
      </xdr:nvCxnSpPr>
      <xdr:spPr>
        <a:xfrm>
          <a:off x="18516600" y="18440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73C16E6C-112C-4EBA-BD1E-224316652AA2}"/>
            </a:ext>
          </a:extLst>
        </xdr:cNvPr>
        <xdr:cNvCxnSpPr/>
      </xdr:nvCxnSpPr>
      <xdr:spPr>
        <a:xfrm>
          <a:off x="23454360" y="14752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92</xdr:row>
      <xdr:rowOff>0</xdr:rowOff>
    </xdr:from>
    <xdr:to>
      <xdr:col>44</xdr:col>
      <xdr:colOff>0</xdr:colOff>
      <xdr:row>92</xdr:row>
      <xdr:rowOff>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C54C822E-8E6D-4368-B8AA-9006DA376284}"/>
            </a:ext>
          </a:extLst>
        </xdr:cNvPr>
        <xdr:cNvCxnSpPr/>
      </xdr:nvCxnSpPr>
      <xdr:spPr>
        <a:xfrm>
          <a:off x="23454360" y="15422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94</xdr:row>
      <xdr:rowOff>0</xdr:rowOff>
    </xdr:from>
    <xdr:to>
      <xdr:col>44</xdr:col>
      <xdr:colOff>0</xdr:colOff>
      <xdr:row>94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61A56F6D-B60B-4C05-88BB-EDCC94E7AA14}"/>
            </a:ext>
          </a:extLst>
        </xdr:cNvPr>
        <xdr:cNvCxnSpPr/>
      </xdr:nvCxnSpPr>
      <xdr:spPr>
        <a:xfrm>
          <a:off x="23454360" y="157581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97</xdr:row>
      <xdr:rowOff>137160</xdr:rowOff>
    </xdr:from>
    <xdr:to>
      <xdr:col>44</xdr:col>
      <xdr:colOff>0</xdr:colOff>
      <xdr:row>97</xdr:row>
      <xdr:rowOff>137160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DD08E56A-9484-49F1-87AB-706755FD14B0}"/>
            </a:ext>
          </a:extLst>
        </xdr:cNvPr>
        <xdr:cNvCxnSpPr/>
      </xdr:nvCxnSpPr>
      <xdr:spPr>
        <a:xfrm>
          <a:off x="23454360" y="163982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107</xdr:row>
      <xdr:rowOff>137160</xdr:rowOff>
    </xdr:from>
    <xdr:to>
      <xdr:col>44</xdr:col>
      <xdr:colOff>0</xdr:colOff>
      <xdr:row>107</xdr:row>
      <xdr:rowOff>137160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2977D769-AA80-4DE2-B228-91DC9E41964C}"/>
            </a:ext>
          </a:extLst>
        </xdr:cNvPr>
        <xdr:cNvCxnSpPr/>
      </xdr:nvCxnSpPr>
      <xdr:spPr>
        <a:xfrm>
          <a:off x="23454360" y="18074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142</xdr:row>
      <xdr:rowOff>0</xdr:rowOff>
    </xdr:from>
    <xdr:to>
      <xdr:col>44</xdr:col>
      <xdr:colOff>0</xdr:colOff>
      <xdr:row>142</xdr:row>
      <xdr:rowOff>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44A33750-A15B-4013-81D3-06686A5D5FE5}"/>
            </a:ext>
          </a:extLst>
        </xdr:cNvPr>
        <xdr:cNvCxnSpPr/>
      </xdr:nvCxnSpPr>
      <xdr:spPr>
        <a:xfrm>
          <a:off x="23454360" y="23804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104</xdr:row>
      <xdr:rowOff>0</xdr:rowOff>
    </xdr:from>
    <xdr:to>
      <xdr:col>73</xdr:col>
      <xdr:colOff>0</xdr:colOff>
      <xdr:row>104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DA691C9D-185B-4670-9326-3857480975E3}"/>
            </a:ext>
          </a:extLst>
        </xdr:cNvPr>
        <xdr:cNvCxnSpPr/>
      </xdr:nvCxnSpPr>
      <xdr:spPr>
        <a:xfrm>
          <a:off x="41353740" y="174345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106</xdr:row>
      <xdr:rowOff>0</xdr:rowOff>
    </xdr:from>
    <xdr:to>
      <xdr:col>73</xdr:col>
      <xdr:colOff>0</xdr:colOff>
      <xdr:row>106</xdr:row>
      <xdr:rowOff>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FE6A9176-01B3-47D8-8872-5E5B13DDE718}"/>
            </a:ext>
          </a:extLst>
        </xdr:cNvPr>
        <xdr:cNvCxnSpPr/>
      </xdr:nvCxnSpPr>
      <xdr:spPr>
        <a:xfrm>
          <a:off x="41353740" y="17769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C8489263-E517-4530-A2D4-0A6C113EC10E}"/>
            </a:ext>
          </a:extLst>
        </xdr:cNvPr>
        <xdr:cNvCxnSpPr/>
      </xdr:nvCxnSpPr>
      <xdr:spPr>
        <a:xfrm>
          <a:off x="61722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20</xdr:row>
      <xdr:rowOff>0</xdr:rowOff>
    </xdr:from>
    <xdr:to>
      <xdr:col>7</xdr:col>
      <xdr:colOff>22860</xdr:colOff>
      <xdr:row>20</xdr:row>
      <xdr:rowOff>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D037CA59-5128-4CE5-AF6F-5CE1E5FE117D}"/>
            </a:ext>
          </a:extLst>
        </xdr:cNvPr>
        <xdr:cNvCxnSpPr/>
      </xdr:nvCxnSpPr>
      <xdr:spPr>
        <a:xfrm>
          <a:off x="640080" y="33528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7D914177-6C64-4CB3-9935-963E5ABC33A5}"/>
            </a:ext>
          </a:extLst>
        </xdr:cNvPr>
        <xdr:cNvCxnSpPr/>
      </xdr:nvCxnSpPr>
      <xdr:spPr>
        <a:xfrm>
          <a:off x="617220" y="5699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182880</xdr:colOff>
      <xdr:row>42</xdr:row>
      <xdr:rowOff>0</xdr:rowOff>
    </xdr:from>
    <xdr:to>
      <xdr:col>6</xdr:col>
      <xdr:colOff>114300</xdr:colOff>
      <xdr:row>42</xdr:row>
      <xdr:rowOff>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2DF00DF4-1CF7-4DDB-B5C9-227D78515DC4}"/>
            </a:ext>
          </a:extLst>
        </xdr:cNvPr>
        <xdr:cNvCxnSpPr/>
      </xdr:nvCxnSpPr>
      <xdr:spPr>
        <a:xfrm>
          <a:off x="182880" y="7040880"/>
          <a:ext cx="36347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64</xdr:row>
      <xdr:rowOff>0</xdr:rowOff>
    </xdr:from>
    <xdr:to>
      <xdr:col>7</xdr:col>
      <xdr:colOff>7620</xdr:colOff>
      <xdr:row>64</xdr:row>
      <xdr:rowOff>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3F8FD94E-F4BF-47D6-9EA0-99D68FAB872A}"/>
            </a:ext>
          </a:extLst>
        </xdr:cNvPr>
        <xdr:cNvCxnSpPr/>
      </xdr:nvCxnSpPr>
      <xdr:spPr>
        <a:xfrm>
          <a:off x="624840" y="10728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24993A8A-8A66-41B1-8A77-8FDBFA2F8BEA}"/>
            </a:ext>
          </a:extLst>
        </xdr:cNvPr>
        <xdr:cNvCxnSpPr/>
      </xdr:nvCxnSpPr>
      <xdr:spPr>
        <a:xfrm>
          <a:off x="18516600" y="8046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36</xdr:col>
      <xdr:colOff>0</xdr:colOff>
      <xdr:row>52</xdr:row>
      <xdr:rowOff>0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DC5FBEE7-7C44-4984-BE72-1E9DE206482D}"/>
            </a:ext>
          </a:extLst>
        </xdr:cNvPr>
        <xdr:cNvCxnSpPr/>
      </xdr:nvCxnSpPr>
      <xdr:spPr>
        <a:xfrm>
          <a:off x="18516600" y="87172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175260</xdr:colOff>
      <xdr:row>64</xdr:row>
      <xdr:rowOff>0</xdr:rowOff>
    </xdr:from>
    <xdr:to>
      <xdr:col>35</xdr:col>
      <xdr:colOff>281940</xdr:colOff>
      <xdr:row>64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327225EB-90A4-42FC-83D6-5FE09E1BC52E}"/>
            </a:ext>
          </a:extLst>
        </xdr:cNvPr>
        <xdr:cNvCxnSpPr/>
      </xdr:nvCxnSpPr>
      <xdr:spPr>
        <a:xfrm>
          <a:off x="18074640" y="10728960"/>
          <a:ext cx="381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36</xdr:col>
      <xdr:colOff>0</xdr:colOff>
      <xdr:row>66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EF84C64F-EC33-4B11-8A97-D1CF4714CE48}"/>
            </a:ext>
          </a:extLst>
        </xdr:cNvPr>
        <xdr:cNvCxnSpPr/>
      </xdr:nvCxnSpPr>
      <xdr:spPr>
        <a:xfrm>
          <a:off x="18516600" y="110642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68CEB0-B884-4B51-81E4-60517CF89229}"/>
            </a:ext>
          </a:extLst>
        </xdr:cNvPr>
        <xdr:cNvCxnSpPr/>
      </xdr:nvCxnSpPr>
      <xdr:spPr>
        <a:xfrm>
          <a:off x="2345436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44</xdr:row>
      <xdr:rowOff>0</xdr:rowOff>
    </xdr:from>
    <xdr:to>
      <xdr:col>44</xdr:col>
      <xdr:colOff>0</xdr:colOff>
      <xdr:row>44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CCBDB712-B388-4B10-B0E7-2C4E6805F655}"/>
            </a:ext>
          </a:extLst>
        </xdr:cNvPr>
        <xdr:cNvCxnSpPr/>
      </xdr:nvCxnSpPr>
      <xdr:spPr>
        <a:xfrm>
          <a:off x="23454360" y="73761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542F9150-2802-4EEE-A1E6-B2D0BE820C74}"/>
            </a:ext>
          </a:extLst>
        </xdr:cNvPr>
        <xdr:cNvCxnSpPr/>
      </xdr:nvCxnSpPr>
      <xdr:spPr>
        <a:xfrm>
          <a:off x="23454360" y="9723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36</xdr:row>
      <xdr:rowOff>0</xdr:rowOff>
    </xdr:from>
    <xdr:to>
      <xdr:col>73</xdr:col>
      <xdr:colOff>0</xdr:colOff>
      <xdr:row>36</xdr:row>
      <xdr:rowOff>0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9A95DDCF-D3FA-4DBB-BBCC-08CBC9345EAC}"/>
            </a:ext>
          </a:extLst>
        </xdr:cNvPr>
        <xdr:cNvCxnSpPr/>
      </xdr:nvCxnSpPr>
      <xdr:spPr>
        <a:xfrm>
          <a:off x="41353740" y="6035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BB787868-D040-4671-A051-35F97672F09A}"/>
            </a:ext>
          </a:extLst>
        </xdr:cNvPr>
        <xdr:cNvCxnSpPr/>
      </xdr:nvCxnSpPr>
      <xdr:spPr>
        <a:xfrm>
          <a:off x="61722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58B75ADD-023B-41E0-BFF6-545E842ACB5A}"/>
            </a:ext>
          </a:extLst>
        </xdr:cNvPr>
        <xdr:cNvCxnSpPr/>
      </xdr:nvCxnSpPr>
      <xdr:spPr>
        <a:xfrm>
          <a:off x="2345436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130</xdr:row>
      <xdr:rowOff>0</xdr:rowOff>
    </xdr:from>
    <xdr:to>
      <xdr:col>44</xdr:col>
      <xdr:colOff>0</xdr:colOff>
      <xdr:row>130</xdr:row>
      <xdr:rowOff>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2948E871-84AA-4CBB-8074-BF005C7D6572}"/>
            </a:ext>
          </a:extLst>
        </xdr:cNvPr>
        <xdr:cNvCxnSpPr/>
      </xdr:nvCxnSpPr>
      <xdr:spPr>
        <a:xfrm>
          <a:off x="23454360" y="21793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FB0110-115F-4425-99AB-3FE788130328}"/>
            </a:ext>
          </a:extLst>
        </xdr:cNvPr>
        <xdr:cNvCxnSpPr/>
      </xdr:nvCxnSpPr>
      <xdr:spPr>
        <a:xfrm>
          <a:off x="23454360" y="6035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DB94584-CDFF-44B4-8004-C6FB9D2DDC87}"/>
            </a:ext>
          </a:extLst>
        </xdr:cNvPr>
        <xdr:cNvCxnSpPr/>
      </xdr:nvCxnSpPr>
      <xdr:spPr>
        <a:xfrm>
          <a:off x="23454360" y="8046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</xdr:colOff>
      <xdr:row>9</xdr:row>
      <xdr:rowOff>0</xdr:rowOff>
    </xdr:from>
    <xdr:to>
      <xdr:col>12</xdr:col>
      <xdr:colOff>0</xdr:colOff>
      <xdr:row>10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BCE96D-B9FE-49C6-B64F-5D18FCC1152E}"/>
            </a:ext>
          </a:extLst>
        </xdr:cNvPr>
        <xdr:cNvSpPr txBox="1"/>
      </xdr:nvSpPr>
      <xdr:spPr>
        <a:xfrm>
          <a:off x="6794182" y="1508760"/>
          <a:ext cx="612458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195263</xdr:colOff>
      <xdr:row>15</xdr:row>
      <xdr:rowOff>142874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6E579D-B406-40AA-AB71-D4F224576F12}"/>
            </a:ext>
          </a:extLst>
        </xdr:cNvPr>
        <xdr:cNvSpPr txBox="1"/>
      </xdr:nvSpPr>
      <xdr:spPr>
        <a:xfrm>
          <a:off x="7406640" y="234696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195263</xdr:colOff>
      <xdr:row>19</xdr:row>
      <xdr:rowOff>142874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3BA87D-6A28-4F6F-9EF2-C11B6CF14AEA}"/>
            </a:ext>
          </a:extLst>
        </xdr:cNvPr>
        <xdr:cNvSpPr txBox="1"/>
      </xdr:nvSpPr>
      <xdr:spPr>
        <a:xfrm>
          <a:off x="6789420" y="301752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4762</xdr:colOff>
      <xdr:row>8</xdr:row>
      <xdr:rowOff>142875</xdr:rowOff>
    </xdr:from>
    <xdr:to>
      <xdr:col>49</xdr:col>
      <xdr:colOff>0</xdr:colOff>
      <xdr:row>10</xdr:row>
      <xdr:rowOff>138112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D788EE1-E6D2-4765-BE7D-462E8C4D1EE0}"/>
            </a:ext>
          </a:extLst>
        </xdr:cNvPr>
        <xdr:cNvSpPr txBox="1"/>
      </xdr:nvSpPr>
      <xdr:spPr>
        <a:xfrm>
          <a:off x="29631322" y="1483995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49</xdr:col>
      <xdr:colOff>0</xdr:colOff>
      <xdr:row>13</xdr:row>
      <xdr:rowOff>142874</xdr:rowOff>
    </xdr:from>
    <xdr:to>
      <xdr:col>49</xdr:col>
      <xdr:colOff>195263</xdr:colOff>
      <xdr:row>15</xdr:row>
      <xdr:rowOff>138111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393950-8487-419C-9A59-0604F4731635}"/>
            </a:ext>
          </a:extLst>
        </xdr:cNvPr>
        <xdr:cNvSpPr txBox="1"/>
      </xdr:nvSpPr>
      <xdr:spPr>
        <a:xfrm>
          <a:off x="30243780" y="2322194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0</xdr:colOff>
      <xdr:row>17</xdr:row>
      <xdr:rowOff>142874</xdr:rowOff>
    </xdr:from>
    <xdr:to>
      <xdr:col>48</xdr:col>
      <xdr:colOff>195263</xdr:colOff>
      <xdr:row>19</xdr:row>
      <xdr:rowOff>138111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5EF9D3-D85A-431C-BFD7-8B4F05880FAB}"/>
            </a:ext>
          </a:extLst>
        </xdr:cNvPr>
        <xdr:cNvSpPr txBox="1"/>
      </xdr:nvSpPr>
      <xdr:spPr>
        <a:xfrm>
          <a:off x="29626560" y="2992754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195263</xdr:colOff>
      <xdr:row>27</xdr:row>
      <xdr:rowOff>142874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642FBD-6A06-4A47-A52F-71F4BA9E1A1C}"/>
            </a:ext>
          </a:extLst>
        </xdr:cNvPr>
        <xdr:cNvSpPr txBox="1"/>
      </xdr:nvSpPr>
      <xdr:spPr>
        <a:xfrm>
          <a:off x="29626560" y="435864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49</xdr:col>
      <xdr:colOff>4762</xdr:colOff>
      <xdr:row>29</xdr:row>
      <xdr:rowOff>142874</xdr:rowOff>
    </xdr:from>
    <xdr:to>
      <xdr:col>50</xdr:col>
      <xdr:colOff>0</xdr:colOff>
      <xdr:row>31</xdr:row>
      <xdr:rowOff>138111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B5524D-0C34-4B87-A402-9DAD22831151}"/>
            </a:ext>
          </a:extLst>
        </xdr:cNvPr>
        <xdr:cNvSpPr txBox="1"/>
      </xdr:nvSpPr>
      <xdr:spPr>
        <a:xfrm>
          <a:off x="30248542" y="5004434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4762</xdr:colOff>
      <xdr:row>33</xdr:row>
      <xdr:rowOff>142874</xdr:rowOff>
    </xdr:from>
    <xdr:to>
      <xdr:col>49</xdr:col>
      <xdr:colOff>0</xdr:colOff>
      <xdr:row>35</xdr:row>
      <xdr:rowOff>138111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2B77D7-4B40-4A81-9917-0CB2A85B6D4B}"/>
            </a:ext>
          </a:extLst>
        </xdr:cNvPr>
        <xdr:cNvSpPr txBox="1"/>
      </xdr:nvSpPr>
      <xdr:spPr>
        <a:xfrm>
          <a:off x="29631322" y="5674994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4762</xdr:colOff>
      <xdr:row>43</xdr:row>
      <xdr:rowOff>4763</xdr:rowOff>
    </xdr:from>
    <xdr:to>
      <xdr:col>49</xdr:col>
      <xdr:colOff>0</xdr:colOff>
      <xdr:row>45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497E5EB-352A-4281-9C69-2F31BB5DF2E0}"/>
            </a:ext>
          </a:extLst>
        </xdr:cNvPr>
        <xdr:cNvSpPr txBox="1"/>
      </xdr:nvSpPr>
      <xdr:spPr>
        <a:xfrm>
          <a:off x="29631322" y="721328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49</xdr:col>
      <xdr:colOff>0</xdr:colOff>
      <xdr:row>48</xdr:row>
      <xdr:rowOff>4763</xdr:rowOff>
    </xdr:from>
    <xdr:to>
      <xdr:col>49</xdr:col>
      <xdr:colOff>195263</xdr:colOff>
      <xdr:row>50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99409E-8522-4D04-991C-834D47C05858}"/>
            </a:ext>
          </a:extLst>
        </xdr:cNvPr>
        <xdr:cNvSpPr txBox="1"/>
      </xdr:nvSpPr>
      <xdr:spPr>
        <a:xfrm>
          <a:off x="30243780" y="805148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0</xdr:colOff>
      <xdr:row>52</xdr:row>
      <xdr:rowOff>4763</xdr:rowOff>
    </xdr:from>
    <xdr:to>
      <xdr:col>48</xdr:col>
      <xdr:colOff>195263</xdr:colOff>
      <xdr:row>54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3003B4F-D940-46D1-BAE0-FD214AD6C308}"/>
            </a:ext>
          </a:extLst>
        </xdr:cNvPr>
        <xdr:cNvSpPr txBox="1"/>
      </xdr:nvSpPr>
      <xdr:spPr>
        <a:xfrm>
          <a:off x="29626560" y="872204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49</xdr:col>
      <xdr:colOff>195263</xdr:colOff>
      <xdr:row>65</xdr:row>
      <xdr:rowOff>142874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17088B5-2C76-4DD7-89A3-3C348AD27C52}"/>
            </a:ext>
          </a:extLst>
        </xdr:cNvPr>
        <xdr:cNvSpPr txBox="1"/>
      </xdr:nvSpPr>
      <xdr:spPr>
        <a:xfrm>
          <a:off x="30243780" y="1072896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48</xdr:col>
      <xdr:colOff>195263</xdr:colOff>
      <xdr:row>70</xdr:row>
      <xdr:rowOff>142875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C156040-C208-4CEA-AD6B-ED6E931687A9}"/>
            </a:ext>
          </a:extLst>
        </xdr:cNvPr>
        <xdr:cNvSpPr txBox="1"/>
      </xdr:nvSpPr>
      <xdr:spPr>
        <a:xfrm>
          <a:off x="29626560" y="11567160"/>
          <a:ext cx="195263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48</xdr:col>
      <xdr:colOff>0</xdr:colOff>
      <xdr:row>60</xdr:row>
      <xdr:rowOff>4763</xdr:rowOff>
    </xdr:from>
    <xdr:to>
      <xdr:col>48</xdr:col>
      <xdr:colOff>195263</xdr:colOff>
      <xdr:row>62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4591298-BE51-45C4-B939-A7696EBEC518}"/>
            </a:ext>
          </a:extLst>
        </xdr:cNvPr>
        <xdr:cNvSpPr txBox="1"/>
      </xdr:nvSpPr>
      <xdr:spPr>
        <a:xfrm>
          <a:off x="29626560" y="1006316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0</xdr:colOff>
      <xdr:row>64</xdr:row>
      <xdr:rowOff>4763</xdr:rowOff>
    </xdr:from>
    <xdr:to>
      <xdr:col>12</xdr:col>
      <xdr:colOff>195263</xdr:colOff>
      <xdr:row>66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519D93-E10F-4D7B-8675-0163C45FA416}"/>
            </a:ext>
          </a:extLst>
        </xdr:cNvPr>
        <xdr:cNvSpPr txBox="1"/>
      </xdr:nvSpPr>
      <xdr:spPr>
        <a:xfrm>
          <a:off x="7406640" y="1073372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69</xdr:row>
      <xdr:rowOff>4763</xdr:rowOff>
    </xdr:from>
    <xdr:to>
      <xdr:col>11</xdr:col>
      <xdr:colOff>195263</xdr:colOff>
      <xdr:row>71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5AD297C-4156-403A-9829-7690E9C9CC2A}"/>
            </a:ext>
          </a:extLst>
        </xdr:cNvPr>
        <xdr:cNvSpPr txBox="1"/>
      </xdr:nvSpPr>
      <xdr:spPr>
        <a:xfrm>
          <a:off x="6789420" y="1157192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60</xdr:row>
      <xdr:rowOff>9526</xdr:rowOff>
    </xdr:from>
    <xdr:to>
      <xdr:col>11</xdr:col>
      <xdr:colOff>195263</xdr:colOff>
      <xdr:row>62</xdr:row>
      <xdr:rowOff>4763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5B3088D-F3F3-444F-ACC7-09CB862C13E4}"/>
            </a:ext>
          </a:extLst>
        </xdr:cNvPr>
        <xdr:cNvSpPr txBox="1"/>
      </xdr:nvSpPr>
      <xdr:spPr>
        <a:xfrm>
          <a:off x="6789420" y="10067926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4762</xdr:colOff>
      <xdr:row>48</xdr:row>
      <xdr:rowOff>4763</xdr:rowOff>
    </xdr:from>
    <xdr:to>
      <xdr:col>13</xdr:col>
      <xdr:colOff>0</xdr:colOff>
      <xdr:row>50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403DDF8-93A3-48F6-B885-B9FE129BA88D}"/>
            </a:ext>
          </a:extLst>
        </xdr:cNvPr>
        <xdr:cNvSpPr txBox="1"/>
      </xdr:nvSpPr>
      <xdr:spPr>
        <a:xfrm>
          <a:off x="7411402" y="805148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195263</xdr:colOff>
      <xdr:row>53</xdr:row>
      <xdr:rowOff>142874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C38E95-0C92-47CA-A97F-D5A860E125FF}"/>
            </a:ext>
          </a:extLst>
        </xdr:cNvPr>
        <xdr:cNvSpPr txBox="1"/>
      </xdr:nvSpPr>
      <xdr:spPr>
        <a:xfrm>
          <a:off x="6789420" y="871728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195263</xdr:colOff>
      <xdr:row>44</xdr:row>
      <xdr:rowOff>142875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EEF037A-9BA4-4E6F-BF80-96B3B25F0308}"/>
            </a:ext>
          </a:extLst>
        </xdr:cNvPr>
        <xdr:cNvSpPr txBox="1"/>
      </xdr:nvSpPr>
      <xdr:spPr>
        <a:xfrm>
          <a:off x="6789420" y="7208520"/>
          <a:ext cx="195263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13</xdr:col>
      <xdr:colOff>4762</xdr:colOff>
      <xdr:row>56</xdr:row>
      <xdr:rowOff>4763</xdr:rowOff>
    </xdr:from>
    <xdr:to>
      <xdr:col>14</xdr:col>
      <xdr:colOff>0</xdr:colOff>
      <xdr:row>58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FE0783C-D4C3-4ACD-A9E5-3CD4B6A58B52}"/>
            </a:ext>
          </a:extLst>
        </xdr:cNvPr>
        <xdr:cNvSpPr txBox="1"/>
      </xdr:nvSpPr>
      <xdr:spPr>
        <a:xfrm>
          <a:off x="8028622" y="939260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B738A38-FF58-4FDF-933B-0995E1029910}"/>
            </a:ext>
          </a:extLst>
        </xdr:cNvPr>
        <xdr:cNvCxnSpPr/>
      </xdr:nvCxnSpPr>
      <xdr:spPr>
        <a:xfrm>
          <a:off x="617220" y="201168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409A0A5-227F-4E55-8357-5BE5558B6E92}"/>
            </a:ext>
          </a:extLst>
        </xdr:cNvPr>
        <xdr:cNvCxnSpPr/>
      </xdr:nvCxnSpPr>
      <xdr:spPr>
        <a:xfrm>
          <a:off x="617220" y="603504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223164C-5312-4CD4-AF6B-1387B7E8EAE2}"/>
            </a:ext>
          </a:extLst>
        </xdr:cNvPr>
        <xdr:cNvCxnSpPr/>
      </xdr:nvCxnSpPr>
      <xdr:spPr>
        <a:xfrm>
          <a:off x="617220" y="871728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36</xdr:col>
      <xdr:colOff>1</xdr:colOff>
      <xdr:row>52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382962D3-4363-474B-8C95-45A41D983924}"/>
            </a:ext>
          </a:extLst>
        </xdr:cNvPr>
        <xdr:cNvCxnSpPr/>
      </xdr:nvCxnSpPr>
      <xdr:spPr>
        <a:xfrm>
          <a:off x="18516600" y="8717280"/>
          <a:ext cx="370332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36</xdr:col>
      <xdr:colOff>1</xdr:colOff>
      <xdr:row>12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C9AE504-A66F-4D8F-820B-A4EA8ACCF97C}"/>
            </a:ext>
          </a:extLst>
        </xdr:cNvPr>
        <xdr:cNvCxnSpPr/>
      </xdr:nvCxnSpPr>
      <xdr:spPr>
        <a:xfrm>
          <a:off x="18516600" y="2011680"/>
          <a:ext cx="370332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200024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99844F-5FAC-4C88-8177-0503641B7A42}"/>
            </a:ext>
          </a:extLst>
        </xdr:cNvPr>
        <xdr:cNvCxnSpPr/>
      </xdr:nvCxnSpPr>
      <xdr:spPr>
        <a:xfrm>
          <a:off x="18099404" y="1341120"/>
          <a:ext cx="412051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0</xdr:colOff>
      <xdr:row>12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FC248BD-2438-4C04-9156-F04B63759F63}"/>
            </a:ext>
          </a:extLst>
        </xdr:cNvPr>
        <xdr:cNvCxnSpPr/>
      </xdr:nvCxnSpPr>
      <xdr:spPr>
        <a:xfrm>
          <a:off x="23454360" y="201168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CA01407-D126-4019-9491-E220D71912F4}"/>
            </a:ext>
          </a:extLst>
        </xdr:cNvPr>
        <xdr:cNvCxnSpPr/>
      </xdr:nvCxnSpPr>
      <xdr:spPr>
        <a:xfrm>
          <a:off x="23454360" y="569976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52</xdr:row>
      <xdr:rowOff>0</xdr:rowOff>
    </xdr:from>
    <xdr:to>
      <xdr:col>44</xdr:col>
      <xdr:colOff>0</xdr:colOff>
      <xdr:row>52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CAF815E7-7BF9-4D49-91FE-B6EFF603CE96}"/>
            </a:ext>
          </a:extLst>
        </xdr:cNvPr>
        <xdr:cNvCxnSpPr/>
      </xdr:nvCxnSpPr>
      <xdr:spPr>
        <a:xfrm>
          <a:off x="23454360" y="87172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1</xdr:colOff>
      <xdr:row>72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1B06D89-B480-48A0-8496-7476B9EFD9B4}"/>
            </a:ext>
          </a:extLst>
        </xdr:cNvPr>
        <xdr:cNvCxnSpPr/>
      </xdr:nvCxnSpPr>
      <xdr:spPr>
        <a:xfrm>
          <a:off x="41353740" y="1207008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200024</xdr:colOff>
      <xdr:row>51</xdr:row>
      <xdr:rowOff>142874</xdr:rowOff>
    </xdr:from>
    <xdr:to>
      <xdr:col>73</xdr:col>
      <xdr:colOff>0</xdr:colOff>
      <xdr:row>51</xdr:row>
      <xdr:rowOff>142874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18C64D80-6AC8-4794-921D-312DC22FF00A}"/>
            </a:ext>
          </a:extLst>
        </xdr:cNvPr>
        <xdr:cNvCxnSpPr/>
      </xdr:nvCxnSpPr>
      <xdr:spPr>
        <a:xfrm>
          <a:off x="40936544" y="8692514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200024</xdr:colOff>
      <xdr:row>36</xdr:row>
      <xdr:rowOff>0</xdr:rowOff>
    </xdr:from>
    <xdr:to>
      <xdr:col>73</xdr:col>
      <xdr:colOff>0</xdr:colOff>
      <xdr:row>36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C4EBF61-F890-4FAF-A379-E29885E15EC0}"/>
            </a:ext>
          </a:extLst>
        </xdr:cNvPr>
        <xdr:cNvCxnSpPr/>
      </xdr:nvCxnSpPr>
      <xdr:spPr>
        <a:xfrm>
          <a:off x="40936544" y="603504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200024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D041868D-D57D-40D6-85CE-A90D17EAE3BD}"/>
            </a:ext>
          </a:extLst>
        </xdr:cNvPr>
        <xdr:cNvCxnSpPr/>
      </xdr:nvCxnSpPr>
      <xdr:spPr>
        <a:xfrm>
          <a:off x="40936544" y="536448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200024</xdr:colOff>
      <xdr:row>28</xdr:row>
      <xdr:rowOff>0</xdr:rowOff>
    </xdr:from>
    <xdr:to>
      <xdr:col>73</xdr:col>
      <xdr:colOff>0</xdr:colOff>
      <xdr:row>28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BB10A17D-B420-4588-89DF-EED879F54AEA}"/>
            </a:ext>
          </a:extLst>
        </xdr:cNvPr>
        <xdr:cNvCxnSpPr/>
      </xdr:nvCxnSpPr>
      <xdr:spPr>
        <a:xfrm>
          <a:off x="40936544" y="469392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20</xdr:row>
      <xdr:rowOff>0</xdr:rowOff>
    </xdr:from>
    <xdr:to>
      <xdr:col>73</xdr:col>
      <xdr:colOff>1</xdr:colOff>
      <xdr:row>20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F714BFA9-A102-46B7-A218-D8DC09ACB09E}"/>
            </a:ext>
          </a:extLst>
        </xdr:cNvPr>
        <xdr:cNvCxnSpPr/>
      </xdr:nvCxnSpPr>
      <xdr:spPr>
        <a:xfrm>
          <a:off x="41353740" y="335280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200024</xdr:colOff>
      <xdr:row>16</xdr:row>
      <xdr:rowOff>0</xdr:rowOff>
    </xdr:from>
    <xdr:to>
      <xdr:col>73</xdr:col>
      <xdr:colOff>0</xdr:colOff>
      <xdr:row>16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2ED81E0D-B3E5-40C3-AF40-8ED199E49B4D}"/>
            </a:ext>
          </a:extLst>
        </xdr:cNvPr>
        <xdr:cNvCxnSpPr/>
      </xdr:nvCxnSpPr>
      <xdr:spPr>
        <a:xfrm>
          <a:off x="40936544" y="268224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195263</xdr:colOff>
      <xdr:row>27</xdr:row>
      <xdr:rowOff>142874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D45A93C-B720-451C-9C85-D326B4A0171E}"/>
            </a:ext>
          </a:extLst>
        </xdr:cNvPr>
        <xdr:cNvSpPr txBox="1"/>
      </xdr:nvSpPr>
      <xdr:spPr>
        <a:xfrm>
          <a:off x="6789420" y="435864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12</xdr:col>
      <xdr:colOff>0</xdr:colOff>
      <xdr:row>30</xdr:row>
      <xdr:rowOff>4763</xdr:rowOff>
    </xdr:from>
    <xdr:to>
      <xdr:col>12</xdr:col>
      <xdr:colOff>195263</xdr:colOff>
      <xdr:row>32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D75B837-475F-4B2E-A7B3-40AE05C3E3FD}"/>
            </a:ext>
          </a:extLst>
        </xdr:cNvPr>
        <xdr:cNvSpPr txBox="1"/>
      </xdr:nvSpPr>
      <xdr:spPr>
        <a:xfrm>
          <a:off x="7406640" y="503396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0</xdr:colOff>
      <xdr:row>34</xdr:row>
      <xdr:rowOff>4763</xdr:rowOff>
    </xdr:from>
    <xdr:to>
      <xdr:col>11</xdr:col>
      <xdr:colOff>195263</xdr:colOff>
      <xdr:row>36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6154761-6CA3-4842-A9DE-DB6F9635F33B}"/>
            </a:ext>
          </a:extLst>
        </xdr:cNvPr>
        <xdr:cNvSpPr txBox="1"/>
      </xdr:nvSpPr>
      <xdr:spPr>
        <a:xfrm>
          <a:off x="6789420" y="570452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195263</xdr:colOff>
      <xdr:row>23</xdr:row>
      <xdr:rowOff>142874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6EFE415-3760-4850-830F-2300E59A0E88}"/>
            </a:ext>
          </a:extLst>
        </xdr:cNvPr>
        <xdr:cNvSpPr txBox="1"/>
      </xdr:nvSpPr>
      <xdr:spPr>
        <a:xfrm>
          <a:off x="8023860" y="368808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50</xdr:col>
      <xdr:colOff>4762</xdr:colOff>
      <xdr:row>56</xdr:row>
      <xdr:rowOff>4763</xdr:rowOff>
    </xdr:from>
    <xdr:to>
      <xdr:col>51</xdr:col>
      <xdr:colOff>0</xdr:colOff>
      <xdr:row>58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64321C7-F1CA-47EF-B682-9CC24CA85BD2}"/>
            </a:ext>
          </a:extLst>
        </xdr:cNvPr>
        <xdr:cNvSpPr txBox="1"/>
      </xdr:nvSpPr>
      <xdr:spPr>
        <a:xfrm>
          <a:off x="30865762" y="939260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50</xdr:col>
      <xdr:colOff>4762</xdr:colOff>
      <xdr:row>22</xdr:row>
      <xdr:rowOff>4763</xdr:rowOff>
    </xdr:from>
    <xdr:to>
      <xdr:col>51</xdr:col>
      <xdr:colOff>0</xdr:colOff>
      <xdr:row>24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C91061B-87FB-4823-ACE8-4AE85C733179}"/>
            </a:ext>
          </a:extLst>
        </xdr:cNvPr>
        <xdr:cNvSpPr txBox="1"/>
      </xdr:nvSpPr>
      <xdr:spPr>
        <a:xfrm>
          <a:off x="30865762" y="369284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9</xdr:row>
      <xdr:rowOff>4763</xdr:rowOff>
    </xdr:from>
    <xdr:to>
      <xdr:col>26</xdr:col>
      <xdr:colOff>0</xdr:colOff>
      <xdr:row>11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EAB7AF3-907A-4E6F-8271-ED8543DE582F}"/>
            </a:ext>
          </a:extLst>
        </xdr:cNvPr>
        <xdr:cNvSpPr txBox="1"/>
      </xdr:nvSpPr>
      <xdr:spPr>
        <a:xfrm>
          <a:off x="15435262" y="151352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18</xdr:row>
      <xdr:rowOff>0</xdr:rowOff>
    </xdr:from>
    <xdr:to>
      <xdr:col>26</xdr:col>
      <xdr:colOff>0</xdr:colOff>
      <xdr:row>19</xdr:row>
      <xdr:rowOff>142874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07406D3-E237-4160-8AE4-9ADC8649AAB5}"/>
            </a:ext>
          </a:extLst>
        </xdr:cNvPr>
        <xdr:cNvSpPr txBox="1"/>
      </xdr:nvSpPr>
      <xdr:spPr>
        <a:xfrm>
          <a:off x="15435262" y="3017520"/>
          <a:ext cx="612458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24</xdr:col>
      <xdr:colOff>0</xdr:colOff>
      <xdr:row>14</xdr:row>
      <xdr:rowOff>4763</xdr:rowOff>
    </xdr:from>
    <xdr:to>
      <xdr:col>24</xdr:col>
      <xdr:colOff>195263</xdr:colOff>
      <xdr:row>16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E78309D-3EA8-431E-A39D-A1AE4305BF08}"/>
            </a:ext>
          </a:extLst>
        </xdr:cNvPr>
        <xdr:cNvSpPr txBox="1"/>
      </xdr:nvSpPr>
      <xdr:spPr>
        <a:xfrm>
          <a:off x="14813280" y="235172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23</xdr:col>
      <xdr:colOff>0</xdr:colOff>
      <xdr:row>22</xdr:row>
      <xdr:rowOff>4763</xdr:rowOff>
    </xdr:from>
    <xdr:to>
      <xdr:col>23</xdr:col>
      <xdr:colOff>195263</xdr:colOff>
      <xdr:row>24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757142C-AD0D-40E0-970F-82AB3DCEF575}"/>
            </a:ext>
          </a:extLst>
        </xdr:cNvPr>
        <xdr:cNvSpPr txBox="1"/>
      </xdr:nvSpPr>
      <xdr:spPr>
        <a:xfrm>
          <a:off x="14196060" y="369284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26</xdr:row>
      <xdr:rowOff>0</xdr:rowOff>
    </xdr:from>
    <xdr:to>
      <xdr:col>26</xdr:col>
      <xdr:colOff>0</xdr:colOff>
      <xdr:row>27</xdr:row>
      <xdr:rowOff>142874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FDF6C36-9305-49BD-B5E2-C37142B05A1F}"/>
            </a:ext>
          </a:extLst>
        </xdr:cNvPr>
        <xdr:cNvSpPr txBox="1"/>
      </xdr:nvSpPr>
      <xdr:spPr>
        <a:xfrm>
          <a:off x="15435262" y="4358640"/>
          <a:ext cx="612458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33</xdr:row>
      <xdr:rowOff>142874</xdr:rowOff>
    </xdr:from>
    <xdr:to>
      <xdr:col>26</xdr:col>
      <xdr:colOff>0</xdr:colOff>
      <xdr:row>35</xdr:row>
      <xdr:rowOff>138111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173289D-96E8-4721-BFEA-321BEDBBBA46}"/>
            </a:ext>
          </a:extLst>
        </xdr:cNvPr>
        <xdr:cNvSpPr txBox="1"/>
      </xdr:nvSpPr>
      <xdr:spPr>
        <a:xfrm>
          <a:off x="15435262" y="5674994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195263</xdr:colOff>
      <xdr:row>31</xdr:row>
      <xdr:rowOff>142874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721E77F-192F-4492-A6BB-A6C591B064B6}"/>
            </a:ext>
          </a:extLst>
        </xdr:cNvPr>
        <xdr:cNvSpPr txBox="1"/>
      </xdr:nvSpPr>
      <xdr:spPr>
        <a:xfrm>
          <a:off x="14813280" y="502920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23</xdr:col>
      <xdr:colOff>4762</xdr:colOff>
      <xdr:row>54</xdr:row>
      <xdr:rowOff>0</xdr:rowOff>
    </xdr:from>
    <xdr:to>
      <xdr:col>24</xdr:col>
      <xdr:colOff>0</xdr:colOff>
      <xdr:row>55</xdr:row>
      <xdr:rowOff>142874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34E032F-C55A-41BA-9049-43D3CF01E44A}"/>
            </a:ext>
          </a:extLst>
        </xdr:cNvPr>
        <xdr:cNvSpPr txBox="1"/>
      </xdr:nvSpPr>
      <xdr:spPr>
        <a:xfrm>
          <a:off x="14200822" y="9052560"/>
          <a:ext cx="612458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42</xdr:row>
      <xdr:rowOff>0</xdr:rowOff>
    </xdr:from>
    <xdr:to>
      <xdr:col>26</xdr:col>
      <xdr:colOff>0</xdr:colOff>
      <xdr:row>43</xdr:row>
      <xdr:rowOff>142874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C22923E-4412-4324-AD23-A27301D3AE64}"/>
            </a:ext>
          </a:extLst>
        </xdr:cNvPr>
        <xdr:cNvSpPr txBox="1"/>
      </xdr:nvSpPr>
      <xdr:spPr>
        <a:xfrm>
          <a:off x="15435262" y="7040880"/>
          <a:ext cx="612458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4762</xdr:colOff>
      <xdr:row>49</xdr:row>
      <xdr:rowOff>142874</xdr:rowOff>
    </xdr:from>
    <xdr:to>
      <xdr:col>26</xdr:col>
      <xdr:colOff>0</xdr:colOff>
      <xdr:row>51</xdr:row>
      <xdr:rowOff>138111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0BC3EA5-6B0E-4952-9979-93C855693A8C}"/>
            </a:ext>
          </a:extLst>
        </xdr:cNvPr>
        <xdr:cNvSpPr txBox="1"/>
      </xdr:nvSpPr>
      <xdr:spPr>
        <a:xfrm>
          <a:off x="15435262" y="8357234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195263</xdr:colOff>
      <xdr:row>47</xdr:row>
      <xdr:rowOff>142874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86A1992-B363-4B38-A313-6E396AE5A232}"/>
            </a:ext>
          </a:extLst>
        </xdr:cNvPr>
        <xdr:cNvSpPr txBox="1"/>
      </xdr:nvSpPr>
      <xdr:spPr>
        <a:xfrm>
          <a:off x="14813280" y="771144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60</xdr:row>
      <xdr:rowOff>4763</xdr:rowOff>
    </xdr:from>
    <xdr:to>
      <xdr:col>63</xdr:col>
      <xdr:colOff>0</xdr:colOff>
      <xdr:row>62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9EBA2BB-56D5-4D22-92C3-E271D2D8D739}"/>
            </a:ext>
          </a:extLst>
        </xdr:cNvPr>
        <xdr:cNvSpPr txBox="1"/>
      </xdr:nvSpPr>
      <xdr:spPr>
        <a:xfrm>
          <a:off x="38272402" y="1006316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58</xdr:row>
      <xdr:rowOff>9526</xdr:rowOff>
    </xdr:from>
    <xdr:to>
      <xdr:col>25</xdr:col>
      <xdr:colOff>195263</xdr:colOff>
      <xdr:row>60</xdr:row>
      <xdr:rowOff>4763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0C82DA4-A4EC-44E3-BD39-47581A6EF462}"/>
            </a:ext>
          </a:extLst>
        </xdr:cNvPr>
        <xdr:cNvSpPr txBox="1"/>
      </xdr:nvSpPr>
      <xdr:spPr>
        <a:xfrm>
          <a:off x="15430500" y="9732646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25</xdr:col>
      <xdr:colOff>195263</xdr:colOff>
      <xdr:row>68</xdr:row>
      <xdr:rowOff>142875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564C5D1-FDB4-4BC4-AAF5-09B52A00E548}"/>
            </a:ext>
          </a:extLst>
        </xdr:cNvPr>
        <xdr:cNvSpPr txBox="1"/>
      </xdr:nvSpPr>
      <xdr:spPr>
        <a:xfrm>
          <a:off x="15430500" y="11231880"/>
          <a:ext cx="195263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23</xdr:col>
      <xdr:colOff>195263</xdr:colOff>
      <xdr:row>62</xdr:row>
      <xdr:rowOff>9526</xdr:rowOff>
    </xdr:from>
    <xdr:to>
      <xdr:col>24</xdr:col>
      <xdr:colOff>190501</xdr:colOff>
      <xdr:row>64</xdr:row>
      <xdr:rowOff>4763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BB190C5-9B31-4C0F-800A-9B30F92E009B}"/>
            </a:ext>
          </a:extLst>
        </xdr:cNvPr>
        <xdr:cNvSpPr txBox="1"/>
      </xdr:nvSpPr>
      <xdr:spPr>
        <a:xfrm>
          <a:off x="14391323" y="10403206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69</xdr:row>
      <xdr:rowOff>0</xdr:rowOff>
    </xdr:from>
    <xdr:to>
      <xdr:col>63</xdr:col>
      <xdr:colOff>0</xdr:colOff>
      <xdr:row>70</xdr:row>
      <xdr:rowOff>142875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955D2F0-DF95-46B2-9962-09CE250327CB}"/>
            </a:ext>
          </a:extLst>
        </xdr:cNvPr>
        <xdr:cNvSpPr txBox="1"/>
      </xdr:nvSpPr>
      <xdr:spPr>
        <a:xfrm>
          <a:off x="38272402" y="11567160"/>
          <a:ext cx="612458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61</xdr:col>
      <xdr:colOff>4762</xdr:colOff>
      <xdr:row>64</xdr:row>
      <xdr:rowOff>4763</xdr:rowOff>
    </xdr:from>
    <xdr:to>
      <xdr:col>62</xdr:col>
      <xdr:colOff>0</xdr:colOff>
      <xdr:row>66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9D7B6C0-7618-428A-AE86-962283AD304E}"/>
            </a:ext>
          </a:extLst>
        </xdr:cNvPr>
        <xdr:cNvSpPr txBox="1"/>
      </xdr:nvSpPr>
      <xdr:spPr>
        <a:xfrm>
          <a:off x="37655182" y="1073372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44</xdr:row>
      <xdr:rowOff>9526</xdr:rowOff>
    </xdr:from>
    <xdr:to>
      <xdr:col>63</xdr:col>
      <xdr:colOff>0</xdr:colOff>
      <xdr:row>46</xdr:row>
      <xdr:rowOff>4763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DE898C-24A7-4F49-B084-B8A09FDB9478}"/>
            </a:ext>
          </a:extLst>
        </xdr:cNvPr>
        <xdr:cNvSpPr txBox="1"/>
      </xdr:nvSpPr>
      <xdr:spPr>
        <a:xfrm>
          <a:off x="38272402" y="7385686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52</xdr:row>
      <xdr:rowOff>0</xdr:rowOff>
    </xdr:from>
    <xdr:to>
      <xdr:col>63</xdr:col>
      <xdr:colOff>0</xdr:colOff>
      <xdr:row>53</xdr:row>
      <xdr:rowOff>142874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67C8727-1122-40ED-9622-AB89188C3DCF}"/>
            </a:ext>
          </a:extLst>
        </xdr:cNvPr>
        <xdr:cNvSpPr txBox="1"/>
      </xdr:nvSpPr>
      <xdr:spPr>
        <a:xfrm>
          <a:off x="38272402" y="8717280"/>
          <a:ext cx="612458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2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61</xdr:col>
      <xdr:colOff>4762</xdr:colOff>
      <xdr:row>48</xdr:row>
      <xdr:rowOff>9526</xdr:rowOff>
    </xdr:from>
    <xdr:to>
      <xdr:col>62</xdr:col>
      <xdr:colOff>0</xdr:colOff>
      <xdr:row>50</xdr:row>
      <xdr:rowOff>4763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F6293CB-4F92-460B-859D-A19E5B88A811}"/>
            </a:ext>
          </a:extLst>
        </xdr:cNvPr>
        <xdr:cNvSpPr txBox="1"/>
      </xdr:nvSpPr>
      <xdr:spPr>
        <a:xfrm>
          <a:off x="37655182" y="8056246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60</xdr:col>
      <xdr:colOff>4762</xdr:colOff>
      <xdr:row>56</xdr:row>
      <xdr:rowOff>4763</xdr:rowOff>
    </xdr:from>
    <xdr:to>
      <xdr:col>61</xdr:col>
      <xdr:colOff>0</xdr:colOff>
      <xdr:row>58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788D732-ACC7-457E-87EB-A12EEFA369D8}"/>
            </a:ext>
          </a:extLst>
        </xdr:cNvPr>
        <xdr:cNvSpPr txBox="1"/>
      </xdr:nvSpPr>
      <xdr:spPr>
        <a:xfrm>
          <a:off x="37037962" y="939260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26</xdr:row>
      <xdr:rowOff>4763</xdr:rowOff>
    </xdr:from>
    <xdr:to>
      <xdr:col>63</xdr:col>
      <xdr:colOff>0</xdr:colOff>
      <xdr:row>28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CF76FB8-0D07-4789-B2EB-A42E3658EEE2}"/>
            </a:ext>
          </a:extLst>
        </xdr:cNvPr>
        <xdr:cNvSpPr txBox="1"/>
      </xdr:nvSpPr>
      <xdr:spPr>
        <a:xfrm>
          <a:off x="38272402" y="436340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4762</xdr:colOff>
      <xdr:row>34</xdr:row>
      <xdr:rowOff>138112</xdr:rowOff>
    </xdr:from>
    <xdr:to>
      <xdr:col>63</xdr:col>
      <xdr:colOff>0</xdr:colOff>
      <xdr:row>36</xdr:row>
      <xdr:rowOff>133349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3EB0869-DB80-4396-A184-050DC3F76017}"/>
            </a:ext>
          </a:extLst>
        </xdr:cNvPr>
        <xdr:cNvSpPr txBox="1"/>
      </xdr:nvSpPr>
      <xdr:spPr>
        <a:xfrm>
          <a:off x="38272402" y="5837872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61</xdr:col>
      <xdr:colOff>4762</xdr:colOff>
      <xdr:row>30</xdr:row>
      <xdr:rowOff>4763</xdr:rowOff>
    </xdr:from>
    <xdr:to>
      <xdr:col>62</xdr:col>
      <xdr:colOff>0</xdr:colOff>
      <xdr:row>32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D5C7FFE-7829-4F26-9F92-7CBD5F716816}"/>
            </a:ext>
          </a:extLst>
        </xdr:cNvPr>
        <xdr:cNvSpPr txBox="1"/>
      </xdr:nvSpPr>
      <xdr:spPr>
        <a:xfrm>
          <a:off x="37655182" y="503396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60</xdr:col>
      <xdr:colOff>4762</xdr:colOff>
      <xdr:row>22</xdr:row>
      <xdr:rowOff>4763</xdr:rowOff>
    </xdr:from>
    <xdr:to>
      <xdr:col>61</xdr:col>
      <xdr:colOff>0</xdr:colOff>
      <xdr:row>24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B883885-EABF-492E-872C-C1688920FF58}"/>
            </a:ext>
          </a:extLst>
        </xdr:cNvPr>
        <xdr:cNvSpPr txBox="1"/>
      </xdr:nvSpPr>
      <xdr:spPr>
        <a:xfrm>
          <a:off x="37037962" y="3692843"/>
          <a:ext cx="612458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62</xdr:col>
      <xdr:colOff>195263</xdr:colOff>
      <xdr:row>10</xdr:row>
      <xdr:rowOff>142875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5D51249-835C-424E-81A3-A01624B4A571}"/>
            </a:ext>
          </a:extLst>
        </xdr:cNvPr>
        <xdr:cNvSpPr txBox="1"/>
      </xdr:nvSpPr>
      <xdr:spPr>
        <a:xfrm>
          <a:off x="38267640" y="1508760"/>
          <a:ext cx="195263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3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62</xdr:col>
      <xdr:colOff>0</xdr:colOff>
      <xdr:row>18</xdr:row>
      <xdr:rowOff>4763</xdr:rowOff>
    </xdr:from>
    <xdr:to>
      <xdr:col>62</xdr:col>
      <xdr:colOff>195263</xdr:colOff>
      <xdr:row>20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064962F-5A7A-4A29-A0DF-47969F1A6BC4}"/>
            </a:ext>
          </a:extLst>
        </xdr:cNvPr>
        <xdr:cNvSpPr txBox="1"/>
      </xdr:nvSpPr>
      <xdr:spPr>
        <a:xfrm>
          <a:off x="38267640" y="3022283"/>
          <a:ext cx="195263" cy="33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61</xdr:col>
      <xdr:colOff>195263</xdr:colOff>
      <xdr:row>15</xdr:row>
      <xdr:rowOff>142874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D3E327B-3BF1-4D74-ABC2-40C08BB06B3D}"/>
            </a:ext>
          </a:extLst>
        </xdr:cNvPr>
        <xdr:cNvSpPr txBox="1"/>
      </xdr:nvSpPr>
      <xdr:spPr>
        <a:xfrm>
          <a:off x="37650420" y="2346960"/>
          <a:ext cx="195263" cy="310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11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8CCE52B0-DAB6-4782-8058-108B9E553A30}"/>
            </a:ext>
          </a:extLst>
        </xdr:cNvPr>
        <xdr:cNvCxnSpPr/>
      </xdr:nvCxnSpPr>
      <xdr:spPr>
        <a:xfrm>
          <a:off x="617220" y="4693920"/>
          <a:ext cx="370332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2;&#26149;&#23395;&#24375;&#21270;&#22823;&#20250;/R03/&#30007;&#23376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2;&#26149;&#23395;&#24375;&#21270;&#22823;&#20250;/R03/&#22899;&#23376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2;&#26149;&#23395;&#24375;&#21270;&#22823;&#20250;/R03/&#30007;&#23376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2;&#26149;&#23395;&#24375;&#21270;&#22823;&#20250;/R03/&#22899;&#23376;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26149;&#23395;&#24375;&#21270;_&#38918;&#20301;.xls" TargetMode="External"/><Relationship Id="rId1" Type="http://schemas.openxmlformats.org/officeDocument/2006/relationships/externalLinkPath" Target="/Users/nm_ok/Downloads/R03_&#2614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田・泉　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3703</v>
          </cell>
          <cell r="E3" t="str">
            <v>坂　東・西　村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大　恵・大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高　城・　坂　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工　藤・髙　木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　南　・三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山　伏・荒　木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植　松・大　賀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高　尾・庄　田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3705</v>
          </cell>
          <cell r="E11" t="str">
            <v>池　本・北　條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木　村・河　瀬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3404</v>
          </cell>
          <cell r="E13" t="str">
            <v>鉄　本・町　野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1801</v>
          </cell>
          <cell r="E14" t="str">
            <v>佐々木・高　橋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出　石・宮　崎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3405</v>
          </cell>
          <cell r="E16" t="str">
            <v>久　德・近　石</v>
          </cell>
          <cell r="F16" t="str">
            <v>尽　誠</v>
          </cell>
          <cell r="G16">
            <v>114</v>
          </cell>
          <cell r="H16">
            <v>1603</v>
          </cell>
          <cell r="I16" t="str">
            <v>二　宮・飯　間</v>
          </cell>
          <cell r="J16">
            <v>16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秋　月・長　野</v>
          </cell>
          <cell r="F17" t="str">
            <v>香川西</v>
          </cell>
          <cell r="G17">
            <v>113</v>
          </cell>
          <cell r="H17">
            <v>603</v>
          </cell>
          <cell r="I17" t="str">
            <v>青　山・猪　池</v>
          </cell>
          <cell r="J17">
            <v>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1201</v>
          </cell>
          <cell r="E18" t="str">
            <v>三　枝・徳　永</v>
          </cell>
          <cell r="F18" t="str">
            <v>高　松</v>
          </cell>
          <cell r="G18">
            <v>112</v>
          </cell>
          <cell r="H18">
            <v>4003</v>
          </cell>
          <cell r="I18" t="str">
            <v>石　村・合　田</v>
          </cell>
          <cell r="J18">
            <v>40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1003</v>
          </cell>
          <cell r="E19" t="str">
            <v>酒　井・中　井</v>
          </cell>
          <cell r="F19" t="str">
            <v>高中央</v>
          </cell>
          <cell r="G19">
            <v>111</v>
          </cell>
          <cell r="H19">
            <v>1106</v>
          </cell>
          <cell r="I19" t="str">
            <v>谷　定・久　保</v>
          </cell>
          <cell r="J19">
            <v>11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2701</v>
          </cell>
          <cell r="E20" t="str">
            <v>德　井・尾　路</v>
          </cell>
          <cell r="F20" t="str">
            <v>坂出工</v>
          </cell>
          <cell r="G20">
            <v>110</v>
          </cell>
          <cell r="H20">
            <v>703</v>
          </cell>
          <cell r="I20" t="str">
            <v>岩　崎・蕪　木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3601</v>
          </cell>
          <cell r="E21" t="str">
            <v>造　酒・宮　崎</v>
          </cell>
          <cell r="F21" t="str">
            <v>高　瀬</v>
          </cell>
          <cell r="G21">
            <v>109</v>
          </cell>
          <cell r="H21">
            <v>1403</v>
          </cell>
          <cell r="I21" t="str">
            <v>福　田・草　薙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2103</v>
          </cell>
          <cell r="E22" t="str">
            <v>白　河・岸　田</v>
          </cell>
          <cell r="F22" t="str">
            <v>高松西</v>
          </cell>
          <cell r="G22">
            <v>108</v>
          </cell>
          <cell r="H22">
            <v>1204</v>
          </cell>
          <cell r="I22" t="str">
            <v>細　川・平　田</v>
          </cell>
          <cell r="J22">
            <v>12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×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1005</v>
          </cell>
          <cell r="E23" t="str">
            <v>帯　包・田　井</v>
          </cell>
          <cell r="F23" t="str">
            <v>高中央</v>
          </cell>
          <cell r="G23">
            <v>107</v>
          </cell>
          <cell r="H23">
            <v>3102</v>
          </cell>
          <cell r="I23" t="str">
            <v>大　西・青　木</v>
          </cell>
          <cell r="J23">
            <v>31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2801</v>
          </cell>
          <cell r="E24" t="str">
            <v>金　岡・片　山</v>
          </cell>
          <cell r="F24" t="str">
            <v>丸　亀</v>
          </cell>
          <cell r="G24">
            <v>106</v>
          </cell>
          <cell r="H24">
            <v>1502</v>
          </cell>
          <cell r="I24" t="str">
            <v>仙　波・佐々木</v>
          </cell>
          <cell r="J24">
            <v>15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2802</v>
          </cell>
          <cell r="E25" t="str">
            <v>大　影・近　藤</v>
          </cell>
          <cell r="F25" t="str">
            <v>丸　亀</v>
          </cell>
          <cell r="G25">
            <v>105</v>
          </cell>
          <cell r="H25">
            <v>4101</v>
          </cell>
          <cell r="I25" t="str">
            <v>實　原・松　本</v>
          </cell>
          <cell r="J25">
            <v>41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3406</v>
          </cell>
          <cell r="E26" t="str">
            <v>髙　木・平　石</v>
          </cell>
          <cell r="F26" t="str">
            <v>尽　誠</v>
          </cell>
          <cell r="G26">
            <v>104</v>
          </cell>
          <cell r="H26">
            <v>4502</v>
          </cell>
          <cell r="I26" t="str">
            <v>和　田・合　葉</v>
          </cell>
          <cell r="J26">
            <v>45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1104</v>
          </cell>
          <cell r="E27" t="str">
            <v>中　川・髙　坂</v>
          </cell>
          <cell r="F27" t="str">
            <v>高松商</v>
          </cell>
          <cell r="G27">
            <v>103</v>
          </cell>
          <cell r="H27">
            <v>2302</v>
          </cell>
          <cell r="I27" t="str">
            <v>松　永・名　嘉</v>
          </cell>
          <cell r="J27">
            <v>23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3902</v>
          </cell>
          <cell r="E28" t="str">
            <v>小　前・小　野</v>
          </cell>
          <cell r="F28" t="str">
            <v>観　一</v>
          </cell>
          <cell r="G28">
            <v>102</v>
          </cell>
          <cell r="H28">
            <v>3303</v>
          </cell>
          <cell r="I28" t="str">
            <v>大　池・三　宅</v>
          </cell>
          <cell r="J28">
            <v>33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1004</v>
          </cell>
          <cell r="E29" t="str">
            <v>田　中・中　藤</v>
          </cell>
          <cell r="F29" t="str">
            <v>高中央</v>
          </cell>
          <cell r="G29">
            <v>101</v>
          </cell>
          <cell r="H29">
            <v>3203</v>
          </cell>
          <cell r="I29" t="str">
            <v>横　井・鎌　田</v>
          </cell>
          <cell r="J29">
            <v>32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601</v>
          </cell>
          <cell r="E30" t="str">
            <v>藤　森・朝　倉</v>
          </cell>
          <cell r="F30" t="str">
            <v>志　度</v>
          </cell>
          <cell r="G30">
            <v>100</v>
          </cell>
          <cell r="H30">
            <v>2702</v>
          </cell>
          <cell r="I30" t="str">
            <v>髙　畠・　峯　</v>
          </cell>
          <cell r="J30">
            <v>27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1301</v>
          </cell>
          <cell r="E31" t="str">
            <v>池　本・伊　丹</v>
          </cell>
          <cell r="F31" t="str">
            <v>高松一</v>
          </cell>
          <cell r="G31">
            <v>99</v>
          </cell>
          <cell r="H31">
            <v>1804</v>
          </cell>
          <cell r="I31" t="str">
            <v>出　原・後　藤</v>
          </cell>
          <cell r="J31">
            <v>18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3201</v>
          </cell>
          <cell r="E32" t="str">
            <v>児　山・松　本</v>
          </cell>
          <cell r="F32" t="str">
            <v>多度津</v>
          </cell>
          <cell r="G32">
            <v>98</v>
          </cell>
          <cell r="H32">
            <v>1802</v>
          </cell>
          <cell r="I32" t="str">
            <v>萬　藤・山　下</v>
          </cell>
          <cell r="J32">
            <v>18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701</v>
          </cell>
          <cell r="E33" t="str">
            <v>沖　野・山　上</v>
          </cell>
          <cell r="F33" t="str">
            <v>三　木</v>
          </cell>
          <cell r="G33">
            <v>97</v>
          </cell>
          <cell r="H33">
            <v>302</v>
          </cell>
          <cell r="I33" t="str">
            <v>寺　尾・河　野</v>
          </cell>
          <cell r="J33">
            <v>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1803</v>
          </cell>
          <cell r="E34" t="str">
            <v>中　西・石　川</v>
          </cell>
          <cell r="F34" t="str">
            <v>高工芸</v>
          </cell>
          <cell r="G34">
            <v>96</v>
          </cell>
          <cell r="H34">
            <v>102</v>
          </cell>
          <cell r="I34" t="str">
            <v>森　岡・塚　谷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2401</v>
          </cell>
          <cell r="E35" t="str">
            <v>髙　橋・松　下</v>
          </cell>
          <cell r="F35" t="str">
            <v>坂　出</v>
          </cell>
          <cell r="G35">
            <v>95</v>
          </cell>
          <cell r="H35">
            <v>3602</v>
          </cell>
          <cell r="I35" t="str">
            <v>　森　・豊　嶋</v>
          </cell>
          <cell r="J35">
            <v>36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602</v>
          </cell>
          <cell r="E36" t="str">
            <v>岡　﨑・川　崎</v>
          </cell>
          <cell r="F36" t="str">
            <v>志　度</v>
          </cell>
          <cell r="G36">
            <v>94</v>
          </cell>
          <cell r="H36">
            <v>1602</v>
          </cell>
          <cell r="I36" t="str">
            <v>川　松・二　川</v>
          </cell>
          <cell r="J36">
            <v>16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1105</v>
          </cell>
          <cell r="E37" t="str">
            <v>東　岡・日　下</v>
          </cell>
          <cell r="F37" t="str">
            <v>高松商</v>
          </cell>
          <cell r="G37">
            <v>93</v>
          </cell>
          <cell r="H37">
            <v>1302</v>
          </cell>
          <cell r="I37" t="str">
            <v>松　下・佐　野</v>
          </cell>
          <cell r="J37">
            <v>13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2803</v>
          </cell>
          <cell r="E38" t="str">
            <v>中　川・岸　本</v>
          </cell>
          <cell r="F38" t="str">
            <v>丸　亀</v>
          </cell>
          <cell r="G38">
            <v>92</v>
          </cell>
          <cell r="H38">
            <v>802</v>
          </cell>
          <cell r="I38" t="str">
            <v>武　田・香　西</v>
          </cell>
          <cell r="J38">
            <v>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4501</v>
          </cell>
          <cell r="E39" t="str">
            <v>森　本・富　澤</v>
          </cell>
          <cell r="F39" t="str">
            <v>高専詫</v>
          </cell>
          <cell r="G39">
            <v>91</v>
          </cell>
          <cell r="H39">
            <v>902</v>
          </cell>
          <cell r="I39" t="str">
            <v>松　本・髙　木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1303</v>
          </cell>
          <cell r="E40" t="str">
            <v>藤　石・　仲　</v>
          </cell>
          <cell r="F40" t="str">
            <v>高松一</v>
          </cell>
          <cell r="G40">
            <v>90</v>
          </cell>
          <cell r="H40">
            <v>702</v>
          </cell>
          <cell r="I40" t="str">
            <v>遠　藤・十　川</v>
          </cell>
          <cell r="J40">
            <v>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2301</v>
          </cell>
          <cell r="E41" t="str">
            <v>松　井・石　川</v>
          </cell>
          <cell r="F41" t="str">
            <v>飯　山</v>
          </cell>
          <cell r="G41">
            <v>89</v>
          </cell>
          <cell r="H41">
            <v>203</v>
          </cell>
          <cell r="I41" t="str">
            <v>阿　佐・寒　川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1401</v>
          </cell>
          <cell r="E42" t="str">
            <v>黒　川・梅　津</v>
          </cell>
          <cell r="F42" t="str">
            <v>高桜井</v>
          </cell>
          <cell r="G42">
            <v>88</v>
          </cell>
          <cell r="H42">
            <v>1702</v>
          </cell>
          <cell r="I42" t="str">
            <v>北　岡・香　川</v>
          </cell>
          <cell r="J42">
            <v>17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3301</v>
          </cell>
          <cell r="E43" t="str">
            <v>三　野・平　井</v>
          </cell>
          <cell r="F43" t="str">
            <v>善　一</v>
          </cell>
          <cell r="G43">
            <v>87</v>
          </cell>
          <cell r="H43">
            <v>101</v>
          </cell>
          <cell r="I43" t="str">
            <v>岡　田・中　川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2403</v>
          </cell>
          <cell r="E44" t="str">
            <v>仙　塲・　滝　</v>
          </cell>
          <cell r="F44" t="str">
            <v>坂　出</v>
          </cell>
          <cell r="G44">
            <v>86</v>
          </cell>
          <cell r="H44">
            <v>2804</v>
          </cell>
          <cell r="I44" t="str">
            <v>竹　内・吉　田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201</v>
          </cell>
          <cell r="E45" t="str">
            <v>西　川・川　田</v>
          </cell>
          <cell r="F45" t="str">
            <v>三本松</v>
          </cell>
          <cell r="G45">
            <v>85</v>
          </cell>
          <cell r="H45">
            <v>2402</v>
          </cell>
          <cell r="I45" t="str">
            <v>飯　田・清　水</v>
          </cell>
          <cell r="J45">
            <v>24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>
            <v>1</v>
          </cell>
          <cell r="R45">
            <v>4</v>
          </cell>
          <cell r="S45">
            <v>5</v>
          </cell>
          <cell r="T45">
            <v>12</v>
          </cell>
          <cell r="U45">
            <v>21</v>
          </cell>
          <cell r="V45">
            <v>44</v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3407</v>
          </cell>
          <cell r="E46" t="str">
            <v>　河　・古　竹</v>
          </cell>
          <cell r="F46" t="str">
            <v>尽　誠</v>
          </cell>
          <cell r="G46">
            <v>84</v>
          </cell>
          <cell r="H46">
            <v>3903</v>
          </cell>
          <cell r="I46" t="str">
            <v>白　川・國　本</v>
          </cell>
          <cell r="J46">
            <v>39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1701</v>
          </cell>
          <cell r="E47" t="str">
            <v>牟　禮・岩　嶋</v>
          </cell>
          <cell r="F47" t="str">
            <v>英　明</v>
          </cell>
          <cell r="G47">
            <v>83</v>
          </cell>
          <cell r="H47">
            <v>1203</v>
          </cell>
          <cell r="I47" t="str">
            <v>平　木・　林　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301</v>
          </cell>
          <cell r="E48" t="str">
            <v>楠　田・鷹　柳</v>
          </cell>
          <cell r="F48" t="str">
            <v>津　田</v>
          </cell>
          <cell r="G48">
            <v>82</v>
          </cell>
          <cell r="H48">
            <v>1402</v>
          </cell>
          <cell r="I48" t="str">
            <v>牧　野・三　野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1601</v>
          </cell>
          <cell r="E49" t="str">
            <v>二　宮・山　下</v>
          </cell>
          <cell r="F49" t="str">
            <v>香中央</v>
          </cell>
          <cell r="G49">
            <v>81</v>
          </cell>
          <cell r="H49">
            <v>3901</v>
          </cell>
          <cell r="I49" t="str">
            <v>白　井・三　宅</v>
          </cell>
          <cell r="J49">
            <v>39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3603</v>
          </cell>
          <cell r="E50" t="str">
            <v>横　田・山　下</v>
          </cell>
          <cell r="F50" t="str">
            <v>高　瀬</v>
          </cell>
          <cell r="G50">
            <v>80</v>
          </cell>
          <cell r="H50">
            <v>901</v>
          </cell>
          <cell r="I50" t="str">
            <v>久　保・坂　田</v>
          </cell>
          <cell r="J50">
            <v>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202</v>
          </cell>
          <cell r="E51" t="str">
            <v>山　﨑・長　尾</v>
          </cell>
          <cell r="F51" t="str">
            <v>三本松</v>
          </cell>
          <cell r="G51">
            <v>79</v>
          </cell>
          <cell r="H51">
            <v>1202</v>
          </cell>
          <cell r="I51" t="str">
            <v>森　田・萱　原</v>
          </cell>
          <cell r="J51">
            <v>12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>
            <v>2</v>
          </cell>
          <cell r="R51">
            <v>2</v>
          </cell>
          <cell r="S51">
            <v>2</v>
          </cell>
          <cell r="T51">
            <v>15</v>
          </cell>
          <cell r="U51">
            <v>15</v>
          </cell>
          <cell r="V51">
            <v>50</v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2101</v>
          </cell>
          <cell r="E52" t="str">
            <v>宮　脇・山　下</v>
          </cell>
          <cell r="F52" t="str">
            <v>高松西</v>
          </cell>
          <cell r="G52">
            <v>78</v>
          </cell>
          <cell r="H52">
            <v>501</v>
          </cell>
          <cell r="I52" t="str">
            <v>津　田・三　橋</v>
          </cell>
          <cell r="J52">
            <v>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4001</v>
          </cell>
          <cell r="E53" t="str">
            <v>岩　田・井　口</v>
          </cell>
          <cell r="F53" t="str">
            <v>観総合</v>
          </cell>
          <cell r="G53">
            <v>77</v>
          </cell>
          <cell r="H53">
            <v>1501</v>
          </cell>
          <cell r="I53" t="str">
            <v>大　坪・吉　田</v>
          </cell>
          <cell r="J53">
            <v>15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3302</v>
          </cell>
          <cell r="E54" t="str">
            <v>河　田・松　本</v>
          </cell>
          <cell r="F54" t="str">
            <v>善　一</v>
          </cell>
          <cell r="G54">
            <v>76</v>
          </cell>
          <cell r="H54">
            <v>4402</v>
          </cell>
          <cell r="I54" t="str">
            <v>　森　・水　田</v>
          </cell>
          <cell r="J54">
            <v>44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801</v>
          </cell>
          <cell r="E55" t="str">
            <v>松　本・尾　原</v>
          </cell>
          <cell r="F55" t="str">
            <v>高松北</v>
          </cell>
          <cell r="G55">
            <v>75</v>
          </cell>
          <cell r="H55">
            <v>4002</v>
          </cell>
          <cell r="I55" t="str">
            <v>高　橋・三　崎</v>
          </cell>
          <cell r="J55">
            <v>40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2102</v>
          </cell>
          <cell r="E56" t="str">
            <v>　岡　・久　保</v>
          </cell>
          <cell r="F56" t="str">
            <v>高松西</v>
          </cell>
          <cell r="G56">
            <v>74</v>
          </cell>
          <cell r="H56">
            <v>4401</v>
          </cell>
          <cell r="I56" t="str">
            <v>横　田・綾　野</v>
          </cell>
          <cell r="J56">
            <v>44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3202</v>
          </cell>
          <cell r="E57" t="str">
            <v>山　本・長　船</v>
          </cell>
          <cell r="F57" t="str">
            <v>多度津</v>
          </cell>
          <cell r="G57">
            <v>73</v>
          </cell>
          <cell r="H57">
            <v>3101</v>
          </cell>
          <cell r="I57" t="str">
            <v>大　林・八　木</v>
          </cell>
          <cell r="J57">
            <v>31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1304</v>
          </cell>
          <cell r="E58" t="str">
            <v>橋　本・西　井</v>
          </cell>
          <cell r="F58" t="str">
            <v>高松一</v>
          </cell>
          <cell r="G58">
            <v>72</v>
          </cell>
          <cell r="H58">
            <v>2104</v>
          </cell>
          <cell r="I58" t="str">
            <v>松　下・宮　本</v>
          </cell>
          <cell r="J58">
            <v>21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604</v>
          </cell>
          <cell r="E59" t="str">
            <v>渡　辺・川　根</v>
          </cell>
          <cell r="F59" t="str">
            <v>志　度</v>
          </cell>
          <cell r="G59">
            <v>71</v>
          </cell>
          <cell r="H59">
            <v>4503</v>
          </cell>
          <cell r="I59" t="str">
            <v>森　藤・川　竹</v>
          </cell>
          <cell r="J59">
            <v>45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4403</v>
          </cell>
          <cell r="E60" t="str">
            <v>佐　野・山　本</v>
          </cell>
          <cell r="F60" t="str">
            <v>高専高</v>
          </cell>
          <cell r="G60">
            <v>70</v>
          </cell>
          <cell r="H60">
            <v>3204</v>
          </cell>
          <cell r="I60" t="str">
            <v>山　下・　林　</v>
          </cell>
          <cell r="J60">
            <v>32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903</v>
          </cell>
          <cell r="E61" t="str">
            <v>八　木・中　山</v>
          </cell>
          <cell r="F61" t="str">
            <v>高松東</v>
          </cell>
          <cell r="G61">
            <v>69</v>
          </cell>
          <cell r="H61">
            <v>103</v>
          </cell>
          <cell r="I61" t="str">
            <v>　港　・平　間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1604</v>
          </cell>
          <cell r="E62" t="str">
            <v>漆　原・白　川</v>
          </cell>
          <cell r="F62" t="str">
            <v>香中央</v>
          </cell>
          <cell r="G62">
            <v>68</v>
          </cell>
          <cell r="H62">
            <v>704</v>
          </cell>
          <cell r="I62" t="str">
            <v>吉　田・廣　瀬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204</v>
          </cell>
          <cell r="E63" t="str">
            <v>山　本・矢　野</v>
          </cell>
          <cell r="F63" t="str">
            <v>三本松</v>
          </cell>
          <cell r="G63">
            <v>67</v>
          </cell>
          <cell r="H63">
            <v>1404</v>
          </cell>
          <cell r="I63" t="str">
            <v>廣　瀬・　関　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>
            <v>2</v>
          </cell>
          <cell r="R63">
            <v>3</v>
          </cell>
          <cell r="S63">
            <v>3</v>
          </cell>
          <cell r="T63">
            <v>3</v>
          </cell>
          <cell r="U63">
            <v>3</v>
          </cell>
          <cell r="V63">
            <v>62</v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4004</v>
          </cell>
          <cell r="E64" t="str">
            <v>佐　伯・佐　藤</v>
          </cell>
          <cell r="F64" t="str">
            <v>観総合</v>
          </cell>
          <cell r="G64">
            <v>66</v>
          </cell>
          <cell r="H64">
            <v>3103</v>
          </cell>
          <cell r="I64" t="str">
            <v>𠮷村・　関　</v>
          </cell>
          <cell r="J64">
            <v>31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2404</v>
          </cell>
          <cell r="E65" t="str">
            <v>近　石・三　野</v>
          </cell>
          <cell r="F65" t="str">
            <v>坂　出</v>
          </cell>
          <cell r="G65">
            <v>65</v>
          </cell>
          <cell r="H65">
            <v>3304</v>
          </cell>
          <cell r="I65" t="str">
            <v>井　上・松　田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3304</v>
          </cell>
          <cell r="E66" t="str">
            <v>井　上・松　田</v>
          </cell>
          <cell r="F66" t="str">
            <v>善　一</v>
          </cell>
          <cell r="G66">
            <v>64</v>
          </cell>
          <cell r="H66">
            <v>2404</v>
          </cell>
          <cell r="I66" t="str">
            <v>近　石・三　野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3103</v>
          </cell>
          <cell r="E67" t="str">
            <v>𠮷村・　関　</v>
          </cell>
          <cell r="F67" t="str">
            <v>藤　井</v>
          </cell>
          <cell r="G67">
            <v>63</v>
          </cell>
          <cell r="H67">
            <v>4004</v>
          </cell>
          <cell r="I67" t="str">
            <v>佐　伯・佐　藤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1404</v>
          </cell>
          <cell r="E68" t="str">
            <v>廣　瀬・　関　</v>
          </cell>
          <cell r="F68" t="str">
            <v>高桜井</v>
          </cell>
          <cell r="G68">
            <v>62</v>
          </cell>
          <cell r="H68">
            <v>204</v>
          </cell>
          <cell r="I68" t="str">
            <v>山　本・矢　野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704</v>
          </cell>
          <cell r="E69" t="str">
            <v>吉　田・廣　瀬</v>
          </cell>
          <cell r="F69" t="str">
            <v>三　木</v>
          </cell>
          <cell r="G69">
            <v>61</v>
          </cell>
          <cell r="H69">
            <v>1604</v>
          </cell>
          <cell r="I69" t="str">
            <v>漆　原・白　川</v>
          </cell>
          <cell r="J69">
            <v>16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103</v>
          </cell>
          <cell r="E70" t="str">
            <v>　港　・平　間</v>
          </cell>
          <cell r="F70" t="str">
            <v>小中央</v>
          </cell>
          <cell r="G70">
            <v>60</v>
          </cell>
          <cell r="H70">
            <v>903</v>
          </cell>
          <cell r="I70" t="str">
            <v>八　木・中　山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3204</v>
          </cell>
          <cell r="E71" t="str">
            <v>山　下・　林　</v>
          </cell>
          <cell r="F71" t="str">
            <v>多度津</v>
          </cell>
          <cell r="G71">
            <v>59</v>
          </cell>
          <cell r="H71">
            <v>4403</v>
          </cell>
          <cell r="I71" t="str">
            <v>佐　野・山　本</v>
          </cell>
          <cell r="J71">
            <v>44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4503</v>
          </cell>
          <cell r="E72" t="str">
            <v>森　藤・川　竹</v>
          </cell>
          <cell r="F72" t="str">
            <v>高専詫</v>
          </cell>
          <cell r="G72">
            <v>58</v>
          </cell>
          <cell r="H72">
            <v>604</v>
          </cell>
          <cell r="I72" t="str">
            <v>渡　辺・川　根</v>
          </cell>
          <cell r="J72">
            <v>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2104</v>
          </cell>
          <cell r="E73" t="str">
            <v>松　下・宮　本</v>
          </cell>
          <cell r="F73" t="str">
            <v>高松西</v>
          </cell>
          <cell r="G73">
            <v>57</v>
          </cell>
          <cell r="H73">
            <v>1304</v>
          </cell>
          <cell r="I73" t="str">
            <v>橋　本・西　井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3101</v>
          </cell>
          <cell r="E74" t="str">
            <v>大　林・八　木</v>
          </cell>
          <cell r="F74" t="str">
            <v>藤　井</v>
          </cell>
          <cell r="G74">
            <v>56</v>
          </cell>
          <cell r="H74">
            <v>3202</v>
          </cell>
          <cell r="I74" t="str">
            <v>山　本・長　船</v>
          </cell>
          <cell r="J74">
            <v>32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4401</v>
          </cell>
          <cell r="E75" t="str">
            <v>横　田・綾　野</v>
          </cell>
          <cell r="F75" t="str">
            <v>高専高</v>
          </cell>
          <cell r="G75">
            <v>55</v>
          </cell>
          <cell r="H75">
            <v>2102</v>
          </cell>
          <cell r="I75" t="str">
            <v>　岡　・久　保</v>
          </cell>
          <cell r="J75">
            <v>21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4002</v>
          </cell>
          <cell r="E76" t="str">
            <v>高　橋・三　崎</v>
          </cell>
          <cell r="F76" t="str">
            <v>観総合</v>
          </cell>
          <cell r="G76">
            <v>54</v>
          </cell>
          <cell r="H76">
            <v>801</v>
          </cell>
          <cell r="I76" t="str">
            <v>松　本・尾　原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4402</v>
          </cell>
          <cell r="E77" t="str">
            <v>　森　・水　田</v>
          </cell>
          <cell r="F77" t="str">
            <v>高専高</v>
          </cell>
          <cell r="G77">
            <v>53</v>
          </cell>
          <cell r="H77">
            <v>3302</v>
          </cell>
          <cell r="I77" t="str">
            <v>河　田・松　本</v>
          </cell>
          <cell r="J77">
            <v>33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1501</v>
          </cell>
          <cell r="E78" t="str">
            <v>大　坪・吉　田</v>
          </cell>
          <cell r="F78" t="str">
            <v>高松南</v>
          </cell>
          <cell r="G78">
            <v>52</v>
          </cell>
          <cell r="H78">
            <v>4001</v>
          </cell>
          <cell r="I78" t="str">
            <v>岩　田・井　口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501</v>
          </cell>
          <cell r="E79" t="str">
            <v>津　田・三　橋</v>
          </cell>
          <cell r="F79" t="str">
            <v>石　田</v>
          </cell>
          <cell r="G79">
            <v>51</v>
          </cell>
          <cell r="H79">
            <v>2101</v>
          </cell>
          <cell r="I79" t="str">
            <v>宮　脇・山　下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1202</v>
          </cell>
          <cell r="E80" t="str">
            <v>森　田・萱　原</v>
          </cell>
          <cell r="F80" t="str">
            <v>高　松</v>
          </cell>
          <cell r="G80">
            <v>50</v>
          </cell>
          <cell r="H80">
            <v>202</v>
          </cell>
          <cell r="I80" t="str">
            <v>山　﨑・長　尾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901</v>
          </cell>
          <cell r="E81" t="str">
            <v>久　保・坂　田</v>
          </cell>
          <cell r="F81" t="str">
            <v>高松東</v>
          </cell>
          <cell r="G81">
            <v>49</v>
          </cell>
          <cell r="H81">
            <v>3603</v>
          </cell>
          <cell r="I81" t="str">
            <v>横　田・山　下</v>
          </cell>
          <cell r="J81">
            <v>36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3901</v>
          </cell>
          <cell r="E82" t="str">
            <v>白　井・三　宅</v>
          </cell>
          <cell r="F82" t="str">
            <v>観　一</v>
          </cell>
          <cell r="G82">
            <v>48</v>
          </cell>
          <cell r="H82">
            <v>1601</v>
          </cell>
          <cell r="I82" t="str">
            <v>二　宮・山　下</v>
          </cell>
          <cell r="J82">
            <v>16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1402</v>
          </cell>
          <cell r="E83" t="str">
            <v>牧　野・三　野</v>
          </cell>
          <cell r="F83" t="str">
            <v>高桜井</v>
          </cell>
          <cell r="G83">
            <v>47</v>
          </cell>
          <cell r="H83">
            <v>301</v>
          </cell>
          <cell r="I83" t="str">
            <v>楠　田・鷹　柳</v>
          </cell>
          <cell r="J83">
            <v>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1203</v>
          </cell>
          <cell r="E84" t="str">
            <v>平　木・　林　</v>
          </cell>
          <cell r="F84" t="str">
            <v>高　松</v>
          </cell>
          <cell r="G84">
            <v>46</v>
          </cell>
          <cell r="H84">
            <v>1701</v>
          </cell>
          <cell r="I84" t="str">
            <v>牟　禮・岩　嶋</v>
          </cell>
          <cell r="J84">
            <v>17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3903</v>
          </cell>
          <cell r="E85" t="str">
            <v>白　川・國　本</v>
          </cell>
          <cell r="F85" t="str">
            <v>観　一</v>
          </cell>
          <cell r="G85">
            <v>45</v>
          </cell>
          <cell r="H85">
            <v>3407</v>
          </cell>
          <cell r="I85" t="str">
            <v>　河　・古　竹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2402</v>
          </cell>
          <cell r="E86" t="str">
            <v>飯　田・清　水</v>
          </cell>
          <cell r="F86" t="str">
            <v>坂　出</v>
          </cell>
          <cell r="G86">
            <v>44</v>
          </cell>
          <cell r="H86">
            <v>201</v>
          </cell>
          <cell r="I86" t="str">
            <v>西　川・川　田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2804</v>
          </cell>
          <cell r="E87" t="str">
            <v>竹　内・吉　田</v>
          </cell>
          <cell r="F87" t="str">
            <v>丸　亀</v>
          </cell>
          <cell r="G87">
            <v>43</v>
          </cell>
          <cell r="H87">
            <v>2403</v>
          </cell>
          <cell r="I87" t="str">
            <v>仙　塲・　滝　</v>
          </cell>
          <cell r="J87">
            <v>24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101</v>
          </cell>
          <cell r="E88" t="str">
            <v>岡　田・中　川</v>
          </cell>
          <cell r="F88" t="str">
            <v>小中央</v>
          </cell>
          <cell r="G88">
            <v>42</v>
          </cell>
          <cell r="H88">
            <v>3301</v>
          </cell>
          <cell r="I88" t="str">
            <v>三　野・平　井</v>
          </cell>
          <cell r="J88">
            <v>33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1702</v>
          </cell>
          <cell r="E89" t="str">
            <v>北　岡・香　川</v>
          </cell>
          <cell r="F89" t="str">
            <v>英　明</v>
          </cell>
          <cell r="G89">
            <v>41</v>
          </cell>
          <cell r="H89">
            <v>1401</v>
          </cell>
          <cell r="I89" t="str">
            <v>黒　川・梅　津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203</v>
          </cell>
          <cell r="E90" t="str">
            <v>阿　佐・寒　川</v>
          </cell>
          <cell r="F90" t="str">
            <v>三本松</v>
          </cell>
          <cell r="G90">
            <v>40</v>
          </cell>
          <cell r="H90">
            <v>2301</v>
          </cell>
          <cell r="I90" t="str">
            <v>松　井・石　川</v>
          </cell>
          <cell r="J90">
            <v>23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>
            <v>1</v>
          </cell>
          <cell r="R90">
            <v>1</v>
          </cell>
          <cell r="S90">
            <v>8</v>
          </cell>
          <cell r="T90">
            <v>8</v>
          </cell>
          <cell r="U90">
            <v>25</v>
          </cell>
          <cell r="V90">
            <v>40</v>
          </cell>
          <cell r="W90">
            <v>2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1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702</v>
          </cell>
          <cell r="E91" t="str">
            <v>遠　藤・十　川</v>
          </cell>
          <cell r="F91" t="str">
            <v>三　木</v>
          </cell>
          <cell r="G91">
            <v>39</v>
          </cell>
          <cell r="H91">
            <v>1303</v>
          </cell>
          <cell r="I91" t="str">
            <v>藤　石・　仲　</v>
          </cell>
          <cell r="J91">
            <v>13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902</v>
          </cell>
          <cell r="E92" t="str">
            <v>松　本・髙　木</v>
          </cell>
          <cell r="F92" t="str">
            <v>高松東</v>
          </cell>
          <cell r="G92">
            <v>38</v>
          </cell>
          <cell r="H92">
            <v>4501</v>
          </cell>
          <cell r="I92" t="str">
            <v>森　本・富　澤</v>
          </cell>
          <cell r="J92">
            <v>45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802</v>
          </cell>
          <cell r="E93" t="str">
            <v>武　田・香　西</v>
          </cell>
          <cell r="F93" t="str">
            <v>高松北</v>
          </cell>
          <cell r="G93">
            <v>37</v>
          </cell>
          <cell r="H93">
            <v>2803</v>
          </cell>
          <cell r="I93" t="str">
            <v>中　川・岸　本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1302</v>
          </cell>
          <cell r="E94" t="str">
            <v>松　下・佐　野</v>
          </cell>
          <cell r="F94" t="str">
            <v>高松一</v>
          </cell>
          <cell r="G94">
            <v>36</v>
          </cell>
          <cell r="H94">
            <v>1105</v>
          </cell>
          <cell r="I94" t="str">
            <v>東　岡・日　下</v>
          </cell>
          <cell r="J94">
            <v>11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1602</v>
          </cell>
          <cell r="E95" t="str">
            <v>川　松・二　川</v>
          </cell>
          <cell r="F95" t="str">
            <v>香中央</v>
          </cell>
          <cell r="G95">
            <v>35</v>
          </cell>
          <cell r="H95">
            <v>602</v>
          </cell>
          <cell r="I95" t="str">
            <v>岡　﨑・川　崎</v>
          </cell>
          <cell r="J95">
            <v>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3602</v>
          </cell>
          <cell r="E96" t="str">
            <v>　森　・豊　嶋</v>
          </cell>
          <cell r="F96" t="str">
            <v>高　瀬</v>
          </cell>
          <cell r="G96">
            <v>34</v>
          </cell>
          <cell r="H96">
            <v>2401</v>
          </cell>
          <cell r="I96" t="str">
            <v>髙　橋・松　下</v>
          </cell>
          <cell r="J96">
            <v>24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102</v>
          </cell>
          <cell r="E97" t="str">
            <v>森　岡・塚　谷</v>
          </cell>
          <cell r="F97" t="str">
            <v>小中央</v>
          </cell>
          <cell r="G97">
            <v>33</v>
          </cell>
          <cell r="H97">
            <v>1803</v>
          </cell>
          <cell r="I97" t="str">
            <v>中　西・石　川</v>
          </cell>
          <cell r="J97">
            <v>18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302</v>
          </cell>
          <cell r="E98" t="str">
            <v>寺　尾・河　野</v>
          </cell>
          <cell r="F98" t="str">
            <v>津　田</v>
          </cell>
          <cell r="G98">
            <v>32</v>
          </cell>
          <cell r="H98">
            <v>701</v>
          </cell>
          <cell r="I98" t="str">
            <v>沖　野・山　上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1802</v>
          </cell>
          <cell r="E99" t="str">
            <v>萬　藤・山　下</v>
          </cell>
          <cell r="F99" t="str">
            <v>高工芸</v>
          </cell>
          <cell r="G99">
            <v>31</v>
          </cell>
          <cell r="H99">
            <v>3201</v>
          </cell>
          <cell r="I99" t="str">
            <v>児　山・松　本</v>
          </cell>
          <cell r="J99">
            <v>32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1804</v>
          </cell>
          <cell r="E100" t="str">
            <v>出　原・後　藤</v>
          </cell>
          <cell r="F100" t="str">
            <v>高工芸</v>
          </cell>
          <cell r="G100">
            <v>30</v>
          </cell>
          <cell r="H100">
            <v>1301</v>
          </cell>
          <cell r="I100" t="str">
            <v>池　本・伊　丹</v>
          </cell>
          <cell r="J100">
            <v>13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2702</v>
          </cell>
          <cell r="E101" t="str">
            <v>髙　畠・　峯　</v>
          </cell>
          <cell r="F101" t="str">
            <v>坂出工</v>
          </cell>
          <cell r="G101">
            <v>29</v>
          </cell>
          <cell r="H101">
            <v>601</v>
          </cell>
          <cell r="I101" t="str">
            <v>藤　森・朝　倉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3203</v>
          </cell>
          <cell r="E102" t="str">
            <v>横　井・鎌　田</v>
          </cell>
          <cell r="F102" t="str">
            <v>多度津</v>
          </cell>
          <cell r="G102">
            <v>28</v>
          </cell>
          <cell r="H102">
            <v>1004</v>
          </cell>
          <cell r="I102" t="str">
            <v>田　中・中　藤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3303</v>
          </cell>
          <cell r="E103" t="str">
            <v>大　池・三　宅</v>
          </cell>
          <cell r="F103" t="str">
            <v>善　一</v>
          </cell>
          <cell r="G103">
            <v>27</v>
          </cell>
          <cell r="H103">
            <v>3902</v>
          </cell>
          <cell r="I103" t="str">
            <v>小　前・小　野</v>
          </cell>
          <cell r="J103">
            <v>39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2302</v>
          </cell>
          <cell r="E104" t="str">
            <v>松　永・名　嘉</v>
          </cell>
          <cell r="F104" t="str">
            <v>飯　山</v>
          </cell>
          <cell r="G104">
            <v>26</v>
          </cell>
          <cell r="H104">
            <v>1104</v>
          </cell>
          <cell r="I104" t="str">
            <v>中　川・髙　坂</v>
          </cell>
          <cell r="J104">
            <v>11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4502</v>
          </cell>
          <cell r="E105" t="str">
            <v>和　田・合　葉</v>
          </cell>
          <cell r="F105" t="str">
            <v>高専詫</v>
          </cell>
          <cell r="G105">
            <v>25</v>
          </cell>
          <cell r="H105">
            <v>3406</v>
          </cell>
          <cell r="I105" t="str">
            <v>髙　木・平　石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4101</v>
          </cell>
          <cell r="E106" t="str">
            <v>實　原・松　本</v>
          </cell>
          <cell r="F106" t="str">
            <v>聾</v>
          </cell>
          <cell r="G106">
            <v>24</v>
          </cell>
          <cell r="H106">
            <v>2802</v>
          </cell>
          <cell r="I106" t="str">
            <v>大　影・近　藤</v>
          </cell>
          <cell r="J106">
            <v>28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1502</v>
          </cell>
          <cell r="E107" t="str">
            <v>仙　波・佐々木</v>
          </cell>
          <cell r="F107" t="str">
            <v>高松南</v>
          </cell>
          <cell r="G107">
            <v>23</v>
          </cell>
          <cell r="H107">
            <v>2801</v>
          </cell>
          <cell r="I107" t="str">
            <v>金　岡・片　山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3102</v>
          </cell>
          <cell r="E108" t="str">
            <v>大　西・青　木</v>
          </cell>
          <cell r="F108" t="str">
            <v>藤　井</v>
          </cell>
          <cell r="G108">
            <v>22</v>
          </cell>
          <cell r="H108">
            <v>1005</v>
          </cell>
          <cell r="I108" t="str">
            <v>帯　包・田　井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1204</v>
          </cell>
          <cell r="E109" t="str">
            <v>細　川・平　田</v>
          </cell>
          <cell r="F109" t="str">
            <v>高　松</v>
          </cell>
          <cell r="G109">
            <v>21</v>
          </cell>
          <cell r="H109">
            <v>2103</v>
          </cell>
          <cell r="I109" t="str">
            <v>白　河・岸　田</v>
          </cell>
          <cell r="J109">
            <v>21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1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1403</v>
          </cell>
          <cell r="E110" t="str">
            <v>福　田・草　薙</v>
          </cell>
          <cell r="F110" t="str">
            <v>高桜井</v>
          </cell>
          <cell r="G110">
            <v>20</v>
          </cell>
          <cell r="H110">
            <v>3601</v>
          </cell>
          <cell r="I110" t="str">
            <v>造　酒・宮　崎</v>
          </cell>
          <cell r="J110">
            <v>36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703</v>
          </cell>
          <cell r="E111" t="str">
            <v>岩　崎・蕪　木</v>
          </cell>
          <cell r="F111" t="str">
            <v>三　木</v>
          </cell>
          <cell r="G111">
            <v>19</v>
          </cell>
          <cell r="H111">
            <v>2701</v>
          </cell>
          <cell r="I111" t="str">
            <v>德　井・尾　路</v>
          </cell>
          <cell r="J111">
            <v>27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1106</v>
          </cell>
          <cell r="E112" t="str">
            <v>谷　定・久　保</v>
          </cell>
          <cell r="F112" t="str">
            <v>高松商</v>
          </cell>
          <cell r="G112">
            <v>18</v>
          </cell>
          <cell r="H112">
            <v>1003</v>
          </cell>
          <cell r="I112" t="str">
            <v>酒　井・中　井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4003</v>
          </cell>
          <cell r="E113" t="str">
            <v>石　村・合　田</v>
          </cell>
          <cell r="F113" t="str">
            <v>観総合</v>
          </cell>
          <cell r="G113">
            <v>17</v>
          </cell>
          <cell r="H113">
            <v>1201</v>
          </cell>
          <cell r="I113" t="str">
            <v>三　枝・徳　永</v>
          </cell>
          <cell r="J113">
            <v>12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603</v>
          </cell>
          <cell r="E114" t="str">
            <v>青　山・猪　池</v>
          </cell>
          <cell r="F114" t="str">
            <v>志　度</v>
          </cell>
          <cell r="G114">
            <v>16</v>
          </cell>
          <cell r="H114">
            <v>3704</v>
          </cell>
          <cell r="I114" t="str">
            <v>秋　月・長　野</v>
          </cell>
          <cell r="J114">
            <v>37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1603</v>
          </cell>
          <cell r="E115" t="str">
            <v>二　宮・飯　間</v>
          </cell>
          <cell r="F115" t="str">
            <v>香中央</v>
          </cell>
          <cell r="G115">
            <v>15</v>
          </cell>
          <cell r="H115">
            <v>3405</v>
          </cell>
          <cell r="I115" t="str">
            <v>久　德・近　石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大　西・安　藤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前　山・洙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小　松・二　宮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長　尾・伊　藤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佐々木・藤　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3402</v>
          </cell>
          <cell r="E7" t="str">
            <v>香　川・　森　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三　谷・武　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1103</v>
          </cell>
          <cell r="E9" t="str">
            <v>多　田・眞　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平　田・秋　月</v>
          </cell>
          <cell r="F10" t="str">
            <v>尽　誠</v>
          </cell>
          <cell r="G10">
            <v>56</v>
          </cell>
          <cell r="H10">
            <v>1202</v>
          </cell>
          <cell r="I10" t="str">
            <v>平　岡・松　岡</v>
          </cell>
          <cell r="J10">
            <v>12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3702</v>
          </cell>
          <cell r="E11" t="str">
            <v>岡　本・川　崎</v>
          </cell>
          <cell r="F11" t="str">
            <v>香川西</v>
          </cell>
          <cell r="G11">
            <v>55</v>
          </cell>
          <cell r="H11">
            <v>2102</v>
          </cell>
          <cell r="I11" t="str">
            <v>岡　田・山　口</v>
          </cell>
          <cell r="J11">
            <v>21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　堤　・丸　橋</v>
          </cell>
          <cell r="F12" t="str">
            <v>香川西</v>
          </cell>
          <cell r="G12">
            <v>54</v>
          </cell>
          <cell r="H12">
            <v>702</v>
          </cell>
          <cell r="I12" t="str">
            <v>竹　井・市　川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1801</v>
          </cell>
          <cell r="E13" t="str">
            <v>片　山・福　本</v>
          </cell>
          <cell r="F13" t="str">
            <v>高工芸</v>
          </cell>
          <cell r="G13">
            <v>53</v>
          </cell>
          <cell r="H13">
            <v>4501</v>
          </cell>
          <cell r="I13" t="str">
            <v>白　井・足　立</v>
          </cell>
          <cell r="J13">
            <v>45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201</v>
          </cell>
          <cell r="E14" t="str">
            <v>木　内・渡　邊</v>
          </cell>
          <cell r="F14" t="str">
            <v>三本松</v>
          </cell>
          <cell r="G14">
            <v>52</v>
          </cell>
          <cell r="H14">
            <v>1602</v>
          </cell>
          <cell r="I14" t="str">
            <v>瀧　下・藤　本</v>
          </cell>
          <cell r="J14">
            <v>16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>
            <v>1</v>
          </cell>
          <cell r="R14">
            <v>4</v>
          </cell>
          <cell r="S14">
            <v>4</v>
          </cell>
          <cell r="T14">
            <v>13</v>
          </cell>
          <cell r="U14">
            <v>13</v>
          </cell>
          <cell r="V14">
            <v>13</v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×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1601</v>
          </cell>
          <cell r="E15" t="str">
            <v>熊　野・細　川</v>
          </cell>
          <cell r="F15" t="str">
            <v>香中央</v>
          </cell>
          <cell r="G15">
            <v>51</v>
          </cell>
          <cell r="H15">
            <v>1302</v>
          </cell>
          <cell r="I15" t="str">
            <v>山　本・山　西</v>
          </cell>
          <cell r="J15">
            <v>13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藤　本・吉　井</v>
          </cell>
          <cell r="F16" t="str">
            <v>高中央</v>
          </cell>
          <cell r="G16">
            <v>50</v>
          </cell>
          <cell r="H16">
            <v>4001</v>
          </cell>
          <cell r="I16" t="str">
            <v>八　木・　原　</v>
          </cell>
          <cell r="J16">
            <v>40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2101</v>
          </cell>
          <cell r="E17" t="str">
            <v>佐々木・宮　脇</v>
          </cell>
          <cell r="F17" t="str">
            <v>高松西</v>
          </cell>
          <cell r="G17">
            <v>49</v>
          </cell>
          <cell r="H17">
            <v>2802</v>
          </cell>
          <cell r="I17" t="str">
            <v>吉　本・羽　取</v>
          </cell>
          <cell r="J17">
            <v>28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801</v>
          </cell>
          <cell r="E18" t="str">
            <v>中　條・　脇　</v>
          </cell>
          <cell r="F18" t="str">
            <v>高松北</v>
          </cell>
          <cell r="G18">
            <v>48</v>
          </cell>
          <cell r="H18">
            <v>1003</v>
          </cell>
          <cell r="I18" t="str">
            <v>長　田・渡　邊</v>
          </cell>
          <cell r="J18">
            <v>10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3602</v>
          </cell>
          <cell r="E19" t="str">
            <v>小　野・佐　栁</v>
          </cell>
          <cell r="F19" t="str">
            <v>高　瀬</v>
          </cell>
          <cell r="G19">
            <v>47</v>
          </cell>
          <cell r="H19">
            <v>203</v>
          </cell>
          <cell r="I19" t="str">
            <v>矢　野・野　瀬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901</v>
          </cell>
          <cell r="E20" t="str">
            <v>髙　橋・浅　野</v>
          </cell>
          <cell r="F20" t="str">
            <v>高松東</v>
          </cell>
          <cell r="G20">
            <v>46</v>
          </cell>
          <cell r="H20">
            <v>202</v>
          </cell>
          <cell r="I20" t="str">
            <v>八　木・天　谷</v>
          </cell>
          <cell r="J20">
            <v>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701</v>
          </cell>
          <cell r="E21" t="str">
            <v>山　下・柳　井</v>
          </cell>
          <cell r="F21" t="str">
            <v>三　木</v>
          </cell>
          <cell r="G21">
            <v>45</v>
          </cell>
          <cell r="H21">
            <v>3601</v>
          </cell>
          <cell r="I21" t="str">
            <v>清　積・高　橋</v>
          </cell>
          <cell r="J21">
            <v>36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1104</v>
          </cell>
          <cell r="E22" t="str">
            <v>斎　藤・玉　木</v>
          </cell>
          <cell r="F22" t="str">
            <v>高松商</v>
          </cell>
          <cell r="G22">
            <v>44</v>
          </cell>
          <cell r="H22">
            <v>2402</v>
          </cell>
          <cell r="I22" t="str">
            <v>上　岡・河　合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×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3901</v>
          </cell>
          <cell r="E23" t="str">
            <v>山　路・高　橋</v>
          </cell>
          <cell r="F23" t="str">
            <v>観　一</v>
          </cell>
          <cell r="G23">
            <v>43</v>
          </cell>
          <cell r="H23">
            <v>1105</v>
          </cell>
          <cell r="I23" t="str">
            <v>森　兼・木　村</v>
          </cell>
          <cell r="J23">
            <v>11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2801</v>
          </cell>
          <cell r="E24" t="str">
            <v>近　藤・川　西</v>
          </cell>
          <cell r="F24" t="str">
            <v>丸　亀</v>
          </cell>
          <cell r="G24">
            <v>42</v>
          </cell>
          <cell r="H24">
            <v>3405</v>
          </cell>
          <cell r="I24" t="str">
            <v>三　宅・西　山</v>
          </cell>
          <cell r="J24">
            <v>34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601</v>
          </cell>
          <cell r="E25" t="str">
            <v>葛　西・吉　武</v>
          </cell>
          <cell r="F25" t="str">
            <v>志　度</v>
          </cell>
          <cell r="G25">
            <v>41</v>
          </cell>
          <cell r="H25">
            <v>3902</v>
          </cell>
          <cell r="I25" t="str">
            <v>合　田・　堤　</v>
          </cell>
          <cell r="J25">
            <v>39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1301</v>
          </cell>
          <cell r="E26" t="str">
            <v>兵　頭・溝　渕</v>
          </cell>
          <cell r="F26" t="str">
            <v>高松一</v>
          </cell>
          <cell r="G26">
            <v>40</v>
          </cell>
          <cell r="H26">
            <v>1401</v>
          </cell>
          <cell r="I26" t="str">
            <v>山　下・池　田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2401</v>
          </cell>
          <cell r="E27" t="str">
            <v>池　内・長　樂</v>
          </cell>
          <cell r="F27" t="str">
            <v>坂　出</v>
          </cell>
          <cell r="G27">
            <v>39</v>
          </cell>
          <cell r="H27">
            <v>1802</v>
          </cell>
          <cell r="I27" t="str">
            <v>岸　上・香　西</v>
          </cell>
          <cell r="J27">
            <v>18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1201</v>
          </cell>
          <cell r="E28" t="str">
            <v>横　手・三　瀨</v>
          </cell>
          <cell r="F28" t="str">
            <v>高　松</v>
          </cell>
          <cell r="G28">
            <v>38</v>
          </cell>
          <cell r="H28">
            <v>802</v>
          </cell>
          <cell r="I28" t="str">
            <v>辻　本・久　本</v>
          </cell>
          <cell r="J28">
            <v>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3801</v>
          </cell>
          <cell r="E29" t="str">
            <v>小　山・河　田</v>
          </cell>
          <cell r="F29" t="str">
            <v>笠　田</v>
          </cell>
          <cell r="G29">
            <v>37</v>
          </cell>
          <cell r="H29">
            <v>101</v>
          </cell>
          <cell r="I29" t="str">
            <v>菊　井・石　床</v>
          </cell>
          <cell r="J29">
            <v>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4002</v>
          </cell>
          <cell r="E30" t="str">
            <v>宮　崎・小　濱</v>
          </cell>
          <cell r="F30" t="str">
            <v>観総合</v>
          </cell>
          <cell r="G30">
            <v>36</v>
          </cell>
          <cell r="H30">
            <v>1303</v>
          </cell>
          <cell r="I30" t="str">
            <v>國　方・　森　</v>
          </cell>
          <cell r="J30">
            <v>13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1402</v>
          </cell>
          <cell r="E31" t="str">
            <v>平　松・大　西</v>
          </cell>
          <cell r="F31" t="str">
            <v>高桜井</v>
          </cell>
          <cell r="G31">
            <v>35</v>
          </cell>
          <cell r="H31">
            <v>2403</v>
          </cell>
          <cell r="I31" t="str">
            <v>田　所・南　部</v>
          </cell>
          <cell r="J31">
            <v>24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4502</v>
          </cell>
          <cell r="E32" t="str">
            <v>三　井・余　傳</v>
          </cell>
          <cell r="F32" t="str">
            <v>高専詫</v>
          </cell>
          <cell r="G32">
            <v>34</v>
          </cell>
          <cell r="H32">
            <v>1304</v>
          </cell>
          <cell r="I32" t="str">
            <v>岩　渕・佐々木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204</v>
          </cell>
          <cell r="E33" t="str">
            <v>岸　野・多　田</v>
          </cell>
          <cell r="F33" t="str">
            <v>三本松</v>
          </cell>
          <cell r="G33">
            <v>33</v>
          </cell>
          <cell r="H33">
            <v>2404</v>
          </cell>
          <cell r="I33" t="str">
            <v>深　井・田　所</v>
          </cell>
          <cell r="J33">
            <v>24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32</v>
          </cell>
          <cell r="V33">
            <v>32</v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2404</v>
          </cell>
          <cell r="E34" t="str">
            <v>深　井・田　所</v>
          </cell>
          <cell r="F34" t="str">
            <v>坂　出</v>
          </cell>
          <cell r="G34">
            <v>32</v>
          </cell>
          <cell r="H34">
            <v>204</v>
          </cell>
          <cell r="I34" t="str">
            <v>岸　野・多　田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1304</v>
          </cell>
          <cell r="E35" t="str">
            <v>岩　渕・佐々木</v>
          </cell>
          <cell r="F35" t="str">
            <v>高松一</v>
          </cell>
          <cell r="G35">
            <v>31</v>
          </cell>
          <cell r="H35">
            <v>4502</v>
          </cell>
          <cell r="I35" t="str">
            <v>三　井・余　傳</v>
          </cell>
          <cell r="J35">
            <v>45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2403</v>
          </cell>
          <cell r="E36" t="str">
            <v>田　所・南　部</v>
          </cell>
          <cell r="F36" t="str">
            <v>坂　出</v>
          </cell>
          <cell r="G36">
            <v>30</v>
          </cell>
          <cell r="H36">
            <v>1402</v>
          </cell>
          <cell r="I36" t="str">
            <v>平　松・大　西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1303</v>
          </cell>
          <cell r="E37" t="str">
            <v>國　方・　森　</v>
          </cell>
          <cell r="F37" t="str">
            <v>高松一</v>
          </cell>
          <cell r="G37">
            <v>29</v>
          </cell>
          <cell r="H37">
            <v>4002</v>
          </cell>
          <cell r="I37" t="str">
            <v>宮　崎・小　濱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101</v>
          </cell>
          <cell r="E38" t="str">
            <v>菊　井・石　床</v>
          </cell>
          <cell r="F38" t="str">
            <v>小中央</v>
          </cell>
          <cell r="G38">
            <v>28</v>
          </cell>
          <cell r="H38">
            <v>3801</v>
          </cell>
          <cell r="I38" t="str">
            <v>小　山・河　田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802</v>
          </cell>
          <cell r="E39" t="str">
            <v>辻　本・久　本</v>
          </cell>
          <cell r="F39" t="str">
            <v>高松北</v>
          </cell>
          <cell r="G39">
            <v>27</v>
          </cell>
          <cell r="H39">
            <v>1201</v>
          </cell>
          <cell r="I39" t="str">
            <v>横　手・三　瀨</v>
          </cell>
          <cell r="J39">
            <v>12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1802</v>
          </cell>
          <cell r="E40" t="str">
            <v>岸　上・香　西</v>
          </cell>
          <cell r="F40" t="str">
            <v>高工芸</v>
          </cell>
          <cell r="G40">
            <v>26</v>
          </cell>
          <cell r="H40">
            <v>2401</v>
          </cell>
          <cell r="I40" t="str">
            <v>池　内・長　樂</v>
          </cell>
          <cell r="J40">
            <v>24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1401</v>
          </cell>
          <cell r="E41" t="str">
            <v>山　下・池　田</v>
          </cell>
          <cell r="F41" t="str">
            <v>高桜井</v>
          </cell>
          <cell r="G41">
            <v>25</v>
          </cell>
          <cell r="H41">
            <v>1301</v>
          </cell>
          <cell r="I41" t="str">
            <v>兵　頭・溝　渕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3902</v>
          </cell>
          <cell r="E42" t="str">
            <v>合　田・　堤　</v>
          </cell>
          <cell r="F42" t="str">
            <v>観　一</v>
          </cell>
          <cell r="G42">
            <v>24</v>
          </cell>
          <cell r="H42">
            <v>601</v>
          </cell>
          <cell r="I42" t="str">
            <v>葛　西・吉　武</v>
          </cell>
          <cell r="J42">
            <v>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3405</v>
          </cell>
          <cell r="E43" t="str">
            <v>三　宅・西　山</v>
          </cell>
          <cell r="F43" t="str">
            <v>尽　誠</v>
          </cell>
          <cell r="G43">
            <v>23</v>
          </cell>
          <cell r="H43">
            <v>2801</v>
          </cell>
          <cell r="I43" t="str">
            <v>近　藤・川　西</v>
          </cell>
          <cell r="J43">
            <v>28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1105</v>
          </cell>
          <cell r="E44" t="str">
            <v>森　兼・木　村</v>
          </cell>
          <cell r="F44" t="str">
            <v>高松商</v>
          </cell>
          <cell r="G44">
            <v>22</v>
          </cell>
          <cell r="H44">
            <v>3901</v>
          </cell>
          <cell r="I44" t="str">
            <v>山　路・高　橋</v>
          </cell>
          <cell r="J44">
            <v>39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2402</v>
          </cell>
          <cell r="E45" t="str">
            <v>上　岡・河　合</v>
          </cell>
          <cell r="F45" t="str">
            <v>坂　出</v>
          </cell>
          <cell r="G45">
            <v>21</v>
          </cell>
          <cell r="H45">
            <v>1104</v>
          </cell>
          <cell r="I45" t="str">
            <v>斎　藤・玉　木</v>
          </cell>
          <cell r="J45">
            <v>11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3601</v>
          </cell>
          <cell r="E46" t="str">
            <v>清　積・高　橋</v>
          </cell>
          <cell r="F46" t="str">
            <v>高　瀬</v>
          </cell>
          <cell r="G46">
            <v>20</v>
          </cell>
          <cell r="H46">
            <v>701</v>
          </cell>
          <cell r="I46" t="str">
            <v>山　下・柳　井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八　木・天　谷</v>
          </cell>
          <cell r="F47" t="str">
            <v>三本松</v>
          </cell>
          <cell r="G47">
            <v>19</v>
          </cell>
          <cell r="H47">
            <v>901</v>
          </cell>
          <cell r="I47" t="str">
            <v>髙　橋・浅　野</v>
          </cell>
          <cell r="J47">
            <v>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>
            <v>2</v>
          </cell>
          <cell r="R47">
            <v>3</v>
          </cell>
          <cell r="S47">
            <v>3</v>
          </cell>
          <cell r="T47">
            <v>14</v>
          </cell>
          <cell r="U47">
            <v>19</v>
          </cell>
          <cell r="V47">
            <v>46</v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矢　野・野　瀬</v>
          </cell>
          <cell r="F48" t="str">
            <v>三本松</v>
          </cell>
          <cell r="G48">
            <v>18</v>
          </cell>
          <cell r="H48">
            <v>3602</v>
          </cell>
          <cell r="I48" t="str">
            <v>小　野・佐　栁</v>
          </cell>
          <cell r="J48">
            <v>36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1003</v>
          </cell>
          <cell r="E49" t="str">
            <v>長　田・渡　邊</v>
          </cell>
          <cell r="F49" t="str">
            <v>高中央</v>
          </cell>
          <cell r="G49">
            <v>17</v>
          </cell>
          <cell r="H49">
            <v>801</v>
          </cell>
          <cell r="I49" t="str">
            <v>中　條・　脇　</v>
          </cell>
          <cell r="J49">
            <v>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2802</v>
          </cell>
          <cell r="E50" t="str">
            <v>吉　本・羽　取</v>
          </cell>
          <cell r="F50" t="str">
            <v>丸　亀</v>
          </cell>
          <cell r="G50">
            <v>16</v>
          </cell>
          <cell r="H50">
            <v>2101</v>
          </cell>
          <cell r="I50" t="str">
            <v>佐々木・宮　脇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4001</v>
          </cell>
          <cell r="E51" t="str">
            <v>八　木・　原　</v>
          </cell>
          <cell r="F51" t="str">
            <v>観総合</v>
          </cell>
          <cell r="G51">
            <v>15</v>
          </cell>
          <cell r="H51">
            <v>1002</v>
          </cell>
          <cell r="I51" t="str">
            <v>藤　本・吉　井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1302</v>
          </cell>
          <cell r="E52" t="str">
            <v>山　本・山　西</v>
          </cell>
          <cell r="F52" t="str">
            <v>高松一</v>
          </cell>
          <cell r="G52">
            <v>14</v>
          </cell>
          <cell r="H52">
            <v>1601</v>
          </cell>
          <cell r="I52" t="str">
            <v>熊　野・細　川</v>
          </cell>
          <cell r="J52">
            <v>16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1602</v>
          </cell>
          <cell r="E53" t="str">
            <v>瀧　下・藤　本</v>
          </cell>
          <cell r="F53" t="str">
            <v>香中央</v>
          </cell>
          <cell r="G53">
            <v>13</v>
          </cell>
          <cell r="H53">
            <v>201</v>
          </cell>
          <cell r="I53" t="str">
            <v>木　内・渡　邊</v>
          </cell>
          <cell r="J53">
            <v>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4501</v>
          </cell>
          <cell r="E54" t="str">
            <v>白　井・足　立</v>
          </cell>
          <cell r="F54" t="str">
            <v>高専詫</v>
          </cell>
          <cell r="G54">
            <v>12</v>
          </cell>
          <cell r="H54">
            <v>1801</v>
          </cell>
          <cell r="I54" t="str">
            <v>片　山・福　本</v>
          </cell>
          <cell r="J54">
            <v>18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702</v>
          </cell>
          <cell r="E55" t="str">
            <v>竹　井・市　川</v>
          </cell>
          <cell r="F55" t="str">
            <v>三　木</v>
          </cell>
          <cell r="G55">
            <v>11</v>
          </cell>
          <cell r="H55">
            <v>3703</v>
          </cell>
          <cell r="I55" t="str">
            <v>　堤　・丸　橋</v>
          </cell>
          <cell r="J55">
            <v>37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2102</v>
          </cell>
          <cell r="E56" t="str">
            <v>岡　田・山　口</v>
          </cell>
          <cell r="F56" t="str">
            <v>高松西</v>
          </cell>
          <cell r="G56">
            <v>10</v>
          </cell>
          <cell r="H56">
            <v>3702</v>
          </cell>
          <cell r="I56" t="str">
            <v>岡　本・川　崎</v>
          </cell>
          <cell r="J56">
            <v>37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1202</v>
          </cell>
          <cell r="E57" t="str">
            <v>平　岡・松　岡</v>
          </cell>
          <cell r="F57" t="str">
            <v>高　松</v>
          </cell>
          <cell r="G57">
            <v>9</v>
          </cell>
          <cell r="H57">
            <v>3404</v>
          </cell>
          <cell r="I57" t="str">
            <v>平　田・秋　月</v>
          </cell>
          <cell r="J57">
            <v>34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　坂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大　恵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植　松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泉　川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3702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工　藤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3406</v>
          </cell>
          <cell r="E10" t="str">
            <v>荒　木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3703</v>
          </cell>
          <cell r="E11" t="str">
            <v>三　谷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1104</v>
          </cell>
          <cell r="E12" t="str">
            <v>高　尾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1103</v>
          </cell>
          <cell r="E13" t="str">
            <v>髙　木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木　村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3704</v>
          </cell>
          <cell r="E15" t="str">
            <v>高　城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3705</v>
          </cell>
          <cell r="E16" t="str">
            <v>池　本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3405</v>
          </cell>
          <cell r="E17" t="str">
            <v>山　伏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1004</v>
          </cell>
          <cell r="E18" t="str">
            <v>大　賀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3201</v>
          </cell>
          <cell r="E19" t="str">
            <v>児　山</v>
          </cell>
          <cell r="F19" t="str">
            <v>多度津</v>
          </cell>
          <cell r="G19">
            <v>239</v>
          </cell>
          <cell r="H19">
            <v>1808</v>
          </cell>
          <cell r="I19" t="str">
            <v>石　川</v>
          </cell>
          <cell r="J19">
            <v>18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1105</v>
          </cell>
          <cell r="E20" t="str">
            <v>庄　田</v>
          </cell>
          <cell r="F20" t="str">
            <v>高松商</v>
          </cell>
          <cell r="G20">
            <v>238</v>
          </cell>
          <cell r="H20">
            <v>1304</v>
          </cell>
          <cell r="I20" t="str">
            <v>橋　本</v>
          </cell>
          <cell r="J20">
            <v>13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鉄　本</v>
          </cell>
          <cell r="F21" t="str">
            <v>尽　誠</v>
          </cell>
          <cell r="G21">
            <v>237</v>
          </cell>
          <cell r="H21">
            <v>104</v>
          </cell>
          <cell r="I21" t="str">
            <v>塚　谷</v>
          </cell>
          <cell r="J21">
            <v>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3711</v>
          </cell>
          <cell r="E22" t="str">
            <v>村　石</v>
          </cell>
          <cell r="F22" t="str">
            <v>香川西</v>
          </cell>
          <cell r="G22">
            <v>236</v>
          </cell>
          <cell r="H22">
            <v>204</v>
          </cell>
          <cell r="I22" t="str">
            <v>三　谷</v>
          </cell>
          <cell r="J22">
            <v>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1002</v>
          </cell>
          <cell r="E23" t="str">
            <v>宮　崎</v>
          </cell>
          <cell r="F23" t="str">
            <v>高中央</v>
          </cell>
          <cell r="G23">
            <v>235</v>
          </cell>
          <cell r="H23">
            <v>2806</v>
          </cell>
          <cell r="I23" t="str">
            <v>竹　内</v>
          </cell>
          <cell r="J23">
            <v>28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3901</v>
          </cell>
          <cell r="E24" t="str">
            <v>小　前</v>
          </cell>
          <cell r="F24" t="str">
            <v>観　一</v>
          </cell>
          <cell r="G24">
            <v>234</v>
          </cell>
          <cell r="H24">
            <v>1407</v>
          </cell>
          <cell r="I24" t="str">
            <v>梅　津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1003</v>
          </cell>
          <cell r="E25" t="str">
            <v>出　石</v>
          </cell>
          <cell r="F25" t="str">
            <v>高中央</v>
          </cell>
          <cell r="G25">
            <v>233</v>
          </cell>
          <cell r="H25">
            <v>1606</v>
          </cell>
          <cell r="I25" t="str">
            <v>飯　間</v>
          </cell>
          <cell r="J25">
            <v>16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1802</v>
          </cell>
          <cell r="E26" t="str">
            <v>高　橋</v>
          </cell>
          <cell r="F26" t="str">
            <v>高工芸</v>
          </cell>
          <cell r="G26">
            <v>232</v>
          </cell>
          <cell r="H26">
            <v>2001</v>
          </cell>
          <cell r="I26" t="str">
            <v>中　川</v>
          </cell>
          <cell r="J26">
            <v>20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3409</v>
          </cell>
          <cell r="E27" t="str">
            <v>町　野</v>
          </cell>
          <cell r="F27" t="str">
            <v>尽　誠</v>
          </cell>
          <cell r="G27">
            <v>231</v>
          </cell>
          <cell r="H27">
            <v>207</v>
          </cell>
          <cell r="I27" t="str">
            <v>矢　野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2103</v>
          </cell>
          <cell r="E28" t="str">
            <v>白　河</v>
          </cell>
          <cell r="F28" t="str">
            <v>高松西</v>
          </cell>
          <cell r="G28">
            <v>230</v>
          </cell>
          <cell r="H28">
            <v>3904</v>
          </cell>
          <cell r="I28" t="str">
            <v>三　宅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2701</v>
          </cell>
          <cell r="E29" t="str">
            <v>德　井</v>
          </cell>
          <cell r="F29" t="str">
            <v>坂出工</v>
          </cell>
          <cell r="G29">
            <v>229</v>
          </cell>
          <cell r="H29">
            <v>1706</v>
          </cell>
          <cell r="I29" t="str">
            <v>小比賀</v>
          </cell>
          <cell r="J29">
            <v>17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1801</v>
          </cell>
          <cell r="E30" t="str">
            <v>佐々木</v>
          </cell>
          <cell r="F30" t="str">
            <v>高工芸</v>
          </cell>
          <cell r="G30">
            <v>228</v>
          </cell>
          <cell r="H30">
            <v>3906</v>
          </cell>
          <cell r="I30" t="str">
            <v>小　野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2802</v>
          </cell>
          <cell r="E31" t="str">
            <v>大　影</v>
          </cell>
          <cell r="F31" t="str">
            <v>丸　亀</v>
          </cell>
          <cell r="G31">
            <v>227</v>
          </cell>
          <cell r="H31">
            <v>1207</v>
          </cell>
          <cell r="I31" t="str">
            <v>平　田</v>
          </cell>
          <cell r="J31">
            <v>12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3601</v>
          </cell>
          <cell r="E32" t="str">
            <v>造　酒</v>
          </cell>
          <cell r="F32" t="str">
            <v>高　瀬</v>
          </cell>
          <cell r="G32">
            <v>226</v>
          </cell>
          <cell r="H32">
            <v>1504</v>
          </cell>
          <cell r="I32" t="str">
            <v>佐々木</v>
          </cell>
          <cell r="J32">
            <v>15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3707</v>
          </cell>
          <cell r="E33" t="str">
            <v>西　村</v>
          </cell>
          <cell r="F33" t="str">
            <v>香川西</v>
          </cell>
          <cell r="G33">
            <v>225</v>
          </cell>
          <cell r="H33">
            <v>304</v>
          </cell>
          <cell r="I33" t="str">
            <v>鷹　柳</v>
          </cell>
          <cell r="J33">
            <v>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701</v>
          </cell>
          <cell r="E34" t="str">
            <v>沖　野</v>
          </cell>
          <cell r="F34" t="str">
            <v>三　木</v>
          </cell>
          <cell r="G34">
            <v>224</v>
          </cell>
          <cell r="H34">
            <v>906</v>
          </cell>
          <cell r="I34" t="str">
            <v>松　本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1005</v>
          </cell>
          <cell r="E35" t="str">
            <v>酒　井</v>
          </cell>
          <cell r="F35" t="str">
            <v>高中央</v>
          </cell>
          <cell r="G35">
            <v>223</v>
          </cell>
          <cell r="H35">
            <v>303</v>
          </cell>
          <cell r="I35" t="str">
            <v>寺　尾</v>
          </cell>
          <cell r="J35">
            <v>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1006</v>
          </cell>
          <cell r="E36" t="str">
            <v>中　井</v>
          </cell>
          <cell r="F36" t="str">
            <v>高中央</v>
          </cell>
          <cell r="G36">
            <v>222</v>
          </cell>
          <cell r="H36">
            <v>1707</v>
          </cell>
          <cell r="I36" t="str">
            <v>尾　下</v>
          </cell>
          <cell r="J36">
            <v>17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4401</v>
          </cell>
          <cell r="E37" t="str">
            <v>横　田</v>
          </cell>
          <cell r="F37" t="str">
            <v>高専高</v>
          </cell>
          <cell r="G37">
            <v>221</v>
          </cell>
          <cell r="H37">
            <v>1112</v>
          </cell>
          <cell r="I37" t="str">
            <v>久　保</v>
          </cell>
          <cell r="J37">
            <v>11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2801</v>
          </cell>
          <cell r="E38" t="str">
            <v>金　岡</v>
          </cell>
          <cell r="F38" t="str">
            <v>丸　亀</v>
          </cell>
          <cell r="G38">
            <v>220</v>
          </cell>
          <cell r="H38">
            <v>3414</v>
          </cell>
          <cell r="I38" t="str">
            <v>古　竹</v>
          </cell>
          <cell r="J38">
            <v>34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601</v>
          </cell>
          <cell r="E39" t="str">
            <v>藤　森</v>
          </cell>
          <cell r="F39" t="str">
            <v>志　度</v>
          </cell>
          <cell r="G39">
            <v>219</v>
          </cell>
          <cell r="H39">
            <v>4007</v>
          </cell>
          <cell r="I39" t="str">
            <v>高　橋完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1106</v>
          </cell>
          <cell r="E40" t="str">
            <v>河　瀬</v>
          </cell>
          <cell r="F40" t="str">
            <v>高松商</v>
          </cell>
          <cell r="G40">
            <v>218</v>
          </cell>
          <cell r="H40">
            <v>2406</v>
          </cell>
          <cell r="I40" t="str">
            <v>深　見</v>
          </cell>
          <cell r="J40">
            <v>24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602</v>
          </cell>
          <cell r="E41" t="str">
            <v>朝　倉</v>
          </cell>
          <cell r="F41" t="str">
            <v>志　度</v>
          </cell>
          <cell r="G41">
            <v>217</v>
          </cell>
          <cell r="H41">
            <v>3106</v>
          </cell>
          <cell r="I41" t="str">
            <v>氏　家</v>
          </cell>
          <cell r="J41">
            <v>31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3708</v>
          </cell>
          <cell r="E42" t="str">
            <v>長　野</v>
          </cell>
          <cell r="F42" t="str">
            <v>香川西</v>
          </cell>
          <cell r="G42">
            <v>216</v>
          </cell>
          <cell r="H42">
            <v>1110</v>
          </cell>
          <cell r="I42" t="str">
            <v>日　下</v>
          </cell>
          <cell r="J42">
            <v>11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1007</v>
          </cell>
          <cell r="E43" t="str">
            <v>田　中</v>
          </cell>
          <cell r="F43" t="str">
            <v>高中央</v>
          </cell>
          <cell r="G43">
            <v>215</v>
          </cell>
          <cell r="H43">
            <v>2204</v>
          </cell>
          <cell r="I43" t="str">
            <v>豊　田</v>
          </cell>
          <cell r="J43">
            <v>22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○</v>
          </cell>
          <cell r="D44">
            <v>3706</v>
          </cell>
          <cell r="E44" t="str">
            <v>坂　東</v>
          </cell>
          <cell r="F44" t="str">
            <v>香川西</v>
          </cell>
          <cell r="G44">
            <v>214</v>
          </cell>
          <cell r="H44">
            <v>3204</v>
          </cell>
          <cell r="I44" t="str">
            <v>山　下</v>
          </cell>
          <cell r="J44">
            <v>32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○</v>
          </cell>
          <cell r="D45">
            <v>3407</v>
          </cell>
          <cell r="E45" t="str">
            <v>久　德</v>
          </cell>
          <cell r="F45" t="str">
            <v>尽　誠</v>
          </cell>
          <cell r="G45">
            <v>213</v>
          </cell>
          <cell r="H45">
            <v>3903</v>
          </cell>
          <cell r="I45" t="str">
            <v>白　川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田　井</v>
          </cell>
          <cell r="F46" t="str">
            <v>高中央</v>
          </cell>
          <cell r="G46">
            <v>212</v>
          </cell>
          <cell r="H46">
            <v>4102</v>
          </cell>
          <cell r="I46" t="str">
            <v>松　本</v>
          </cell>
          <cell r="J46">
            <v>41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○</v>
          </cell>
          <cell r="D47">
            <v>3410</v>
          </cell>
          <cell r="E47" t="str">
            <v>平　石</v>
          </cell>
          <cell r="F47" t="str">
            <v>尽　誠</v>
          </cell>
          <cell r="G47">
            <v>211</v>
          </cell>
          <cell r="H47">
            <v>1502</v>
          </cell>
          <cell r="I47" t="str">
            <v>藤　井</v>
          </cell>
          <cell r="J47">
            <v>15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1107</v>
          </cell>
          <cell r="E48" t="str">
            <v>中　川</v>
          </cell>
          <cell r="F48" t="str">
            <v>高松商</v>
          </cell>
          <cell r="G48">
            <v>210</v>
          </cell>
          <cell r="H48">
            <v>105</v>
          </cell>
          <cell r="I48" t="str">
            <v>　港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2101</v>
          </cell>
          <cell r="E49" t="str">
            <v>久　保</v>
          </cell>
          <cell r="F49" t="str">
            <v>高松西</v>
          </cell>
          <cell r="G49">
            <v>209</v>
          </cell>
          <cell r="H49">
            <v>3104</v>
          </cell>
          <cell r="I49" t="str">
            <v>大　西</v>
          </cell>
          <cell r="J49">
            <v>31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1108</v>
          </cell>
          <cell r="E50" t="str">
            <v>髙　坂</v>
          </cell>
          <cell r="F50" t="str">
            <v>高松商</v>
          </cell>
          <cell r="G50">
            <v>208</v>
          </cell>
          <cell r="H50">
            <v>1807</v>
          </cell>
          <cell r="I50" t="str">
            <v>田　所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○</v>
          </cell>
          <cell r="D51">
            <v>3412</v>
          </cell>
          <cell r="E51" t="str">
            <v>髙　木</v>
          </cell>
          <cell r="F51" t="str">
            <v>尽　誠</v>
          </cell>
          <cell r="G51">
            <v>207</v>
          </cell>
          <cell r="H51">
            <v>3304</v>
          </cell>
          <cell r="I51" t="str">
            <v>大　池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2702</v>
          </cell>
          <cell r="E52" t="str">
            <v>尾　路</v>
          </cell>
          <cell r="F52" t="str">
            <v>坂出工</v>
          </cell>
          <cell r="G52">
            <v>206</v>
          </cell>
          <cell r="H52">
            <v>2404</v>
          </cell>
          <cell r="I52" t="str">
            <v>髙　橋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3709</v>
          </cell>
          <cell r="E53" t="str">
            <v>秋　月</v>
          </cell>
          <cell r="F53" t="str">
            <v>香川西</v>
          </cell>
          <cell r="G53">
            <v>205</v>
          </cell>
          <cell r="H53">
            <v>3606</v>
          </cell>
          <cell r="I53" t="str">
            <v>山　下</v>
          </cell>
          <cell r="J53">
            <v>36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4001</v>
          </cell>
          <cell r="E54" t="str">
            <v>高　橋志</v>
          </cell>
          <cell r="F54" t="str">
            <v>観総合</v>
          </cell>
          <cell r="G54">
            <v>204</v>
          </cell>
          <cell r="H54">
            <v>803</v>
          </cell>
          <cell r="I54" t="str">
            <v>香　西</v>
          </cell>
          <cell r="J54">
            <v>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○</v>
          </cell>
          <cell r="D55">
            <v>3411</v>
          </cell>
          <cell r="E55" t="str">
            <v>近　石</v>
          </cell>
          <cell r="F55" t="str">
            <v>尽　誠</v>
          </cell>
          <cell r="G55">
            <v>203</v>
          </cell>
          <cell r="H55">
            <v>2206</v>
          </cell>
          <cell r="I55" t="str">
            <v>三　谷</v>
          </cell>
          <cell r="J55">
            <v>22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1803</v>
          </cell>
          <cell r="E56" t="str">
            <v>萬　藤</v>
          </cell>
          <cell r="F56" t="str">
            <v>高工芸</v>
          </cell>
          <cell r="G56">
            <v>202</v>
          </cell>
          <cell r="H56">
            <v>504</v>
          </cell>
          <cell r="I56" t="str">
            <v>大　隅</v>
          </cell>
          <cell r="J56">
            <v>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4501</v>
          </cell>
          <cell r="E57" t="str">
            <v>富　澤</v>
          </cell>
          <cell r="F57" t="str">
            <v>高専詫</v>
          </cell>
          <cell r="G57">
            <v>201</v>
          </cell>
          <cell r="H57">
            <v>1206</v>
          </cell>
          <cell r="I57" t="str">
            <v>平　木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1301</v>
          </cell>
          <cell r="E58" t="str">
            <v>池　本</v>
          </cell>
          <cell r="F58" t="str">
            <v>高松一</v>
          </cell>
          <cell r="G58">
            <v>200</v>
          </cell>
          <cell r="H58">
            <v>2405</v>
          </cell>
          <cell r="I58" t="str">
            <v>寄　高</v>
          </cell>
          <cell r="J58">
            <v>24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1009</v>
          </cell>
          <cell r="E59" t="str">
            <v>中　藤</v>
          </cell>
          <cell r="F59" t="str">
            <v>高中央</v>
          </cell>
          <cell r="G59">
            <v>199</v>
          </cell>
          <cell r="H59">
            <v>707</v>
          </cell>
          <cell r="I59" t="str">
            <v>笠　井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1804</v>
          </cell>
          <cell r="E60" t="str">
            <v>山　下</v>
          </cell>
          <cell r="F60" t="str">
            <v>高工芸</v>
          </cell>
          <cell r="G60">
            <v>198</v>
          </cell>
          <cell r="H60">
            <v>1406</v>
          </cell>
          <cell r="I60" t="str">
            <v>黒　川</v>
          </cell>
          <cell r="J60">
            <v>14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3710</v>
          </cell>
          <cell r="E61" t="str">
            <v>北　條</v>
          </cell>
          <cell r="F61" t="str">
            <v>香川西</v>
          </cell>
          <cell r="G61">
            <v>197</v>
          </cell>
          <cell r="H61">
            <v>2205</v>
          </cell>
          <cell r="I61" t="str">
            <v>山　品</v>
          </cell>
          <cell r="J61">
            <v>22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1201</v>
          </cell>
          <cell r="E62" t="str">
            <v>三　枝</v>
          </cell>
          <cell r="F62" t="str">
            <v>高　松</v>
          </cell>
          <cell r="G62">
            <v>196</v>
          </cell>
          <cell r="H62">
            <v>905</v>
          </cell>
          <cell r="I62" t="str">
            <v>中　山</v>
          </cell>
          <cell r="J62">
            <v>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1109</v>
          </cell>
          <cell r="E63" t="str">
            <v>東　岡</v>
          </cell>
          <cell r="F63" t="str">
            <v>高松商</v>
          </cell>
          <cell r="G63">
            <v>195</v>
          </cell>
          <cell r="H63">
            <v>3506</v>
          </cell>
          <cell r="I63" t="str">
            <v>高　木</v>
          </cell>
          <cell r="J63">
            <v>35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2803</v>
          </cell>
          <cell r="E64" t="str">
            <v>近　藤</v>
          </cell>
          <cell r="F64" t="str">
            <v>丸　亀</v>
          </cell>
          <cell r="G64">
            <v>194</v>
          </cell>
          <cell r="H64">
            <v>704</v>
          </cell>
          <cell r="I64" t="str">
            <v>岩　崎</v>
          </cell>
          <cell r="J64">
            <v>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2804</v>
          </cell>
          <cell r="E65" t="str">
            <v>片　山</v>
          </cell>
          <cell r="F65" t="str">
            <v>丸　亀</v>
          </cell>
          <cell r="G65">
            <v>193</v>
          </cell>
          <cell r="H65">
            <v>503</v>
          </cell>
          <cell r="I65" t="str">
            <v>津　田</v>
          </cell>
          <cell r="J65">
            <v>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2401</v>
          </cell>
          <cell r="E66" t="str">
            <v>飯　田</v>
          </cell>
          <cell r="F66" t="str">
            <v>坂　出</v>
          </cell>
          <cell r="G66">
            <v>192</v>
          </cell>
          <cell r="H66">
            <v>1704</v>
          </cell>
          <cell r="I66" t="str">
            <v>香　川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1302</v>
          </cell>
          <cell r="E67" t="str">
            <v>藤　石</v>
          </cell>
          <cell r="F67" t="str">
            <v>高松一</v>
          </cell>
          <cell r="G67">
            <v>191</v>
          </cell>
          <cell r="H67">
            <v>1111</v>
          </cell>
          <cell r="I67" t="str">
            <v>谷　定</v>
          </cell>
          <cell r="J67">
            <v>11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4502</v>
          </cell>
          <cell r="E68" t="str">
            <v>森　本</v>
          </cell>
          <cell r="F68" t="str">
            <v>高専詫</v>
          </cell>
          <cell r="G68">
            <v>190</v>
          </cell>
          <cell r="H68">
            <v>3605</v>
          </cell>
          <cell r="I68" t="str">
            <v>横　田</v>
          </cell>
          <cell r="J68">
            <v>36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1501</v>
          </cell>
          <cell r="E69" t="str">
            <v>仙　波</v>
          </cell>
          <cell r="F69" t="str">
            <v>高松南</v>
          </cell>
          <cell r="G69">
            <v>189</v>
          </cell>
          <cell r="H69">
            <v>1404</v>
          </cell>
          <cell r="I69" t="str">
            <v>草　薙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501</v>
          </cell>
          <cell r="E70" t="str">
            <v>長　門</v>
          </cell>
          <cell r="F70" t="str">
            <v>石　田</v>
          </cell>
          <cell r="G70">
            <v>188</v>
          </cell>
          <cell r="H70">
            <v>1604</v>
          </cell>
          <cell r="I70" t="str">
            <v>川　松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3101</v>
          </cell>
          <cell r="E71" t="str">
            <v>八　木</v>
          </cell>
          <cell r="F71" t="str">
            <v>藤　井</v>
          </cell>
          <cell r="G71">
            <v>187</v>
          </cell>
          <cell r="H71">
            <v>1204</v>
          </cell>
          <cell r="I71" t="str">
            <v>細　川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101</v>
          </cell>
          <cell r="E72" t="str">
            <v>岡　田</v>
          </cell>
          <cell r="F72" t="str">
            <v>小中央</v>
          </cell>
          <cell r="G72">
            <v>186</v>
          </cell>
          <cell r="H72">
            <v>904</v>
          </cell>
          <cell r="I72" t="str">
            <v>八　木</v>
          </cell>
          <cell r="J72">
            <v>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801</v>
          </cell>
          <cell r="E73" t="str">
            <v>松　本</v>
          </cell>
          <cell r="F73" t="str">
            <v>高松北</v>
          </cell>
          <cell r="G73">
            <v>185</v>
          </cell>
          <cell r="H73">
            <v>1503</v>
          </cell>
          <cell r="I73" t="str">
            <v>大　坪</v>
          </cell>
          <cell r="J73">
            <v>15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901</v>
          </cell>
          <cell r="E74" t="str">
            <v>久　保</v>
          </cell>
          <cell r="F74" t="str">
            <v>高松東</v>
          </cell>
          <cell r="G74">
            <v>184</v>
          </cell>
          <cell r="H74">
            <v>2704</v>
          </cell>
          <cell r="I74" t="str">
            <v>　峯</v>
          </cell>
          <cell r="J74">
            <v>27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3205</v>
          </cell>
          <cell r="E75" t="str">
            <v>岩　里</v>
          </cell>
          <cell r="F75" t="str">
            <v>多度津</v>
          </cell>
          <cell r="G75">
            <v>183</v>
          </cell>
          <cell r="H75">
            <v>3504</v>
          </cell>
          <cell r="I75" t="str">
            <v>山　根</v>
          </cell>
          <cell r="J75">
            <v>35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3501</v>
          </cell>
          <cell r="E76" t="str">
            <v>山　下</v>
          </cell>
          <cell r="F76" t="str">
            <v>琴　平</v>
          </cell>
          <cell r="G76">
            <v>182</v>
          </cell>
          <cell r="H76">
            <v>306</v>
          </cell>
          <cell r="I76" t="str">
            <v>西　本</v>
          </cell>
          <cell r="J76">
            <v>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903</v>
          </cell>
          <cell r="E77" t="str">
            <v>田　中</v>
          </cell>
          <cell r="F77" t="str">
            <v>高松東</v>
          </cell>
          <cell r="G77">
            <v>181</v>
          </cell>
          <cell r="H77">
            <v>3306</v>
          </cell>
          <cell r="I77" t="str">
            <v>三　宅</v>
          </cell>
          <cell r="J77">
            <v>33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4503</v>
          </cell>
          <cell r="E78" t="str">
            <v>和　田</v>
          </cell>
          <cell r="F78" t="str">
            <v>高専詫</v>
          </cell>
          <cell r="G78">
            <v>180</v>
          </cell>
          <cell r="H78">
            <v>3503</v>
          </cell>
          <cell r="I78" t="str">
            <v>岡　本</v>
          </cell>
          <cell r="J78">
            <v>35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301</v>
          </cell>
          <cell r="E79" t="str">
            <v>楠　田</v>
          </cell>
          <cell r="F79" t="str">
            <v>津　田</v>
          </cell>
          <cell r="G79">
            <v>179</v>
          </cell>
          <cell r="H79">
            <v>4407</v>
          </cell>
          <cell r="I79" t="str">
            <v>向　井</v>
          </cell>
          <cell r="J79">
            <v>44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4002</v>
          </cell>
          <cell r="E80" t="str">
            <v>岩　田</v>
          </cell>
          <cell r="F80" t="str">
            <v>観総合</v>
          </cell>
          <cell r="G80">
            <v>178</v>
          </cell>
          <cell r="H80">
            <v>1607</v>
          </cell>
          <cell r="I80" t="str">
            <v>漆　原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2301</v>
          </cell>
          <cell r="E81" t="str">
            <v>松　井</v>
          </cell>
          <cell r="F81" t="str">
            <v>飯　山</v>
          </cell>
          <cell r="G81">
            <v>177</v>
          </cell>
          <cell r="H81">
            <v>3505</v>
          </cell>
          <cell r="I81" t="str">
            <v>中　西</v>
          </cell>
          <cell r="J81">
            <v>35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605</v>
          </cell>
          <cell r="E82" t="str">
            <v>青　山</v>
          </cell>
          <cell r="F82" t="str">
            <v>志　度</v>
          </cell>
          <cell r="G82">
            <v>176</v>
          </cell>
          <cell r="H82">
            <v>3303</v>
          </cell>
          <cell r="I82" t="str">
            <v>井　上</v>
          </cell>
          <cell r="J82">
            <v>33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2402</v>
          </cell>
          <cell r="E83" t="str">
            <v>松　下</v>
          </cell>
          <cell r="F83" t="str">
            <v>坂　出</v>
          </cell>
          <cell r="G83">
            <v>175</v>
          </cell>
          <cell r="H83">
            <v>4406</v>
          </cell>
          <cell r="I83" t="str">
            <v>山　本</v>
          </cell>
          <cell r="J83">
            <v>44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2201</v>
          </cell>
          <cell r="E84" t="str">
            <v>クリスピン</v>
          </cell>
          <cell r="F84" t="str">
            <v>農　経</v>
          </cell>
          <cell r="G84">
            <v>174</v>
          </cell>
          <cell r="H84">
            <v>606</v>
          </cell>
          <cell r="I84" t="str">
            <v>猪　池</v>
          </cell>
          <cell r="J84">
            <v>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3102</v>
          </cell>
          <cell r="E85" t="str">
            <v>青　木</v>
          </cell>
          <cell r="F85" t="str">
            <v>藤　井</v>
          </cell>
          <cell r="G85">
            <v>173</v>
          </cell>
          <cell r="H85">
            <v>2203</v>
          </cell>
          <cell r="I85" t="str">
            <v>小　川</v>
          </cell>
          <cell r="J85">
            <v>22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2403</v>
          </cell>
          <cell r="E86" t="str">
            <v>清　水</v>
          </cell>
          <cell r="F86" t="str">
            <v>坂　出</v>
          </cell>
          <cell r="G86">
            <v>172</v>
          </cell>
          <cell r="H86">
            <v>3105</v>
          </cell>
          <cell r="I86" t="str">
            <v>𠮷村</v>
          </cell>
          <cell r="J86">
            <v>31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802</v>
          </cell>
          <cell r="E87" t="str">
            <v>武　田</v>
          </cell>
          <cell r="F87" t="str">
            <v>高松北</v>
          </cell>
          <cell r="G87">
            <v>171</v>
          </cell>
          <cell r="H87">
            <v>3003</v>
          </cell>
          <cell r="I87" t="str">
            <v>美　濃</v>
          </cell>
          <cell r="J87">
            <v>30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2703</v>
          </cell>
          <cell r="E88" t="str">
            <v>髙　畠</v>
          </cell>
          <cell r="F88" t="str">
            <v>坂出工</v>
          </cell>
          <cell r="G88">
            <v>170</v>
          </cell>
          <cell r="H88">
            <v>3413</v>
          </cell>
          <cell r="I88" t="str">
            <v>　河</v>
          </cell>
          <cell r="J88">
            <v>34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4403</v>
          </cell>
          <cell r="E89" t="str">
            <v>綾　野</v>
          </cell>
          <cell r="F89" t="str">
            <v>高専高</v>
          </cell>
          <cell r="G89">
            <v>169</v>
          </cell>
          <cell r="H89">
            <v>2807</v>
          </cell>
          <cell r="I89" t="str">
            <v>吉　田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3801</v>
          </cell>
          <cell r="E90" t="str">
            <v>井　上</v>
          </cell>
          <cell r="F90" t="str">
            <v>笠　田</v>
          </cell>
          <cell r="G90">
            <v>168</v>
          </cell>
          <cell r="H90">
            <v>2107</v>
          </cell>
          <cell r="I90" t="str">
            <v>山　下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4402</v>
          </cell>
          <cell r="E91" t="str">
            <v>水　田</v>
          </cell>
          <cell r="F91" t="str">
            <v>高専高</v>
          </cell>
          <cell r="G91">
            <v>167</v>
          </cell>
          <cell r="H91">
            <v>3103</v>
          </cell>
          <cell r="I91" t="str">
            <v>大　林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3603</v>
          </cell>
          <cell r="E92" t="str">
            <v>　森</v>
          </cell>
          <cell r="F92" t="str">
            <v>高　瀬</v>
          </cell>
          <cell r="G92">
            <v>166</v>
          </cell>
          <cell r="H92">
            <v>206</v>
          </cell>
          <cell r="I92" t="str">
            <v>山　本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1303</v>
          </cell>
          <cell r="E93" t="str">
            <v>松　下</v>
          </cell>
          <cell r="F93" t="str">
            <v>高松一</v>
          </cell>
          <cell r="G93">
            <v>165</v>
          </cell>
          <cell r="H93">
            <v>1806</v>
          </cell>
          <cell r="I93" t="str">
            <v>後　藤</v>
          </cell>
          <cell r="J93">
            <v>18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603</v>
          </cell>
          <cell r="E94" t="str">
            <v>岡　﨑</v>
          </cell>
          <cell r="F94" t="str">
            <v>志　度</v>
          </cell>
          <cell r="G94">
            <v>164</v>
          </cell>
          <cell r="H94">
            <v>2805</v>
          </cell>
          <cell r="I94" t="str">
            <v>中　川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1805</v>
          </cell>
          <cell r="E95" t="str">
            <v>中　西</v>
          </cell>
          <cell r="F95" t="str">
            <v>高工芸</v>
          </cell>
          <cell r="G95">
            <v>163</v>
          </cell>
          <cell r="H95">
            <v>4004</v>
          </cell>
          <cell r="I95" t="str">
            <v>三　崎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2901</v>
          </cell>
          <cell r="E96" t="str">
            <v>高　橋</v>
          </cell>
          <cell r="F96" t="str">
            <v>丸城西</v>
          </cell>
          <cell r="G96">
            <v>162</v>
          </cell>
          <cell r="H96">
            <v>203</v>
          </cell>
          <cell r="I96" t="str">
            <v>西　川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4505</v>
          </cell>
          <cell r="E97" t="str">
            <v>合　葉</v>
          </cell>
          <cell r="F97" t="str">
            <v>高専詫</v>
          </cell>
          <cell r="G97">
            <v>161</v>
          </cell>
          <cell r="H97">
            <v>3203</v>
          </cell>
          <cell r="I97" t="str">
            <v>松　本</v>
          </cell>
          <cell r="J97">
            <v>32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1601</v>
          </cell>
          <cell r="E98" t="str">
            <v>山　下</v>
          </cell>
          <cell r="F98" t="str">
            <v>香中央</v>
          </cell>
          <cell r="G98">
            <v>160</v>
          </cell>
          <cell r="H98">
            <v>2904</v>
          </cell>
          <cell r="I98" t="str">
            <v>宮　本</v>
          </cell>
          <cell r="J98">
            <v>29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1202</v>
          </cell>
          <cell r="E99" t="str">
            <v>森　田</v>
          </cell>
          <cell r="F99" t="str">
            <v>高　松</v>
          </cell>
          <cell r="G99">
            <v>159</v>
          </cell>
          <cell r="H99">
            <v>1403</v>
          </cell>
          <cell r="I99" t="str">
            <v>廣　瀬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3301</v>
          </cell>
          <cell r="E100" t="str">
            <v>橋　崎</v>
          </cell>
          <cell r="F100" t="str">
            <v>善　一</v>
          </cell>
          <cell r="G100">
            <v>158</v>
          </cell>
          <cell r="H100">
            <v>202</v>
          </cell>
          <cell r="I100" t="str">
            <v>阿　佐</v>
          </cell>
          <cell r="J100">
            <v>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3302</v>
          </cell>
          <cell r="E101" t="str">
            <v>三　野</v>
          </cell>
          <cell r="F101" t="str">
            <v>善　一</v>
          </cell>
          <cell r="G101">
            <v>157</v>
          </cell>
          <cell r="H101">
            <v>2106</v>
          </cell>
          <cell r="I101" t="str">
            <v>松　下</v>
          </cell>
          <cell r="J101">
            <v>21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2102</v>
          </cell>
          <cell r="E102" t="str">
            <v>宮　本</v>
          </cell>
          <cell r="F102" t="str">
            <v>高松西</v>
          </cell>
          <cell r="G102">
            <v>156</v>
          </cell>
          <cell r="H102">
            <v>305</v>
          </cell>
          <cell r="I102" t="str">
            <v>河　野</v>
          </cell>
          <cell r="J102">
            <v>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2302</v>
          </cell>
          <cell r="E103" t="str">
            <v>松　永</v>
          </cell>
          <cell r="F103" t="str">
            <v>飯　山</v>
          </cell>
          <cell r="G103">
            <v>155</v>
          </cell>
          <cell r="H103">
            <v>4101</v>
          </cell>
          <cell r="I103" t="str">
            <v>實　原</v>
          </cell>
          <cell r="J103">
            <v>41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4005</v>
          </cell>
          <cell r="E104" t="str">
            <v>井　口</v>
          </cell>
          <cell r="F104" t="str">
            <v>観総合</v>
          </cell>
          <cell r="G104">
            <v>154</v>
          </cell>
          <cell r="H104">
            <v>1306</v>
          </cell>
          <cell r="I104" t="str">
            <v>佐　野</v>
          </cell>
          <cell r="J104">
            <v>13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3902</v>
          </cell>
          <cell r="E105" t="str">
            <v>白　井</v>
          </cell>
          <cell r="F105" t="str">
            <v>観　一</v>
          </cell>
          <cell r="G105">
            <v>153</v>
          </cell>
          <cell r="H105">
            <v>4003</v>
          </cell>
          <cell r="I105" t="str">
            <v>合　田</v>
          </cell>
          <cell r="J105">
            <v>40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1401</v>
          </cell>
          <cell r="E106" t="str">
            <v>福　田</v>
          </cell>
          <cell r="F106" t="str">
            <v>高桜井</v>
          </cell>
          <cell r="G106">
            <v>152</v>
          </cell>
          <cell r="H106">
            <v>3502</v>
          </cell>
          <cell r="I106" t="str">
            <v>藤　田</v>
          </cell>
          <cell r="J106">
            <v>35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4504</v>
          </cell>
          <cell r="E107" t="str">
            <v>森　藤</v>
          </cell>
          <cell r="F107" t="str">
            <v>高専詫</v>
          </cell>
          <cell r="G107">
            <v>151</v>
          </cell>
          <cell r="H107">
            <v>1603</v>
          </cell>
          <cell r="I107" t="str">
            <v>二　宮琉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502</v>
          </cell>
          <cell r="E108" t="str">
            <v>三　橋</v>
          </cell>
          <cell r="F108" t="str">
            <v>石　田</v>
          </cell>
          <cell r="G108">
            <v>150</v>
          </cell>
          <cell r="H108">
            <v>1703</v>
          </cell>
          <cell r="I108" t="str">
            <v>北　岡</v>
          </cell>
          <cell r="J108">
            <v>17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3202</v>
          </cell>
          <cell r="E109" t="str">
            <v>山　本</v>
          </cell>
          <cell r="F109" t="str">
            <v>多度津</v>
          </cell>
          <cell r="G109">
            <v>149</v>
          </cell>
          <cell r="H109">
            <v>4405</v>
          </cell>
          <cell r="I109" t="str">
            <v>佐　野</v>
          </cell>
          <cell r="J109">
            <v>44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302</v>
          </cell>
          <cell r="E110" t="str">
            <v>吉　村</v>
          </cell>
          <cell r="F110" t="str">
            <v>津　田</v>
          </cell>
          <cell r="G110">
            <v>148</v>
          </cell>
          <cell r="H110">
            <v>703</v>
          </cell>
          <cell r="I110" t="str">
            <v>遠　藤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902</v>
          </cell>
          <cell r="E111" t="str">
            <v>坂　田</v>
          </cell>
          <cell r="F111" t="str">
            <v>高松東</v>
          </cell>
          <cell r="G111">
            <v>147</v>
          </cell>
          <cell r="H111">
            <v>1605</v>
          </cell>
          <cell r="I111" t="str">
            <v>二　宮渚</v>
          </cell>
          <cell r="J111">
            <v>16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3802</v>
          </cell>
          <cell r="E112" t="str">
            <v>山　階</v>
          </cell>
          <cell r="F112" t="str">
            <v>笠　田</v>
          </cell>
          <cell r="G112">
            <v>146</v>
          </cell>
          <cell r="H112">
            <v>604</v>
          </cell>
          <cell r="I112" t="str">
            <v>川　崎</v>
          </cell>
          <cell r="J112">
            <v>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1203</v>
          </cell>
          <cell r="E113" t="str">
            <v>徳　永</v>
          </cell>
          <cell r="F113" t="str">
            <v>高　松</v>
          </cell>
          <cell r="G113">
            <v>145</v>
          </cell>
          <cell r="H113">
            <v>3604</v>
          </cell>
          <cell r="I113" t="str">
            <v>宮　崎</v>
          </cell>
          <cell r="J113">
            <v>36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1405</v>
          </cell>
          <cell r="E114" t="str">
            <v>三　野</v>
          </cell>
          <cell r="F114" t="str">
            <v>高桜井</v>
          </cell>
          <cell r="G114">
            <v>144</v>
          </cell>
          <cell r="H114">
            <v>205</v>
          </cell>
          <cell r="I114" t="str">
            <v>寒　川</v>
          </cell>
          <cell r="J114">
            <v>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2104</v>
          </cell>
          <cell r="E115" t="str">
            <v>宮　脇</v>
          </cell>
          <cell r="F115" t="str">
            <v>高松西</v>
          </cell>
          <cell r="G115">
            <v>143</v>
          </cell>
          <cell r="H115">
            <v>3002</v>
          </cell>
          <cell r="I115" t="str">
            <v>今　村</v>
          </cell>
          <cell r="J115">
            <v>30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702</v>
          </cell>
          <cell r="E116" t="str">
            <v>山　上</v>
          </cell>
          <cell r="F116" t="str">
            <v>三　木</v>
          </cell>
          <cell r="G116">
            <v>142</v>
          </cell>
          <cell r="H116">
            <v>1402</v>
          </cell>
          <cell r="I116" t="str">
            <v>牧　野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1701</v>
          </cell>
          <cell r="E117" t="str">
            <v>牟　禮</v>
          </cell>
          <cell r="F117" t="str">
            <v>英　明</v>
          </cell>
          <cell r="G117">
            <v>141</v>
          </cell>
          <cell r="H117">
            <v>1307</v>
          </cell>
          <cell r="I117" t="str">
            <v>多　田</v>
          </cell>
          <cell r="J117">
            <v>13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3001</v>
          </cell>
          <cell r="E118" t="str">
            <v>谷　本</v>
          </cell>
          <cell r="F118" t="str">
            <v>大手丸</v>
          </cell>
          <cell r="G118">
            <v>140</v>
          </cell>
          <cell r="H118">
            <v>3602</v>
          </cell>
          <cell r="I118" t="str">
            <v>豊　嶋</v>
          </cell>
          <cell r="J118">
            <v>36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4404</v>
          </cell>
          <cell r="E119" t="str">
            <v>　森</v>
          </cell>
          <cell r="F119" t="str">
            <v>高専高</v>
          </cell>
          <cell r="G119">
            <v>139</v>
          </cell>
          <cell r="H119">
            <v>706</v>
          </cell>
          <cell r="I119" t="str">
            <v>蕪　木</v>
          </cell>
          <cell r="J119">
            <v>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2905</v>
          </cell>
          <cell r="E120" t="str">
            <v>渡　邊</v>
          </cell>
          <cell r="F120" t="str">
            <v>丸城西</v>
          </cell>
          <cell r="G120">
            <v>138</v>
          </cell>
          <cell r="H120">
            <v>1205</v>
          </cell>
          <cell r="I120" t="str">
            <v>萱　原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2202</v>
          </cell>
          <cell r="E121" t="str">
            <v>川　田</v>
          </cell>
          <cell r="F121" t="str">
            <v>農　経</v>
          </cell>
          <cell r="G121">
            <v>137</v>
          </cell>
          <cell r="H121">
            <v>201</v>
          </cell>
          <cell r="I121" t="str">
            <v>山　﨑</v>
          </cell>
          <cell r="J121">
            <v>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102</v>
          </cell>
          <cell r="E122" t="str">
            <v>中　川</v>
          </cell>
          <cell r="F122" t="str">
            <v>小中央</v>
          </cell>
          <cell r="G122">
            <v>136</v>
          </cell>
          <cell r="H122">
            <v>705</v>
          </cell>
          <cell r="I122" t="str">
            <v>十　川</v>
          </cell>
          <cell r="J122">
            <v>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1702</v>
          </cell>
          <cell r="E123" t="str">
            <v>岩　嶋</v>
          </cell>
          <cell r="F123" t="str">
            <v>英　明</v>
          </cell>
          <cell r="G123">
            <v>135</v>
          </cell>
          <cell r="H123">
            <v>2105</v>
          </cell>
          <cell r="I123" t="str">
            <v>　岡</v>
          </cell>
          <cell r="J123">
            <v>21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3305</v>
          </cell>
          <cell r="E124" t="str">
            <v>平　井</v>
          </cell>
          <cell r="F124" t="str">
            <v>善　一</v>
          </cell>
          <cell r="G124">
            <v>134</v>
          </cell>
          <cell r="H124">
            <v>1602</v>
          </cell>
          <cell r="I124" t="str">
            <v>二　川</v>
          </cell>
          <cell r="J124">
            <v>16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607</v>
          </cell>
          <cell r="E125" t="str">
            <v>渡　辺</v>
          </cell>
          <cell r="F125" t="str">
            <v>志　度</v>
          </cell>
          <cell r="G125">
            <v>133</v>
          </cell>
          <cell r="H125">
            <v>2304</v>
          </cell>
          <cell r="I125" t="str">
            <v>名　嘉</v>
          </cell>
          <cell r="J125">
            <v>23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2902</v>
          </cell>
          <cell r="E126" t="str">
            <v>川　瀧</v>
          </cell>
          <cell r="F126" t="str">
            <v>丸城西</v>
          </cell>
          <cell r="G126">
            <v>132</v>
          </cell>
          <cell r="H126">
            <v>3206</v>
          </cell>
          <cell r="I126" t="str">
            <v>木　下</v>
          </cell>
          <cell r="J126">
            <v>32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2903</v>
          </cell>
          <cell r="E127" t="str">
            <v>藤　原</v>
          </cell>
          <cell r="F127" t="str">
            <v>丸城西</v>
          </cell>
          <cell r="G127">
            <v>131</v>
          </cell>
          <cell r="H127">
            <v>103</v>
          </cell>
          <cell r="I127" t="str">
            <v>森　岡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1705</v>
          </cell>
          <cell r="E128" t="str">
            <v>大　木</v>
          </cell>
          <cell r="F128" t="str">
            <v>英　明</v>
          </cell>
          <cell r="G128">
            <v>130</v>
          </cell>
          <cell r="H128">
            <v>2303</v>
          </cell>
          <cell r="I128" t="str">
            <v>石　川</v>
          </cell>
          <cell r="J128">
            <v>23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3905</v>
          </cell>
          <cell r="E129" t="str">
            <v>國　本</v>
          </cell>
          <cell r="F129" t="str">
            <v>観　一</v>
          </cell>
          <cell r="G129">
            <v>129</v>
          </cell>
          <cell r="H129">
            <v>1305</v>
          </cell>
          <cell r="I129" t="str">
            <v>伊　丹</v>
          </cell>
          <cell r="J129">
            <v>13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1305</v>
          </cell>
          <cell r="E130" t="str">
            <v>伊　丹</v>
          </cell>
          <cell r="F130" t="str">
            <v>高松一</v>
          </cell>
          <cell r="G130">
            <v>128</v>
          </cell>
          <cell r="H130">
            <v>3905</v>
          </cell>
          <cell r="I130" t="str">
            <v>國　本</v>
          </cell>
          <cell r="J130">
            <v>39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2303</v>
          </cell>
          <cell r="E131" t="str">
            <v>石　川</v>
          </cell>
          <cell r="F131" t="str">
            <v>飯　山</v>
          </cell>
          <cell r="G131">
            <v>127</v>
          </cell>
          <cell r="H131">
            <v>1705</v>
          </cell>
          <cell r="I131" t="str">
            <v>大　木</v>
          </cell>
          <cell r="J131">
            <v>17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103</v>
          </cell>
          <cell r="E132" t="str">
            <v>森　岡</v>
          </cell>
          <cell r="F132" t="str">
            <v>小中央</v>
          </cell>
          <cell r="G132">
            <v>126</v>
          </cell>
          <cell r="H132">
            <v>2903</v>
          </cell>
          <cell r="I132" t="str">
            <v>藤　原</v>
          </cell>
          <cell r="J132">
            <v>29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3206</v>
          </cell>
          <cell r="E133" t="str">
            <v>木　下</v>
          </cell>
          <cell r="F133" t="str">
            <v>多度津</v>
          </cell>
          <cell r="G133">
            <v>125</v>
          </cell>
          <cell r="H133">
            <v>2902</v>
          </cell>
          <cell r="I133" t="str">
            <v>川　瀧</v>
          </cell>
          <cell r="J133">
            <v>29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2304</v>
          </cell>
          <cell r="E134" t="str">
            <v>名　嘉</v>
          </cell>
          <cell r="F134" t="str">
            <v>飯　山</v>
          </cell>
          <cell r="G134">
            <v>124</v>
          </cell>
          <cell r="H134">
            <v>607</v>
          </cell>
          <cell r="I134" t="str">
            <v>渡　辺</v>
          </cell>
          <cell r="J134">
            <v>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1602</v>
          </cell>
          <cell r="E135" t="str">
            <v>二　川</v>
          </cell>
          <cell r="F135" t="str">
            <v>香中央</v>
          </cell>
          <cell r="G135">
            <v>123</v>
          </cell>
          <cell r="H135">
            <v>3305</v>
          </cell>
          <cell r="I135" t="str">
            <v>平　井</v>
          </cell>
          <cell r="J135">
            <v>33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2105</v>
          </cell>
          <cell r="E136" t="str">
            <v>　岡</v>
          </cell>
          <cell r="F136" t="str">
            <v>高松西</v>
          </cell>
          <cell r="G136">
            <v>122</v>
          </cell>
          <cell r="H136">
            <v>1702</v>
          </cell>
          <cell r="I136" t="str">
            <v>岩　嶋</v>
          </cell>
          <cell r="J136">
            <v>17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705</v>
          </cell>
          <cell r="E137" t="str">
            <v>十　川</v>
          </cell>
          <cell r="F137" t="str">
            <v>三　木</v>
          </cell>
          <cell r="G137">
            <v>121</v>
          </cell>
          <cell r="H137">
            <v>102</v>
          </cell>
          <cell r="I137" t="str">
            <v>中　川</v>
          </cell>
          <cell r="J137">
            <v>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201</v>
          </cell>
          <cell r="E138" t="str">
            <v>山　﨑</v>
          </cell>
          <cell r="F138" t="str">
            <v>三本松</v>
          </cell>
          <cell r="G138">
            <v>120</v>
          </cell>
          <cell r="H138">
            <v>2202</v>
          </cell>
          <cell r="I138" t="str">
            <v>川　田</v>
          </cell>
          <cell r="J138">
            <v>22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>
            <v>1</v>
          </cell>
          <cell r="R138">
            <v>1</v>
          </cell>
          <cell r="S138">
            <v>8</v>
          </cell>
          <cell r="T138">
            <v>9</v>
          </cell>
          <cell r="U138">
            <v>9</v>
          </cell>
          <cell r="V138">
            <v>9</v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1205</v>
          </cell>
          <cell r="E139" t="str">
            <v>萱　原</v>
          </cell>
          <cell r="F139" t="str">
            <v>高　松</v>
          </cell>
          <cell r="G139">
            <v>119</v>
          </cell>
          <cell r="H139">
            <v>2905</v>
          </cell>
          <cell r="I139" t="str">
            <v>渡　邊</v>
          </cell>
          <cell r="J139">
            <v>29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706</v>
          </cell>
          <cell r="E140" t="str">
            <v>蕪　木</v>
          </cell>
          <cell r="F140" t="str">
            <v>三　木</v>
          </cell>
          <cell r="G140">
            <v>118</v>
          </cell>
          <cell r="H140">
            <v>4404</v>
          </cell>
          <cell r="I140" t="str">
            <v>　森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3602</v>
          </cell>
          <cell r="E141" t="str">
            <v>豊　嶋</v>
          </cell>
          <cell r="F141" t="str">
            <v>高　瀬</v>
          </cell>
          <cell r="G141">
            <v>117</v>
          </cell>
          <cell r="H141">
            <v>3001</v>
          </cell>
          <cell r="I141" t="str">
            <v>谷　本</v>
          </cell>
          <cell r="J141">
            <v>30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1307</v>
          </cell>
          <cell r="E142" t="str">
            <v>多　田</v>
          </cell>
          <cell r="F142" t="str">
            <v>高松一</v>
          </cell>
          <cell r="G142">
            <v>116</v>
          </cell>
          <cell r="H142">
            <v>1701</v>
          </cell>
          <cell r="I142" t="str">
            <v>牟　禮</v>
          </cell>
          <cell r="J142">
            <v>17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1402</v>
          </cell>
          <cell r="E143" t="str">
            <v>牧　野</v>
          </cell>
          <cell r="F143" t="str">
            <v>高桜井</v>
          </cell>
          <cell r="G143">
            <v>115</v>
          </cell>
          <cell r="H143">
            <v>702</v>
          </cell>
          <cell r="I143" t="str">
            <v>山　上</v>
          </cell>
          <cell r="J143">
            <v>7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3002</v>
          </cell>
          <cell r="E144" t="str">
            <v>今　村</v>
          </cell>
          <cell r="F144" t="str">
            <v>大手丸</v>
          </cell>
          <cell r="G144">
            <v>114</v>
          </cell>
          <cell r="H144">
            <v>2104</v>
          </cell>
          <cell r="I144" t="str">
            <v>宮　脇</v>
          </cell>
          <cell r="J144">
            <v>21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205</v>
          </cell>
          <cell r="E145" t="str">
            <v>寒　川</v>
          </cell>
          <cell r="F145" t="str">
            <v>三本松</v>
          </cell>
          <cell r="G145">
            <v>113</v>
          </cell>
          <cell r="H145">
            <v>1405</v>
          </cell>
          <cell r="I145" t="str">
            <v>三　野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>
            <v>1</v>
          </cell>
          <cell r="R145">
            <v>1</v>
          </cell>
          <cell r="S145">
            <v>1</v>
          </cell>
          <cell r="T145">
            <v>16</v>
          </cell>
          <cell r="U145">
            <v>16</v>
          </cell>
          <cell r="V145">
            <v>16</v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3604</v>
          </cell>
          <cell r="E146" t="str">
            <v>宮　崎</v>
          </cell>
          <cell r="F146" t="str">
            <v>高　瀬</v>
          </cell>
          <cell r="G146">
            <v>112</v>
          </cell>
          <cell r="H146">
            <v>1203</v>
          </cell>
          <cell r="I146" t="str">
            <v>徳　永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604</v>
          </cell>
          <cell r="E147" t="str">
            <v>川　崎</v>
          </cell>
          <cell r="F147" t="str">
            <v>志　度</v>
          </cell>
          <cell r="G147">
            <v>111</v>
          </cell>
          <cell r="H147">
            <v>3802</v>
          </cell>
          <cell r="I147" t="str">
            <v>山　階</v>
          </cell>
          <cell r="J147">
            <v>38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1605</v>
          </cell>
          <cell r="E148" t="str">
            <v>二　宮渚</v>
          </cell>
          <cell r="F148" t="str">
            <v>香中央</v>
          </cell>
          <cell r="G148">
            <v>110</v>
          </cell>
          <cell r="H148">
            <v>902</v>
          </cell>
          <cell r="I148" t="str">
            <v>坂　田</v>
          </cell>
          <cell r="J148">
            <v>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703</v>
          </cell>
          <cell r="E149" t="str">
            <v>遠　藤</v>
          </cell>
          <cell r="F149" t="str">
            <v>三　木</v>
          </cell>
          <cell r="G149">
            <v>109</v>
          </cell>
          <cell r="H149">
            <v>302</v>
          </cell>
          <cell r="I149" t="str">
            <v>吉　村</v>
          </cell>
          <cell r="J149">
            <v>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4405</v>
          </cell>
          <cell r="E150" t="str">
            <v>佐　野</v>
          </cell>
          <cell r="F150" t="str">
            <v>高専高</v>
          </cell>
          <cell r="G150">
            <v>108</v>
          </cell>
          <cell r="H150">
            <v>3202</v>
          </cell>
          <cell r="I150" t="str">
            <v>山　本</v>
          </cell>
          <cell r="J150">
            <v>32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1703</v>
          </cell>
          <cell r="E151" t="str">
            <v>北　岡</v>
          </cell>
          <cell r="F151" t="str">
            <v>英　明</v>
          </cell>
          <cell r="G151">
            <v>107</v>
          </cell>
          <cell r="H151">
            <v>502</v>
          </cell>
          <cell r="I151" t="str">
            <v>三　橋</v>
          </cell>
          <cell r="J151">
            <v>5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1603</v>
          </cell>
          <cell r="E152" t="str">
            <v>二　宮琉</v>
          </cell>
          <cell r="F152" t="str">
            <v>香中央</v>
          </cell>
          <cell r="G152">
            <v>106</v>
          </cell>
          <cell r="H152">
            <v>4504</v>
          </cell>
          <cell r="I152" t="str">
            <v>森　藤</v>
          </cell>
          <cell r="J152">
            <v>45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3502</v>
          </cell>
          <cell r="E153" t="str">
            <v>藤　田</v>
          </cell>
          <cell r="F153" t="str">
            <v>琴　平</v>
          </cell>
          <cell r="G153">
            <v>105</v>
          </cell>
          <cell r="H153">
            <v>1401</v>
          </cell>
          <cell r="I153" t="str">
            <v>福　田</v>
          </cell>
          <cell r="J153">
            <v>14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4003</v>
          </cell>
          <cell r="E154" t="str">
            <v>合　田</v>
          </cell>
          <cell r="F154" t="str">
            <v>観総合</v>
          </cell>
          <cell r="G154">
            <v>104</v>
          </cell>
          <cell r="H154">
            <v>3902</v>
          </cell>
          <cell r="I154" t="str">
            <v>白　井</v>
          </cell>
          <cell r="J154">
            <v>39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1306</v>
          </cell>
          <cell r="E155" t="str">
            <v>佐　野</v>
          </cell>
          <cell r="F155" t="str">
            <v>高松一</v>
          </cell>
          <cell r="G155">
            <v>103</v>
          </cell>
          <cell r="H155">
            <v>4005</v>
          </cell>
          <cell r="I155" t="str">
            <v>井　口</v>
          </cell>
          <cell r="J155">
            <v>40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1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4101</v>
          </cell>
          <cell r="E156" t="str">
            <v>實　原</v>
          </cell>
          <cell r="F156" t="str">
            <v>聾</v>
          </cell>
          <cell r="G156">
            <v>102</v>
          </cell>
          <cell r="H156">
            <v>2302</v>
          </cell>
          <cell r="I156" t="str">
            <v>松　永</v>
          </cell>
          <cell r="J156">
            <v>23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305</v>
          </cell>
          <cell r="E157" t="str">
            <v>河　野</v>
          </cell>
          <cell r="F157" t="str">
            <v>津　田</v>
          </cell>
          <cell r="G157">
            <v>101</v>
          </cell>
          <cell r="H157">
            <v>2102</v>
          </cell>
          <cell r="I157" t="str">
            <v>宮　本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2106</v>
          </cell>
          <cell r="E158" t="str">
            <v>松　下</v>
          </cell>
          <cell r="F158" t="str">
            <v>高松西</v>
          </cell>
          <cell r="G158">
            <v>100</v>
          </cell>
          <cell r="H158">
            <v>3302</v>
          </cell>
          <cell r="I158" t="str">
            <v>三　野</v>
          </cell>
          <cell r="J158">
            <v>33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202</v>
          </cell>
          <cell r="E159" t="str">
            <v>阿　佐</v>
          </cell>
          <cell r="F159" t="str">
            <v>三本松</v>
          </cell>
          <cell r="G159">
            <v>99</v>
          </cell>
          <cell r="H159">
            <v>3301</v>
          </cell>
          <cell r="I159" t="str">
            <v>橋　崎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>
            <v>2</v>
          </cell>
          <cell r="R159">
            <v>3</v>
          </cell>
          <cell r="S159">
            <v>3</v>
          </cell>
          <cell r="T159">
            <v>3</v>
          </cell>
          <cell r="U159">
            <v>30</v>
          </cell>
          <cell r="V159">
            <v>30</v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1403</v>
          </cell>
          <cell r="E160" t="str">
            <v>廣　瀬</v>
          </cell>
          <cell r="F160" t="str">
            <v>高桜井</v>
          </cell>
          <cell r="G160">
            <v>98</v>
          </cell>
          <cell r="H160">
            <v>1202</v>
          </cell>
          <cell r="I160" t="str">
            <v>森　田</v>
          </cell>
          <cell r="J160">
            <v>12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2904</v>
          </cell>
          <cell r="E161" t="str">
            <v>宮　本</v>
          </cell>
          <cell r="F161" t="str">
            <v>丸城西</v>
          </cell>
          <cell r="G161">
            <v>97</v>
          </cell>
          <cell r="H161">
            <v>1601</v>
          </cell>
          <cell r="I161" t="str">
            <v>山　下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3203</v>
          </cell>
          <cell r="E162" t="str">
            <v>松　本</v>
          </cell>
          <cell r="F162" t="str">
            <v>多度津</v>
          </cell>
          <cell r="G162">
            <v>96</v>
          </cell>
          <cell r="H162">
            <v>4505</v>
          </cell>
          <cell r="I162" t="str">
            <v>合　葉</v>
          </cell>
          <cell r="J162">
            <v>45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203</v>
          </cell>
          <cell r="E163" t="str">
            <v>西　川</v>
          </cell>
          <cell r="F163" t="str">
            <v>三本松</v>
          </cell>
          <cell r="G163">
            <v>95</v>
          </cell>
          <cell r="H163">
            <v>2901</v>
          </cell>
          <cell r="I163" t="str">
            <v>高　橋</v>
          </cell>
          <cell r="J163">
            <v>29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>
            <v>2</v>
          </cell>
          <cell r="R163">
            <v>2</v>
          </cell>
          <cell r="S163">
            <v>2</v>
          </cell>
          <cell r="T163">
            <v>2</v>
          </cell>
          <cell r="U163">
            <v>31</v>
          </cell>
          <cell r="V163">
            <v>34</v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4004</v>
          </cell>
          <cell r="E164" t="str">
            <v>三　崎</v>
          </cell>
          <cell r="F164" t="str">
            <v>観総合</v>
          </cell>
          <cell r="G164">
            <v>94</v>
          </cell>
          <cell r="H164">
            <v>1805</v>
          </cell>
          <cell r="I164" t="str">
            <v>中　西</v>
          </cell>
          <cell r="J164">
            <v>18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2805</v>
          </cell>
          <cell r="E165" t="str">
            <v>中　川</v>
          </cell>
          <cell r="F165" t="str">
            <v>丸　亀</v>
          </cell>
          <cell r="G165">
            <v>93</v>
          </cell>
          <cell r="H165">
            <v>603</v>
          </cell>
          <cell r="I165" t="str">
            <v>岡　﨑</v>
          </cell>
          <cell r="J165">
            <v>6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1806</v>
          </cell>
          <cell r="E166" t="str">
            <v>後　藤</v>
          </cell>
          <cell r="F166" t="str">
            <v>高工芸</v>
          </cell>
          <cell r="G166">
            <v>92</v>
          </cell>
          <cell r="H166">
            <v>1303</v>
          </cell>
          <cell r="I166" t="str">
            <v>松　下</v>
          </cell>
          <cell r="J166">
            <v>13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206</v>
          </cell>
          <cell r="E167" t="str">
            <v>山　本</v>
          </cell>
          <cell r="F167" t="str">
            <v>三本松</v>
          </cell>
          <cell r="G167">
            <v>91</v>
          </cell>
          <cell r="H167">
            <v>3603</v>
          </cell>
          <cell r="I167" t="str">
            <v>　森</v>
          </cell>
          <cell r="J167">
            <v>36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>
            <v>2</v>
          </cell>
          <cell r="R167">
            <v>3</v>
          </cell>
          <cell r="S167">
            <v>6</v>
          </cell>
          <cell r="T167">
            <v>6</v>
          </cell>
          <cell r="U167">
            <v>27</v>
          </cell>
          <cell r="V167">
            <v>38</v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3103</v>
          </cell>
          <cell r="E168" t="str">
            <v>大　林</v>
          </cell>
          <cell r="F168" t="str">
            <v>藤　井</v>
          </cell>
          <cell r="G168">
            <v>90</v>
          </cell>
          <cell r="H168">
            <v>4402</v>
          </cell>
          <cell r="I168" t="str">
            <v>水　田</v>
          </cell>
          <cell r="J168">
            <v>44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2107</v>
          </cell>
          <cell r="E169" t="str">
            <v>山　下</v>
          </cell>
          <cell r="F169" t="str">
            <v>高松西</v>
          </cell>
          <cell r="G169">
            <v>89</v>
          </cell>
          <cell r="H169">
            <v>3801</v>
          </cell>
          <cell r="I169" t="str">
            <v>井　上</v>
          </cell>
          <cell r="J169">
            <v>38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2807</v>
          </cell>
          <cell r="E170" t="str">
            <v>吉　田</v>
          </cell>
          <cell r="F170" t="str">
            <v>丸　亀</v>
          </cell>
          <cell r="G170">
            <v>88</v>
          </cell>
          <cell r="H170">
            <v>4403</v>
          </cell>
          <cell r="I170" t="str">
            <v>綾　野</v>
          </cell>
          <cell r="J170">
            <v>44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3413</v>
          </cell>
          <cell r="E171" t="str">
            <v>　河</v>
          </cell>
          <cell r="F171" t="str">
            <v>尽　誠</v>
          </cell>
          <cell r="G171">
            <v>87</v>
          </cell>
          <cell r="H171">
            <v>2703</v>
          </cell>
          <cell r="I171" t="str">
            <v>髙　畠</v>
          </cell>
          <cell r="J171">
            <v>27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3003</v>
          </cell>
          <cell r="E172" t="str">
            <v>美　濃</v>
          </cell>
          <cell r="F172" t="str">
            <v>大手丸</v>
          </cell>
          <cell r="G172">
            <v>86</v>
          </cell>
          <cell r="H172">
            <v>802</v>
          </cell>
          <cell r="I172" t="str">
            <v>武　田</v>
          </cell>
          <cell r="J172">
            <v>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3105</v>
          </cell>
          <cell r="E173" t="str">
            <v>𠮷村</v>
          </cell>
          <cell r="F173" t="str">
            <v>藤　井</v>
          </cell>
          <cell r="G173">
            <v>85</v>
          </cell>
          <cell r="H173">
            <v>2403</v>
          </cell>
          <cell r="I173" t="str">
            <v>清　水</v>
          </cell>
          <cell r="J173">
            <v>24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2203</v>
          </cell>
          <cell r="E174" t="str">
            <v>小　川</v>
          </cell>
          <cell r="F174" t="str">
            <v>農　経</v>
          </cell>
          <cell r="G174">
            <v>84</v>
          </cell>
          <cell r="H174">
            <v>3102</v>
          </cell>
          <cell r="I174" t="str">
            <v>青　木</v>
          </cell>
          <cell r="J174">
            <v>31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606</v>
          </cell>
          <cell r="E175" t="str">
            <v>猪　池</v>
          </cell>
          <cell r="F175" t="str">
            <v>志　度</v>
          </cell>
          <cell r="G175">
            <v>83</v>
          </cell>
          <cell r="H175">
            <v>2201</v>
          </cell>
          <cell r="I175" t="str">
            <v>クリスピン</v>
          </cell>
          <cell r="J175">
            <v>22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4406</v>
          </cell>
          <cell r="E176" t="str">
            <v>山　本</v>
          </cell>
          <cell r="F176" t="str">
            <v>高専高</v>
          </cell>
          <cell r="G176">
            <v>82</v>
          </cell>
          <cell r="H176">
            <v>2402</v>
          </cell>
          <cell r="I176" t="str">
            <v>松　下</v>
          </cell>
          <cell r="J176">
            <v>24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3303</v>
          </cell>
          <cell r="E177" t="str">
            <v>井　上</v>
          </cell>
          <cell r="F177" t="str">
            <v>善　一</v>
          </cell>
          <cell r="G177">
            <v>81</v>
          </cell>
          <cell r="H177">
            <v>605</v>
          </cell>
          <cell r="I177" t="str">
            <v>青　山</v>
          </cell>
          <cell r="J177">
            <v>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3505</v>
          </cell>
          <cell r="E178" t="str">
            <v>中　西</v>
          </cell>
          <cell r="F178" t="str">
            <v>琴　平</v>
          </cell>
          <cell r="G178">
            <v>80</v>
          </cell>
          <cell r="H178">
            <v>2301</v>
          </cell>
          <cell r="I178" t="str">
            <v>松　井</v>
          </cell>
          <cell r="J178">
            <v>23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1607</v>
          </cell>
          <cell r="E179" t="str">
            <v>漆　原</v>
          </cell>
          <cell r="F179" t="str">
            <v>香中央</v>
          </cell>
          <cell r="G179">
            <v>79</v>
          </cell>
          <cell r="H179">
            <v>4002</v>
          </cell>
          <cell r="I179" t="str">
            <v>岩　田</v>
          </cell>
          <cell r="J179">
            <v>40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4407</v>
          </cell>
          <cell r="E180" t="str">
            <v>向　井</v>
          </cell>
          <cell r="F180" t="str">
            <v>高専高</v>
          </cell>
          <cell r="G180">
            <v>78</v>
          </cell>
          <cell r="H180">
            <v>301</v>
          </cell>
          <cell r="I180" t="str">
            <v>楠　田</v>
          </cell>
          <cell r="J180">
            <v>3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3503</v>
          </cell>
          <cell r="E181" t="str">
            <v>岡　本</v>
          </cell>
          <cell r="F181" t="str">
            <v>琴　平</v>
          </cell>
          <cell r="G181">
            <v>77</v>
          </cell>
          <cell r="H181">
            <v>4503</v>
          </cell>
          <cell r="I181" t="str">
            <v>和　田</v>
          </cell>
          <cell r="J181">
            <v>45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3306</v>
          </cell>
          <cell r="E182" t="str">
            <v>三　宅</v>
          </cell>
          <cell r="F182" t="str">
            <v>善　一</v>
          </cell>
          <cell r="G182">
            <v>76</v>
          </cell>
          <cell r="H182">
            <v>903</v>
          </cell>
          <cell r="I182" t="str">
            <v>田　中</v>
          </cell>
          <cell r="J182">
            <v>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306</v>
          </cell>
          <cell r="E183" t="str">
            <v>西　本</v>
          </cell>
          <cell r="F183" t="str">
            <v>津　田</v>
          </cell>
          <cell r="G183">
            <v>75</v>
          </cell>
          <cell r="H183">
            <v>3501</v>
          </cell>
          <cell r="I183" t="str">
            <v>山　下</v>
          </cell>
          <cell r="J183">
            <v>35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3504</v>
          </cell>
          <cell r="E184" t="str">
            <v>山　根</v>
          </cell>
          <cell r="F184" t="str">
            <v>琴　平</v>
          </cell>
          <cell r="G184">
            <v>74</v>
          </cell>
          <cell r="H184">
            <v>3205</v>
          </cell>
          <cell r="I184" t="str">
            <v>岩　里</v>
          </cell>
          <cell r="J184">
            <v>32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2704</v>
          </cell>
          <cell r="E185" t="str">
            <v>　峯</v>
          </cell>
          <cell r="F185" t="str">
            <v>坂出工</v>
          </cell>
          <cell r="G185">
            <v>73</v>
          </cell>
          <cell r="H185">
            <v>901</v>
          </cell>
          <cell r="I185" t="str">
            <v>久　保</v>
          </cell>
          <cell r="J185">
            <v>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1503</v>
          </cell>
          <cell r="E186" t="str">
            <v>大　坪</v>
          </cell>
          <cell r="F186" t="str">
            <v>高松南</v>
          </cell>
          <cell r="G186">
            <v>72</v>
          </cell>
          <cell r="H186">
            <v>801</v>
          </cell>
          <cell r="I186" t="str">
            <v>松　本</v>
          </cell>
          <cell r="J186">
            <v>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904</v>
          </cell>
          <cell r="E187" t="str">
            <v>八　木</v>
          </cell>
          <cell r="F187" t="str">
            <v>高松東</v>
          </cell>
          <cell r="G187">
            <v>71</v>
          </cell>
          <cell r="H187">
            <v>101</v>
          </cell>
          <cell r="I187" t="str">
            <v>岡　田</v>
          </cell>
          <cell r="J187">
            <v>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1204</v>
          </cell>
          <cell r="E188" t="str">
            <v>細　川</v>
          </cell>
          <cell r="F188" t="str">
            <v>高　松</v>
          </cell>
          <cell r="G188">
            <v>70</v>
          </cell>
          <cell r="H188">
            <v>3101</v>
          </cell>
          <cell r="I188" t="str">
            <v>八　木</v>
          </cell>
          <cell r="J188">
            <v>31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1604</v>
          </cell>
          <cell r="E189" t="str">
            <v>川　松</v>
          </cell>
          <cell r="F189" t="str">
            <v>香中央</v>
          </cell>
          <cell r="G189">
            <v>69</v>
          </cell>
          <cell r="H189">
            <v>501</v>
          </cell>
          <cell r="I189" t="str">
            <v>長　門</v>
          </cell>
          <cell r="J189">
            <v>5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1404</v>
          </cell>
          <cell r="E190" t="str">
            <v>草　薙</v>
          </cell>
          <cell r="F190" t="str">
            <v>高桜井</v>
          </cell>
          <cell r="G190">
            <v>68</v>
          </cell>
          <cell r="H190">
            <v>1501</v>
          </cell>
          <cell r="I190" t="str">
            <v>仙　波</v>
          </cell>
          <cell r="J190">
            <v>15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3605</v>
          </cell>
          <cell r="E191" t="str">
            <v>横　田</v>
          </cell>
          <cell r="F191" t="str">
            <v>高　瀬</v>
          </cell>
          <cell r="G191">
            <v>67</v>
          </cell>
          <cell r="H191">
            <v>4502</v>
          </cell>
          <cell r="I191" t="str">
            <v>森　本</v>
          </cell>
          <cell r="J191">
            <v>45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1111</v>
          </cell>
          <cell r="E192" t="str">
            <v>谷　定</v>
          </cell>
          <cell r="F192" t="str">
            <v>高松商</v>
          </cell>
          <cell r="G192">
            <v>66</v>
          </cell>
          <cell r="H192">
            <v>1302</v>
          </cell>
          <cell r="I192" t="str">
            <v>藤　石</v>
          </cell>
          <cell r="J192">
            <v>13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1704</v>
          </cell>
          <cell r="E193" t="str">
            <v>香　川</v>
          </cell>
          <cell r="F193" t="str">
            <v>英　明</v>
          </cell>
          <cell r="G193">
            <v>65</v>
          </cell>
          <cell r="H193">
            <v>2401</v>
          </cell>
          <cell r="I193" t="str">
            <v>飯　田</v>
          </cell>
          <cell r="J193">
            <v>24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503</v>
          </cell>
          <cell r="E194" t="str">
            <v>津　田</v>
          </cell>
          <cell r="F194" t="str">
            <v>石　田</v>
          </cell>
          <cell r="G194">
            <v>64</v>
          </cell>
          <cell r="H194">
            <v>2804</v>
          </cell>
          <cell r="I194" t="str">
            <v>片　山</v>
          </cell>
          <cell r="J194">
            <v>28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704</v>
          </cell>
          <cell r="E195" t="str">
            <v>岩　崎</v>
          </cell>
          <cell r="F195" t="str">
            <v>三　木</v>
          </cell>
          <cell r="G195">
            <v>63</v>
          </cell>
          <cell r="H195">
            <v>2803</v>
          </cell>
          <cell r="I195" t="str">
            <v>近　藤</v>
          </cell>
          <cell r="J195">
            <v>28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3506</v>
          </cell>
          <cell r="E196" t="str">
            <v>高　木</v>
          </cell>
          <cell r="F196" t="str">
            <v>琴　平</v>
          </cell>
          <cell r="G196">
            <v>62</v>
          </cell>
          <cell r="H196">
            <v>1109</v>
          </cell>
          <cell r="I196" t="str">
            <v>東　岡</v>
          </cell>
          <cell r="J196">
            <v>11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905</v>
          </cell>
          <cell r="E197" t="str">
            <v>中　山</v>
          </cell>
          <cell r="F197" t="str">
            <v>高松東</v>
          </cell>
          <cell r="G197">
            <v>61</v>
          </cell>
          <cell r="H197">
            <v>1201</v>
          </cell>
          <cell r="I197" t="str">
            <v>三　枝</v>
          </cell>
          <cell r="J197">
            <v>12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2205</v>
          </cell>
          <cell r="E198" t="str">
            <v>山　品</v>
          </cell>
          <cell r="F198" t="str">
            <v>農　経</v>
          </cell>
          <cell r="G198">
            <v>60</v>
          </cell>
          <cell r="H198">
            <v>3710</v>
          </cell>
          <cell r="I198" t="str">
            <v>北　條</v>
          </cell>
          <cell r="J198">
            <v>37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1406</v>
          </cell>
          <cell r="E199" t="str">
            <v>黒　川</v>
          </cell>
          <cell r="F199" t="str">
            <v>高桜井</v>
          </cell>
          <cell r="G199">
            <v>59</v>
          </cell>
          <cell r="H199">
            <v>1804</v>
          </cell>
          <cell r="I199" t="str">
            <v>山　下</v>
          </cell>
          <cell r="J199">
            <v>18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707</v>
          </cell>
          <cell r="E200" t="str">
            <v>笠　井</v>
          </cell>
          <cell r="F200" t="str">
            <v>三　木</v>
          </cell>
          <cell r="G200">
            <v>58</v>
          </cell>
          <cell r="H200">
            <v>1009</v>
          </cell>
          <cell r="I200" t="str">
            <v>中　藤</v>
          </cell>
          <cell r="J200">
            <v>10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2405</v>
          </cell>
          <cell r="E201" t="str">
            <v>寄　高</v>
          </cell>
          <cell r="F201" t="str">
            <v>坂　出</v>
          </cell>
          <cell r="G201">
            <v>57</v>
          </cell>
          <cell r="H201">
            <v>1301</v>
          </cell>
          <cell r="I201" t="str">
            <v>池　本</v>
          </cell>
          <cell r="J201">
            <v>13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1206</v>
          </cell>
          <cell r="E202" t="str">
            <v>平　木</v>
          </cell>
          <cell r="F202" t="str">
            <v>高　松</v>
          </cell>
          <cell r="G202">
            <v>56</v>
          </cell>
          <cell r="H202">
            <v>4501</v>
          </cell>
          <cell r="I202" t="str">
            <v>富　澤</v>
          </cell>
          <cell r="J202">
            <v>45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504</v>
          </cell>
          <cell r="E203" t="str">
            <v>大　隅</v>
          </cell>
          <cell r="F203" t="str">
            <v>石　田</v>
          </cell>
          <cell r="G203">
            <v>55</v>
          </cell>
          <cell r="H203">
            <v>1803</v>
          </cell>
          <cell r="I203" t="str">
            <v>萬　藤</v>
          </cell>
          <cell r="J203">
            <v>18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2206</v>
          </cell>
          <cell r="E204" t="str">
            <v>三　谷</v>
          </cell>
          <cell r="F204" t="str">
            <v>農　経</v>
          </cell>
          <cell r="G204">
            <v>54</v>
          </cell>
          <cell r="H204">
            <v>3411</v>
          </cell>
          <cell r="I204" t="str">
            <v>近　石</v>
          </cell>
          <cell r="J204">
            <v>34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803</v>
          </cell>
          <cell r="E205" t="str">
            <v>香　西</v>
          </cell>
          <cell r="F205" t="str">
            <v>高松北</v>
          </cell>
          <cell r="G205">
            <v>53</v>
          </cell>
          <cell r="H205">
            <v>4001</v>
          </cell>
          <cell r="I205" t="str">
            <v>高　橋志</v>
          </cell>
          <cell r="J205">
            <v>40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3606</v>
          </cell>
          <cell r="E206" t="str">
            <v>山　下</v>
          </cell>
          <cell r="F206" t="str">
            <v>高　瀬</v>
          </cell>
          <cell r="G206">
            <v>52</v>
          </cell>
          <cell r="H206">
            <v>3709</v>
          </cell>
          <cell r="I206" t="str">
            <v>秋　月</v>
          </cell>
          <cell r="J206">
            <v>37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×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2404</v>
          </cell>
          <cell r="E207" t="str">
            <v>髙　橋</v>
          </cell>
          <cell r="F207" t="str">
            <v>坂　出</v>
          </cell>
          <cell r="G207">
            <v>51</v>
          </cell>
          <cell r="H207">
            <v>2702</v>
          </cell>
          <cell r="I207" t="str">
            <v>尾　路</v>
          </cell>
          <cell r="J207">
            <v>27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3304</v>
          </cell>
          <cell r="E208" t="str">
            <v>大　池</v>
          </cell>
          <cell r="F208" t="str">
            <v>善　一</v>
          </cell>
          <cell r="G208">
            <v>50</v>
          </cell>
          <cell r="H208">
            <v>3412</v>
          </cell>
          <cell r="I208" t="str">
            <v>髙　木</v>
          </cell>
          <cell r="J208">
            <v>34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1807</v>
          </cell>
          <cell r="E209" t="str">
            <v>田　所</v>
          </cell>
          <cell r="F209" t="str">
            <v>高工芸</v>
          </cell>
          <cell r="G209">
            <v>49</v>
          </cell>
          <cell r="H209">
            <v>1108</v>
          </cell>
          <cell r="I209" t="str">
            <v>髙　坂</v>
          </cell>
          <cell r="J209">
            <v>11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3104</v>
          </cell>
          <cell r="E210" t="str">
            <v>大　西</v>
          </cell>
          <cell r="F210" t="str">
            <v>藤　井</v>
          </cell>
          <cell r="G210">
            <v>48</v>
          </cell>
          <cell r="H210">
            <v>2101</v>
          </cell>
          <cell r="I210" t="str">
            <v>久　保</v>
          </cell>
          <cell r="J210">
            <v>21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105</v>
          </cell>
          <cell r="E211" t="str">
            <v>　港</v>
          </cell>
          <cell r="F211" t="str">
            <v>小中央</v>
          </cell>
          <cell r="G211">
            <v>47</v>
          </cell>
          <cell r="H211">
            <v>1107</v>
          </cell>
          <cell r="I211" t="str">
            <v>中　川</v>
          </cell>
          <cell r="J211">
            <v>11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1502</v>
          </cell>
          <cell r="E212" t="str">
            <v>藤　井</v>
          </cell>
          <cell r="F212" t="str">
            <v>高松南</v>
          </cell>
          <cell r="G212">
            <v>46</v>
          </cell>
          <cell r="H212">
            <v>3410</v>
          </cell>
          <cell r="I212" t="str">
            <v>平　石</v>
          </cell>
          <cell r="J212">
            <v>34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4102</v>
          </cell>
          <cell r="E213" t="str">
            <v>松　本</v>
          </cell>
          <cell r="F213" t="str">
            <v>聾</v>
          </cell>
          <cell r="G213">
            <v>45</v>
          </cell>
          <cell r="H213">
            <v>1008</v>
          </cell>
          <cell r="I213" t="str">
            <v>田　井</v>
          </cell>
          <cell r="J213">
            <v>10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3903</v>
          </cell>
          <cell r="E214" t="str">
            <v>白　川</v>
          </cell>
          <cell r="F214" t="str">
            <v>観　一</v>
          </cell>
          <cell r="G214">
            <v>44</v>
          </cell>
          <cell r="H214">
            <v>3407</v>
          </cell>
          <cell r="I214" t="str">
            <v>久　德</v>
          </cell>
          <cell r="J214">
            <v>34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1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×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3204</v>
          </cell>
          <cell r="E215" t="str">
            <v>山　下</v>
          </cell>
          <cell r="F215" t="str">
            <v>多度津</v>
          </cell>
          <cell r="G215">
            <v>43</v>
          </cell>
          <cell r="H215">
            <v>3706</v>
          </cell>
          <cell r="I215" t="str">
            <v>坂　東</v>
          </cell>
          <cell r="J215">
            <v>37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2204</v>
          </cell>
          <cell r="E216" t="str">
            <v>豊　田</v>
          </cell>
          <cell r="F216" t="str">
            <v>農　経</v>
          </cell>
          <cell r="G216">
            <v>42</v>
          </cell>
          <cell r="H216">
            <v>1007</v>
          </cell>
          <cell r="I216" t="str">
            <v>田　中</v>
          </cell>
          <cell r="J216">
            <v>10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D217">
            <v>1110</v>
          </cell>
          <cell r="E217" t="str">
            <v>日　下</v>
          </cell>
          <cell r="F217" t="str">
            <v>高松商</v>
          </cell>
          <cell r="G217">
            <v>41</v>
          </cell>
          <cell r="H217">
            <v>3708</v>
          </cell>
          <cell r="I217" t="str">
            <v>長　野</v>
          </cell>
          <cell r="J217">
            <v>37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3106</v>
          </cell>
          <cell r="E218" t="str">
            <v>氏　家</v>
          </cell>
          <cell r="F218" t="str">
            <v>藤　井</v>
          </cell>
          <cell r="G218">
            <v>40</v>
          </cell>
          <cell r="H218">
            <v>602</v>
          </cell>
          <cell r="I218" t="str">
            <v>朝　倉</v>
          </cell>
          <cell r="J218">
            <v>6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2406</v>
          </cell>
          <cell r="E219" t="str">
            <v>深　見</v>
          </cell>
          <cell r="F219" t="str">
            <v>坂　出</v>
          </cell>
          <cell r="G219">
            <v>39</v>
          </cell>
          <cell r="H219">
            <v>1106</v>
          </cell>
          <cell r="I219" t="str">
            <v>河　瀬</v>
          </cell>
          <cell r="J219">
            <v>11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4007</v>
          </cell>
          <cell r="E220" t="str">
            <v>高　橋完</v>
          </cell>
          <cell r="F220" t="str">
            <v>観総合</v>
          </cell>
          <cell r="G220">
            <v>38</v>
          </cell>
          <cell r="H220">
            <v>601</v>
          </cell>
          <cell r="I220" t="str">
            <v>藤　森</v>
          </cell>
          <cell r="J220">
            <v>6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3414</v>
          </cell>
          <cell r="E221" t="str">
            <v>古　竹</v>
          </cell>
          <cell r="F221" t="str">
            <v>尽　誠</v>
          </cell>
          <cell r="G221">
            <v>37</v>
          </cell>
          <cell r="H221">
            <v>2801</v>
          </cell>
          <cell r="I221" t="str">
            <v>金　岡</v>
          </cell>
          <cell r="J221">
            <v>28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1112</v>
          </cell>
          <cell r="E222" t="str">
            <v>久　保</v>
          </cell>
          <cell r="F222" t="str">
            <v>高松商</v>
          </cell>
          <cell r="G222">
            <v>36</v>
          </cell>
          <cell r="H222">
            <v>4401</v>
          </cell>
          <cell r="I222" t="str">
            <v>横　田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1707</v>
          </cell>
          <cell r="E223" t="str">
            <v>尾　下</v>
          </cell>
          <cell r="F223" t="str">
            <v>英　明</v>
          </cell>
          <cell r="G223">
            <v>35</v>
          </cell>
          <cell r="H223">
            <v>1006</v>
          </cell>
          <cell r="I223" t="str">
            <v>中　井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303</v>
          </cell>
          <cell r="E224" t="str">
            <v>寺　尾</v>
          </cell>
          <cell r="F224" t="str">
            <v>津　田</v>
          </cell>
          <cell r="G224">
            <v>34</v>
          </cell>
          <cell r="H224">
            <v>1005</v>
          </cell>
          <cell r="I224" t="str">
            <v>酒　井</v>
          </cell>
          <cell r="J224">
            <v>10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1</v>
          </cell>
          <cell r="AB224">
            <v>1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906</v>
          </cell>
          <cell r="E225" t="str">
            <v>松　本</v>
          </cell>
          <cell r="F225" t="str">
            <v>高松東</v>
          </cell>
          <cell r="G225">
            <v>33</v>
          </cell>
          <cell r="H225">
            <v>701</v>
          </cell>
          <cell r="I225" t="str">
            <v>沖　野</v>
          </cell>
          <cell r="J225">
            <v>7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304</v>
          </cell>
          <cell r="E226" t="str">
            <v>鷹　柳</v>
          </cell>
          <cell r="F226" t="str">
            <v>津　田</v>
          </cell>
          <cell r="G226">
            <v>32</v>
          </cell>
          <cell r="H226">
            <v>3707</v>
          </cell>
          <cell r="I226" t="str">
            <v>西　村</v>
          </cell>
          <cell r="J226">
            <v>37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1504</v>
          </cell>
          <cell r="E227" t="str">
            <v>佐々木</v>
          </cell>
          <cell r="F227" t="str">
            <v>高松南</v>
          </cell>
          <cell r="G227">
            <v>31</v>
          </cell>
          <cell r="H227">
            <v>3601</v>
          </cell>
          <cell r="I227" t="str">
            <v>造　酒</v>
          </cell>
          <cell r="J227">
            <v>36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1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1207</v>
          </cell>
          <cell r="E228" t="str">
            <v>平　田</v>
          </cell>
          <cell r="F228" t="str">
            <v>高　松</v>
          </cell>
          <cell r="G228">
            <v>30</v>
          </cell>
          <cell r="H228">
            <v>2802</v>
          </cell>
          <cell r="I228" t="str">
            <v>大　影</v>
          </cell>
          <cell r="J228">
            <v>28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3906</v>
          </cell>
          <cell r="E229" t="str">
            <v>小　野</v>
          </cell>
          <cell r="F229" t="str">
            <v>観　一</v>
          </cell>
          <cell r="G229">
            <v>29</v>
          </cell>
          <cell r="H229">
            <v>1801</v>
          </cell>
          <cell r="I229" t="str">
            <v>佐々木</v>
          </cell>
          <cell r="J229">
            <v>18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1706</v>
          </cell>
          <cell r="E230" t="str">
            <v>小比賀</v>
          </cell>
          <cell r="F230" t="str">
            <v>英　明</v>
          </cell>
          <cell r="G230">
            <v>28</v>
          </cell>
          <cell r="H230">
            <v>2701</v>
          </cell>
          <cell r="I230" t="str">
            <v>德　井</v>
          </cell>
          <cell r="J230">
            <v>27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3904</v>
          </cell>
          <cell r="E231" t="str">
            <v>三　宅</v>
          </cell>
          <cell r="F231" t="str">
            <v>観　一</v>
          </cell>
          <cell r="G231">
            <v>27</v>
          </cell>
          <cell r="H231">
            <v>2103</v>
          </cell>
          <cell r="I231" t="str">
            <v>白　河</v>
          </cell>
          <cell r="J231">
            <v>21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207</v>
          </cell>
          <cell r="E232" t="str">
            <v>矢　野</v>
          </cell>
          <cell r="F232" t="str">
            <v>三本松</v>
          </cell>
          <cell r="G232">
            <v>26</v>
          </cell>
          <cell r="H232">
            <v>3409</v>
          </cell>
          <cell r="I232" t="str">
            <v>町　野</v>
          </cell>
          <cell r="J232">
            <v>34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>
            <v>2</v>
          </cell>
          <cell r="R232">
            <v>2</v>
          </cell>
          <cell r="S232">
            <v>7</v>
          </cell>
          <cell r="T232">
            <v>7</v>
          </cell>
          <cell r="U232">
            <v>26</v>
          </cell>
          <cell r="V232">
            <v>26</v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1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×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2001</v>
          </cell>
          <cell r="E233" t="str">
            <v>中　川</v>
          </cell>
          <cell r="F233" t="str">
            <v>香誠陵</v>
          </cell>
          <cell r="G233">
            <v>25</v>
          </cell>
          <cell r="H233">
            <v>1802</v>
          </cell>
          <cell r="I233" t="str">
            <v>高　橋</v>
          </cell>
          <cell r="J233">
            <v>18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1606</v>
          </cell>
          <cell r="E234" t="str">
            <v>飯　間</v>
          </cell>
          <cell r="F234" t="str">
            <v>香中央</v>
          </cell>
          <cell r="G234">
            <v>24</v>
          </cell>
          <cell r="H234">
            <v>1003</v>
          </cell>
          <cell r="I234" t="str">
            <v>出　石</v>
          </cell>
          <cell r="J234">
            <v>10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1407</v>
          </cell>
          <cell r="E235" t="str">
            <v>梅　津</v>
          </cell>
          <cell r="F235" t="str">
            <v>高桜井</v>
          </cell>
          <cell r="G235">
            <v>23</v>
          </cell>
          <cell r="H235">
            <v>3901</v>
          </cell>
          <cell r="I235" t="str">
            <v>小　前</v>
          </cell>
          <cell r="J235">
            <v>39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2806</v>
          </cell>
          <cell r="E236" t="str">
            <v>竹　内</v>
          </cell>
          <cell r="F236" t="str">
            <v>丸　亀</v>
          </cell>
          <cell r="G236">
            <v>22</v>
          </cell>
          <cell r="H236">
            <v>1002</v>
          </cell>
          <cell r="I236" t="str">
            <v>宮　崎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204</v>
          </cell>
          <cell r="E237" t="str">
            <v>三　谷</v>
          </cell>
          <cell r="F237" t="str">
            <v>三本松</v>
          </cell>
          <cell r="G237">
            <v>21</v>
          </cell>
          <cell r="H237">
            <v>3711</v>
          </cell>
          <cell r="I237" t="str">
            <v>村　石</v>
          </cell>
          <cell r="J237">
            <v>37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>
            <v>1</v>
          </cell>
          <cell r="R237">
            <v>4</v>
          </cell>
          <cell r="S237">
            <v>5</v>
          </cell>
          <cell r="T237">
            <v>12</v>
          </cell>
          <cell r="U237">
            <v>21</v>
          </cell>
          <cell r="V237">
            <v>21</v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×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104</v>
          </cell>
          <cell r="E238" t="str">
            <v>塚　谷</v>
          </cell>
          <cell r="F238" t="str">
            <v>小中央</v>
          </cell>
          <cell r="G238">
            <v>20</v>
          </cell>
          <cell r="H238">
            <v>3408</v>
          </cell>
          <cell r="I238" t="str">
            <v>鉄　本</v>
          </cell>
          <cell r="J238">
            <v>34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×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1304</v>
          </cell>
          <cell r="E239" t="str">
            <v>橋　本</v>
          </cell>
          <cell r="F239" t="str">
            <v>高松一</v>
          </cell>
          <cell r="G239">
            <v>19</v>
          </cell>
          <cell r="H239">
            <v>1105</v>
          </cell>
          <cell r="I239" t="str">
            <v>庄　田</v>
          </cell>
          <cell r="J239">
            <v>11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1808</v>
          </cell>
          <cell r="E240" t="str">
            <v>石　川</v>
          </cell>
          <cell r="F240" t="str">
            <v>高工芸</v>
          </cell>
          <cell r="G240">
            <v>18</v>
          </cell>
          <cell r="H240">
            <v>3201</v>
          </cell>
          <cell r="I240" t="str">
            <v>児　山</v>
          </cell>
          <cell r="J240">
            <v>32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4006</v>
          </cell>
          <cell r="E241" t="str">
            <v>中　林</v>
          </cell>
          <cell r="F241" t="str">
            <v>観総合</v>
          </cell>
          <cell r="G241">
            <v>273</v>
          </cell>
          <cell r="H241">
            <v>106</v>
          </cell>
          <cell r="I241" t="str">
            <v>平　間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0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1505</v>
          </cell>
          <cell r="E242" t="str">
            <v>吉　田</v>
          </cell>
          <cell r="F242" t="str">
            <v>高松南</v>
          </cell>
          <cell r="G242">
            <v>272</v>
          </cell>
          <cell r="H242">
            <v>4103</v>
          </cell>
          <cell r="I242" t="str">
            <v>秋　岡</v>
          </cell>
          <cell r="J242">
            <v>41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804</v>
          </cell>
          <cell r="E243" t="str">
            <v>尾　原</v>
          </cell>
          <cell r="F243" t="str">
            <v>高松北</v>
          </cell>
          <cell r="G243">
            <v>271</v>
          </cell>
          <cell r="H243">
            <v>3907</v>
          </cell>
          <cell r="I243" t="str">
            <v>山　本</v>
          </cell>
          <cell r="J243">
            <v>39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3207</v>
          </cell>
          <cell r="E244" t="str">
            <v>長　船</v>
          </cell>
          <cell r="F244" t="str">
            <v>多度津</v>
          </cell>
          <cell r="G244">
            <v>270</v>
          </cell>
          <cell r="H244">
            <v>2305</v>
          </cell>
          <cell r="I244" t="str">
            <v>田　尾</v>
          </cell>
          <cell r="J244">
            <v>23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2407</v>
          </cell>
          <cell r="E245" t="str">
            <v>　滝</v>
          </cell>
          <cell r="F245" t="str">
            <v>坂　出</v>
          </cell>
          <cell r="G245">
            <v>269</v>
          </cell>
          <cell r="H245">
            <v>4008</v>
          </cell>
          <cell r="I245" t="str">
            <v>山　路</v>
          </cell>
          <cell r="J245">
            <v>40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1208</v>
          </cell>
          <cell r="E246" t="str">
            <v>　林</v>
          </cell>
          <cell r="F246" t="str">
            <v>高　松</v>
          </cell>
          <cell r="G246">
            <v>268</v>
          </cell>
          <cell r="H246">
            <v>708</v>
          </cell>
          <cell r="I246" t="str">
            <v>西　谷</v>
          </cell>
          <cell r="J246">
            <v>7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0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2408</v>
          </cell>
          <cell r="E247" t="str">
            <v>三　野</v>
          </cell>
          <cell r="F247" t="str">
            <v>坂　出</v>
          </cell>
          <cell r="G247">
            <v>267</v>
          </cell>
          <cell r="H247">
            <v>107</v>
          </cell>
          <cell r="I247" t="str">
            <v>室　田</v>
          </cell>
          <cell r="J247">
            <v>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3307</v>
          </cell>
          <cell r="E248" t="str">
            <v>松　田</v>
          </cell>
          <cell r="F248" t="str">
            <v>善　一</v>
          </cell>
          <cell r="G248">
            <v>266</v>
          </cell>
          <cell r="H248">
            <v>2808</v>
          </cell>
          <cell r="I248" t="str">
            <v>岸　本</v>
          </cell>
          <cell r="J248">
            <v>28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3308</v>
          </cell>
          <cell r="E249" t="str">
            <v>渡　辺</v>
          </cell>
          <cell r="F249" t="str">
            <v>善　一</v>
          </cell>
          <cell r="G249">
            <v>265</v>
          </cell>
          <cell r="H249">
            <v>3208</v>
          </cell>
          <cell r="I249" t="str">
            <v>横　井</v>
          </cell>
          <cell r="J249">
            <v>32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1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1708</v>
          </cell>
          <cell r="E250" t="str">
            <v>和　田</v>
          </cell>
          <cell r="F250" t="str">
            <v>英　明</v>
          </cell>
          <cell r="G250">
            <v>264</v>
          </cell>
          <cell r="H250">
            <v>3607</v>
          </cell>
          <cell r="I250" t="str">
            <v>三　好</v>
          </cell>
          <cell r="J250">
            <v>36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608</v>
          </cell>
          <cell r="E251" t="str">
            <v>川　根</v>
          </cell>
          <cell r="F251" t="str">
            <v>志　度</v>
          </cell>
          <cell r="G251">
            <v>263</v>
          </cell>
          <cell r="H251">
            <v>307</v>
          </cell>
          <cell r="I251" t="str">
            <v>兒　島</v>
          </cell>
          <cell r="J251">
            <v>3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1308</v>
          </cell>
          <cell r="E252" t="str">
            <v>坂　口</v>
          </cell>
          <cell r="F252" t="str">
            <v>高松一</v>
          </cell>
          <cell r="G252">
            <v>262</v>
          </cell>
          <cell r="H252">
            <v>907</v>
          </cell>
          <cell r="I252" t="str">
            <v>髙　木</v>
          </cell>
          <cell r="J252">
            <v>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2906</v>
          </cell>
          <cell r="E253" t="str">
            <v>梶　野</v>
          </cell>
          <cell r="F253" t="str">
            <v>丸城西</v>
          </cell>
          <cell r="G253">
            <v>261</v>
          </cell>
          <cell r="H253">
            <v>1408</v>
          </cell>
          <cell r="I253" t="str">
            <v>堀　場</v>
          </cell>
          <cell r="J253">
            <v>14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×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208</v>
          </cell>
          <cell r="E254" t="str">
            <v>川　田</v>
          </cell>
          <cell r="F254" t="str">
            <v>三本松</v>
          </cell>
          <cell r="G254">
            <v>260</v>
          </cell>
          <cell r="H254">
            <v>1608</v>
          </cell>
          <cell r="I254" t="str">
            <v>白　川</v>
          </cell>
          <cell r="J254">
            <v>16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>
            <v>1</v>
          </cell>
          <cell r="R254">
            <v>4</v>
          </cell>
          <cell r="S254">
            <v>4</v>
          </cell>
          <cell r="T254">
            <v>4</v>
          </cell>
          <cell r="U254">
            <v>4</v>
          </cell>
          <cell r="V254">
            <v>4</v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×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2108</v>
          </cell>
          <cell r="E255" t="str">
            <v>岸　田</v>
          </cell>
          <cell r="F255" t="str">
            <v>高松西</v>
          </cell>
          <cell r="G255">
            <v>259</v>
          </cell>
          <cell r="H255">
            <v>505</v>
          </cell>
          <cell r="I255" t="str">
            <v>松　村</v>
          </cell>
          <cell r="J255">
            <v>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4506</v>
          </cell>
          <cell r="E256" t="str">
            <v>川　竹</v>
          </cell>
          <cell r="F256" t="str">
            <v>高専詫</v>
          </cell>
          <cell r="G256">
            <v>258</v>
          </cell>
          <cell r="H256">
            <v>3107</v>
          </cell>
          <cell r="I256" t="str">
            <v>　関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4408</v>
          </cell>
          <cell r="E257" t="str">
            <v>井　上</v>
          </cell>
          <cell r="F257" t="str">
            <v>高専高</v>
          </cell>
          <cell r="G257">
            <v>257</v>
          </cell>
          <cell r="H257">
            <v>2207</v>
          </cell>
          <cell r="I257" t="str">
            <v>後　藤</v>
          </cell>
          <cell r="J257">
            <v>22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×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2207</v>
          </cell>
          <cell r="E258" t="str">
            <v>後　藤</v>
          </cell>
          <cell r="F258" t="str">
            <v>農　経</v>
          </cell>
          <cell r="G258">
            <v>256</v>
          </cell>
          <cell r="H258">
            <v>4408</v>
          </cell>
          <cell r="I258" t="str">
            <v>井　上</v>
          </cell>
          <cell r="J258">
            <v>44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3107</v>
          </cell>
          <cell r="E259" t="str">
            <v>　関</v>
          </cell>
          <cell r="F259" t="str">
            <v>藤　井</v>
          </cell>
          <cell r="G259">
            <v>255</v>
          </cell>
          <cell r="H259">
            <v>4506</v>
          </cell>
          <cell r="I259" t="str">
            <v>川　竹</v>
          </cell>
          <cell r="J259">
            <v>45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505</v>
          </cell>
          <cell r="E260" t="str">
            <v>松　村</v>
          </cell>
          <cell r="F260" t="str">
            <v>石　田</v>
          </cell>
          <cell r="G260">
            <v>254</v>
          </cell>
          <cell r="H260">
            <v>2108</v>
          </cell>
          <cell r="I260" t="str">
            <v>岸　田</v>
          </cell>
          <cell r="J260">
            <v>21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1608</v>
          </cell>
          <cell r="E261" t="str">
            <v>白　川</v>
          </cell>
          <cell r="F261" t="str">
            <v>香中央</v>
          </cell>
          <cell r="G261">
            <v>253</v>
          </cell>
          <cell r="H261">
            <v>208</v>
          </cell>
          <cell r="I261" t="str">
            <v>川　田</v>
          </cell>
          <cell r="J261">
            <v>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1408</v>
          </cell>
          <cell r="E262" t="str">
            <v>堀　場</v>
          </cell>
          <cell r="F262" t="str">
            <v>高桜井</v>
          </cell>
          <cell r="G262">
            <v>252</v>
          </cell>
          <cell r="H262">
            <v>2906</v>
          </cell>
          <cell r="I262" t="str">
            <v>梶　野</v>
          </cell>
          <cell r="J262">
            <v>29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×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907</v>
          </cell>
          <cell r="E263" t="str">
            <v>髙　木</v>
          </cell>
          <cell r="F263" t="str">
            <v>高松東</v>
          </cell>
          <cell r="G263">
            <v>251</v>
          </cell>
          <cell r="H263">
            <v>1308</v>
          </cell>
          <cell r="I263" t="str">
            <v>坂　口</v>
          </cell>
          <cell r="J263">
            <v>13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0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307</v>
          </cell>
          <cell r="E264" t="str">
            <v>兒　島</v>
          </cell>
          <cell r="F264" t="str">
            <v>津　田</v>
          </cell>
          <cell r="G264">
            <v>250</v>
          </cell>
          <cell r="H264">
            <v>608</v>
          </cell>
          <cell r="I264" t="str">
            <v>川　根</v>
          </cell>
          <cell r="J264">
            <v>6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3607</v>
          </cell>
          <cell r="E265" t="str">
            <v>三　好</v>
          </cell>
          <cell r="F265" t="str">
            <v>高　瀬</v>
          </cell>
          <cell r="G265">
            <v>249</v>
          </cell>
          <cell r="H265">
            <v>1708</v>
          </cell>
          <cell r="I265" t="str">
            <v>和　田</v>
          </cell>
          <cell r="J265">
            <v>17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3208</v>
          </cell>
          <cell r="E266" t="str">
            <v>横　井</v>
          </cell>
          <cell r="F266" t="str">
            <v>多度津</v>
          </cell>
          <cell r="G266">
            <v>248</v>
          </cell>
          <cell r="H266">
            <v>3308</v>
          </cell>
          <cell r="I266" t="str">
            <v>渡　辺</v>
          </cell>
          <cell r="J266">
            <v>33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1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2808</v>
          </cell>
          <cell r="E267" t="str">
            <v>岸　本</v>
          </cell>
          <cell r="F267" t="str">
            <v>丸　亀</v>
          </cell>
          <cell r="G267">
            <v>247</v>
          </cell>
          <cell r="H267">
            <v>3307</v>
          </cell>
          <cell r="I267" t="str">
            <v>松　田</v>
          </cell>
          <cell r="J267">
            <v>33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107</v>
          </cell>
          <cell r="E268" t="str">
            <v>室　田</v>
          </cell>
          <cell r="F268" t="str">
            <v>小中央</v>
          </cell>
          <cell r="G268">
            <v>246</v>
          </cell>
          <cell r="H268">
            <v>2408</v>
          </cell>
          <cell r="I268" t="str">
            <v>三　野</v>
          </cell>
          <cell r="J268">
            <v>24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708</v>
          </cell>
          <cell r="E269" t="str">
            <v>西　谷</v>
          </cell>
          <cell r="F269" t="str">
            <v>三　木</v>
          </cell>
          <cell r="G269">
            <v>245</v>
          </cell>
          <cell r="H269">
            <v>1208</v>
          </cell>
          <cell r="I269" t="str">
            <v>　林</v>
          </cell>
          <cell r="J269">
            <v>12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1</v>
          </cell>
          <cell r="AA269">
            <v>0</v>
          </cell>
          <cell r="AB269">
            <v>0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4008</v>
          </cell>
          <cell r="E270" t="str">
            <v>山　路</v>
          </cell>
          <cell r="F270" t="str">
            <v>観総合</v>
          </cell>
          <cell r="G270">
            <v>244</v>
          </cell>
          <cell r="H270">
            <v>2407</v>
          </cell>
          <cell r="I270" t="str">
            <v>　滝</v>
          </cell>
          <cell r="J270">
            <v>24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2305</v>
          </cell>
          <cell r="E271" t="str">
            <v>田　尾</v>
          </cell>
          <cell r="F271" t="str">
            <v>飯　山</v>
          </cell>
          <cell r="G271">
            <v>243</v>
          </cell>
          <cell r="H271">
            <v>3207</v>
          </cell>
          <cell r="I271" t="str">
            <v>長　船</v>
          </cell>
          <cell r="J271">
            <v>32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3907</v>
          </cell>
          <cell r="E272" t="str">
            <v>山　本</v>
          </cell>
          <cell r="F272" t="str">
            <v>観　一</v>
          </cell>
          <cell r="G272">
            <v>242</v>
          </cell>
          <cell r="H272">
            <v>804</v>
          </cell>
          <cell r="I272" t="str">
            <v>尾　原</v>
          </cell>
          <cell r="J272">
            <v>8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4103</v>
          </cell>
          <cell r="E273" t="str">
            <v>秋　岡</v>
          </cell>
          <cell r="F273" t="str">
            <v>聾</v>
          </cell>
          <cell r="G273">
            <v>241</v>
          </cell>
          <cell r="H273">
            <v>1505</v>
          </cell>
          <cell r="I273" t="str">
            <v>吉　田</v>
          </cell>
          <cell r="J273">
            <v>15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1</v>
          </cell>
          <cell r="AB273">
            <v>1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D274">
            <v>106</v>
          </cell>
          <cell r="E274" t="str">
            <v>平　間</v>
          </cell>
          <cell r="F274" t="str">
            <v>小中央</v>
          </cell>
          <cell r="G274">
            <v>240</v>
          </cell>
          <cell r="H274">
            <v>4006</v>
          </cell>
          <cell r="I274" t="str">
            <v>中　林</v>
          </cell>
          <cell r="J274">
            <v>40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0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長　尾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佐々木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大　西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香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二　宮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小　松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1103</v>
          </cell>
          <cell r="E9" t="str">
            <v>武　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1802</v>
          </cell>
          <cell r="E10" t="str">
            <v>片　山</v>
          </cell>
          <cell r="F10" t="str">
            <v>高工芸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1104</v>
          </cell>
          <cell r="E11" t="str">
            <v>三　谷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　堤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3702</v>
          </cell>
          <cell r="E13" t="str">
            <v>川　崎</v>
          </cell>
          <cell r="F13" t="str">
            <v>香川西</v>
          </cell>
          <cell r="G13">
            <v>117</v>
          </cell>
          <cell r="H13">
            <v>1304</v>
          </cell>
          <cell r="I13" t="str">
            <v>山　西</v>
          </cell>
          <cell r="J13">
            <v>13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3404</v>
          </cell>
          <cell r="E14" t="str">
            <v>　森</v>
          </cell>
          <cell r="F14" t="str">
            <v>尽　誠</v>
          </cell>
          <cell r="G14">
            <v>116</v>
          </cell>
          <cell r="H14">
            <v>3003</v>
          </cell>
          <cell r="I14" t="str">
            <v>西　山</v>
          </cell>
          <cell r="J14">
            <v>30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3704</v>
          </cell>
          <cell r="E15" t="str">
            <v>岡　本</v>
          </cell>
          <cell r="F15" t="str">
            <v>香川西</v>
          </cell>
          <cell r="G15">
            <v>115</v>
          </cell>
          <cell r="H15">
            <v>4101</v>
          </cell>
          <cell r="I15" t="str">
            <v>冨　田</v>
          </cell>
          <cell r="J15">
            <v>41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3409</v>
          </cell>
          <cell r="E16" t="str">
            <v>平　田</v>
          </cell>
          <cell r="F16" t="str">
            <v>尽　誠</v>
          </cell>
          <cell r="G16">
            <v>114</v>
          </cell>
          <cell r="H16">
            <v>3602</v>
          </cell>
          <cell r="I16" t="str">
            <v>清　積</v>
          </cell>
          <cell r="J16">
            <v>36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1106</v>
          </cell>
          <cell r="E17" t="str">
            <v>多　田</v>
          </cell>
          <cell r="F17" t="str">
            <v>高松商</v>
          </cell>
          <cell r="G17">
            <v>113</v>
          </cell>
          <cell r="H17">
            <v>4402</v>
          </cell>
          <cell r="I17" t="str">
            <v>鞍　本</v>
          </cell>
          <cell r="J17">
            <v>44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801</v>
          </cell>
          <cell r="E18" t="str">
            <v>中　條</v>
          </cell>
          <cell r="F18" t="str">
            <v>高松北</v>
          </cell>
          <cell r="G18">
            <v>112</v>
          </cell>
          <cell r="H18">
            <v>208</v>
          </cell>
          <cell r="I18" t="str">
            <v>野　瀬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201</v>
          </cell>
          <cell r="E19" t="str">
            <v>井　川</v>
          </cell>
          <cell r="F19" t="str">
            <v>三本松</v>
          </cell>
          <cell r="G19">
            <v>111</v>
          </cell>
          <cell r="H19">
            <v>1804</v>
          </cell>
          <cell r="I19" t="str">
            <v>香　西</v>
          </cell>
          <cell r="J19">
            <v>18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>
            <v>2</v>
          </cell>
          <cell r="R19">
            <v>2</v>
          </cell>
          <cell r="S19">
            <v>2</v>
          </cell>
          <cell r="T19">
            <v>15</v>
          </cell>
          <cell r="U19">
            <v>18</v>
          </cell>
          <cell r="V19">
            <v>18</v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2801</v>
          </cell>
          <cell r="E20" t="str">
            <v>近　藤</v>
          </cell>
          <cell r="F20" t="str">
            <v>丸　亀</v>
          </cell>
          <cell r="G20">
            <v>110</v>
          </cell>
          <cell r="H20">
            <v>705</v>
          </cell>
          <cell r="I20" t="str">
            <v>村　尾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×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1002</v>
          </cell>
          <cell r="E21" t="str">
            <v>藤　原</v>
          </cell>
          <cell r="F21" t="str">
            <v>高中央</v>
          </cell>
          <cell r="G21">
            <v>109</v>
          </cell>
          <cell r="H21">
            <v>502</v>
          </cell>
          <cell r="I21" t="str">
            <v>岡　田</v>
          </cell>
          <cell r="J21">
            <v>5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1201</v>
          </cell>
          <cell r="E22" t="str">
            <v>横　手</v>
          </cell>
          <cell r="F22" t="str">
            <v>高　松</v>
          </cell>
          <cell r="G22">
            <v>108</v>
          </cell>
          <cell r="H22">
            <v>1604</v>
          </cell>
          <cell r="I22" t="str">
            <v>瀧　下</v>
          </cell>
          <cell r="J22">
            <v>16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1107</v>
          </cell>
          <cell r="E23" t="str">
            <v>斎　藤</v>
          </cell>
          <cell r="F23" t="str">
            <v>高松商</v>
          </cell>
          <cell r="G23">
            <v>107</v>
          </cell>
          <cell r="H23">
            <v>3301</v>
          </cell>
          <cell r="I23" t="str">
            <v>田　村</v>
          </cell>
          <cell r="J23">
            <v>33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2101</v>
          </cell>
          <cell r="E24" t="str">
            <v>佐々木</v>
          </cell>
          <cell r="F24" t="str">
            <v>高松西</v>
          </cell>
          <cell r="G24">
            <v>106</v>
          </cell>
          <cell r="H24">
            <v>207</v>
          </cell>
          <cell r="I24" t="str">
            <v>矢　野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601</v>
          </cell>
          <cell r="E25" t="str">
            <v>葛　西</v>
          </cell>
          <cell r="F25" t="str">
            <v>志　度</v>
          </cell>
          <cell r="G25">
            <v>105</v>
          </cell>
          <cell r="H25">
            <v>204</v>
          </cell>
          <cell r="I25" t="str">
            <v>八　木</v>
          </cell>
          <cell r="J25">
            <v>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2501</v>
          </cell>
          <cell r="E26" t="str">
            <v>神　高</v>
          </cell>
          <cell r="F26" t="str">
            <v>坂出商</v>
          </cell>
          <cell r="G26">
            <v>104</v>
          </cell>
          <cell r="H26">
            <v>3002</v>
          </cell>
          <cell r="I26" t="str">
            <v>神　野</v>
          </cell>
          <cell r="J26">
            <v>30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902</v>
          </cell>
          <cell r="E27" t="str">
            <v>浅　野</v>
          </cell>
          <cell r="F27" t="str">
            <v>高松東</v>
          </cell>
          <cell r="G27">
            <v>103</v>
          </cell>
          <cell r="H27">
            <v>501</v>
          </cell>
          <cell r="I27" t="str">
            <v>江　崎</v>
          </cell>
          <cell r="J27">
            <v>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1601</v>
          </cell>
          <cell r="E28" t="str">
            <v>熊　野</v>
          </cell>
          <cell r="F28" t="str">
            <v>香中央</v>
          </cell>
          <cell r="G28">
            <v>102</v>
          </cell>
          <cell r="H28">
            <v>3904</v>
          </cell>
          <cell r="I28" t="str">
            <v>　堤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小　野</v>
          </cell>
          <cell r="F29" t="str">
            <v>高　瀬</v>
          </cell>
          <cell r="G29">
            <v>101</v>
          </cell>
          <cell r="H29">
            <v>901</v>
          </cell>
          <cell r="I29" t="str">
            <v>髙　橋</v>
          </cell>
          <cell r="J29">
            <v>9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1105</v>
          </cell>
          <cell r="E30" t="str">
            <v>眞　鍋</v>
          </cell>
          <cell r="F30" t="str">
            <v>高松商</v>
          </cell>
          <cell r="G30">
            <v>100</v>
          </cell>
          <cell r="H30">
            <v>3903</v>
          </cell>
          <cell r="I30" t="str">
            <v>合　田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203</v>
          </cell>
          <cell r="E31" t="str">
            <v>渡　邊</v>
          </cell>
          <cell r="F31" t="str">
            <v>三本松</v>
          </cell>
          <cell r="G31">
            <v>99</v>
          </cell>
          <cell r="H31">
            <v>2404</v>
          </cell>
          <cell r="I31" t="str">
            <v>上　岡</v>
          </cell>
          <cell r="J31">
            <v>24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>
            <v>2</v>
          </cell>
          <cell r="R31">
            <v>3</v>
          </cell>
          <cell r="S31">
            <v>3</v>
          </cell>
          <cell r="T31">
            <v>3</v>
          </cell>
          <cell r="U31">
            <v>30</v>
          </cell>
          <cell r="V31">
            <v>30</v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3901</v>
          </cell>
          <cell r="E32" t="str">
            <v>山　路</v>
          </cell>
          <cell r="F32" t="str">
            <v>観　一</v>
          </cell>
          <cell r="G32">
            <v>98</v>
          </cell>
          <cell r="H32">
            <v>4503</v>
          </cell>
          <cell r="I32" t="str">
            <v>余　傳</v>
          </cell>
          <cell r="J32">
            <v>45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1301</v>
          </cell>
          <cell r="E33" t="str">
            <v>兵　頭</v>
          </cell>
          <cell r="F33" t="str">
            <v>高松一</v>
          </cell>
          <cell r="G33">
            <v>97</v>
          </cell>
          <cell r="H33">
            <v>3603</v>
          </cell>
          <cell r="I33" t="str">
            <v>高　橋</v>
          </cell>
          <cell r="J33">
            <v>36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1003</v>
          </cell>
          <cell r="E34" t="str">
            <v>吉　井</v>
          </cell>
          <cell r="F34" t="str">
            <v>高中央</v>
          </cell>
          <cell r="G34">
            <v>96</v>
          </cell>
          <cell r="H34">
            <v>1404</v>
          </cell>
          <cell r="I34" t="str">
            <v>山　下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1004</v>
          </cell>
          <cell r="E35" t="str">
            <v>藤　本</v>
          </cell>
          <cell r="F35" t="str">
            <v>高中央</v>
          </cell>
          <cell r="G35">
            <v>95</v>
          </cell>
          <cell r="H35">
            <v>2803</v>
          </cell>
          <cell r="I35" t="str">
            <v>川　西</v>
          </cell>
          <cell r="J35">
            <v>28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1801</v>
          </cell>
          <cell r="E36" t="str">
            <v>岸　上</v>
          </cell>
          <cell r="F36" t="str">
            <v>高工芸</v>
          </cell>
          <cell r="G36">
            <v>94</v>
          </cell>
          <cell r="H36">
            <v>1108</v>
          </cell>
          <cell r="I36" t="str">
            <v>玉　木</v>
          </cell>
          <cell r="J36">
            <v>11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2401</v>
          </cell>
          <cell r="E37" t="str">
            <v>長　樂</v>
          </cell>
          <cell r="F37" t="str">
            <v>坂　出</v>
          </cell>
          <cell r="G37">
            <v>93</v>
          </cell>
          <cell r="H37">
            <v>803</v>
          </cell>
          <cell r="I37" t="str">
            <v>辻　本</v>
          </cell>
          <cell r="J37">
            <v>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1803</v>
          </cell>
          <cell r="E38" t="str">
            <v>福　本</v>
          </cell>
          <cell r="F38" t="str">
            <v>高工芸</v>
          </cell>
          <cell r="G38">
            <v>92</v>
          </cell>
          <cell r="H38">
            <v>2407</v>
          </cell>
          <cell r="I38" t="str">
            <v>南　部</v>
          </cell>
          <cell r="J38">
            <v>24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4001</v>
          </cell>
          <cell r="E39" t="str">
            <v>八　木</v>
          </cell>
          <cell r="F39" t="str">
            <v>観総合</v>
          </cell>
          <cell r="G39">
            <v>91</v>
          </cell>
          <cell r="H39">
            <v>704</v>
          </cell>
          <cell r="I39" t="str">
            <v>市　川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2402</v>
          </cell>
          <cell r="E40" t="str">
            <v>河　合</v>
          </cell>
          <cell r="F40" t="str">
            <v>坂　出</v>
          </cell>
          <cell r="G40">
            <v>90</v>
          </cell>
          <cell r="H40">
            <v>4006</v>
          </cell>
          <cell r="I40" t="str">
            <v>白　井</v>
          </cell>
          <cell r="J40">
            <v>40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2102</v>
          </cell>
          <cell r="E41" t="str">
            <v>宮　脇</v>
          </cell>
          <cell r="F41" t="str">
            <v>高松西</v>
          </cell>
          <cell r="G41">
            <v>89</v>
          </cell>
          <cell r="H41">
            <v>703</v>
          </cell>
          <cell r="I41" t="str">
            <v>柳　井</v>
          </cell>
          <cell r="J41">
            <v>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3408</v>
          </cell>
          <cell r="E42" t="str">
            <v>秋　月</v>
          </cell>
          <cell r="F42" t="str">
            <v>尽　誠</v>
          </cell>
          <cell r="G42">
            <v>88</v>
          </cell>
          <cell r="H42">
            <v>3502</v>
          </cell>
          <cell r="I42" t="str">
            <v>河　野</v>
          </cell>
          <cell r="J42">
            <v>35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○</v>
          </cell>
          <cell r="D43">
            <v>3705</v>
          </cell>
          <cell r="E43" t="str">
            <v>安　藤</v>
          </cell>
          <cell r="F43" t="str">
            <v>香川西</v>
          </cell>
          <cell r="G43">
            <v>87</v>
          </cell>
          <cell r="H43">
            <v>4403</v>
          </cell>
          <cell r="I43" t="str">
            <v>小　川</v>
          </cell>
          <cell r="J43">
            <v>44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○</v>
          </cell>
          <cell r="D44">
            <v>3406</v>
          </cell>
          <cell r="E44" t="str">
            <v>伊　藤</v>
          </cell>
          <cell r="F44" t="str">
            <v>尽　誠</v>
          </cell>
          <cell r="G44">
            <v>86</v>
          </cell>
          <cell r="H44">
            <v>206</v>
          </cell>
          <cell r="I44" t="str">
            <v>岩　佐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○</v>
          </cell>
          <cell r="D45">
            <v>3405</v>
          </cell>
          <cell r="E45" t="str">
            <v>洙　田</v>
          </cell>
          <cell r="F45" t="str">
            <v>尽　誠</v>
          </cell>
          <cell r="G45">
            <v>85</v>
          </cell>
          <cell r="H45">
            <v>1402</v>
          </cell>
          <cell r="I45" t="str">
            <v>小　銭</v>
          </cell>
          <cell r="J45">
            <v>14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202</v>
          </cell>
          <cell r="E46" t="str">
            <v>木　内</v>
          </cell>
          <cell r="F46" t="str">
            <v>三本松</v>
          </cell>
          <cell r="G46">
            <v>84</v>
          </cell>
          <cell r="H46">
            <v>702</v>
          </cell>
          <cell r="I46" t="str">
            <v>竹　井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>
            <v>1</v>
          </cell>
          <cell r="R46">
            <v>4</v>
          </cell>
          <cell r="S46">
            <v>4</v>
          </cell>
          <cell r="T46">
            <v>13</v>
          </cell>
          <cell r="U46">
            <v>20</v>
          </cell>
          <cell r="V46">
            <v>45</v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3407</v>
          </cell>
          <cell r="E47" t="str">
            <v>三　宅</v>
          </cell>
          <cell r="F47" t="str">
            <v>尽　誠</v>
          </cell>
          <cell r="G47">
            <v>83</v>
          </cell>
          <cell r="H47">
            <v>4502</v>
          </cell>
          <cell r="I47" t="str">
            <v>三　井</v>
          </cell>
          <cell r="J47">
            <v>45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701</v>
          </cell>
          <cell r="E48" t="str">
            <v>山　下</v>
          </cell>
          <cell r="F48" t="str">
            <v>三　木</v>
          </cell>
          <cell r="G48">
            <v>82</v>
          </cell>
          <cell r="H48">
            <v>3501</v>
          </cell>
          <cell r="I48" t="str">
            <v>長　町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1602</v>
          </cell>
          <cell r="E49" t="str">
            <v>細　川</v>
          </cell>
          <cell r="F49" t="str">
            <v>香中央</v>
          </cell>
          <cell r="G49">
            <v>81</v>
          </cell>
          <cell r="H49">
            <v>4004</v>
          </cell>
          <cell r="I49" t="str">
            <v>小　濱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3410</v>
          </cell>
          <cell r="E50" t="str">
            <v>西　山</v>
          </cell>
          <cell r="F50" t="str">
            <v>尽　誠</v>
          </cell>
          <cell r="G50">
            <v>80</v>
          </cell>
          <cell r="H50">
            <v>3801</v>
          </cell>
          <cell r="I50" t="str">
            <v>小　山</v>
          </cell>
          <cell r="J50">
            <v>38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4003</v>
          </cell>
          <cell r="E51" t="str">
            <v>宮　崎</v>
          </cell>
          <cell r="F51" t="str">
            <v>観総合</v>
          </cell>
          <cell r="G51">
            <v>79</v>
          </cell>
          <cell r="H51">
            <v>1303</v>
          </cell>
          <cell r="I51" t="str">
            <v>山　本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802</v>
          </cell>
          <cell r="E52" t="str">
            <v>　脇</v>
          </cell>
          <cell r="F52" t="str">
            <v>高松北</v>
          </cell>
          <cell r="G52">
            <v>78</v>
          </cell>
          <cell r="H52">
            <v>4401</v>
          </cell>
          <cell r="I52" t="str">
            <v>多　田</v>
          </cell>
          <cell r="J52">
            <v>44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2103</v>
          </cell>
          <cell r="E53" t="str">
            <v>岡　田</v>
          </cell>
          <cell r="F53" t="str">
            <v>高松西</v>
          </cell>
          <cell r="G53">
            <v>77</v>
          </cell>
          <cell r="H53">
            <v>4005</v>
          </cell>
          <cell r="I53" t="str">
            <v>高　平</v>
          </cell>
          <cell r="J53">
            <v>40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205</v>
          </cell>
          <cell r="E54" t="str">
            <v>天　谷</v>
          </cell>
          <cell r="F54" t="str">
            <v>三本松</v>
          </cell>
          <cell r="G54">
            <v>76</v>
          </cell>
          <cell r="H54">
            <v>4002</v>
          </cell>
          <cell r="I54" t="str">
            <v>　原</v>
          </cell>
          <cell r="J54">
            <v>40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>
            <v>1</v>
          </cell>
          <cell r="R54">
            <v>4</v>
          </cell>
          <cell r="S54">
            <v>5</v>
          </cell>
          <cell r="T54">
            <v>12</v>
          </cell>
          <cell r="U54">
            <v>12</v>
          </cell>
          <cell r="V54">
            <v>53</v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1501</v>
          </cell>
          <cell r="E55" t="str">
            <v>鈴　江</v>
          </cell>
          <cell r="F55" t="str">
            <v>高松南</v>
          </cell>
          <cell r="G55">
            <v>75</v>
          </cell>
          <cell r="H55">
            <v>2902</v>
          </cell>
          <cell r="I55" t="str">
            <v>吉　永</v>
          </cell>
          <cell r="J55">
            <v>29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101</v>
          </cell>
          <cell r="E56" t="str">
            <v>菊　井</v>
          </cell>
          <cell r="F56" t="str">
            <v>小中央</v>
          </cell>
          <cell r="G56">
            <v>74</v>
          </cell>
          <cell r="H56">
            <v>1603</v>
          </cell>
          <cell r="I56" t="str">
            <v>多　田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2403</v>
          </cell>
          <cell r="E57" t="str">
            <v>池　内</v>
          </cell>
          <cell r="F57" t="str">
            <v>坂　出</v>
          </cell>
          <cell r="G57">
            <v>73</v>
          </cell>
          <cell r="H57">
            <v>1306</v>
          </cell>
          <cell r="I57" t="str">
            <v>岩　渕</v>
          </cell>
          <cell r="J57">
            <v>13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3902</v>
          </cell>
          <cell r="E58" t="str">
            <v>高　橋</v>
          </cell>
          <cell r="F58" t="str">
            <v>観　一</v>
          </cell>
          <cell r="G58">
            <v>72</v>
          </cell>
          <cell r="H58">
            <v>2802</v>
          </cell>
          <cell r="I58" t="str">
            <v>吉　本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1005</v>
          </cell>
          <cell r="E59" t="str">
            <v>長　田</v>
          </cell>
          <cell r="F59" t="str">
            <v>高中央</v>
          </cell>
          <cell r="G59">
            <v>71</v>
          </cell>
          <cell r="H59">
            <v>3001</v>
          </cell>
          <cell r="I59" t="str">
            <v>福　井</v>
          </cell>
          <cell r="J59">
            <v>30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1401</v>
          </cell>
          <cell r="E60" t="str">
            <v>平　松</v>
          </cell>
          <cell r="F60" t="str">
            <v>高桜井</v>
          </cell>
          <cell r="G60">
            <v>70</v>
          </cell>
          <cell r="H60">
            <v>1305</v>
          </cell>
          <cell r="I60" t="str">
            <v>國　方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○</v>
          </cell>
          <cell r="D61">
            <v>1109</v>
          </cell>
          <cell r="E61" t="str">
            <v>森　兼</v>
          </cell>
          <cell r="F61" t="str">
            <v>高松商</v>
          </cell>
          <cell r="G61">
            <v>69</v>
          </cell>
          <cell r="H61">
            <v>102</v>
          </cell>
          <cell r="I61" t="str">
            <v>石　床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2901</v>
          </cell>
          <cell r="E62" t="str">
            <v>松　永</v>
          </cell>
          <cell r="F62" t="str">
            <v>丸城西</v>
          </cell>
          <cell r="G62">
            <v>68</v>
          </cell>
          <cell r="H62">
            <v>4501</v>
          </cell>
          <cell r="I62" t="str">
            <v>白　井</v>
          </cell>
          <cell r="J62">
            <v>45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1302</v>
          </cell>
          <cell r="E63" t="str">
            <v>溝　渕</v>
          </cell>
          <cell r="F63" t="str">
            <v>高松一</v>
          </cell>
          <cell r="G63">
            <v>67</v>
          </cell>
          <cell r="H63">
            <v>1203</v>
          </cell>
          <cell r="I63" t="str">
            <v>三　瀨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1403</v>
          </cell>
          <cell r="E64" t="str">
            <v>大　西</v>
          </cell>
          <cell r="F64" t="str">
            <v>高桜井</v>
          </cell>
          <cell r="G64">
            <v>66</v>
          </cell>
          <cell r="H64">
            <v>1202</v>
          </cell>
          <cell r="I64" t="str">
            <v>平　岡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3706</v>
          </cell>
          <cell r="E65" t="str">
            <v>丸　橋</v>
          </cell>
          <cell r="F65" t="str">
            <v>香川西</v>
          </cell>
          <cell r="G65">
            <v>65</v>
          </cell>
          <cell r="H65">
            <v>2405</v>
          </cell>
          <cell r="I65" t="str">
            <v>田　所春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2405</v>
          </cell>
          <cell r="E66" t="str">
            <v>田　所春</v>
          </cell>
          <cell r="F66" t="str">
            <v>坂　出</v>
          </cell>
          <cell r="G66">
            <v>64</v>
          </cell>
          <cell r="H66">
            <v>3706</v>
          </cell>
          <cell r="I66" t="str">
            <v>丸　橋</v>
          </cell>
          <cell r="J66">
            <v>37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1202</v>
          </cell>
          <cell r="E67" t="str">
            <v>平　岡</v>
          </cell>
          <cell r="F67" t="str">
            <v>高　松</v>
          </cell>
          <cell r="G67">
            <v>63</v>
          </cell>
          <cell r="H67">
            <v>1403</v>
          </cell>
          <cell r="I67" t="str">
            <v>大　西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1203</v>
          </cell>
          <cell r="E68" t="str">
            <v>三　瀨</v>
          </cell>
          <cell r="F68" t="str">
            <v>高　松</v>
          </cell>
          <cell r="G68">
            <v>62</v>
          </cell>
          <cell r="H68">
            <v>1302</v>
          </cell>
          <cell r="I68" t="str">
            <v>溝　渕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4501</v>
          </cell>
          <cell r="E69" t="str">
            <v>白　井</v>
          </cell>
          <cell r="F69" t="str">
            <v>高専詫</v>
          </cell>
          <cell r="G69">
            <v>61</v>
          </cell>
          <cell r="H69">
            <v>2901</v>
          </cell>
          <cell r="I69" t="str">
            <v>松　永</v>
          </cell>
          <cell r="J69">
            <v>29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102</v>
          </cell>
          <cell r="E70" t="str">
            <v>石　床</v>
          </cell>
          <cell r="F70" t="str">
            <v>小中央</v>
          </cell>
          <cell r="G70">
            <v>60</v>
          </cell>
          <cell r="H70">
            <v>1109</v>
          </cell>
          <cell r="I70" t="str">
            <v>森　兼</v>
          </cell>
          <cell r="J70">
            <v>11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1305</v>
          </cell>
          <cell r="E71" t="str">
            <v>國　方</v>
          </cell>
          <cell r="F71" t="str">
            <v>高松一</v>
          </cell>
          <cell r="G71">
            <v>59</v>
          </cell>
          <cell r="H71">
            <v>1401</v>
          </cell>
          <cell r="I71" t="str">
            <v>平　松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3001</v>
          </cell>
          <cell r="E72" t="str">
            <v>福　井</v>
          </cell>
          <cell r="F72" t="str">
            <v>大手丸</v>
          </cell>
          <cell r="G72">
            <v>58</v>
          </cell>
          <cell r="H72">
            <v>1005</v>
          </cell>
          <cell r="I72" t="str">
            <v>長　田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2802</v>
          </cell>
          <cell r="E73" t="str">
            <v>吉　本</v>
          </cell>
          <cell r="F73" t="str">
            <v>丸　亀</v>
          </cell>
          <cell r="G73">
            <v>57</v>
          </cell>
          <cell r="H73">
            <v>3902</v>
          </cell>
          <cell r="I73" t="str">
            <v>高　橋</v>
          </cell>
          <cell r="J73">
            <v>39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1306</v>
          </cell>
          <cell r="E74" t="str">
            <v>岩　渕</v>
          </cell>
          <cell r="F74" t="str">
            <v>高松一</v>
          </cell>
          <cell r="G74">
            <v>56</v>
          </cell>
          <cell r="H74">
            <v>2403</v>
          </cell>
          <cell r="I74" t="str">
            <v>池　内</v>
          </cell>
          <cell r="J74">
            <v>24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1603</v>
          </cell>
          <cell r="E75" t="str">
            <v>多　田</v>
          </cell>
          <cell r="F75" t="str">
            <v>香中央</v>
          </cell>
          <cell r="G75">
            <v>55</v>
          </cell>
          <cell r="H75">
            <v>101</v>
          </cell>
          <cell r="I75" t="str">
            <v>菊　井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2902</v>
          </cell>
          <cell r="E76" t="str">
            <v>吉　永</v>
          </cell>
          <cell r="F76" t="str">
            <v>丸城西</v>
          </cell>
          <cell r="G76">
            <v>54</v>
          </cell>
          <cell r="H76">
            <v>1501</v>
          </cell>
          <cell r="I76" t="str">
            <v>鈴　江</v>
          </cell>
          <cell r="J76">
            <v>15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4002</v>
          </cell>
          <cell r="E77" t="str">
            <v>　原</v>
          </cell>
          <cell r="F77" t="str">
            <v>観総合</v>
          </cell>
          <cell r="G77">
            <v>53</v>
          </cell>
          <cell r="H77">
            <v>205</v>
          </cell>
          <cell r="I77" t="str">
            <v>天　谷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4005</v>
          </cell>
          <cell r="E78" t="str">
            <v>高　平</v>
          </cell>
          <cell r="F78" t="str">
            <v>観総合</v>
          </cell>
          <cell r="G78">
            <v>52</v>
          </cell>
          <cell r="H78">
            <v>2103</v>
          </cell>
          <cell r="I78" t="str">
            <v>岡　田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4401</v>
          </cell>
          <cell r="E79" t="str">
            <v>多　田</v>
          </cell>
          <cell r="F79" t="str">
            <v>高専高</v>
          </cell>
          <cell r="G79">
            <v>51</v>
          </cell>
          <cell r="H79">
            <v>802</v>
          </cell>
          <cell r="I79" t="str">
            <v>　脇</v>
          </cell>
          <cell r="J79">
            <v>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1303</v>
          </cell>
          <cell r="E80" t="str">
            <v>山　本</v>
          </cell>
          <cell r="F80" t="str">
            <v>高松一</v>
          </cell>
          <cell r="G80">
            <v>50</v>
          </cell>
          <cell r="H80">
            <v>4003</v>
          </cell>
          <cell r="I80" t="str">
            <v>宮　崎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3801</v>
          </cell>
          <cell r="E81" t="str">
            <v>小　山</v>
          </cell>
          <cell r="F81" t="str">
            <v>笠　田</v>
          </cell>
          <cell r="G81">
            <v>49</v>
          </cell>
          <cell r="H81">
            <v>3410</v>
          </cell>
          <cell r="I81" t="str">
            <v>西　山</v>
          </cell>
          <cell r="J81">
            <v>34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4004</v>
          </cell>
          <cell r="E82" t="str">
            <v>小　濱</v>
          </cell>
          <cell r="F82" t="str">
            <v>観総合</v>
          </cell>
          <cell r="G82">
            <v>48</v>
          </cell>
          <cell r="H82">
            <v>1602</v>
          </cell>
          <cell r="I82" t="str">
            <v>細　川</v>
          </cell>
          <cell r="J82">
            <v>16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3501</v>
          </cell>
          <cell r="E83" t="str">
            <v>長　町</v>
          </cell>
          <cell r="F83" t="str">
            <v>琴　平</v>
          </cell>
          <cell r="G83">
            <v>47</v>
          </cell>
          <cell r="H83">
            <v>701</v>
          </cell>
          <cell r="I83" t="str">
            <v>山　下</v>
          </cell>
          <cell r="J83">
            <v>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4502</v>
          </cell>
          <cell r="E84" t="str">
            <v>三　井</v>
          </cell>
          <cell r="F84" t="str">
            <v>高専詫</v>
          </cell>
          <cell r="G84">
            <v>46</v>
          </cell>
          <cell r="H84">
            <v>3407</v>
          </cell>
          <cell r="I84" t="str">
            <v>三　宅</v>
          </cell>
          <cell r="J84">
            <v>34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702</v>
          </cell>
          <cell r="E85" t="str">
            <v>竹　井</v>
          </cell>
          <cell r="F85" t="str">
            <v>三　木</v>
          </cell>
          <cell r="G85">
            <v>45</v>
          </cell>
          <cell r="H85">
            <v>202</v>
          </cell>
          <cell r="I85" t="str">
            <v>木　内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1402</v>
          </cell>
          <cell r="E86" t="str">
            <v>小　銭</v>
          </cell>
          <cell r="F86" t="str">
            <v>高桜井</v>
          </cell>
          <cell r="G86">
            <v>44</v>
          </cell>
          <cell r="H86">
            <v>3405</v>
          </cell>
          <cell r="I86" t="str">
            <v>洙　田</v>
          </cell>
          <cell r="J86">
            <v>34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206</v>
          </cell>
          <cell r="E87" t="str">
            <v>岩　佐</v>
          </cell>
          <cell r="F87" t="str">
            <v>三本松</v>
          </cell>
          <cell r="G87">
            <v>43</v>
          </cell>
          <cell r="H87">
            <v>3406</v>
          </cell>
          <cell r="I87" t="str">
            <v>伊　藤</v>
          </cell>
          <cell r="J87">
            <v>34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>
            <v>2</v>
          </cell>
          <cell r="R87">
            <v>3</v>
          </cell>
          <cell r="S87">
            <v>6</v>
          </cell>
          <cell r="T87">
            <v>11</v>
          </cell>
          <cell r="U87">
            <v>22</v>
          </cell>
          <cell r="V87">
            <v>43</v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4403</v>
          </cell>
          <cell r="E88" t="str">
            <v>小　川</v>
          </cell>
          <cell r="F88" t="str">
            <v>高専高</v>
          </cell>
          <cell r="G88">
            <v>42</v>
          </cell>
          <cell r="H88">
            <v>3705</v>
          </cell>
          <cell r="I88" t="str">
            <v>安　藤</v>
          </cell>
          <cell r="J88">
            <v>37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3502</v>
          </cell>
          <cell r="E89" t="str">
            <v>河　野</v>
          </cell>
          <cell r="F89" t="str">
            <v>琴　平</v>
          </cell>
          <cell r="G89">
            <v>41</v>
          </cell>
          <cell r="H89">
            <v>3408</v>
          </cell>
          <cell r="I89" t="str">
            <v>秋　月</v>
          </cell>
          <cell r="J89">
            <v>34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703</v>
          </cell>
          <cell r="E90" t="str">
            <v>柳　井</v>
          </cell>
          <cell r="F90" t="str">
            <v>三　木</v>
          </cell>
          <cell r="G90">
            <v>40</v>
          </cell>
          <cell r="H90">
            <v>2102</v>
          </cell>
          <cell r="I90" t="str">
            <v>宮　脇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4006</v>
          </cell>
          <cell r="E91" t="str">
            <v>白　井</v>
          </cell>
          <cell r="F91" t="str">
            <v>観総合</v>
          </cell>
          <cell r="G91">
            <v>39</v>
          </cell>
          <cell r="H91">
            <v>2402</v>
          </cell>
          <cell r="I91" t="str">
            <v>河　合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704</v>
          </cell>
          <cell r="E92" t="str">
            <v>市　川</v>
          </cell>
          <cell r="F92" t="str">
            <v>三　木</v>
          </cell>
          <cell r="G92">
            <v>38</v>
          </cell>
          <cell r="H92">
            <v>4001</v>
          </cell>
          <cell r="I92" t="str">
            <v>八　木</v>
          </cell>
          <cell r="J92">
            <v>40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2407</v>
          </cell>
          <cell r="E93" t="str">
            <v>南　部</v>
          </cell>
          <cell r="F93" t="str">
            <v>坂　出</v>
          </cell>
          <cell r="G93">
            <v>37</v>
          </cell>
          <cell r="H93">
            <v>1803</v>
          </cell>
          <cell r="I93" t="str">
            <v>福　本</v>
          </cell>
          <cell r="J93">
            <v>18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803</v>
          </cell>
          <cell r="E94" t="str">
            <v>辻　本</v>
          </cell>
          <cell r="F94" t="str">
            <v>高松北</v>
          </cell>
          <cell r="G94">
            <v>36</v>
          </cell>
          <cell r="H94">
            <v>2401</v>
          </cell>
          <cell r="I94" t="str">
            <v>長　樂</v>
          </cell>
          <cell r="J94">
            <v>24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○</v>
          </cell>
          <cell r="D95">
            <v>1108</v>
          </cell>
          <cell r="E95" t="str">
            <v>玉　木</v>
          </cell>
          <cell r="F95" t="str">
            <v>高松商</v>
          </cell>
          <cell r="G95">
            <v>35</v>
          </cell>
          <cell r="H95">
            <v>1801</v>
          </cell>
          <cell r="I95" t="str">
            <v>岸　上</v>
          </cell>
          <cell r="J95">
            <v>18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2803</v>
          </cell>
          <cell r="E96" t="str">
            <v>川　西</v>
          </cell>
          <cell r="F96" t="str">
            <v>丸　亀</v>
          </cell>
          <cell r="G96">
            <v>34</v>
          </cell>
          <cell r="H96">
            <v>1004</v>
          </cell>
          <cell r="I96" t="str">
            <v>藤　本</v>
          </cell>
          <cell r="J96">
            <v>10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1404</v>
          </cell>
          <cell r="E97" t="str">
            <v>山　下</v>
          </cell>
          <cell r="F97" t="str">
            <v>高桜井</v>
          </cell>
          <cell r="G97">
            <v>33</v>
          </cell>
          <cell r="H97">
            <v>1003</v>
          </cell>
          <cell r="I97" t="str">
            <v>吉　井</v>
          </cell>
          <cell r="J97">
            <v>10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3603</v>
          </cell>
          <cell r="E98" t="str">
            <v>高　橋</v>
          </cell>
          <cell r="F98" t="str">
            <v>高　瀬</v>
          </cell>
          <cell r="G98">
            <v>32</v>
          </cell>
          <cell r="H98">
            <v>1301</v>
          </cell>
          <cell r="I98" t="str">
            <v>兵　頭</v>
          </cell>
          <cell r="J98">
            <v>13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4503</v>
          </cell>
          <cell r="E99" t="str">
            <v>余　傳</v>
          </cell>
          <cell r="F99" t="str">
            <v>高専詫</v>
          </cell>
          <cell r="G99">
            <v>31</v>
          </cell>
          <cell r="H99">
            <v>3901</v>
          </cell>
          <cell r="I99" t="str">
            <v>山　路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2404</v>
          </cell>
          <cell r="E100" t="str">
            <v>上　岡</v>
          </cell>
          <cell r="F100" t="str">
            <v>坂　出</v>
          </cell>
          <cell r="G100">
            <v>30</v>
          </cell>
          <cell r="H100">
            <v>203</v>
          </cell>
          <cell r="I100" t="str">
            <v>渡　邊</v>
          </cell>
          <cell r="J100">
            <v>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3903</v>
          </cell>
          <cell r="E101" t="str">
            <v>合　田</v>
          </cell>
          <cell r="F101" t="str">
            <v>観　一</v>
          </cell>
          <cell r="G101">
            <v>29</v>
          </cell>
          <cell r="H101">
            <v>1105</v>
          </cell>
          <cell r="I101" t="str">
            <v>眞　鍋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901</v>
          </cell>
          <cell r="E102" t="str">
            <v>髙　橋</v>
          </cell>
          <cell r="F102" t="str">
            <v>高松東</v>
          </cell>
          <cell r="G102">
            <v>28</v>
          </cell>
          <cell r="H102">
            <v>3601</v>
          </cell>
          <cell r="I102" t="str">
            <v>小　野</v>
          </cell>
          <cell r="J102">
            <v>36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3904</v>
          </cell>
          <cell r="E103" t="str">
            <v>　堤</v>
          </cell>
          <cell r="F103" t="str">
            <v>観　一</v>
          </cell>
          <cell r="G103">
            <v>27</v>
          </cell>
          <cell r="H103">
            <v>1601</v>
          </cell>
          <cell r="I103" t="str">
            <v>熊　野</v>
          </cell>
          <cell r="J103">
            <v>16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501</v>
          </cell>
          <cell r="E104" t="str">
            <v>江　崎</v>
          </cell>
          <cell r="F104" t="str">
            <v>石　田</v>
          </cell>
          <cell r="G104">
            <v>26</v>
          </cell>
          <cell r="H104">
            <v>902</v>
          </cell>
          <cell r="I104" t="str">
            <v>浅　野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3002</v>
          </cell>
          <cell r="E105" t="str">
            <v>神　野</v>
          </cell>
          <cell r="F105" t="str">
            <v>大手丸</v>
          </cell>
          <cell r="G105">
            <v>25</v>
          </cell>
          <cell r="H105">
            <v>2501</v>
          </cell>
          <cell r="I105" t="str">
            <v>神　高</v>
          </cell>
          <cell r="J105">
            <v>25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204</v>
          </cell>
          <cell r="E106" t="str">
            <v>八　木</v>
          </cell>
          <cell r="F106" t="str">
            <v>三本松</v>
          </cell>
          <cell r="G106">
            <v>24</v>
          </cell>
          <cell r="H106">
            <v>601</v>
          </cell>
          <cell r="I106" t="str">
            <v>葛　西</v>
          </cell>
          <cell r="J106">
            <v>6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>
            <v>1</v>
          </cell>
          <cell r="R106">
            <v>1</v>
          </cell>
          <cell r="S106">
            <v>8</v>
          </cell>
          <cell r="T106">
            <v>9</v>
          </cell>
          <cell r="U106">
            <v>24</v>
          </cell>
          <cell r="V106">
            <v>24</v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207</v>
          </cell>
          <cell r="E107" t="str">
            <v>矢　野</v>
          </cell>
          <cell r="F107" t="str">
            <v>三本松</v>
          </cell>
          <cell r="G107">
            <v>23</v>
          </cell>
          <cell r="H107">
            <v>2101</v>
          </cell>
          <cell r="I107" t="str">
            <v>佐々木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3301</v>
          </cell>
          <cell r="E108" t="str">
            <v>田　村</v>
          </cell>
          <cell r="F108" t="str">
            <v>善　一</v>
          </cell>
          <cell r="G108">
            <v>22</v>
          </cell>
          <cell r="H108">
            <v>1107</v>
          </cell>
          <cell r="I108" t="str">
            <v>斎　藤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1604</v>
          </cell>
          <cell r="E109" t="str">
            <v>瀧　下</v>
          </cell>
          <cell r="F109" t="str">
            <v>香中央</v>
          </cell>
          <cell r="G109">
            <v>21</v>
          </cell>
          <cell r="H109">
            <v>1201</v>
          </cell>
          <cell r="I109" t="str">
            <v>横　手</v>
          </cell>
          <cell r="J109">
            <v>12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502</v>
          </cell>
          <cell r="E110" t="str">
            <v>岡　田</v>
          </cell>
          <cell r="F110" t="str">
            <v>石　田</v>
          </cell>
          <cell r="G110">
            <v>20</v>
          </cell>
          <cell r="H110">
            <v>1002</v>
          </cell>
          <cell r="I110" t="str">
            <v>藤　原</v>
          </cell>
          <cell r="J110">
            <v>10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705</v>
          </cell>
          <cell r="E111" t="str">
            <v>村　尾</v>
          </cell>
          <cell r="F111" t="str">
            <v>三　木</v>
          </cell>
          <cell r="G111">
            <v>19</v>
          </cell>
          <cell r="H111">
            <v>2801</v>
          </cell>
          <cell r="I111" t="str">
            <v>近　藤</v>
          </cell>
          <cell r="J111">
            <v>28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1804</v>
          </cell>
          <cell r="E112" t="str">
            <v>香　西</v>
          </cell>
          <cell r="F112" t="str">
            <v>高工芸</v>
          </cell>
          <cell r="G112">
            <v>18</v>
          </cell>
          <cell r="H112">
            <v>201</v>
          </cell>
          <cell r="I112" t="str">
            <v>井　川</v>
          </cell>
          <cell r="J112">
            <v>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208</v>
          </cell>
          <cell r="E113" t="str">
            <v>野　瀬</v>
          </cell>
          <cell r="F113" t="str">
            <v>三本松</v>
          </cell>
          <cell r="G113">
            <v>17</v>
          </cell>
          <cell r="H113">
            <v>801</v>
          </cell>
          <cell r="I113" t="str">
            <v>中　條</v>
          </cell>
          <cell r="J113">
            <v>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4402</v>
          </cell>
          <cell r="E114" t="str">
            <v>鞍　本</v>
          </cell>
          <cell r="F114" t="str">
            <v>高専高</v>
          </cell>
          <cell r="G114">
            <v>16</v>
          </cell>
          <cell r="H114">
            <v>1106</v>
          </cell>
          <cell r="I114" t="str">
            <v>多　田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3602</v>
          </cell>
          <cell r="E115" t="str">
            <v>清　積</v>
          </cell>
          <cell r="F115" t="str">
            <v>高　瀬</v>
          </cell>
          <cell r="G115">
            <v>15</v>
          </cell>
          <cell r="H115">
            <v>3409</v>
          </cell>
          <cell r="I115" t="str">
            <v>平　田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4101</v>
          </cell>
          <cell r="E116" t="str">
            <v>冨　田</v>
          </cell>
          <cell r="F116" t="str">
            <v>聾</v>
          </cell>
          <cell r="G116">
            <v>14</v>
          </cell>
          <cell r="H116">
            <v>3704</v>
          </cell>
          <cell r="I116" t="str">
            <v>岡　本</v>
          </cell>
          <cell r="J116">
            <v>37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3003</v>
          </cell>
          <cell r="E117" t="str">
            <v>西　山</v>
          </cell>
          <cell r="F117" t="str">
            <v>大手丸</v>
          </cell>
          <cell r="G117">
            <v>13</v>
          </cell>
          <cell r="H117">
            <v>3404</v>
          </cell>
          <cell r="I117" t="str">
            <v>　森</v>
          </cell>
          <cell r="J117">
            <v>34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1304</v>
          </cell>
          <cell r="E118" t="str">
            <v>山　西</v>
          </cell>
          <cell r="F118" t="str">
            <v>高松一</v>
          </cell>
          <cell r="G118">
            <v>12</v>
          </cell>
          <cell r="H118">
            <v>3702</v>
          </cell>
          <cell r="I118" t="str">
            <v>川　崎</v>
          </cell>
          <cell r="J118">
            <v>37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3802</v>
          </cell>
          <cell r="E119" t="str">
            <v>河　田</v>
          </cell>
          <cell r="F119" t="str">
            <v>笠　田</v>
          </cell>
          <cell r="G119">
            <v>139</v>
          </cell>
          <cell r="H119">
            <v>2406</v>
          </cell>
          <cell r="I119" t="str">
            <v>田　所比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602</v>
          </cell>
          <cell r="E120" t="str">
            <v>吉　武</v>
          </cell>
          <cell r="F120" t="str">
            <v>志　度</v>
          </cell>
          <cell r="G120">
            <v>138</v>
          </cell>
          <cell r="H120">
            <v>1307</v>
          </cell>
          <cell r="I120" t="str">
            <v>佐々木</v>
          </cell>
          <cell r="J120">
            <v>13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4504</v>
          </cell>
          <cell r="E121" t="str">
            <v>足　立</v>
          </cell>
          <cell r="F121" t="str">
            <v>高専詫</v>
          </cell>
          <cell r="G121">
            <v>137</v>
          </cell>
          <cell r="H121">
            <v>1006</v>
          </cell>
          <cell r="I121" t="str">
            <v>渡　邊</v>
          </cell>
          <cell r="J121">
            <v>10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1405</v>
          </cell>
          <cell r="E122" t="str">
            <v>池　田</v>
          </cell>
          <cell r="F122" t="str">
            <v>高桜井</v>
          </cell>
          <cell r="G122">
            <v>136</v>
          </cell>
          <cell r="H122">
            <v>1605</v>
          </cell>
          <cell r="I122" t="str">
            <v>藤　本</v>
          </cell>
          <cell r="J122">
            <v>16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804</v>
          </cell>
          <cell r="E123" t="str">
            <v>久　本</v>
          </cell>
          <cell r="F123" t="str">
            <v>高松北</v>
          </cell>
          <cell r="G123">
            <v>135</v>
          </cell>
          <cell r="H123">
            <v>3411</v>
          </cell>
          <cell r="I123" t="str">
            <v>菰　下</v>
          </cell>
          <cell r="J123">
            <v>34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3004</v>
          </cell>
          <cell r="E124" t="str">
            <v>　林</v>
          </cell>
          <cell r="F124" t="str">
            <v>大手丸</v>
          </cell>
          <cell r="G124">
            <v>134</v>
          </cell>
          <cell r="H124">
            <v>2104</v>
          </cell>
          <cell r="I124" t="str">
            <v>山　口</v>
          </cell>
          <cell r="J124">
            <v>21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603</v>
          </cell>
          <cell r="E125" t="str">
            <v>吉　田</v>
          </cell>
          <cell r="F125" t="str">
            <v>志　度</v>
          </cell>
          <cell r="G125">
            <v>133</v>
          </cell>
          <cell r="H125">
            <v>4404</v>
          </cell>
          <cell r="I125" t="str">
            <v>安　藤</v>
          </cell>
          <cell r="J125">
            <v>44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1308</v>
          </cell>
          <cell r="E126" t="str">
            <v>　森</v>
          </cell>
          <cell r="F126" t="str">
            <v>高松一</v>
          </cell>
          <cell r="G126">
            <v>132</v>
          </cell>
          <cell r="H126">
            <v>2804</v>
          </cell>
          <cell r="I126" t="str">
            <v>羽　取</v>
          </cell>
          <cell r="J126">
            <v>28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4007</v>
          </cell>
          <cell r="E127" t="str">
            <v>東　根</v>
          </cell>
          <cell r="F127" t="str">
            <v>観総合</v>
          </cell>
          <cell r="G127">
            <v>131</v>
          </cell>
          <cell r="H127">
            <v>3604</v>
          </cell>
          <cell r="I127" t="str">
            <v>佐　栁</v>
          </cell>
          <cell r="J127">
            <v>36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○</v>
          </cell>
          <cell r="D128">
            <v>1110</v>
          </cell>
          <cell r="E128" t="str">
            <v>木　村</v>
          </cell>
          <cell r="F128" t="str">
            <v>高松商</v>
          </cell>
          <cell r="G128">
            <v>130</v>
          </cell>
          <cell r="H128">
            <v>2408</v>
          </cell>
          <cell r="I128" t="str">
            <v>香　川</v>
          </cell>
          <cell r="J128">
            <v>24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4505</v>
          </cell>
          <cell r="E129" t="str">
            <v>尾　池</v>
          </cell>
          <cell r="F129" t="str">
            <v>高専詫</v>
          </cell>
          <cell r="G129">
            <v>129</v>
          </cell>
          <cell r="H129">
            <v>1204</v>
          </cell>
          <cell r="I129" t="str">
            <v>松　岡</v>
          </cell>
          <cell r="J129">
            <v>12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1204</v>
          </cell>
          <cell r="E130" t="str">
            <v>松　岡</v>
          </cell>
          <cell r="F130" t="str">
            <v>高　松</v>
          </cell>
          <cell r="G130">
            <v>128</v>
          </cell>
          <cell r="H130">
            <v>4505</v>
          </cell>
          <cell r="I130" t="str">
            <v>尾　池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2408</v>
          </cell>
          <cell r="E131" t="str">
            <v>香　川</v>
          </cell>
          <cell r="F131" t="str">
            <v>坂　出</v>
          </cell>
          <cell r="G131">
            <v>127</v>
          </cell>
          <cell r="H131">
            <v>1110</v>
          </cell>
          <cell r="I131" t="str">
            <v>木　村</v>
          </cell>
          <cell r="J131">
            <v>11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3604</v>
          </cell>
          <cell r="E132" t="str">
            <v>佐　栁</v>
          </cell>
          <cell r="F132" t="str">
            <v>高　瀬</v>
          </cell>
          <cell r="G132">
            <v>126</v>
          </cell>
          <cell r="H132">
            <v>4007</v>
          </cell>
          <cell r="I132" t="str">
            <v>東　根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2804</v>
          </cell>
          <cell r="E133" t="str">
            <v>羽　取</v>
          </cell>
          <cell r="F133" t="str">
            <v>丸　亀</v>
          </cell>
          <cell r="G133">
            <v>125</v>
          </cell>
          <cell r="H133">
            <v>1308</v>
          </cell>
          <cell r="I133" t="str">
            <v>　森</v>
          </cell>
          <cell r="J133">
            <v>13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4404</v>
          </cell>
          <cell r="E134" t="str">
            <v>安　藤</v>
          </cell>
          <cell r="F134" t="str">
            <v>高専高</v>
          </cell>
          <cell r="G134">
            <v>124</v>
          </cell>
          <cell r="H134">
            <v>603</v>
          </cell>
          <cell r="I134" t="str">
            <v>吉　田</v>
          </cell>
          <cell r="J134">
            <v>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2104</v>
          </cell>
          <cell r="E135" t="str">
            <v>山　口</v>
          </cell>
          <cell r="F135" t="str">
            <v>高松西</v>
          </cell>
          <cell r="G135">
            <v>123</v>
          </cell>
          <cell r="H135">
            <v>3004</v>
          </cell>
          <cell r="I135" t="str">
            <v>　林</v>
          </cell>
          <cell r="J135">
            <v>30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3411</v>
          </cell>
          <cell r="E136" t="str">
            <v>菰　下</v>
          </cell>
          <cell r="F136" t="str">
            <v>尽　誠</v>
          </cell>
          <cell r="G136">
            <v>122</v>
          </cell>
          <cell r="H136">
            <v>804</v>
          </cell>
          <cell r="I136" t="str">
            <v>久　本</v>
          </cell>
          <cell r="J136">
            <v>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1605</v>
          </cell>
          <cell r="E137" t="str">
            <v>藤　本</v>
          </cell>
          <cell r="F137" t="str">
            <v>香中央</v>
          </cell>
          <cell r="G137">
            <v>121</v>
          </cell>
          <cell r="H137">
            <v>1405</v>
          </cell>
          <cell r="I137" t="str">
            <v>池　田</v>
          </cell>
          <cell r="J137">
            <v>14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1006</v>
          </cell>
          <cell r="E138" t="str">
            <v>渡　邊</v>
          </cell>
          <cell r="F138" t="str">
            <v>高中央</v>
          </cell>
          <cell r="G138">
            <v>120</v>
          </cell>
          <cell r="H138">
            <v>4504</v>
          </cell>
          <cell r="I138" t="str">
            <v>足　立</v>
          </cell>
          <cell r="J138">
            <v>45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1307</v>
          </cell>
          <cell r="E139" t="str">
            <v>佐々木</v>
          </cell>
          <cell r="F139" t="str">
            <v>高松一</v>
          </cell>
          <cell r="G139">
            <v>119</v>
          </cell>
          <cell r="H139">
            <v>602</v>
          </cell>
          <cell r="I139" t="str">
            <v>吉　武</v>
          </cell>
          <cell r="J139">
            <v>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2406</v>
          </cell>
          <cell r="E140" t="str">
            <v>田　所比</v>
          </cell>
          <cell r="F140" t="str">
            <v>坂　出</v>
          </cell>
          <cell r="G140">
            <v>118</v>
          </cell>
          <cell r="H140">
            <v>3802</v>
          </cell>
          <cell r="I140" t="str">
            <v>河　田</v>
          </cell>
          <cell r="J140">
            <v>38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GS155"/>
  <sheetViews>
    <sheetView view="pageBreakPreview" topLeftCell="A91" zoomScale="130" zoomScaleNormal="55" zoomScaleSheetLayoutView="130" workbookViewId="0">
      <selection activeCell="BI135" sqref="BI135"/>
    </sheetView>
  </sheetViews>
  <sheetFormatPr defaultColWidth="0.88671875" defaultRowHeight="6" customHeight="1" x14ac:dyDescent="0.2"/>
  <cols>
    <col min="1" max="1" width="0.88671875" style="3" customWidth="1"/>
    <col min="2" max="19" width="0.88671875" style="3"/>
    <col min="20" max="20" width="0.88671875" style="3" customWidth="1"/>
    <col min="21" max="63" width="0.88671875" style="3"/>
    <col min="64" max="64" width="0.88671875" style="3" customWidth="1"/>
    <col min="65" max="16384" width="0.88671875" style="3"/>
  </cols>
  <sheetData>
    <row r="1" spans="1:200" ht="6" customHeight="1" x14ac:dyDescent="0.2">
      <c r="AW1" s="352" t="s">
        <v>94</v>
      </c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O1" s="352"/>
      <c r="CP1" s="352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2"/>
      <c r="DB1" s="352"/>
      <c r="DC1" s="352"/>
      <c r="DD1" s="352"/>
      <c r="DE1" s="352"/>
      <c r="DF1" s="352"/>
      <c r="DG1" s="352"/>
      <c r="DH1" s="352"/>
      <c r="DI1" s="352"/>
      <c r="DJ1" s="352"/>
      <c r="FO1" s="313" t="s">
        <v>95</v>
      </c>
      <c r="FP1" s="313"/>
      <c r="FQ1" s="313"/>
      <c r="FR1" s="313"/>
      <c r="FS1" s="313"/>
      <c r="FT1" s="313"/>
      <c r="FU1" s="313"/>
      <c r="FV1" s="313"/>
      <c r="FW1" s="313"/>
      <c r="FX1" s="313"/>
      <c r="FY1" s="313"/>
      <c r="FZ1" s="313"/>
      <c r="GA1" s="313"/>
      <c r="GB1" s="313"/>
      <c r="GC1" s="313"/>
      <c r="GD1" s="313"/>
      <c r="GE1" s="313"/>
      <c r="GF1" s="313"/>
      <c r="GG1" s="313"/>
      <c r="GH1" s="313"/>
      <c r="GI1" s="313"/>
      <c r="GJ1" s="313"/>
      <c r="GK1" s="313"/>
      <c r="GL1" s="313"/>
      <c r="GM1" s="313"/>
      <c r="GN1" s="313"/>
      <c r="GO1" s="313"/>
      <c r="GP1" s="313"/>
      <c r="GQ1" s="313"/>
      <c r="GR1" s="313"/>
    </row>
    <row r="2" spans="1:200" ht="6" customHeight="1" x14ac:dyDescent="0.2"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FO2" s="313"/>
      <c r="FP2" s="313"/>
      <c r="FQ2" s="313"/>
      <c r="FR2" s="313"/>
      <c r="FS2" s="313"/>
      <c r="FT2" s="313"/>
      <c r="FU2" s="313"/>
      <c r="FV2" s="313"/>
      <c r="FW2" s="313"/>
      <c r="FX2" s="313"/>
      <c r="FY2" s="313"/>
      <c r="FZ2" s="313"/>
      <c r="GA2" s="313"/>
      <c r="GB2" s="313"/>
      <c r="GC2" s="313"/>
      <c r="GD2" s="313"/>
      <c r="GE2" s="313"/>
      <c r="GF2" s="313"/>
      <c r="GG2" s="313"/>
      <c r="GH2" s="313"/>
      <c r="GI2" s="313"/>
      <c r="GJ2" s="313"/>
      <c r="GK2" s="313"/>
      <c r="GL2" s="313"/>
      <c r="GM2" s="313"/>
      <c r="GN2" s="313"/>
      <c r="GO2" s="313"/>
      <c r="GP2" s="313"/>
      <c r="GQ2" s="313"/>
      <c r="GR2" s="313"/>
    </row>
    <row r="3" spans="1:200" ht="6" customHeight="1" x14ac:dyDescent="0.2"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2"/>
      <c r="BT3" s="352"/>
      <c r="BU3" s="352"/>
      <c r="BV3" s="352"/>
      <c r="BW3" s="352"/>
      <c r="BX3" s="352"/>
      <c r="BY3" s="352"/>
      <c r="BZ3" s="352"/>
      <c r="CA3" s="352"/>
      <c r="CB3" s="352"/>
      <c r="CC3" s="352"/>
      <c r="CD3" s="352"/>
      <c r="CE3" s="352"/>
      <c r="CF3" s="352"/>
      <c r="CG3" s="352"/>
      <c r="CH3" s="352"/>
      <c r="CI3" s="352"/>
      <c r="CJ3" s="352"/>
      <c r="CK3" s="352"/>
      <c r="CL3" s="352"/>
      <c r="CM3" s="352"/>
      <c r="CN3" s="352"/>
      <c r="CO3" s="352"/>
      <c r="CP3" s="352"/>
      <c r="CQ3" s="352"/>
      <c r="CR3" s="352"/>
      <c r="CS3" s="352"/>
      <c r="CT3" s="352"/>
      <c r="CU3" s="352"/>
      <c r="CV3" s="352"/>
      <c r="CW3" s="352"/>
      <c r="CX3" s="352"/>
      <c r="CY3" s="352"/>
      <c r="CZ3" s="352"/>
      <c r="DA3" s="352"/>
      <c r="DB3" s="352"/>
      <c r="DC3" s="352"/>
      <c r="DD3" s="352"/>
      <c r="DE3" s="352"/>
      <c r="DF3" s="352"/>
      <c r="DG3" s="352"/>
      <c r="DH3" s="352"/>
      <c r="DI3" s="352"/>
      <c r="DJ3" s="352"/>
      <c r="FO3" s="313"/>
      <c r="FP3" s="313"/>
      <c r="FQ3" s="313"/>
      <c r="FR3" s="313"/>
      <c r="FS3" s="313"/>
      <c r="FT3" s="313"/>
      <c r="FU3" s="313"/>
      <c r="FV3" s="313"/>
      <c r="FW3" s="313"/>
      <c r="FX3" s="313"/>
      <c r="FY3" s="313"/>
      <c r="FZ3" s="313"/>
      <c r="GA3" s="313"/>
      <c r="GB3" s="313"/>
      <c r="GC3" s="313"/>
      <c r="GD3" s="313"/>
      <c r="GE3" s="313"/>
      <c r="GF3" s="313"/>
      <c r="GG3" s="313"/>
      <c r="GH3" s="313"/>
      <c r="GI3" s="313"/>
      <c r="GJ3" s="313"/>
      <c r="GK3" s="313"/>
      <c r="GL3" s="313"/>
      <c r="GM3" s="313"/>
      <c r="GN3" s="313"/>
      <c r="GO3" s="313"/>
      <c r="GP3" s="313"/>
      <c r="GQ3" s="313"/>
      <c r="GR3" s="313"/>
    </row>
    <row r="4" spans="1:200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352" t="s">
        <v>6</v>
      </c>
      <c r="BQ4" s="352"/>
      <c r="BR4" s="352"/>
      <c r="BS4" s="352"/>
      <c r="BT4" s="352"/>
      <c r="BU4" s="352"/>
      <c r="BV4" s="352"/>
      <c r="BW4" s="352"/>
      <c r="BX4" s="352"/>
      <c r="BY4" s="352"/>
      <c r="BZ4" s="352"/>
      <c r="CA4" s="352"/>
      <c r="CB4" s="352"/>
      <c r="CC4" s="352"/>
      <c r="CD4" s="352"/>
      <c r="CE4" s="352"/>
      <c r="CF4" s="352"/>
      <c r="CG4" s="352"/>
      <c r="CH4" s="352"/>
      <c r="CI4" s="352"/>
      <c r="CJ4" s="352"/>
      <c r="CK4" s="352"/>
      <c r="CL4" s="352"/>
      <c r="CM4" s="352"/>
      <c r="CN4" s="352"/>
      <c r="CO4" s="352"/>
      <c r="CP4" s="352"/>
      <c r="CQ4" s="352"/>
      <c r="CR4" s="352"/>
      <c r="CS4" s="352"/>
      <c r="CT4" s="352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O4" s="313" t="s">
        <v>96</v>
      </c>
      <c r="FP4" s="313"/>
      <c r="FQ4" s="313"/>
      <c r="FR4" s="313"/>
      <c r="FS4" s="313"/>
      <c r="FT4" s="313"/>
      <c r="FU4" s="313"/>
      <c r="FV4" s="313"/>
      <c r="FW4" s="313"/>
      <c r="FX4" s="313"/>
      <c r="FY4" s="313"/>
      <c r="FZ4" s="313"/>
      <c r="GA4" s="313"/>
      <c r="GB4" s="313"/>
      <c r="GC4" s="313"/>
      <c r="GD4" s="313"/>
      <c r="GE4" s="313"/>
      <c r="GF4" s="313"/>
      <c r="GG4" s="313"/>
      <c r="GH4" s="313"/>
      <c r="GI4" s="313"/>
      <c r="GJ4" s="313"/>
      <c r="GK4" s="313"/>
      <c r="GL4" s="313"/>
      <c r="GM4" s="313"/>
      <c r="GN4" s="313"/>
      <c r="GO4" s="313"/>
      <c r="GP4" s="313"/>
      <c r="GQ4" s="313"/>
      <c r="GR4" s="313"/>
    </row>
    <row r="5" spans="1:200" ht="6" customHeight="1" x14ac:dyDescent="0.2"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O5" s="313"/>
      <c r="FP5" s="313"/>
      <c r="FQ5" s="313"/>
      <c r="FR5" s="313"/>
      <c r="FS5" s="313"/>
      <c r="FT5" s="313"/>
      <c r="FU5" s="313"/>
      <c r="FV5" s="313"/>
      <c r="FW5" s="313"/>
      <c r="FX5" s="313"/>
      <c r="FY5" s="313"/>
      <c r="FZ5" s="313"/>
      <c r="GA5" s="313"/>
      <c r="GB5" s="313"/>
      <c r="GC5" s="313"/>
      <c r="GD5" s="313"/>
      <c r="GE5" s="313"/>
      <c r="GF5" s="313"/>
      <c r="GG5" s="313"/>
      <c r="GH5" s="313"/>
      <c r="GI5" s="313"/>
      <c r="GJ5" s="313"/>
      <c r="GK5" s="313"/>
      <c r="GL5" s="313"/>
      <c r="GM5" s="313"/>
      <c r="GN5" s="313"/>
      <c r="GO5" s="313"/>
      <c r="GP5" s="313"/>
      <c r="GQ5" s="313"/>
      <c r="GR5" s="313"/>
    </row>
    <row r="6" spans="1:200" ht="6" customHeight="1" x14ac:dyDescent="0.2"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O6" s="313"/>
      <c r="FP6" s="313"/>
      <c r="FQ6" s="313"/>
      <c r="FR6" s="313"/>
      <c r="FS6" s="313"/>
      <c r="FT6" s="313"/>
      <c r="FU6" s="313"/>
      <c r="FV6" s="313"/>
      <c r="FW6" s="313"/>
      <c r="FX6" s="313"/>
      <c r="FY6" s="313"/>
      <c r="FZ6" s="313"/>
      <c r="GA6" s="313"/>
      <c r="GB6" s="313"/>
      <c r="GC6" s="313"/>
      <c r="GD6" s="313"/>
      <c r="GE6" s="313"/>
      <c r="GF6" s="313"/>
      <c r="GG6" s="313"/>
      <c r="GH6" s="313"/>
      <c r="GI6" s="313"/>
      <c r="GJ6" s="313"/>
      <c r="GK6" s="313"/>
      <c r="GL6" s="313"/>
      <c r="GM6" s="313"/>
      <c r="GN6" s="313"/>
      <c r="GO6" s="313"/>
      <c r="GP6" s="313"/>
      <c r="GQ6" s="313"/>
      <c r="GR6" s="313"/>
    </row>
    <row r="7" spans="1:200" ht="6" customHeight="1" x14ac:dyDescent="0.2">
      <c r="A7" s="98" t="s">
        <v>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FR7" s="6"/>
      <c r="FS7" s="6"/>
      <c r="FT7" s="6"/>
    </row>
    <row r="8" spans="1:200" ht="6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ES8" s="6"/>
      <c r="ET8" s="6"/>
      <c r="EU8" s="6"/>
      <c r="EV8" s="6"/>
      <c r="EW8" s="6"/>
      <c r="EX8" s="6"/>
      <c r="EY8" s="6"/>
      <c r="FR8" s="6"/>
      <c r="FS8" s="6"/>
    </row>
    <row r="9" spans="1:200" ht="6" customHeight="1" x14ac:dyDescent="0.2">
      <c r="C9" s="27"/>
      <c r="D9" s="27"/>
      <c r="E9" s="27"/>
      <c r="F9" s="27"/>
      <c r="G9" s="27"/>
      <c r="H9" s="27"/>
      <c r="I9" s="27"/>
      <c r="S9" s="28"/>
      <c r="T9" s="28"/>
      <c r="U9" s="28"/>
      <c r="Y9" s="28"/>
      <c r="Z9" s="28"/>
      <c r="AA9" s="28"/>
      <c r="AB9" s="28"/>
      <c r="AC9" s="28"/>
      <c r="AD9" s="28"/>
      <c r="AF9" s="128" t="s">
        <v>98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BI9" s="27"/>
      <c r="BJ9" s="27"/>
      <c r="BK9" s="27"/>
      <c r="BL9" s="27"/>
      <c r="BM9" s="27"/>
      <c r="BN9" s="27"/>
      <c r="BO9" s="27"/>
      <c r="BY9" s="28"/>
      <c r="BZ9" s="28"/>
      <c r="CA9" s="28"/>
      <c r="CE9" s="28"/>
      <c r="CF9" s="28"/>
      <c r="CG9" s="28"/>
      <c r="CH9" s="28"/>
      <c r="CI9" s="28"/>
      <c r="CJ9" s="28"/>
      <c r="CL9" s="128" t="s">
        <v>99</v>
      </c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49"/>
      <c r="DD9" s="49"/>
      <c r="DE9" s="49"/>
      <c r="DF9" s="49"/>
      <c r="DG9" s="49"/>
      <c r="DH9" s="49"/>
      <c r="DI9" s="49"/>
      <c r="DJ9" s="49"/>
      <c r="DK9" s="49"/>
      <c r="DO9" s="27"/>
      <c r="DP9" s="27"/>
      <c r="DQ9" s="27"/>
      <c r="DR9" s="27"/>
      <c r="DS9" s="27"/>
      <c r="DT9" s="27"/>
      <c r="DU9" s="27"/>
      <c r="EE9" s="28"/>
      <c r="EF9" s="28"/>
      <c r="EG9" s="28"/>
      <c r="EK9" s="28"/>
      <c r="EL9" s="28"/>
      <c r="EM9" s="28"/>
      <c r="EN9" s="28"/>
      <c r="EO9" s="28"/>
      <c r="EP9" s="28"/>
      <c r="ET9" s="28"/>
      <c r="EU9" s="28"/>
      <c r="EV9" s="28"/>
      <c r="FA9" s="128" t="s">
        <v>100</v>
      </c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</row>
    <row r="10" spans="1:200" ht="6" customHeight="1" thickBot="1" x14ac:dyDescent="0.25">
      <c r="C10" s="27"/>
      <c r="D10" s="27"/>
      <c r="E10" s="27"/>
      <c r="F10" s="27"/>
      <c r="G10" s="27"/>
      <c r="H10" s="27"/>
      <c r="I10" s="27"/>
      <c r="S10" s="28"/>
      <c r="T10" s="28"/>
      <c r="U10" s="28"/>
      <c r="Y10" s="28"/>
      <c r="Z10" s="28"/>
      <c r="AA10" s="28"/>
      <c r="AB10" s="28"/>
      <c r="AC10" s="28"/>
      <c r="AD10" s="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9"/>
      <c r="AU10" s="129"/>
      <c r="AV10" s="129"/>
      <c r="BI10" s="27"/>
      <c r="BJ10" s="27"/>
      <c r="BK10" s="27"/>
      <c r="BL10" s="27"/>
      <c r="BM10" s="27"/>
      <c r="BN10" s="27"/>
      <c r="BO10" s="27"/>
      <c r="BY10" s="28"/>
      <c r="BZ10" s="28"/>
      <c r="CA10" s="28"/>
      <c r="CE10" s="28"/>
      <c r="CF10" s="28"/>
      <c r="CG10" s="28"/>
      <c r="CH10" s="28"/>
      <c r="CI10" s="28"/>
      <c r="CJ10" s="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9"/>
      <c r="DA10" s="129"/>
      <c r="DB10" s="129"/>
      <c r="DC10" s="49"/>
      <c r="DD10" s="49"/>
      <c r="DE10" s="49"/>
      <c r="DF10" s="49"/>
      <c r="DG10" s="49"/>
      <c r="DH10" s="49"/>
      <c r="DI10" s="49"/>
      <c r="DJ10" s="49"/>
      <c r="DK10" s="49"/>
      <c r="DO10" s="27"/>
      <c r="DP10" s="27"/>
      <c r="DQ10" s="27"/>
      <c r="DR10" s="27"/>
      <c r="DS10" s="27"/>
      <c r="DT10" s="27"/>
      <c r="DU10" s="27"/>
      <c r="EE10" s="28"/>
      <c r="EF10" s="28"/>
      <c r="EG10" s="28"/>
      <c r="EK10" s="28"/>
      <c r="EL10" s="28"/>
      <c r="EM10" s="28"/>
      <c r="EN10" s="28"/>
      <c r="EO10" s="28"/>
      <c r="EP10" s="28"/>
      <c r="ET10" s="28"/>
      <c r="EU10" s="28"/>
      <c r="EV10" s="28"/>
      <c r="FA10" s="129"/>
      <c r="FB10" s="129"/>
      <c r="FC10" s="129"/>
      <c r="FD10" s="129"/>
      <c r="FE10" s="129"/>
      <c r="FF10" s="128"/>
      <c r="FG10" s="128"/>
      <c r="FH10" s="128"/>
      <c r="FI10" s="128"/>
      <c r="FJ10" s="128"/>
      <c r="FK10" s="128"/>
      <c r="FL10" s="128"/>
      <c r="FM10" s="128"/>
      <c r="FN10" s="128"/>
      <c r="FO10" s="129"/>
      <c r="FP10" s="129"/>
      <c r="FQ10" s="129"/>
    </row>
    <row r="11" spans="1:200" ht="6" customHeight="1" x14ac:dyDescent="0.2">
      <c r="A11" s="239" t="s">
        <v>21</v>
      </c>
      <c r="B11" s="219"/>
      <c r="C11" s="219" t="s">
        <v>10</v>
      </c>
      <c r="D11" s="219"/>
      <c r="E11" s="219"/>
      <c r="F11" s="219"/>
      <c r="G11" s="219"/>
      <c r="H11" s="219"/>
      <c r="I11" s="240"/>
      <c r="J11" s="239">
        <v>1</v>
      </c>
      <c r="K11" s="219"/>
      <c r="L11" s="242" t="str">
        <f>IF(C15="","",C15)</f>
        <v>尽誠</v>
      </c>
      <c r="M11" s="242"/>
      <c r="N11" s="242"/>
      <c r="O11" s="242"/>
      <c r="P11" s="242"/>
      <c r="Q11" s="242"/>
      <c r="R11" s="243"/>
      <c r="S11" s="247">
        <v>2</v>
      </c>
      <c r="T11" s="219"/>
      <c r="U11" s="242" t="str">
        <f>IF(C19="","",C19)</f>
        <v>三木</v>
      </c>
      <c r="V11" s="242"/>
      <c r="W11" s="242"/>
      <c r="X11" s="242"/>
      <c r="Y11" s="242"/>
      <c r="Z11" s="242"/>
      <c r="AA11" s="243"/>
      <c r="AB11" s="247">
        <v>3</v>
      </c>
      <c r="AC11" s="219"/>
      <c r="AD11" s="242" t="str">
        <f>IF(C23="","",C23)</f>
        <v>坂出</v>
      </c>
      <c r="AE11" s="242"/>
      <c r="AF11" s="242"/>
      <c r="AG11" s="242"/>
      <c r="AH11" s="242"/>
      <c r="AI11" s="242"/>
      <c r="AJ11" s="242"/>
      <c r="AK11" s="137" t="s">
        <v>2</v>
      </c>
      <c r="AL11" s="138"/>
      <c r="AM11" s="138"/>
      <c r="AN11" s="138"/>
      <c r="AO11" s="138"/>
      <c r="AP11" s="139"/>
      <c r="AQ11" s="146" t="s">
        <v>0</v>
      </c>
      <c r="AR11" s="147"/>
      <c r="AS11" s="148"/>
      <c r="AT11" s="146" t="s">
        <v>1</v>
      </c>
      <c r="AU11" s="147"/>
      <c r="AV11" s="154"/>
      <c r="BG11" s="239" t="s">
        <v>22</v>
      </c>
      <c r="BH11" s="219"/>
      <c r="BI11" s="219" t="s">
        <v>10</v>
      </c>
      <c r="BJ11" s="219"/>
      <c r="BK11" s="219"/>
      <c r="BL11" s="219"/>
      <c r="BM11" s="219"/>
      <c r="BN11" s="219"/>
      <c r="BO11" s="240"/>
      <c r="BP11" s="239">
        <v>1</v>
      </c>
      <c r="BQ11" s="219"/>
      <c r="BR11" s="300" t="str">
        <f>IF(BI15="","",BI15)</f>
        <v>四学香川西</v>
      </c>
      <c r="BS11" s="300"/>
      <c r="BT11" s="300"/>
      <c r="BU11" s="300"/>
      <c r="BV11" s="300"/>
      <c r="BW11" s="300"/>
      <c r="BX11" s="301"/>
      <c r="BY11" s="247">
        <v>2</v>
      </c>
      <c r="BZ11" s="219"/>
      <c r="CA11" s="242" t="str">
        <f>IF(BI19="","",BI19)</f>
        <v>小中央</v>
      </c>
      <c r="CB11" s="242"/>
      <c r="CC11" s="242"/>
      <c r="CD11" s="242"/>
      <c r="CE11" s="242"/>
      <c r="CF11" s="242"/>
      <c r="CG11" s="243"/>
      <c r="CH11" s="247">
        <v>3</v>
      </c>
      <c r="CI11" s="219"/>
      <c r="CJ11" s="242" t="str">
        <f>IF(BI23="","",BI23)</f>
        <v>石田</v>
      </c>
      <c r="CK11" s="242"/>
      <c r="CL11" s="242"/>
      <c r="CM11" s="242"/>
      <c r="CN11" s="242"/>
      <c r="CO11" s="242"/>
      <c r="CP11" s="242"/>
      <c r="CQ11" s="137" t="s">
        <v>2</v>
      </c>
      <c r="CR11" s="138"/>
      <c r="CS11" s="138"/>
      <c r="CT11" s="138"/>
      <c r="CU11" s="138"/>
      <c r="CV11" s="139"/>
      <c r="CW11" s="146" t="s">
        <v>0</v>
      </c>
      <c r="CX11" s="147"/>
      <c r="CY11" s="148"/>
      <c r="CZ11" s="146" t="s">
        <v>1</v>
      </c>
      <c r="DA11" s="147"/>
      <c r="DB11" s="154"/>
      <c r="DC11" s="18"/>
      <c r="DD11" s="18"/>
      <c r="DE11" s="18"/>
      <c r="DF11" s="17"/>
      <c r="DG11" s="17"/>
      <c r="DH11" s="17"/>
      <c r="DI11" s="17"/>
      <c r="DJ11" s="17"/>
      <c r="DK11" s="17"/>
      <c r="DL11" s="7"/>
      <c r="DM11" s="239" t="s">
        <v>23</v>
      </c>
      <c r="DN11" s="219"/>
      <c r="DO11" s="219" t="s">
        <v>10</v>
      </c>
      <c r="DP11" s="219"/>
      <c r="DQ11" s="219"/>
      <c r="DR11" s="219"/>
      <c r="DS11" s="219"/>
      <c r="DT11" s="219"/>
      <c r="DU11" s="240"/>
      <c r="DV11" s="239">
        <v>1</v>
      </c>
      <c r="DW11" s="219"/>
      <c r="DX11" s="242" t="str">
        <f>IF(DO15="","",DO15)</f>
        <v>高松商</v>
      </c>
      <c r="DY11" s="242"/>
      <c r="DZ11" s="242"/>
      <c r="EA11" s="242"/>
      <c r="EB11" s="242"/>
      <c r="EC11" s="242"/>
      <c r="ED11" s="243"/>
      <c r="EE11" s="247">
        <v>2</v>
      </c>
      <c r="EF11" s="219"/>
      <c r="EG11" s="242" t="str">
        <f>IF(DO19="","",DO19)</f>
        <v>坂出工</v>
      </c>
      <c r="EH11" s="242"/>
      <c r="EI11" s="242"/>
      <c r="EJ11" s="242"/>
      <c r="EK11" s="242"/>
      <c r="EL11" s="242"/>
      <c r="EM11" s="243"/>
      <c r="EN11" s="247">
        <v>3</v>
      </c>
      <c r="EO11" s="219"/>
      <c r="EP11" s="242" t="str">
        <f>IF(DO23="","",DO23)</f>
        <v>藤井</v>
      </c>
      <c r="EQ11" s="242"/>
      <c r="ER11" s="242"/>
      <c r="ES11" s="242"/>
      <c r="ET11" s="242"/>
      <c r="EU11" s="242"/>
      <c r="EV11" s="243"/>
      <c r="EW11" s="219">
        <v>4</v>
      </c>
      <c r="EX11" s="219"/>
      <c r="EY11" s="242" t="str">
        <f>IF(DO27="","",DO27)</f>
        <v>高桜井</v>
      </c>
      <c r="EZ11" s="242"/>
      <c r="FA11" s="242"/>
      <c r="FB11" s="242"/>
      <c r="FC11" s="242"/>
      <c r="FD11" s="242"/>
      <c r="FE11" s="242"/>
      <c r="FF11" s="137" t="s">
        <v>2</v>
      </c>
      <c r="FG11" s="138"/>
      <c r="FH11" s="138"/>
      <c r="FI11" s="138"/>
      <c r="FJ11" s="138"/>
      <c r="FK11" s="139"/>
      <c r="FL11" s="146" t="s">
        <v>0</v>
      </c>
      <c r="FM11" s="147"/>
      <c r="FN11" s="148"/>
      <c r="FO11" s="146" t="s">
        <v>1</v>
      </c>
      <c r="FP11" s="147"/>
      <c r="FQ11" s="154"/>
    </row>
    <row r="12" spans="1:200" ht="6" customHeight="1" x14ac:dyDescent="0.2">
      <c r="A12" s="94"/>
      <c r="B12" s="70"/>
      <c r="C12" s="70"/>
      <c r="D12" s="70"/>
      <c r="E12" s="70"/>
      <c r="F12" s="70"/>
      <c r="G12" s="70"/>
      <c r="H12" s="70"/>
      <c r="I12" s="241"/>
      <c r="J12" s="94"/>
      <c r="K12" s="70"/>
      <c r="L12" s="71"/>
      <c r="M12" s="71"/>
      <c r="N12" s="71"/>
      <c r="O12" s="71"/>
      <c r="P12" s="71"/>
      <c r="Q12" s="71"/>
      <c r="R12" s="244"/>
      <c r="S12" s="77"/>
      <c r="T12" s="70"/>
      <c r="U12" s="71"/>
      <c r="V12" s="71"/>
      <c r="W12" s="71"/>
      <c r="X12" s="71"/>
      <c r="Y12" s="71"/>
      <c r="Z12" s="71"/>
      <c r="AA12" s="244"/>
      <c r="AB12" s="77"/>
      <c r="AC12" s="70"/>
      <c r="AD12" s="71"/>
      <c r="AE12" s="71"/>
      <c r="AF12" s="71"/>
      <c r="AG12" s="71"/>
      <c r="AH12" s="71"/>
      <c r="AI12" s="71"/>
      <c r="AJ12" s="71"/>
      <c r="AK12" s="140"/>
      <c r="AL12" s="141"/>
      <c r="AM12" s="141"/>
      <c r="AN12" s="141"/>
      <c r="AO12" s="141"/>
      <c r="AP12" s="142"/>
      <c r="AQ12" s="149"/>
      <c r="AR12" s="110"/>
      <c r="AS12" s="150"/>
      <c r="AT12" s="149"/>
      <c r="AU12" s="110"/>
      <c r="AV12" s="155"/>
      <c r="BG12" s="94"/>
      <c r="BH12" s="70"/>
      <c r="BI12" s="70"/>
      <c r="BJ12" s="70"/>
      <c r="BK12" s="70"/>
      <c r="BL12" s="70"/>
      <c r="BM12" s="70"/>
      <c r="BN12" s="70"/>
      <c r="BO12" s="241"/>
      <c r="BP12" s="94"/>
      <c r="BQ12" s="70"/>
      <c r="BR12" s="126"/>
      <c r="BS12" s="126"/>
      <c r="BT12" s="126"/>
      <c r="BU12" s="126"/>
      <c r="BV12" s="126"/>
      <c r="BW12" s="126"/>
      <c r="BX12" s="302"/>
      <c r="BY12" s="77"/>
      <c r="BZ12" s="70"/>
      <c r="CA12" s="71"/>
      <c r="CB12" s="71"/>
      <c r="CC12" s="71"/>
      <c r="CD12" s="71"/>
      <c r="CE12" s="71"/>
      <c r="CF12" s="71"/>
      <c r="CG12" s="244"/>
      <c r="CH12" s="77"/>
      <c r="CI12" s="70"/>
      <c r="CJ12" s="71"/>
      <c r="CK12" s="71"/>
      <c r="CL12" s="71"/>
      <c r="CM12" s="71"/>
      <c r="CN12" s="71"/>
      <c r="CO12" s="71"/>
      <c r="CP12" s="71"/>
      <c r="CQ12" s="140"/>
      <c r="CR12" s="141"/>
      <c r="CS12" s="141"/>
      <c r="CT12" s="141"/>
      <c r="CU12" s="141"/>
      <c r="CV12" s="142"/>
      <c r="CW12" s="149"/>
      <c r="CX12" s="110"/>
      <c r="CY12" s="150"/>
      <c r="CZ12" s="149"/>
      <c r="DA12" s="110"/>
      <c r="DB12" s="155"/>
      <c r="DC12" s="18"/>
      <c r="DD12" s="18"/>
      <c r="DE12" s="18"/>
      <c r="DF12" s="17"/>
      <c r="DG12" s="17"/>
      <c r="DH12" s="17"/>
      <c r="DI12" s="17"/>
      <c r="DJ12" s="17"/>
      <c r="DK12" s="17"/>
      <c r="DL12" s="7"/>
      <c r="DM12" s="94"/>
      <c r="DN12" s="70"/>
      <c r="DO12" s="70"/>
      <c r="DP12" s="70"/>
      <c r="DQ12" s="70"/>
      <c r="DR12" s="70"/>
      <c r="DS12" s="70"/>
      <c r="DT12" s="70"/>
      <c r="DU12" s="241"/>
      <c r="DV12" s="94"/>
      <c r="DW12" s="70"/>
      <c r="DX12" s="71"/>
      <c r="DY12" s="71"/>
      <c r="DZ12" s="71"/>
      <c r="EA12" s="71"/>
      <c r="EB12" s="71"/>
      <c r="EC12" s="71"/>
      <c r="ED12" s="244"/>
      <c r="EE12" s="77"/>
      <c r="EF12" s="70"/>
      <c r="EG12" s="71"/>
      <c r="EH12" s="71"/>
      <c r="EI12" s="71"/>
      <c r="EJ12" s="71"/>
      <c r="EK12" s="71"/>
      <c r="EL12" s="71"/>
      <c r="EM12" s="244"/>
      <c r="EN12" s="77"/>
      <c r="EO12" s="70"/>
      <c r="EP12" s="71"/>
      <c r="EQ12" s="71"/>
      <c r="ER12" s="71"/>
      <c r="ES12" s="71"/>
      <c r="ET12" s="71"/>
      <c r="EU12" s="71"/>
      <c r="EV12" s="244"/>
      <c r="EW12" s="70"/>
      <c r="EX12" s="70"/>
      <c r="EY12" s="71"/>
      <c r="EZ12" s="71"/>
      <c r="FA12" s="71"/>
      <c r="FB12" s="71"/>
      <c r="FC12" s="71"/>
      <c r="FD12" s="71"/>
      <c r="FE12" s="71"/>
      <c r="FF12" s="140"/>
      <c r="FG12" s="141"/>
      <c r="FH12" s="141"/>
      <c r="FI12" s="141"/>
      <c r="FJ12" s="141"/>
      <c r="FK12" s="142"/>
      <c r="FL12" s="149"/>
      <c r="FM12" s="110"/>
      <c r="FN12" s="150"/>
      <c r="FO12" s="149"/>
      <c r="FP12" s="110"/>
      <c r="FQ12" s="155"/>
    </row>
    <row r="13" spans="1:200" ht="6" customHeight="1" x14ac:dyDescent="0.2">
      <c r="A13" s="94"/>
      <c r="B13" s="70"/>
      <c r="C13" s="70"/>
      <c r="D13" s="70"/>
      <c r="E13" s="70"/>
      <c r="F13" s="70"/>
      <c r="G13" s="70"/>
      <c r="H13" s="70"/>
      <c r="I13" s="241"/>
      <c r="J13" s="94"/>
      <c r="K13" s="70"/>
      <c r="L13" s="71"/>
      <c r="M13" s="71"/>
      <c r="N13" s="71"/>
      <c r="O13" s="71"/>
      <c r="P13" s="71"/>
      <c r="Q13" s="71"/>
      <c r="R13" s="244"/>
      <c r="S13" s="77"/>
      <c r="T13" s="70"/>
      <c r="U13" s="71"/>
      <c r="V13" s="71"/>
      <c r="W13" s="71"/>
      <c r="X13" s="71"/>
      <c r="Y13" s="71"/>
      <c r="Z13" s="71"/>
      <c r="AA13" s="244"/>
      <c r="AB13" s="77"/>
      <c r="AC13" s="70"/>
      <c r="AD13" s="71"/>
      <c r="AE13" s="71"/>
      <c r="AF13" s="71"/>
      <c r="AG13" s="71"/>
      <c r="AH13" s="71"/>
      <c r="AI13" s="71"/>
      <c r="AJ13" s="71"/>
      <c r="AK13" s="140"/>
      <c r="AL13" s="141"/>
      <c r="AM13" s="141"/>
      <c r="AN13" s="141"/>
      <c r="AO13" s="141"/>
      <c r="AP13" s="142"/>
      <c r="AQ13" s="149"/>
      <c r="AR13" s="110"/>
      <c r="AS13" s="150"/>
      <c r="AT13" s="149"/>
      <c r="AU13" s="110"/>
      <c r="AV13" s="155"/>
      <c r="BG13" s="94"/>
      <c r="BH13" s="70"/>
      <c r="BI13" s="70"/>
      <c r="BJ13" s="70"/>
      <c r="BK13" s="70"/>
      <c r="BL13" s="70"/>
      <c r="BM13" s="70"/>
      <c r="BN13" s="70"/>
      <c r="BO13" s="241"/>
      <c r="BP13" s="94"/>
      <c r="BQ13" s="70"/>
      <c r="BR13" s="126"/>
      <c r="BS13" s="126"/>
      <c r="BT13" s="126"/>
      <c r="BU13" s="126"/>
      <c r="BV13" s="126"/>
      <c r="BW13" s="126"/>
      <c r="BX13" s="302"/>
      <c r="BY13" s="77"/>
      <c r="BZ13" s="70"/>
      <c r="CA13" s="71"/>
      <c r="CB13" s="71"/>
      <c r="CC13" s="71"/>
      <c r="CD13" s="71"/>
      <c r="CE13" s="71"/>
      <c r="CF13" s="71"/>
      <c r="CG13" s="244"/>
      <c r="CH13" s="77"/>
      <c r="CI13" s="70"/>
      <c r="CJ13" s="71"/>
      <c r="CK13" s="71"/>
      <c r="CL13" s="71"/>
      <c r="CM13" s="71"/>
      <c r="CN13" s="71"/>
      <c r="CO13" s="71"/>
      <c r="CP13" s="71"/>
      <c r="CQ13" s="140"/>
      <c r="CR13" s="141"/>
      <c r="CS13" s="141"/>
      <c r="CT13" s="141"/>
      <c r="CU13" s="141"/>
      <c r="CV13" s="142"/>
      <c r="CW13" s="149"/>
      <c r="CX13" s="110"/>
      <c r="CY13" s="150"/>
      <c r="CZ13" s="149"/>
      <c r="DA13" s="110"/>
      <c r="DB13" s="155"/>
      <c r="DC13" s="18"/>
      <c r="DD13" s="18"/>
      <c r="DE13" s="18"/>
      <c r="DF13" s="17"/>
      <c r="DG13" s="17"/>
      <c r="DH13" s="17"/>
      <c r="DI13" s="17"/>
      <c r="DJ13" s="17"/>
      <c r="DK13" s="17"/>
      <c r="DL13" s="7"/>
      <c r="DM13" s="94"/>
      <c r="DN13" s="70"/>
      <c r="DO13" s="70"/>
      <c r="DP13" s="70"/>
      <c r="DQ13" s="70"/>
      <c r="DR13" s="70"/>
      <c r="DS13" s="70"/>
      <c r="DT13" s="70"/>
      <c r="DU13" s="241"/>
      <c r="DV13" s="94"/>
      <c r="DW13" s="70"/>
      <c r="DX13" s="71"/>
      <c r="DY13" s="71"/>
      <c r="DZ13" s="71"/>
      <c r="EA13" s="71"/>
      <c r="EB13" s="71"/>
      <c r="EC13" s="71"/>
      <c r="ED13" s="244"/>
      <c r="EE13" s="77"/>
      <c r="EF13" s="70"/>
      <c r="EG13" s="71"/>
      <c r="EH13" s="71"/>
      <c r="EI13" s="71"/>
      <c r="EJ13" s="71"/>
      <c r="EK13" s="71"/>
      <c r="EL13" s="71"/>
      <c r="EM13" s="244"/>
      <c r="EN13" s="77"/>
      <c r="EO13" s="70"/>
      <c r="EP13" s="71"/>
      <c r="EQ13" s="71"/>
      <c r="ER13" s="71"/>
      <c r="ES13" s="71"/>
      <c r="ET13" s="71"/>
      <c r="EU13" s="71"/>
      <c r="EV13" s="244"/>
      <c r="EW13" s="70"/>
      <c r="EX13" s="70"/>
      <c r="EY13" s="71"/>
      <c r="EZ13" s="71"/>
      <c r="FA13" s="71"/>
      <c r="FB13" s="71"/>
      <c r="FC13" s="71"/>
      <c r="FD13" s="71"/>
      <c r="FE13" s="71"/>
      <c r="FF13" s="140"/>
      <c r="FG13" s="141"/>
      <c r="FH13" s="141"/>
      <c r="FI13" s="141"/>
      <c r="FJ13" s="141"/>
      <c r="FK13" s="142"/>
      <c r="FL13" s="149"/>
      <c r="FM13" s="110"/>
      <c r="FN13" s="150"/>
      <c r="FO13" s="149"/>
      <c r="FP13" s="110"/>
      <c r="FQ13" s="155"/>
    </row>
    <row r="14" spans="1:200" ht="6" customHeight="1" thickBot="1" x14ac:dyDescent="0.25">
      <c r="A14" s="94"/>
      <c r="B14" s="70"/>
      <c r="C14" s="70"/>
      <c r="D14" s="70"/>
      <c r="E14" s="70"/>
      <c r="F14" s="70"/>
      <c r="G14" s="70"/>
      <c r="H14" s="70"/>
      <c r="I14" s="241"/>
      <c r="J14" s="94"/>
      <c r="K14" s="70"/>
      <c r="L14" s="245"/>
      <c r="M14" s="245"/>
      <c r="N14" s="245"/>
      <c r="O14" s="245"/>
      <c r="P14" s="245"/>
      <c r="Q14" s="245"/>
      <c r="R14" s="246"/>
      <c r="S14" s="77"/>
      <c r="T14" s="70"/>
      <c r="U14" s="245"/>
      <c r="V14" s="245"/>
      <c r="W14" s="245"/>
      <c r="X14" s="245"/>
      <c r="Y14" s="245"/>
      <c r="Z14" s="245"/>
      <c r="AA14" s="246"/>
      <c r="AB14" s="77"/>
      <c r="AC14" s="70"/>
      <c r="AD14" s="245"/>
      <c r="AE14" s="245"/>
      <c r="AF14" s="245"/>
      <c r="AG14" s="245"/>
      <c r="AH14" s="245"/>
      <c r="AI14" s="245"/>
      <c r="AJ14" s="245"/>
      <c r="AK14" s="143"/>
      <c r="AL14" s="144"/>
      <c r="AM14" s="144"/>
      <c r="AN14" s="144"/>
      <c r="AO14" s="144"/>
      <c r="AP14" s="145"/>
      <c r="AQ14" s="151"/>
      <c r="AR14" s="152"/>
      <c r="AS14" s="153"/>
      <c r="AT14" s="151"/>
      <c r="AU14" s="152"/>
      <c r="AV14" s="156"/>
      <c r="BG14" s="94"/>
      <c r="BH14" s="70"/>
      <c r="BI14" s="70"/>
      <c r="BJ14" s="70"/>
      <c r="BK14" s="70"/>
      <c r="BL14" s="70"/>
      <c r="BM14" s="70"/>
      <c r="BN14" s="70"/>
      <c r="BO14" s="241"/>
      <c r="BP14" s="94"/>
      <c r="BQ14" s="70"/>
      <c r="BR14" s="303"/>
      <c r="BS14" s="303"/>
      <c r="BT14" s="303"/>
      <c r="BU14" s="303"/>
      <c r="BV14" s="303"/>
      <c r="BW14" s="303"/>
      <c r="BX14" s="304"/>
      <c r="BY14" s="77"/>
      <c r="BZ14" s="70"/>
      <c r="CA14" s="245"/>
      <c r="CB14" s="245"/>
      <c r="CC14" s="245"/>
      <c r="CD14" s="245"/>
      <c r="CE14" s="245"/>
      <c r="CF14" s="245"/>
      <c r="CG14" s="246"/>
      <c r="CH14" s="77"/>
      <c r="CI14" s="70"/>
      <c r="CJ14" s="245"/>
      <c r="CK14" s="245"/>
      <c r="CL14" s="245"/>
      <c r="CM14" s="245"/>
      <c r="CN14" s="245"/>
      <c r="CO14" s="245"/>
      <c r="CP14" s="245"/>
      <c r="CQ14" s="143"/>
      <c r="CR14" s="144"/>
      <c r="CS14" s="144"/>
      <c r="CT14" s="144"/>
      <c r="CU14" s="144"/>
      <c r="CV14" s="145"/>
      <c r="CW14" s="151"/>
      <c r="CX14" s="152"/>
      <c r="CY14" s="153"/>
      <c r="CZ14" s="151"/>
      <c r="DA14" s="152"/>
      <c r="DB14" s="156"/>
      <c r="DC14" s="18"/>
      <c r="DD14" s="18"/>
      <c r="DE14" s="18"/>
      <c r="DF14" s="17"/>
      <c r="DG14" s="17"/>
      <c r="DH14" s="17"/>
      <c r="DI14" s="17"/>
      <c r="DJ14" s="17"/>
      <c r="DK14" s="17"/>
      <c r="DL14" s="7"/>
      <c r="DM14" s="94"/>
      <c r="DN14" s="70"/>
      <c r="DO14" s="70"/>
      <c r="DP14" s="70"/>
      <c r="DQ14" s="70"/>
      <c r="DR14" s="70"/>
      <c r="DS14" s="70"/>
      <c r="DT14" s="70"/>
      <c r="DU14" s="241"/>
      <c r="DV14" s="94"/>
      <c r="DW14" s="70"/>
      <c r="DX14" s="245"/>
      <c r="DY14" s="245"/>
      <c r="DZ14" s="245"/>
      <c r="EA14" s="245"/>
      <c r="EB14" s="245"/>
      <c r="EC14" s="245"/>
      <c r="ED14" s="246"/>
      <c r="EE14" s="77"/>
      <c r="EF14" s="70"/>
      <c r="EG14" s="245"/>
      <c r="EH14" s="245"/>
      <c r="EI14" s="245"/>
      <c r="EJ14" s="245"/>
      <c r="EK14" s="245"/>
      <c r="EL14" s="245"/>
      <c r="EM14" s="246"/>
      <c r="EN14" s="77"/>
      <c r="EO14" s="70"/>
      <c r="EP14" s="245"/>
      <c r="EQ14" s="245"/>
      <c r="ER14" s="245"/>
      <c r="ES14" s="245"/>
      <c r="ET14" s="245"/>
      <c r="EU14" s="245"/>
      <c r="EV14" s="246"/>
      <c r="EW14" s="70"/>
      <c r="EX14" s="70"/>
      <c r="EY14" s="245"/>
      <c r="EZ14" s="245"/>
      <c r="FA14" s="245"/>
      <c r="FB14" s="245"/>
      <c r="FC14" s="245"/>
      <c r="FD14" s="245"/>
      <c r="FE14" s="245"/>
      <c r="FF14" s="143"/>
      <c r="FG14" s="144"/>
      <c r="FH14" s="144"/>
      <c r="FI14" s="144"/>
      <c r="FJ14" s="144"/>
      <c r="FK14" s="145"/>
      <c r="FL14" s="151"/>
      <c r="FM14" s="152"/>
      <c r="FN14" s="153"/>
      <c r="FO14" s="151"/>
      <c r="FP14" s="152"/>
      <c r="FQ14" s="156"/>
    </row>
    <row r="15" spans="1:200" ht="6" customHeight="1" thickTop="1" x14ac:dyDescent="0.2">
      <c r="A15" s="228">
        <v>1</v>
      </c>
      <c r="B15" s="158"/>
      <c r="C15" s="229" t="s">
        <v>105</v>
      </c>
      <c r="D15" s="229"/>
      <c r="E15" s="229"/>
      <c r="F15" s="229"/>
      <c r="G15" s="229"/>
      <c r="H15" s="229"/>
      <c r="I15" s="230"/>
      <c r="J15" s="231"/>
      <c r="K15" s="232"/>
      <c r="L15" s="232"/>
      <c r="M15" s="232"/>
      <c r="N15" s="232"/>
      <c r="O15" s="232"/>
      <c r="P15" s="232"/>
      <c r="Q15" s="232"/>
      <c r="R15" s="233"/>
      <c r="S15" s="236">
        <v>3</v>
      </c>
      <c r="T15" s="227"/>
      <c r="U15" s="227"/>
      <c r="V15" s="210" t="s">
        <v>180</v>
      </c>
      <c r="W15" s="210"/>
      <c r="X15" s="210"/>
      <c r="Y15" s="211">
        <v>0</v>
      </c>
      <c r="Z15" s="211"/>
      <c r="AA15" s="237"/>
      <c r="AB15" s="236">
        <v>3</v>
      </c>
      <c r="AC15" s="227"/>
      <c r="AD15" s="227"/>
      <c r="AE15" s="210" t="s">
        <v>180</v>
      </c>
      <c r="AF15" s="210"/>
      <c r="AG15" s="210"/>
      <c r="AH15" s="211">
        <v>0</v>
      </c>
      <c r="AI15" s="211"/>
      <c r="AJ15" s="211"/>
      <c r="AK15" s="157">
        <f>IF(AND(S15="",AB15="",J15=""),"",IF(S15=3,1,0)+IF(AB15=3,1,0)+IF(J15=3,1,0))</f>
        <v>2</v>
      </c>
      <c r="AL15" s="158"/>
      <c r="AM15" s="158" t="s">
        <v>11</v>
      </c>
      <c r="AN15" s="158"/>
      <c r="AO15" s="158">
        <f>IF(AND(Y15="",AH15="",P15=""),"",IF(Y15=3,1,0)+IF(AH15=3,1,0)+IF(P15=3,1,0))</f>
        <v>0</v>
      </c>
      <c r="AP15" s="158"/>
      <c r="AQ15" s="208">
        <f>IF(AK15="","",AK15*2+AO15)</f>
        <v>4</v>
      </c>
      <c r="AR15" s="158"/>
      <c r="AS15" s="209"/>
      <c r="AT15" s="158">
        <f>IF(AQ15="","",RANK(AQ15,AQ15:AS26))</f>
        <v>1</v>
      </c>
      <c r="AU15" s="158"/>
      <c r="AV15" s="160"/>
      <c r="BG15" s="228">
        <v>1</v>
      </c>
      <c r="BH15" s="158"/>
      <c r="BI15" s="292" t="s">
        <v>90</v>
      </c>
      <c r="BJ15" s="292"/>
      <c r="BK15" s="292"/>
      <c r="BL15" s="292"/>
      <c r="BM15" s="292"/>
      <c r="BN15" s="292"/>
      <c r="BO15" s="293"/>
      <c r="BP15" s="231"/>
      <c r="BQ15" s="232"/>
      <c r="BR15" s="232"/>
      <c r="BS15" s="232"/>
      <c r="BT15" s="232"/>
      <c r="BU15" s="232"/>
      <c r="BV15" s="232"/>
      <c r="BW15" s="232"/>
      <c r="BX15" s="233"/>
      <c r="BY15" s="236">
        <v>3</v>
      </c>
      <c r="BZ15" s="227"/>
      <c r="CA15" s="227"/>
      <c r="CB15" s="210" t="s">
        <v>180</v>
      </c>
      <c r="CC15" s="210"/>
      <c r="CD15" s="210"/>
      <c r="CE15" s="211">
        <v>0</v>
      </c>
      <c r="CF15" s="211"/>
      <c r="CG15" s="237"/>
      <c r="CH15" s="236">
        <v>3</v>
      </c>
      <c r="CI15" s="227"/>
      <c r="CJ15" s="227"/>
      <c r="CK15" s="210" t="s">
        <v>180</v>
      </c>
      <c r="CL15" s="210"/>
      <c r="CM15" s="210"/>
      <c r="CN15" s="211">
        <v>0</v>
      </c>
      <c r="CO15" s="211"/>
      <c r="CP15" s="211"/>
      <c r="CQ15" s="157">
        <f>IF(AND(BY15="",CH15="",BP15=""),"",IF(BY15=3,1,0)+IF(CH15=3,1,0)+IF(BP15=3,1,0))</f>
        <v>2</v>
      </c>
      <c r="CR15" s="158"/>
      <c r="CS15" s="158" t="s">
        <v>11</v>
      </c>
      <c r="CT15" s="158"/>
      <c r="CU15" s="158">
        <f>IF(AND(CE15="",CN15="",BV15=""),"",IF(CE15=3,1,0)+IF(CN15=3,1,0)+IF(BV15=3,1,0))</f>
        <v>0</v>
      </c>
      <c r="CV15" s="158"/>
      <c r="CW15" s="208">
        <f>IF(CQ15="","",CQ15*2+CU15)</f>
        <v>4</v>
      </c>
      <c r="CX15" s="158"/>
      <c r="CY15" s="209"/>
      <c r="CZ15" s="158">
        <f>IF(CW15="","",RANK(CW15,CW15:CY26))</f>
        <v>1</v>
      </c>
      <c r="DA15" s="158"/>
      <c r="DB15" s="160"/>
      <c r="DM15" s="228">
        <v>1</v>
      </c>
      <c r="DN15" s="158"/>
      <c r="DO15" s="229" t="s">
        <v>83</v>
      </c>
      <c r="DP15" s="229"/>
      <c r="DQ15" s="229"/>
      <c r="DR15" s="229"/>
      <c r="DS15" s="229"/>
      <c r="DT15" s="229"/>
      <c r="DU15" s="230"/>
      <c r="DV15" s="231"/>
      <c r="DW15" s="232"/>
      <c r="DX15" s="232"/>
      <c r="DY15" s="232"/>
      <c r="DZ15" s="232"/>
      <c r="EA15" s="232"/>
      <c r="EB15" s="232"/>
      <c r="EC15" s="232"/>
      <c r="ED15" s="233"/>
      <c r="EE15" s="236">
        <v>3</v>
      </c>
      <c r="EF15" s="227"/>
      <c r="EG15" s="227"/>
      <c r="EH15" s="210" t="s">
        <v>180</v>
      </c>
      <c r="EI15" s="210"/>
      <c r="EJ15" s="210"/>
      <c r="EK15" s="211">
        <v>0</v>
      </c>
      <c r="EL15" s="211"/>
      <c r="EM15" s="237"/>
      <c r="EN15" s="236">
        <v>3</v>
      </c>
      <c r="EO15" s="227"/>
      <c r="EP15" s="227"/>
      <c r="EQ15" s="210" t="s">
        <v>180</v>
      </c>
      <c r="ER15" s="210"/>
      <c r="ES15" s="210"/>
      <c r="ET15" s="211">
        <v>0</v>
      </c>
      <c r="EU15" s="211"/>
      <c r="EV15" s="237"/>
      <c r="EW15" s="227">
        <v>3</v>
      </c>
      <c r="EX15" s="227"/>
      <c r="EY15" s="227"/>
      <c r="EZ15" s="210" t="s">
        <v>180</v>
      </c>
      <c r="FA15" s="210"/>
      <c r="FB15" s="210"/>
      <c r="FC15" s="211">
        <v>0</v>
      </c>
      <c r="FD15" s="211"/>
      <c r="FE15" s="212"/>
      <c r="FF15" s="158">
        <f>IF(AND(EE15="",EN15="",EW15="",DV15=""),"",IF(EE15=3,1,0)+IF(EN15=3,1,0)+IF(EW15=3,1,0)+IF(DV15=3,1,0))</f>
        <v>3</v>
      </c>
      <c r="FG15" s="158"/>
      <c r="FH15" s="158" t="s">
        <v>11</v>
      </c>
      <c r="FI15" s="158"/>
      <c r="FJ15" s="158">
        <f>IF(AND(EK15="",ET15="",FC15="",EB15=""),"",IF(EK15=3,1,0)+IF(ET15=3,1,0)+IF(FC15=3,1,0)+IF(EB15=3,1,0))</f>
        <v>0</v>
      </c>
      <c r="FK15" s="158"/>
      <c r="FL15" s="208">
        <f>IF(FF15="","",FF15*2+FJ15)</f>
        <v>6</v>
      </c>
      <c r="FM15" s="158"/>
      <c r="FN15" s="209"/>
      <c r="FO15" s="158">
        <f>IF(FL15="","",RANK(FL15,FL15:FN30))</f>
        <v>1</v>
      </c>
      <c r="FP15" s="158"/>
      <c r="FQ15" s="160"/>
      <c r="FT15" s="69" t="s">
        <v>89</v>
      </c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</row>
    <row r="16" spans="1:200" ht="6" customHeight="1" x14ac:dyDescent="0.2">
      <c r="A16" s="94"/>
      <c r="B16" s="70"/>
      <c r="C16" s="96"/>
      <c r="D16" s="96"/>
      <c r="E16" s="96"/>
      <c r="F16" s="96"/>
      <c r="G16" s="96"/>
      <c r="H16" s="96"/>
      <c r="I16" s="97"/>
      <c r="J16" s="234"/>
      <c r="K16" s="162"/>
      <c r="L16" s="162"/>
      <c r="M16" s="162"/>
      <c r="N16" s="162"/>
      <c r="O16" s="162"/>
      <c r="P16" s="162"/>
      <c r="Q16" s="162"/>
      <c r="R16" s="235"/>
      <c r="S16" s="195"/>
      <c r="T16" s="196"/>
      <c r="U16" s="196"/>
      <c r="V16" s="85"/>
      <c r="W16" s="85"/>
      <c r="X16" s="85"/>
      <c r="Y16" s="89"/>
      <c r="Z16" s="89"/>
      <c r="AA16" s="238"/>
      <c r="AB16" s="195"/>
      <c r="AC16" s="196"/>
      <c r="AD16" s="196"/>
      <c r="AE16" s="85"/>
      <c r="AF16" s="85"/>
      <c r="AG16" s="85"/>
      <c r="AH16" s="89"/>
      <c r="AI16" s="89"/>
      <c r="AJ16" s="89"/>
      <c r="AK16" s="131"/>
      <c r="AL16" s="70"/>
      <c r="AM16" s="70"/>
      <c r="AN16" s="70"/>
      <c r="AO16" s="70"/>
      <c r="AP16" s="70"/>
      <c r="AQ16" s="77"/>
      <c r="AR16" s="70"/>
      <c r="AS16" s="78"/>
      <c r="AT16" s="70"/>
      <c r="AU16" s="70"/>
      <c r="AV16" s="82"/>
      <c r="BG16" s="94"/>
      <c r="BH16" s="70"/>
      <c r="BI16" s="294"/>
      <c r="BJ16" s="294"/>
      <c r="BK16" s="294"/>
      <c r="BL16" s="294"/>
      <c r="BM16" s="294"/>
      <c r="BN16" s="294"/>
      <c r="BO16" s="295"/>
      <c r="BP16" s="234"/>
      <c r="BQ16" s="162"/>
      <c r="BR16" s="162"/>
      <c r="BS16" s="162"/>
      <c r="BT16" s="162"/>
      <c r="BU16" s="162"/>
      <c r="BV16" s="162"/>
      <c r="BW16" s="162"/>
      <c r="BX16" s="235"/>
      <c r="BY16" s="195"/>
      <c r="BZ16" s="196"/>
      <c r="CA16" s="196"/>
      <c r="CB16" s="85"/>
      <c r="CC16" s="85"/>
      <c r="CD16" s="85"/>
      <c r="CE16" s="89"/>
      <c r="CF16" s="89"/>
      <c r="CG16" s="238"/>
      <c r="CH16" s="195"/>
      <c r="CI16" s="196"/>
      <c r="CJ16" s="196"/>
      <c r="CK16" s="85"/>
      <c r="CL16" s="85"/>
      <c r="CM16" s="85"/>
      <c r="CN16" s="89"/>
      <c r="CO16" s="89"/>
      <c r="CP16" s="89"/>
      <c r="CQ16" s="131"/>
      <c r="CR16" s="70"/>
      <c r="CS16" s="70"/>
      <c r="CT16" s="70"/>
      <c r="CU16" s="70"/>
      <c r="CV16" s="70"/>
      <c r="CW16" s="77"/>
      <c r="CX16" s="70"/>
      <c r="CY16" s="78"/>
      <c r="CZ16" s="70"/>
      <c r="DA16" s="70"/>
      <c r="DB16" s="82"/>
      <c r="DM16" s="94"/>
      <c r="DN16" s="70"/>
      <c r="DO16" s="96"/>
      <c r="DP16" s="96"/>
      <c r="DQ16" s="96"/>
      <c r="DR16" s="96"/>
      <c r="DS16" s="96"/>
      <c r="DT16" s="96"/>
      <c r="DU16" s="97"/>
      <c r="DV16" s="234"/>
      <c r="DW16" s="162"/>
      <c r="DX16" s="162"/>
      <c r="DY16" s="162"/>
      <c r="DZ16" s="162"/>
      <c r="EA16" s="162"/>
      <c r="EB16" s="162"/>
      <c r="EC16" s="162"/>
      <c r="ED16" s="235"/>
      <c r="EE16" s="195"/>
      <c r="EF16" s="196"/>
      <c r="EG16" s="196"/>
      <c r="EH16" s="85"/>
      <c r="EI16" s="85"/>
      <c r="EJ16" s="85"/>
      <c r="EK16" s="89"/>
      <c r="EL16" s="89"/>
      <c r="EM16" s="238"/>
      <c r="EN16" s="195"/>
      <c r="EO16" s="196"/>
      <c r="EP16" s="196"/>
      <c r="EQ16" s="85"/>
      <c r="ER16" s="85"/>
      <c r="ES16" s="85"/>
      <c r="ET16" s="89"/>
      <c r="EU16" s="89"/>
      <c r="EV16" s="238"/>
      <c r="EW16" s="196"/>
      <c r="EX16" s="196"/>
      <c r="EY16" s="196"/>
      <c r="EZ16" s="85"/>
      <c r="FA16" s="85"/>
      <c r="FB16" s="85"/>
      <c r="FC16" s="89"/>
      <c r="FD16" s="89"/>
      <c r="FE16" s="90"/>
      <c r="FF16" s="70"/>
      <c r="FG16" s="70"/>
      <c r="FH16" s="70"/>
      <c r="FI16" s="70"/>
      <c r="FJ16" s="70"/>
      <c r="FK16" s="70"/>
      <c r="FL16" s="77"/>
      <c r="FM16" s="70"/>
      <c r="FN16" s="78"/>
      <c r="FO16" s="70"/>
      <c r="FP16" s="70"/>
      <c r="FQ16" s="82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</row>
    <row r="17" spans="1:200" ht="6" customHeight="1" x14ac:dyDescent="0.2">
      <c r="A17" s="94"/>
      <c r="B17" s="70"/>
      <c r="C17" s="96"/>
      <c r="D17" s="96"/>
      <c r="E17" s="96"/>
      <c r="F17" s="96"/>
      <c r="G17" s="96"/>
      <c r="H17" s="96"/>
      <c r="I17" s="97"/>
      <c r="J17" s="234"/>
      <c r="K17" s="162"/>
      <c r="L17" s="162"/>
      <c r="M17" s="162"/>
      <c r="N17" s="162"/>
      <c r="O17" s="162"/>
      <c r="P17" s="162"/>
      <c r="Q17" s="162"/>
      <c r="R17" s="235"/>
      <c r="S17" s="195"/>
      <c r="T17" s="196"/>
      <c r="U17" s="196"/>
      <c r="V17" s="85"/>
      <c r="W17" s="85"/>
      <c r="X17" s="85"/>
      <c r="Y17" s="89"/>
      <c r="Z17" s="89"/>
      <c r="AA17" s="238"/>
      <c r="AB17" s="195"/>
      <c r="AC17" s="196"/>
      <c r="AD17" s="196"/>
      <c r="AE17" s="85"/>
      <c r="AF17" s="85"/>
      <c r="AG17" s="85"/>
      <c r="AH17" s="89"/>
      <c r="AI17" s="89"/>
      <c r="AJ17" s="89"/>
      <c r="AK17" s="131"/>
      <c r="AL17" s="70"/>
      <c r="AM17" s="70"/>
      <c r="AN17" s="70"/>
      <c r="AO17" s="70"/>
      <c r="AP17" s="70"/>
      <c r="AQ17" s="77"/>
      <c r="AR17" s="70"/>
      <c r="AS17" s="78"/>
      <c r="AT17" s="70"/>
      <c r="AU17" s="70"/>
      <c r="AV17" s="82"/>
      <c r="BG17" s="94"/>
      <c r="BH17" s="70"/>
      <c r="BI17" s="294"/>
      <c r="BJ17" s="294"/>
      <c r="BK17" s="294"/>
      <c r="BL17" s="294"/>
      <c r="BM17" s="294"/>
      <c r="BN17" s="294"/>
      <c r="BO17" s="295"/>
      <c r="BP17" s="234"/>
      <c r="BQ17" s="162"/>
      <c r="BR17" s="162"/>
      <c r="BS17" s="162"/>
      <c r="BT17" s="162"/>
      <c r="BU17" s="162"/>
      <c r="BV17" s="162"/>
      <c r="BW17" s="162"/>
      <c r="BX17" s="235"/>
      <c r="BY17" s="195"/>
      <c r="BZ17" s="196"/>
      <c r="CA17" s="196"/>
      <c r="CB17" s="85"/>
      <c r="CC17" s="85"/>
      <c r="CD17" s="85"/>
      <c r="CE17" s="89"/>
      <c r="CF17" s="89"/>
      <c r="CG17" s="238"/>
      <c r="CH17" s="195"/>
      <c r="CI17" s="196"/>
      <c r="CJ17" s="196"/>
      <c r="CK17" s="85"/>
      <c r="CL17" s="85"/>
      <c r="CM17" s="85"/>
      <c r="CN17" s="89"/>
      <c r="CO17" s="89"/>
      <c r="CP17" s="89"/>
      <c r="CQ17" s="131"/>
      <c r="CR17" s="70"/>
      <c r="CS17" s="70"/>
      <c r="CT17" s="70"/>
      <c r="CU17" s="70"/>
      <c r="CV17" s="70"/>
      <c r="CW17" s="77"/>
      <c r="CX17" s="70"/>
      <c r="CY17" s="78"/>
      <c r="CZ17" s="70"/>
      <c r="DA17" s="70"/>
      <c r="DB17" s="82"/>
      <c r="DM17" s="94"/>
      <c r="DN17" s="70"/>
      <c r="DO17" s="96"/>
      <c r="DP17" s="96"/>
      <c r="DQ17" s="96"/>
      <c r="DR17" s="96"/>
      <c r="DS17" s="96"/>
      <c r="DT17" s="96"/>
      <c r="DU17" s="97"/>
      <c r="DV17" s="234"/>
      <c r="DW17" s="162"/>
      <c r="DX17" s="162"/>
      <c r="DY17" s="162"/>
      <c r="DZ17" s="162"/>
      <c r="EA17" s="162"/>
      <c r="EB17" s="162"/>
      <c r="EC17" s="162"/>
      <c r="ED17" s="235"/>
      <c r="EE17" s="195"/>
      <c r="EF17" s="196"/>
      <c r="EG17" s="196"/>
      <c r="EH17" s="85"/>
      <c r="EI17" s="85"/>
      <c r="EJ17" s="85"/>
      <c r="EK17" s="89"/>
      <c r="EL17" s="89"/>
      <c r="EM17" s="238"/>
      <c r="EN17" s="195"/>
      <c r="EO17" s="196"/>
      <c r="EP17" s="196"/>
      <c r="EQ17" s="85"/>
      <c r="ER17" s="85"/>
      <c r="ES17" s="85"/>
      <c r="ET17" s="89"/>
      <c r="EU17" s="89"/>
      <c r="EV17" s="238"/>
      <c r="EW17" s="196"/>
      <c r="EX17" s="196"/>
      <c r="EY17" s="196"/>
      <c r="EZ17" s="85"/>
      <c r="FA17" s="85"/>
      <c r="FB17" s="85"/>
      <c r="FC17" s="89"/>
      <c r="FD17" s="89"/>
      <c r="FE17" s="90"/>
      <c r="FF17" s="70"/>
      <c r="FG17" s="70"/>
      <c r="FH17" s="70"/>
      <c r="FI17" s="70"/>
      <c r="FJ17" s="70"/>
      <c r="FK17" s="70"/>
      <c r="FL17" s="77"/>
      <c r="FM17" s="70"/>
      <c r="FN17" s="78"/>
      <c r="FO17" s="70"/>
      <c r="FP17" s="70"/>
      <c r="FQ17" s="82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</row>
    <row r="18" spans="1:200" ht="6" customHeight="1" x14ac:dyDescent="0.2">
      <c r="A18" s="94"/>
      <c r="B18" s="70"/>
      <c r="C18" s="96"/>
      <c r="D18" s="96"/>
      <c r="E18" s="96"/>
      <c r="F18" s="96"/>
      <c r="G18" s="96"/>
      <c r="H18" s="96"/>
      <c r="I18" s="97"/>
      <c r="J18" s="234"/>
      <c r="K18" s="162"/>
      <c r="L18" s="162"/>
      <c r="M18" s="162"/>
      <c r="N18" s="162"/>
      <c r="O18" s="162"/>
      <c r="P18" s="162"/>
      <c r="Q18" s="162"/>
      <c r="R18" s="235"/>
      <c r="S18" s="195"/>
      <c r="T18" s="196"/>
      <c r="U18" s="196"/>
      <c r="V18" s="85"/>
      <c r="W18" s="85"/>
      <c r="X18" s="85"/>
      <c r="Y18" s="89"/>
      <c r="Z18" s="89"/>
      <c r="AA18" s="238"/>
      <c r="AB18" s="195"/>
      <c r="AC18" s="196"/>
      <c r="AD18" s="196"/>
      <c r="AE18" s="85"/>
      <c r="AF18" s="85"/>
      <c r="AG18" s="85"/>
      <c r="AH18" s="89"/>
      <c r="AI18" s="89"/>
      <c r="AJ18" s="89"/>
      <c r="AK18" s="159"/>
      <c r="AL18" s="74"/>
      <c r="AM18" s="74"/>
      <c r="AN18" s="74"/>
      <c r="AO18" s="74"/>
      <c r="AP18" s="74"/>
      <c r="AQ18" s="79"/>
      <c r="AR18" s="74"/>
      <c r="AS18" s="80"/>
      <c r="AT18" s="74"/>
      <c r="AU18" s="74"/>
      <c r="AV18" s="83"/>
      <c r="BG18" s="94"/>
      <c r="BH18" s="70"/>
      <c r="BI18" s="294"/>
      <c r="BJ18" s="294"/>
      <c r="BK18" s="294"/>
      <c r="BL18" s="294"/>
      <c r="BM18" s="294"/>
      <c r="BN18" s="294"/>
      <c r="BO18" s="295"/>
      <c r="BP18" s="234"/>
      <c r="BQ18" s="162"/>
      <c r="BR18" s="162"/>
      <c r="BS18" s="162"/>
      <c r="BT18" s="162"/>
      <c r="BU18" s="162"/>
      <c r="BV18" s="162"/>
      <c r="BW18" s="162"/>
      <c r="BX18" s="235"/>
      <c r="BY18" s="195"/>
      <c r="BZ18" s="196"/>
      <c r="CA18" s="196"/>
      <c r="CB18" s="85"/>
      <c r="CC18" s="85"/>
      <c r="CD18" s="85"/>
      <c r="CE18" s="89"/>
      <c r="CF18" s="89"/>
      <c r="CG18" s="238"/>
      <c r="CH18" s="195"/>
      <c r="CI18" s="196"/>
      <c r="CJ18" s="196"/>
      <c r="CK18" s="85"/>
      <c r="CL18" s="85"/>
      <c r="CM18" s="85"/>
      <c r="CN18" s="89"/>
      <c r="CO18" s="89"/>
      <c r="CP18" s="89"/>
      <c r="CQ18" s="159"/>
      <c r="CR18" s="74"/>
      <c r="CS18" s="74"/>
      <c r="CT18" s="74"/>
      <c r="CU18" s="74"/>
      <c r="CV18" s="74"/>
      <c r="CW18" s="79"/>
      <c r="CX18" s="74"/>
      <c r="CY18" s="80"/>
      <c r="CZ18" s="74"/>
      <c r="DA18" s="74"/>
      <c r="DB18" s="83"/>
      <c r="DM18" s="94"/>
      <c r="DN18" s="70"/>
      <c r="DO18" s="96"/>
      <c r="DP18" s="96"/>
      <c r="DQ18" s="96"/>
      <c r="DR18" s="96"/>
      <c r="DS18" s="96"/>
      <c r="DT18" s="96"/>
      <c r="DU18" s="97"/>
      <c r="DV18" s="234"/>
      <c r="DW18" s="162"/>
      <c r="DX18" s="162"/>
      <c r="DY18" s="162"/>
      <c r="DZ18" s="162"/>
      <c r="EA18" s="162"/>
      <c r="EB18" s="162"/>
      <c r="EC18" s="162"/>
      <c r="ED18" s="235"/>
      <c r="EE18" s="195"/>
      <c r="EF18" s="196"/>
      <c r="EG18" s="196"/>
      <c r="EH18" s="85"/>
      <c r="EI18" s="85"/>
      <c r="EJ18" s="85"/>
      <c r="EK18" s="89"/>
      <c r="EL18" s="89"/>
      <c r="EM18" s="238"/>
      <c r="EN18" s="195"/>
      <c r="EO18" s="196"/>
      <c r="EP18" s="196"/>
      <c r="EQ18" s="85"/>
      <c r="ER18" s="85"/>
      <c r="ES18" s="85"/>
      <c r="ET18" s="89"/>
      <c r="EU18" s="89"/>
      <c r="EV18" s="238"/>
      <c r="EW18" s="196"/>
      <c r="EX18" s="196"/>
      <c r="EY18" s="196"/>
      <c r="EZ18" s="85"/>
      <c r="FA18" s="85"/>
      <c r="FB18" s="85"/>
      <c r="FC18" s="89"/>
      <c r="FD18" s="89"/>
      <c r="FE18" s="90"/>
      <c r="FF18" s="74"/>
      <c r="FG18" s="74"/>
      <c r="FH18" s="74"/>
      <c r="FI18" s="74"/>
      <c r="FJ18" s="74"/>
      <c r="FK18" s="74"/>
      <c r="FL18" s="79"/>
      <c r="FM18" s="74"/>
      <c r="FN18" s="80"/>
      <c r="FO18" s="74"/>
      <c r="FP18" s="74"/>
      <c r="FQ18" s="83"/>
      <c r="FU18" s="127" t="s">
        <v>44</v>
      </c>
      <c r="FV18" s="127"/>
      <c r="FW18" s="127"/>
    </row>
    <row r="19" spans="1:200" ht="6" customHeight="1" x14ac:dyDescent="0.2">
      <c r="A19" s="93">
        <v>2</v>
      </c>
      <c r="B19" s="73"/>
      <c r="C19" s="96" t="s">
        <v>126</v>
      </c>
      <c r="D19" s="96"/>
      <c r="E19" s="96"/>
      <c r="F19" s="96"/>
      <c r="G19" s="96"/>
      <c r="H19" s="96"/>
      <c r="I19" s="97"/>
      <c r="J19" s="188">
        <f>IF(Y15="","",Y15)</f>
        <v>0</v>
      </c>
      <c r="K19" s="178"/>
      <c r="L19" s="178"/>
      <c r="M19" s="181" t="s">
        <v>181</v>
      </c>
      <c r="N19" s="181"/>
      <c r="O19" s="181"/>
      <c r="P19" s="183">
        <f>IF(S15="","",S15)</f>
        <v>3</v>
      </c>
      <c r="Q19" s="183"/>
      <c r="R19" s="183"/>
      <c r="S19" s="199"/>
      <c r="T19" s="200"/>
      <c r="U19" s="200"/>
      <c r="V19" s="200"/>
      <c r="W19" s="200"/>
      <c r="X19" s="200"/>
      <c r="Y19" s="200"/>
      <c r="Z19" s="200"/>
      <c r="AA19" s="201"/>
      <c r="AB19" s="194">
        <v>3</v>
      </c>
      <c r="AC19" s="194"/>
      <c r="AD19" s="194"/>
      <c r="AE19" s="84" t="s">
        <v>180</v>
      </c>
      <c r="AF19" s="84"/>
      <c r="AG19" s="84"/>
      <c r="AH19" s="183">
        <v>0</v>
      </c>
      <c r="AI19" s="183"/>
      <c r="AJ19" s="183"/>
      <c r="AK19" s="130">
        <f>IF(AND(S19="",AB19="",J19=""),"",IF(S19=3,1,0)+IF(AB19=3,1,0)+IF(J19=3,1,0))</f>
        <v>1</v>
      </c>
      <c r="AL19" s="73"/>
      <c r="AM19" s="73" t="s">
        <v>11</v>
      </c>
      <c r="AN19" s="73"/>
      <c r="AO19" s="73">
        <f>IF(AND(Y19="",AH19="",P19=""),"",IF(Y19=3,1,0)+IF(AH19=3,1,0)+IF(P19=3,1,0))</f>
        <v>1</v>
      </c>
      <c r="AP19" s="73"/>
      <c r="AQ19" s="75">
        <f>IF(AK19="","",AK19*2+AO19)</f>
        <v>3</v>
      </c>
      <c r="AR19" s="73"/>
      <c r="AS19" s="76"/>
      <c r="AT19" s="73">
        <f>IF(AQ19="","",RANK(AQ19,AQ15:AS26))</f>
        <v>2</v>
      </c>
      <c r="AU19" s="73"/>
      <c r="AV19" s="81"/>
      <c r="BG19" s="93">
        <v>2</v>
      </c>
      <c r="BH19" s="73"/>
      <c r="BI19" s="96" t="s">
        <v>128</v>
      </c>
      <c r="BJ19" s="96"/>
      <c r="BK19" s="96"/>
      <c r="BL19" s="96"/>
      <c r="BM19" s="96"/>
      <c r="BN19" s="96"/>
      <c r="BO19" s="97"/>
      <c r="BP19" s="188">
        <f>IF(CE15="","",CE15)</f>
        <v>0</v>
      </c>
      <c r="BQ19" s="178"/>
      <c r="BR19" s="178"/>
      <c r="BS19" s="181" t="s">
        <v>181</v>
      </c>
      <c r="BT19" s="181"/>
      <c r="BU19" s="181"/>
      <c r="BV19" s="183">
        <f>IF(BY15="","",BY15)</f>
        <v>3</v>
      </c>
      <c r="BW19" s="183"/>
      <c r="BX19" s="183"/>
      <c r="BY19" s="199"/>
      <c r="BZ19" s="200"/>
      <c r="CA19" s="200"/>
      <c r="CB19" s="200"/>
      <c r="CC19" s="200"/>
      <c r="CD19" s="200"/>
      <c r="CE19" s="200"/>
      <c r="CF19" s="200"/>
      <c r="CG19" s="201"/>
      <c r="CH19" s="194">
        <v>3</v>
      </c>
      <c r="CI19" s="194"/>
      <c r="CJ19" s="194"/>
      <c r="CK19" s="84" t="s">
        <v>180</v>
      </c>
      <c r="CL19" s="84"/>
      <c r="CM19" s="84"/>
      <c r="CN19" s="183">
        <v>0</v>
      </c>
      <c r="CO19" s="183"/>
      <c r="CP19" s="183"/>
      <c r="CQ19" s="130">
        <f>IF(AND(BY19="",CH19="",BP19=""),"",IF(BY19=3,1,0)+IF(CH19=3,1,0)+IF(BP19=3,1,0))</f>
        <v>1</v>
      </c>
      <c r="CR19" s="73"/>
      <c r="CS19" s="73" t="s">
        <v>11</v>
      </c>
      <c r="CT19" s="73"/>
      <c r="CU19" s="73">
        <f>IF(AND(CE19="",CN19="",BV19=""),"",IF(CE19=3,1,0)+IF(CN19=3,1,0)+IF(BV19=3,1,0))</f>
        <v>1</v>
      </c>
      <c r="CV19" s="73"/>
      <c r="CW19" s="75">
        <f>IF(CQ19="","",CQ19*2+CU19)</f>
        <v>3</v>
      </c>
      <c r="CX19" s="73"/>
      <c r="CY19" s="76"/>
      <c r="CZ19" s="73">
        <f>IF(CW19="","",RANK(CW19,CW15:CY26))</f>
        <v>2</v>
      </c>
      <c r="DA19" s="73"/>
      <c r="DB19" s="81"/>
      <c r="DL19" s="28"/>
      <c r="DM19" s="93">
        <v>2</v>
      </c>
      <c r="DN19" s="73"/>
      <c r="DO19" s="96" t="s">
        <v>130</v>
      </c>
      <c r="DP19" s="96"/>
      <c r="DQ19" s="96"/>
      <c r="DR19" s="96"/>
      <c r="DS19" s="96"/>
      <c r="DT19" s="96"/>
      <c r="DU19" s="97"/>
      <c r="DV19" s="188">
        <f>IF(EK15="","",EK15)</f>
        <v>0</v>
      </c>
      <c r="DW19" s="178"/>
      <c r="DX19" s="178"/>
      <c r="DY19" s="181" t="s">
        <v>181</v>
      </c>
      <c r="DZ19" s="181"/>
      <c r="EA19" s="181"/>
      <c r="EB19" s="183">
        <f>IF(EE15="","",EE15)</f>
        <v>3</v>
      </c>
      <c r="EC19" s="183"/>
      <c r="ED19" s="183"/>
      <c r="EE19" s="199"/>
      <c r="EF19" s="200"/>
      <c r="EG19" s="200"/>
      <c r="EH19" s="200"/>
      <c r="EI19" s="200"/>
      <c r="EJ19" s="200"/>
      <c r="EK19" s="200"/>
      <c r="EL19" s="200"/>
      <c r="EM19" s="201"/>
      <c r="EN19" s="194">
        <v>3</v>
      </c>
      <c r="EO19" s="194"/>
      <c r="EP19" s="194"/>
      <c r="EQ19" s="84" t="s">
        <v>180</v>
      </c>
      <c r="ER19" s="84"/>
      <c r="ES19" s="84"/>
      <c r="ET19" s="183">
        <v>0</v>
      </c>
      <c r="EU19" s="183"/>
      <c r="EV19" s="190"/>
      <c r="EW19" s="194">
        <v>3</v>
      </c>
      <c r="EX19" s="194"/>
      <c r="EY19" s="194"/>
      <c r="EZ19" s="84" t="s">
        <v>180</v>
      </c>
      <c r="FA19" s="84"/>
      <c r="FB19" s="84"/>
      <c r="FC19" s="87">
        <v>1</v>
      </c>
      <c r="FD19" s="87"/>
      <c r="FE19" s="88"/>
      <c r="FF19" s="73">
        <f>IF(AND(EE19="",EN19="",EW19="",DV19=""),"",IF(EE19=3,1,0)+IF(EN19=3,1,0)+IF(EW19=3,1,0)+IF(DV19=3,1,0))</f>
        <v>2</v>
      </c>
      <c r="FG19" s="73"/>
      <c r="FH19" s="73" t="s">
        <v>11</v>
      </c>
      <c r="FI19" s="73"/>
      <c r="FJ19" s="73">
        <f>IF(AND(EK19="",ET19="",FC19="",EB19=""),"",IF(EK19=3,1,0)+IF(ET19=3,1,0)+IF(FC19=3,1,0)+IF(EB19=3,1,0))</f>
        <v>1</v>
      </c>
      <c r="FK19" s="73"/>
      <c r="FL19" s="75">
        <f>IF(FF19="","",FF19*2+FJ19)</f>
        <v>5</v>
      </c>
      <c r="FM19" s="73"/>
      <c r="FN19" s="76"/>
      <c r="FO19" s="73">
        <f>IF(FL19="","",RANK(FL19,FL15:FN30))</f>
        <v>2</v>
      </c>
      <c r="FP19" s="73"/>
      <c r="FQ19" s="81"/>
      <c r="FU19" s="127"/>
      <c r="FV19" s="127"/>
      <c r="FW19" s="127"/>
      <c r="FX19" s="69" t="s">
        <v>46</v>
      </c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</row>
    <row r="20" spans="1:200" ht="6" customHeight="1" x14ac:dyDescent="0.2">
      <c r="A20" s="94"/>
      <c r="B20" s="70"/>
      <c r="C20" s="96"/>
      <c r="D20" s="96"/>
      <c r="E20" s="96"/>
      <c r="F20" s="96"/>
      <c r="G20" s="96"/>
      <c r="H20" s="96"/>
      <c r="I20" s="97"/>
      <c r="J20" s="188"/>
      <c r="K20" s="178"/>
      <c r="L20" s="178"/>
      <c r="M20" s="181"/>
      <c r="N20" s="181"/>
      <c r="O20" s="181"/>
      <c r="P20" s="183"/>
      <c r="Q20" s="183"/>
      <c r="R20" s="183"/>
      <c r="S20" s="199"/>
      <c r="T20" s="200"/>
      <c r="U20" s="200"/>
      <c r="V20" s="200"/>
      <c r="W20" s="200"/>
      <c r="X20" s="200"/>
      <c r="Y20" s="200"/>
      <c r="Z20" s="200"/>
      <c r="AA20" s="201"/>
      <c r="AB20" s="196"/>
      <c r="AC20" s="196"/>
      <c r="AD20" s="196"/>
      <c r="AE20" s="85"/>
      <c r="AF20" s="85"/>
      <c r="AG20" s="85"/>
      <c r="AH20" s="183"/>
      <c r="AI20" s="183"/>
      <c r="AJ20" s="183"/>
      <c r="AK20" s="131"/>
      <c r="AL20" s="70"/>
      <c r="AM20" s="70"/>
      <c r="AN20" s="70"/>
      <c r="AO20" s="70"/>
      <c r="AP20" s="70"/>
      <c r="AQ20" s="77"/>
      <c r="AR20" s="70"/>
      <c r="AS20" s="78"/>
      <c r="AT20" s="70"/>
      <c r="AU20" s="70"/>
      <c r="AV20" s="82"/>
      <c r="BG20" s="94"/>
      <c r="BH20" s="70"/>
      <c r="BI20" s="96"/>
      <c r="BJ20" s="96"/>
      <c r="BK20" s="96"/>
      <c r="BL20" s="96"/>
      <c r="BM20" s="96"/>
      <c r="BN20" s="96"/>
      <c r="BO20" s="97"/>
      <c r="BP20" s="188"/>
      <c r="BQ20" s="178"/>
      <c r="BR20" s="178"/>
      <c r="BS20" s="181"/>
      <c r="BT20" s="181"/>
      <c r="BU20" s="181"/>
      <c r="BV20" s="183"/>
      <c r="BW20" s="183"/>
      <c r="BX20" s="183"/>
      <c r="BY20" s="199"/>
      <c r="BZ20" s="200"/>
      <c r="CA20" s="200"/>
      <c r="CB20" s="200"/>
      <c r="CC20" s="200"/>
      <c r="CD20" s="200"/>
      <c r="CE20" s="200"/>
      <c r="CF20" s="200"/>
      <c r="CG20" s="201"/>
      <c r="CH20" s="196"/>
      <c r="CI20" s="196"/>
      <c r="CJ20" s="196"/>
      <c r="CK20" s="85"/>
      <c r="CL20" s="85"/>
      <c r="CM20" s="85"/>
      <c r="CN20" s="183"/>
      <c r="CO20" s="183"/>
      <c r="CP20" s="183"/>
      <c r="CQ20" s="131"/>
      <c r="CR20" s="70"/>
      <c r="CS20" s="70"/>
      <c r="CT20" s="70"/>
      <c r="CU20" s="70"/>
      <c r="CV20" s="70"/>
      <c r="CW20" s="77"/>
      <c r="CX20" s="70"/>
      <c r="CY20" s="78"/>
      <c r="CZ20" s="70"/>
      <c r="DA20" s="70"/>
      <c r="DB20" s="82"/>
      <c r="DL20" s="28"/>
      <c r="DM20" s="94"/>
      <c r="DN20" s="70"/>
      <c r="DO20" s="96"/>
      <c r="DP20" s="96"/>
      <c r="DQ20" s="96"/>
      <c r="DR20" s="96"/>
      <c r="DS20" s="96"/>
      <c r="DT20" s="96"/>
      <c r="DU20" s="97"/>
      <c r="DV20" s="188"/>
      <c r="DW20" s="178"/>
      <c r="DX20" s="178"/>
      <c r="DY20" s="181"/>
      <c r="DZ20" s="181"/>
      <c r="EA20" s="181"/>
      <c r="EB20" s="183"/>
      <c r="EC20" s="183"/>
      <c r="ED20" s="183"/>
      <c r="EE20" s="199"/>
      <c r="EF20" s="200"/>
      <c r="EG20" s="200"/>
      <c r="EH20" s="200"/>
      <c r="EI20" s="200"/>
      <c r="EJ20" s="200"/>
      <c r="EK20" s="200"/>
      <c r="EL20" s="200"/>
      <c r="EM20" s="201"/>
      <c r="EN20" s="196"/>
      <c r="EO20" s="196"/>
      <c r="EP20" s="196"/>
      <c r="EQ20" s="85"/>
      <c r="ER20" s="85"/>
      <c r="ES20" s="85"/>
      <c r="ET20" s="183"/>
      <c r="EU20" s="183"/>
      <c r="EV20" s="190"/>
      <c r="EW20" s="196"/>
      <c r="EX20" s="196"/>
      <c r="EY20" s="196"/>
      <c r="EZ20" s="85"/>
      <c r="FA20" s="85"/>
      <c r="FB20" s="85"/>
      <c r="FC20" s="89"/>
      <c r="FD20" s="89"/>
      <c r="FE20" s="90"/>
      <c r="FF20" s="70"/>
      <c r="FG20" s="70"/>
      <c r="FH20" s="70"/>
      <c r="FI20" s="70"/>
      <c r="FJ20" s="70"/>
      <c r="FK20" s="70"/>
      <c r="FL20" s="77"/>
      <c r="FM20" s="70"/>
      <c r="FN20" s="78"/>
      <c r="FO20" s="70"/>
      <c r="FP20" s="70"/>
      <c r="FQ20" s="82"/>
      <c r="FU20" s="127"/>
      <c r="FV20" s="127"/>
      <c r="FW20" s="127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</row>
    <row r="21" spans="1:200" ht="6" customHeight="1" x14ac:dyDescent="0.2">
      <c r="A21" s="94"/>
      <c r="B21" s="70"/>
      <c r="C21" s="96"/>
      <c r="D21" s="96"/>
      <c r="E21" s="96"/>
      <c r="F21" s="96"/>
      <c r="G21" s="96"/>
      <c r="H21" s="96"/>
      <c r="I21" s="97"/>
      <c r="J21" s="188"/>
      <c r="K21" s="178"/>
      <c r="L21" s="178"/>
      <c r="M21" s="181"/>
      <c r="N21" s="181"/>
      <c r="O21" s="181"/>
      <c r="P21" s="183"/>
      <c r="Q21" s="183"/>
      <c r="R21" s="183"/>
      <c r="S21" s="199"/>
      <c r="T21" s="200"/>
      <c r="U21" s="200"/>
      <c r="V21" s="200"/>
      <c r="W21" s="200"/>
      <c r="X21" s="200"/>
      <c r="Y21" s="200"/>
      <c r="Z21" s="200"/>
      <c r="AA21" s="201"/>
      <c r="AB21" s="196"/>
      <c r="AC21" s="196"/>
      <c r="AD21" s="196"/>
      <c r="AE21" s="85"/>
      <c r="AF21" s="85"/>
      <c r="AG21" s="85"/>
      <c r="AH21" s="183"/>
      <c r="AI21" s="183"/>
      <c r="AJ21" s="183"/>
      <c r="AK21" s="131"/>
      <c r="AL21" s="70"/>
      <c r="AM21" s="70"/>
      <c r="AN21" s="70"/>
      <c r="AO21" s="70"/>
      <c r="AP21" s="70"/>
      <c r="AQ21" s="77"/>
      <c r="AR21" s="70"/>
      <c r="AS21" s="78"/>
      <c r="AT21" s="70"/>
      <c r="AU21" s="70"/>
      <c r="AV21" s="82"/>
      <c r="BG21" s="94"/>
      <c r="BH21" s="70"/>
      <c r="BI21" s="96"/>
      <c r="BJ21" s="96"/>
      <c r="BK21" s="96"/>
      <c r="BL21" s="96"/>
      <c r="BM21" s="96"/>
      <c r="BN21" s="96"/>
      <c r="BO21" s="97"/>
      <c r="BP21" s="188"/>
      <c r="BQ21" s="178"/>
      <c r="BR21" s="178"/>
      <c r="BS21" s="181"/>
      <c r="BT21" s="181"/>
      <c r="BU21" s="181"/>
      <c r="BV21" s="183"/>
      <c r="BW21" s="183"/>
      <c r="BX21" s="183"/>
      <c r="BY21" s="199"/>
      <c r="BZ21" s="200"/>
      <c r="CA21" s="200"/>
      <c r="CB21" s="200"/>
      <c r="CC21" s="200"/>
      <c r="CD21" s="200"/>
      <c r="CE21" s="200"/>
      <c r="CF21" s="200"/>
      <c r="CG21" s="201"/>
      <c r="CH21" s="196"/>
      <c r="CI21" s="196"/>
      <c r="CJ21" s="196"/>
      <c r="CK21" s="85"/>
      <c r="CL21" s="85"/>
      <c r="CM21" s="85"/>
      <c r="CN21" s="183"/>
      <c r="CO21" s="183"/>
      <c r="CP21" s="183"/>
      <c r="CQ21" s="131"/>
      <c r="CR21" s="70"/>
      <c r="CS21" s="70"/>
      <c r="CT21" s="70"/>
      <c r="CU21" s="70"/>
      <c r="CV21" s="70"/>
      <c r="CW21" s="77"/>
      <c r="CX21" s="70"/>
      <c r="CY21" s="78"/>
      <c r="CZ21" s="70"/>
      <c r="DA21" s="70"/>
      <c r="DB21" s="82"/>
      <c r="DL21" s="28"/>
      <c r="DM21" s="94"/>
      <c r="DN21" s="70"/>
      <c r="DO21" s="96"/>
      <c r="DP21" s="96"/>
      <c r="DQ21" s="96"/>
      <c r="DR21" s="96"/>
      <c r="DS21" s="96"/>
      <c r="DT21" s="96"/>
      <c r="DU21" s="97"/>
      <c r="DV21" s="188"/>
      <c r="DW21" s="178"/>
      <c r="DX21" s="178"/>
      <c r="DY21" s="181"/>
      <c r="DZ21" s="181"/>
      <c r="EA21" s="181"/>
      <c r="EB21" s="183"/>
      <c r="EC21" s="183"/>
      <c r="ED21" s="183"/>
      <c r="EE21" s="199"/>
      <c r="EF21" s="200"/>
      <c r="EG21" s="200"/>
      <c r="EH21" s="200"/>
      <c r="EI21" s="200"/>
      <c r="EJ21" s="200"/>
      <c r="EK21" s="200"/>
      <c r="EL21" s="200"/>
      <c r="EM21" s="201"/>
      <c r="EN21" s="196"/>
      <c r="EO21" s="196"/>
      <c r="EP21" s="196"/>
      <c r="EQ21" s="85"/>
      <c r="ER21" s="85"/>
      <c r="ES21" s="85"/>
      <c r="ET21" s="183"/>
      <c r="EU21" s="183"/>
      <c r="EV21" s="190"/>
      <c r="EW21" s="196"/>
      <c r="EX21" s="196"/>
      <c r="EY21" s="196"/>
      <c r="EZ21" s="85"/>
      <c r="FA21" s="85"/>
      <c r="FB21" s="85"/>
      <c r="FC21" s="89"/>
      <c r="FD21" s="89"/>
      <c r="FE21" s="90"/>
      <c r="FF21" s="70"/>
      <c r="FG21" s="70"/>
      <c r="FH21" s="70"/>
      <c r="FI21" s="70"/>
      <c r="FJ21" s="70"/>
      <c r="FK21" s="70"/>
      <c r="FL21" s="77"/>
      <c r="FM21" s="70"/>
      <c r="FN21" s="78"/>
      <c r="FO21" s="70"/>
      <c r="FP21" s="70"/>
      <c r="FQ21" s="82"/>
      <c r="FU21" s="127"/>
      <c r="FV21" s="127"/>
      <c r="FW21" s="127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</row>
    <row r="22" spans="1:200" ht="6" customHeight="1" x14ac:dyDescent="0.2">
      <c r="A22" s="95"/>
      <c r="B22" s="74"/>
      <c r="C22" s="96"/>
      <c r="D22" s="96"/>
      <c r="E22" s="96"/>
      <c r="F22" s="96"/>
      <c r="G22" s="96"/>
      <c r="H22" s="96"/>
      <c r="I22" s="97"/>
      <c r="J22" s="188"/>
      <c r="K22" s="178"/>
      <c r="L22" s="178"/>
      <c r="M22" s="181"/>
      <c r="N22" s="181"/>
      <c r="O22" s="181"/>
      <c r="P22" s="183"/>
      <c r="Q22" s="183"/>
      <c r="R22" s="183"/>
      <c r="S22" s="199"/>
      <c r="T22" s="200"/>
      <c r="U22" s="200"/>
      <c r="V22" s="200"/>
      <c r="W22" s="200"/>
      <c r="X22" s="200"/>
      <c r="Y22" s="200"/>
      <c r="Z22" s="200"/>
      <c r="AA22" s="201"/>
      <c r="AB22" s="198"/>
      <c r="AC22" s="198"/>
      <c r="AD22" s="198"/>
      <c r="AE22" s="86"/>
      <c r="AF22" s="86"/>
      <c r="AG22" s="86"/>
      <c r="AH22" s="183"/>
      <c r="AI22" s="183"/>
      <c r="AJ22" s="183"/>
      <c r="AK22" s="159"/>
      <c r="AL22" s="74"/>
      <c r="AM22" s="74"/>
      <c r="AN22" s="74"/>
      <c r="AO22" s="74"/>
      <c r="AP22" s="74"/>
      <c r="AQ22" s="79"/>
      <c r="AR22" s="74"/>
      <c r="AS22" s="80"/>
      <c r="AT22" s="74"/>
      <c r="AU22" s="74"/>
      <c r="AV22" s="83"/>
      <c r="BG22" s="95"/>
      <c r="BH22" s="74"/>
      <c r="BI22" s="96"/>
      <c r="BJ22" s="96"/>
      <c r="BK22" s="96"/>
      <c r="BL22" s="96"/>
      <c r="BM22" s="96"/>
      <c r="BN22" s="96"/>
      <c r="BO22" s="97"/>
      <c r="BP22" s="188"/>
      <c r="BQ22" s="178"/>
      <c r="BR22" s="178"/>
      <c r="BS22" s="181"/>
      <c r="BT22" s="181"/>
      <c r="BU22" s="181"/>
      <c r="BV22" s="183"/>
      <c r="BW22" s="183"/>
      <c r="BX22" s="183"/>
      <c r="BY22" s="199"/>
      <c r="BZ22" s="200"/>
      <c r="CA22" s="200"/>
      <c r="CB22" s="200"/>
      <c r="CC22" s="200"/>
      <c r="CD22" s="200"/>
      <c r="CE22" s="200"/>
      <c r="CF22" s="200"/>
      <c r="CG22" s="201"/>
      <c r="CH22" s="198"/>
      <c r="CI22" s="198"/>
      <c r="CJ22" s="198"/>
      <c r="CK22" s="86"/>
      <c r="CL22" s="86"/>
      <c r="CM22" s="86"/>
      <c r="CN22" s="183"/>
      <c r="CO22" s="183"/>
      <c r="CP22" s="183"/>
      <c r="CQ22" s="159"/>
      <c r="CR22" s="74"/>
      <c r="CS22" s="74"/>
      <c r="CT22" s="74"/>
      <c r="CU22" s="74"/>
      <c r="CV22" s="74"/>
      <c r="CW22" s="79"/>
      <c r="CX22" s="74"/>
      <c r="CY22" s="80"/>
      <c r="CZ22" s="74"/>
      <c r="DA22" s="74"/>
      <c r="DB22" s="83"/>
      <c r="DL22" s="28"/>
      <c r="DM22" s="95"/>
      <c r="DN22" s="74"/>
      <c r="DO22" s="96"/>
      <c r="DP22" s="96"/>
      <c r="DQ22" s="96"/>
      <c r="DR22" s="96"/>
      <c r="DS22" s="96"/>
      <c r="DT22" s="96"/>
      <c r="DU22" s="97"/>
      <c r="DV22" s="188"/>
      <c r="DW22" s="178"/>
      <c r="DX22" s="178"/>
      <c r="DY22" s="181"/>
      <c r="DZ22" s="181"/>
      <c r="EA22" s="181"/>
      <c r="EB22" s="183"/>
      <c r="EC22" s="183"/>
      <c r="ED22" s="183"/>
      <c r="EE22" s="199"/>
      <c r="EF22" s="200"/>
      <c r="EG22" s="200"/>
      <c r="EH22" s="200"/>
      <c r="EI22" s="200"/>
      <c r="EJ22" s="200"/>
      <c r="EK22" s="200"/>
      <c r="EL22" s="200"/>
      <c r="EM22" s="201"/>
      <c r="EN22" s="198"/>
      <c r="EO22" s="198"/>
      <c r="EP22" s="198"/>
      <c r="EQ22" s="86"/>
      <c r="ER22" s="86"/>
      <c r="ES22" s="86"/>
      <c r="ET22" s="183"/>
      <c r="EU22" s="183"/>
      <c r="EV22" s="190"/>
      <c r="EW22" s="198"/>
      <c r="EX22" s="198"/>
      <c r="EY22" s="198"/>
      <c r="EZ22" s="86"/>
      <c r="FA22" s="86"/>
      <c r="FB22" s="86"/>
      <c r="FC22" s="91"/>
      <c r="FD22" s="91"/>
      <c r="FE22" s="92"/>
      <c r="FF22" s="74"/>
      <c r="FG22" s="74"/>
      <c r="FH22" s="74"/>
      <c r="FI22" s="74"/>
      <c r="FJ22" s="74"/>
      <c r="FK22" s="74"/>
      <c r="FL22" s="79"/>
      <c r="FM22" s="74"/>
      <c r="FN22" s="80"/>
      <c r="FO22" s="74"/>
      <c r="FP22" s="74"/>
      <c r="FQ22" s="83"/>
      <c r="FU22" s="127"/>
      <c r="FV22" s="127"/>
      <c r="FW22" s="127"/>
      <c r="FX22" s="69" t="s">
        <v>48</v>
      </c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</row>
    <row r="23" spans="1:200" ht="6" customHeight="1" x14ac:dyDescent="0.2">
      <c r="A23" s="93">
        <v>3</v>
      </c>
      <c r="B23" s="73"/>
      <c r="C23" s="96" t="s">
        <v>127</v>
      </c>
      <c r="D23" s="96"/>
      <c r="E23" s="96"/>
      <c r="F23" s="96"/>
      <c r="G23" s="96"/>
      <c r="H23" s="96"/>
      <c r="I23" s="97"/>
      <c r="J23" s="188">
        <f>IF(AH15="","",AH15)</f>
        <v>0</v>
      </c>
      <c r="K23" s="178"/>
      <c r="L23" s="178"/>
      <c r="M23" s="181" t="s">
        <v>181</v>
      </c>
      <c r="N23" s="181"/>
      <c r="O23" s="181"/>
      <c r="P23" s="183">
        <f>IF(AB15="","",AB15)</f>
        <v>3</v>
      </c>
      <c r="Q23" s="183"/>
      <c r="R23" s="183"/>
      <c r="S23" s="177">
        <f>IF(AH19="","",AH19)</f>
        <v>0</v>
      </c>
      <c r="T23" s="178"/>
      <c r="U23" s="178"/>
      <c r="V23" s="181" t="s">
        <v>181</v>
      </c>
      <c r="W23" s="181"/>
      <c r="X23" s="181"/>
      <c r="Y23" s="183">
        <f>IF(AB19="","",AB19)</f>
        <v>3</v>
      </c>
      <c r="Z23" s="183"/>
      <c r="AA23" s="190"/>
      <c r="AB23" s="191"/>
      <c r="AC23" s="192"/>
      <c r="AD23" s="192"/>
      <c r="AE23" s="192"/>
      <c r="AF23" s="192"/>
      <c r="AG23" s="192"/>
      <c r="AH23" s="192"/>
      <c r="AI23" s="192"/>
      <c r="AJ23" s="192"/>
      <c r="AK23" s="130">
        <f>IF(AND(S23="",AB23="",J23=""),"",IF(S23=3,1,0)+IF(AB23=3,1,0)+IF(J23=3,1,0))</f>
        <v>0</v>
      </c>
      <c r="AL23" s="73"/>
      <c r="AM23" s="73" t="s">
        <v>11</v>
      </c>
      <c r="AN23" s="73"/>
      <c r="AO23" s="73">
        <f>IF(AND(Y23="",AH23="",P23=""),"",IF(Y23=3,1,0)+IF(AH23=3,1,0)+IF(P23=3,1,0))</f>
        <v>2</v>
      </c>
      <c r="AP23" s="73"/>
      <c r="AQ23" s="75">
        <f>IF(AK23="","",AK23*2+AO23)</f>
        <v>2</v>
      </c>
      <c r="AR23" s="73"/>
      <c r="AS23" s="76"/>
      <c r="AT23" s="73">
        <f>IF(AQ23="","",RANK(AQ23,AQ15:AS26))</f>
        <v>3</v>
      </c>
      <c r="AU23" s="73"/>
      <c r="AV23" s="81"/>
      <c r="BG23" s="93">
        <v>3</v>
      </c>
      <c r="BH23" s="73"/>
      <c r="BI23" s="96" t="s">
        <v>129</v>
      </c>
      <c r="BJ23" s="96"/>
      <c r="BK23" s="96"/>
      <c r="BL23" s="96"/>
      <c r="BM23" s="96"/>
      <c r="BN23" s="96"/>
      <c r="BO23" s="97"/>
      <c r="BP23" s="188">
        <f>IF(CN15="","",CN15)</f>
        <v>0</v>
      </c>
      <c r="BQ23" s="178"/>
      <c r="BR23" s="178"/>
      <c r="BS23" s="181" t="s">
        <v>181</v>
      </c>
      <c r="BT23" s="181"/>
      <c r="BU23" s="181"/>
      <c r="BV23" s="183">
        <f>IF(CH15="","",CH15)</f>
        <v>3</v>
      </c>
      <c r="BW23" s="183"/>
      <c r="BX23" s="183"/>
      <c r="BY23" s="177">
        <f>IF(CN19="","",CN19)</f>
        <v>0</v>
      </c>
      <c r="BZ23" s="178"/>
      <c r="CA23" s="178"/>
      <c r="CB23" s="181" t="s">
        <v>181</v>
      </c>
      <c r="CC23" s="181"/>
      <c r="CD23" s="181"/>
      <c r="CE23" s="183">
        <f>IF(CH19="","",CH19)</f>
        <v>3</v>
      </c>
      <c r="CF23" s="183"/>
      <c r="CG23" s="190"/>
      <c r="CH23" s="191"/>
      <c r="CI23" s="192"/>
      <c r="CJ23" s="192"/>
      <c r="CK23" s="192"/>
      <c r="CL23" s="192"/>
      <c r="CM23" s="192"/>
      <c r="CN23" s="192"/>
      <c r="CO23" s="192"/>
      <c r="CP23" s="192"/>
      <c r="CQ23" s="130">
        <f>IF(AND(BY23="",CH23="",BP23=""),"",IF(BY23=3,1,0)+IF(CH23=3,1,0)+IF(BP23=3,1,0))</f>
        <v>0</v>
      </c>
      <c r="CR23" s="73"/>
      <c r="CS23" s="73" t="s">
        <v>11</v>
      </c>
      <c r="CT23" s="73"/>
      <c r="CU23" s="73">
        <f>IF(AND(CE23="",CN23="",BV23=""),"",IF(CE23=3,1,0)+IF(CN23=3,1,0)+IF(BV23=3,1,0))</f>
        <v>2</v>
      </c>
      <c r="CV23" s="73"/>
      <c r="CW23" s="75">
        <f>IF(CQ23="","",CQ23*2+CU23)</f>
        <v>2</v>
      </c>
      <c r="CX23" s="73"/>
      <c r="CY23" s="76"/>
      <c r="CZ23" s="73">
        <f>IF(CW23="","",RANK(CW23,CW15:CY26))</f>
        <v>3</v>
      </c>
      <c r="DA23" s="73"/>
      <c r="DB23" s="81"/>
      <c r="DL23" s="28"/>
      <c r="DM23" s="93">
        <v>3</v>
      </c>
      <c r="DN23" s="73"/>
      <c r="DO23" s="96" t="s">
        <v>131</v>
      </c>
      <c r="DP23" s="96"/>
      <c r="DQ23" s="96"/>
      <c r="DR23" s="96"/>
      <c r="DS23" s="96"/>
      <c r="DT23" s="96"/>
      <c r="DU23" s="97"/>
      <c r="DV23" s="188">
        <f>IF(ET15="","",ET15)</f>
        <v>0</v>
      </c>
      <c r="DW23" s="178"/>
      <c r="DX23" s="178"/>
      <c r="DY23" s="181" t="s">
        <v>181</v>
      </c>
      <c r="DZ23" s="181"/>
      <c r="EA23" s="181"/>
      <c r="EB23" s="183">
        <f>IF(EN15="","",EN15)</f>
        <v>3</v>
      </c>
      <c r="EC23" s="183"/>
      <c r="ED23" s="183"/>
      <c r="EE23" s="177">
        <f>IF(ET19="","",ET19)</f>
        <v>0</v>
      </c>
      <c r="EF23" s="178"/>
      <c r="EG23" s="178"/>
      <c r="EH23" s="181" t="s">
        <v>181</v>
      </c>
      <c r="EI23" s="181"/>
      <c r="EJ23" s="181"/>
      <c r="EK23" s="183">
        <f>IF(EN19="","",EN19)</f>
        <v>3</v>
      </c>
      <c r="EL23" s="183"/>
      <c r="EM23" s="190"/>
      <c r="EN23" s="191"/>
      <c r="EO23" s="192"/>
      <c r="EP23" s="192"/>
      <c r="EQ23" s="192"/>
      <c r="ER23" s="192"/>
      <c r="ES23" s="192"/>
      <c r="ET23" s="192"/>
      <c r="EU23" s="192"/>
      <c r="EV23" s="192"/>
      <c r="EW23" s="193">
        <v>3</v>
      </c>
      <c r="EX23" s="194"/>
      <c r="EY23" s="194"/>
      <c r="EZ23" s="84" t="s">
        <v>180</v>
      </c>
      <c r="FA23" s="84"/>
      <c r="FB23" s="84"/>
      <c r="FC23" s="87">
        <v>0</v>
      </c>
      <c r="FD23" s="87"/>
      <c r="FE23" s="88"/>
      <c r="FF23" s="73">
        <f>IF(AND(EE23="",EN23="",EW23="",DV23=""),"",IF(EE23=3,1,0)+IF(EN23=3,1,0)+IF(EW23=3,1,0)+IF(DV23=3,1,0))</f>
        <v>1</v>
      </c>
      <c r="FG23" s="73"/>
      <c r="FH23" s="73" t="s">
        <v>11</v>
      </c>
      <c r="FI23" s="73"/>
      <c r="FJ23" s="73">
        <f>IF(AND(EK23="",ET23="",FC23="",EB23=""),"",IF(EK23=3,1,0)+IF(ET23=3,1,0)+IF(FC23=3,1,0)+IF(EB23=3,1,0))</f>
        <v>2</v>
      </c>
      <c r="FK23" s="73"/>
      <c r="FL23" s="75">
        <f>IF(FF23="","",FF23*2+FJ23)</f>
        <v>4</v>
      </c>
      <c r="FM23" s="73"/>
      <c r="FN23" s="76"/>
      <c r="FO23" s="73">
        <f>IF(FL23="","",RANK(FL23,FL15:FN30))</f>
        <v>3</v>
      </c>
      <c r="FP23" s="73"/>
      <c r="FQ23" s="81"/>
      <c r="FU23" s="127"/>
      <c r="FV23" s="127"/>
      <c r="FW23" s="127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</row>
    <row r="24" spans="1:200" ht="6" customHeight="1" x14ac:dyDescent="0.2">
      <c r="A24" s="94"/>
      <c r="B24" s="70"/>
      <c r="C24" s="96"/>
      <c r="D24" s="96"/>
      <c r="E24" s="96"/>
      <c r="F24" s="96"/>
      <c r="G24" s="96"/>
      <c r="H24" s="96"/>
      <c r="I24" s="97"/>
      <c r="J24" s="188"/>
      <c r="K24" s="178"/>
      <c r="L24" s="178"/>
      <c r="M24" s="181"/>
      <c r="N24" s="181"/>
      <c r="O24" s="181"/>
      <c r="P24" s="183"/>
      <c r="Q24" s="183"/>
      <c r="R24" s="183"/>
      <c r="S24" s="177"/>
      <c r="T24" s="178"/>
      <c r="U24" s="178"/>
      <c r="V24" s="181"/>
      <c r="W24" s="181"/>
      <c r="X24" s="181"/>
      <c r="Y24" s="183"/>
      <c r="Z24" s="183"/>
      <c r="AA24" s="190"/>
      <c r="AB24" s="191"/>
      <c r="AC24" s="192"/>
      <c r="AD24" s="192"/>
      <c r="AE24" s="192"/>
      <c r="AF24" s="192"/>
      <c r="AG24" s="192"/>
      <c r="AH24" s="192"/>
      <c r="AI24" s="192"/>
      <c r="AJ24" s="192"/>
      <c r="AK24" s="131"/>
      <c r="AL24" s="70"/>
      <c r="AM24" s="70"/>
      <c r="AN24" s="70"/>
      <c r="AO24" s="70"/>
      <c r="AP24" s="70"/>
      <c r="AQ24" s="77"/>
      <c r="AR24" s="70"/>
      <c r="AS24" s="78"/>
      <c r="AT24" s="70"/>
      <c r="AU24" s="70"/>
      <c r="AV24" s="82"/>
      <c r="BG24" s="94"/>
      <c r="BH24" s="70"/>
      <c r="BI24" s="96"/>
      <c r="BJ24" s="96"/>
      <c r="BK24" s="96"/>
      <c r="BL24" s="96"/>
      <c r="BM24" s="96"/>
      <c r="BN24" s="96"/>
      <c r="BO24" s="97"/>
      <c r="BP24" s="188"/>
      <c r="BQ24" s="178"/>
      <c r="BR24" s="178"/>
      <c r="BS24" s="181"/>
      <c r="BT24" s="181"/>
      <c r="BU24" s="181"/>
      <c r="BV24" s="183"/>
      <c r="BW24" s="183"/>
      <c r="BX24" s="183"/>
      <c r="BY24" s="177"/>
      <c r="BZ24" s="178"/>
      <c r="CA24" s="178"/>
      <c r="CB24" s="181"/>
      <c r="CC24" s="181"/>
      <c r="CD24" s="181"/>
      <c r="CE24" s="183"/>
      <c r="CF24" s="183"/>
      <c r="CG24" s="190"/>
      <c r="CH24" s="191"/>
      <c r="CI24" s="192"/>
      <c r="CJ24" s="192"/>
      <c r="CK24" s="192"/>
      <c r="CL24" s="192"/>
      <c r="CM24" s="192"/>
      <c r="CN24" s="192"/>
      <c r="CO24" s="192"/>
      <c r="CP24" s="192"/>
      <c r="CQ24" s="131"/>
      <c r="CR24" s="70"/>
      <c r="CS24" s="70"/>
      <c r="CT24" s="70"/>
      <c r="CU24" s="70"/>
      <c r="CV24" s="70"/>
      <c r="CW24" s="77"/>
      <c r="CX24" s="70"/>
      <c r="CY24" s="78"/>
      <c r="CZ24" s="70"/>
      <c r="DA24" s="70"/>
      <c r="DB24" s="82"/>
      <c r="DL24" s="28"/>
      <c r="DM24" s="94"/>
      <c r="DN24" s="70"/>
      <c r="DO24" s="96"/>
      <c r="DP24" s="96"/>
      <c r="DQ24" s="96"/>
      <c r="DR24" s="96"/>
      <c r="DS24" s="96"/>
      <c r="DT24" s="96"/>
      <c r="DU24" s="97"/>
      <c r="DV24" s="188"/>
      <c r="DW24" s="178"/>
      <c r="DX24" s="178"/>
      <c r="DY24" s="181"/>
      <c r="DZ24" s="181"/>
      <c r="EA24" s="181"/>
      <c r="EB24" s="183"/>
      <c r="EC24" s="183"/>
      <c r="ED24" s="183"/>
      <c r="EE24" s="177"/>
      <c r="EF24" s="178"/>
      <c r="EG24" s="178"/>
      <c r="EH24" s="181"/>
      <c r="EI24" s="181"/>
      <c r="EJ24" s="181"/>
      <c r="EK24" s="183"/>
      <c r="EL24" s="183"/>
      <c r="EM24" s="190"/>
      <c r="EN24" s="191"/>
      <c r="EO24" s="192"/>
      <c r="EP24" s="192"/>
      <c r="EQ24" s="192"/>
      <c r="ER24" s="192"/>
      <c r="ES24" s="192"/>
      <c r="ET24" s="192"/>
      <c r="EU24" s="192"/>
      <c r="EV24" s="192"/>
      <c r="EW24" s="195"/>
      <c r="EX24" s="196"/>
      <c r="EY24" s="196"/>
      <c r="EZ24" s="85"/>
      <c r="FA24" s="85"/>
      <c r="FB24" s="85"/>
      <c r="FC24" s="89"/>
      <c r="FD24" s="89"/>
      <c r="FE24" s="90"/>
      <c r="FF24" s="70"/>
      <c r="FG24" s="70"/>
      <c r="FH24" s="70"/>
      <c r="FI24" s="70"/>
      <c r="FJ24" s="70"/>
      <c r="FK24" s="70"/>
      <c r="FL24" s="77"/>
      <c r="FM24" s="70"/>
      <c r="FN24" s="78"/>
      <c r="FO24" s="70"/>
      <c r="FP24" s="70"/>
      <c r="FQ24" s="82"/>
      <c r="FU24" s="127"/>
      <c r="FV24" s="127"/>
      <c r="FW24" s="127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</row>
    <row r="25" spans="1:200" ht="6" customHeight="1" x14ac:dyDescent="0.2">
      <c r="A25" s="94"/>
      <c r="B25" s="70"/>
      <c r="C25" s="96"/>
      <c r="D25" s="96"/>
      <c r="E25" s="96"/>
      <c r="F25" s="96"/>
      <c r="G25" s="96"/>
      <c r="H25" s="96"/>
      <c r="I25" s="97"/>
      <c r="J25" s="188"/>
      <c r="K25" s="178"/>
      <c r="L25" s="178"/>
      <c r="M25" s="181"/>
      <c r="N25" s="181"/>
      <c r="O25" s="181"/>
      <c r="P25" s="183"/>
      <c r="Q25" s="183"/>
      <c r="R25" s="183"/>
      <c r="S25" s="177"/>
      <c r="T25" s="178"/>
      <c r="U25" s="178"/>
      <c r="V25" s="181"/>
      <c r="W25" s="181"/>
      <c r="X25" s="181"/>
      <c r="Y25" s="183"/>
      <c r="Z25" s="183"/>
      <c r="AA25" s="190"/>
      <c r="AB25" s="191"/>
      <c r="AC25" s="192"/>
      <c r="AD25" s="192"/>
      <c r="AE25" s="192"/>
      <c r="AF25" s="192"/>
      <c r="AG25" s="192"/>
      <c r="AH25" s="192"/>
      <c r="AI25" s="192"/>
      <c r="AJ25" s="192"/>
      <c r="AK25" s="131"/>
      <c r="AL25" s="70"/>
      <c r="AM25" s="70"/>
      <c r="AN25" s="70"/>
      <c r="AO25" s="70"/>
      <c r="AP25" s="70"/>
      <c r="AQ25" s="77"/>
      <c r="AR25" s="70"/>
      <c r="AS25" s="78"/>
      <c r="AT25" s="70"/>
      <c r="AU25" s="70"/>
      <c r="AV25" s="82"/>
      <c r="BG25" s="94"/>
      <c r="BH25" s="70"/>
      <c r="BI25" s="96"/>
      <c r="BJ25" s="96"/>
      <c r="BK25" s="96"/>
      <c r="BL25" s="96"/>
      <c r="BM25" s="96"/>
      <c r="BN25" s="96"/>
      <c r="BO25" s="97"/>
      <c r="BP25" s="188"/>
      <c r="BQ25" s="178"/>
      <c r="BR25" s="178"/>
      <c r="BS25" s="181"/>
      <c r="BT25" s="181"/>
      <c r="BU25" s="181"/>
      <c r="BV25" s="183"/>
      <c r="BW25" s="183"/>
      <c r="BX25" s="183"/>
      <c r="BY25" s="177"/>
      <c r="BZ25" s="178"/>
      <c r="CA25" s="178"/>
      <c r="CB25" s="181"/>
      <c r="CC25" s="181"/>
      <c r="CD25" s="181"/>
      <c r="CE25" s="183"/>
      <c r="CF25" s="183"/>
      <c r="CG25" s="190"/>
      <c r="CH25" s="191"/>
      <c r="CI25" s="192"/>
      <c r="CJ25" s="192"/>
      <c r="CK25" s="192"/>
      <c r="CL25" s="192"/>
      <c r="CM25" s="192"/>
      <c r="CN25" s="192"/>
      <c r="CO25" s="192"/>
      <c r="CP25" s="192"/>
      <c r="CQ25" s="131"/>
      <c r="CR25" s="70"/>
      <c r="CS25" s="70"/>
      <c r="CT25" s="70"/>
      <c r="CU25" s="70"/>
      <c r="CV25" s="70"/>
      <c r="CW25" s="77"/>
      <c r="CX25" s="70"/>
      <c r="CY25" s="78"/>
      <c r="CZ25" s="70"/>
      <c r="DA25" s="70"/>
      <c r="DB25" s="82"/>
      <c r="DL25" s="28"/>
      <c r="DM25" s="94"/>
      <c r="DN25" s="70"/>
      <c r="DO25" s="96"/>
      <c r="DP25" s="96"/>
      <c r="DQ25" s="96"/>
      <c r="DR25" s="96"/>
      <c r="DS25" s="96"/>
      <c r="DT25" s="96"/>
      <c r="DU25" s="97"/>
      <c r="DV25" s="188"/>
      <c r="DW25" s="178"/>
      <c r="DX25" s="178"/>
      <c r="DY25" s="181"/>
      <c r="DZ25" s="181"/>
      <c r="EA25" s="181"/>
      <c r="EB25" s="183"/>
      <c r="EC25" s="183"/>
      <c r="ED25" s="183"/>
      <c r="EE25" s="177"/>
      <c r="EF25" s="178"/>
      <c r="EG25" s="178"/>
      <c r="EH25" s="181"/>
      <c r="EI25" s="181"/>
      <c r="EJ25" s="181"/>
      <c r="EK25" s="183"/>
      <c r="EL25" s="183"/>
      <c r="EM25" s="190"/>
      <c r="EN25" s="191"/>
      <c r="EO25" s="192"/>
      <c r="EP25" s="192"/>
      <c r="EQ25" s="192"/>
      <c r="ER25" s="192"/>
      <c r="ES25" s="192"/>
      <c r="ET25" s="192"/>
      <c r="EU25" s="192"/>
      <c r="EV25" s="192"/>
      <c r="EW25" s="195"/>
      <c r="EX25" s="196"/>
      <c r="EY25" s="196"/>
      <c r="EZ25" s="85"/>
      <c r="FA25" s="85"/>
      <c r="FB25" s="85"/>
      <c r="FC25" s="89"/>
      <c r="FD25" s="89"/>
      <c r="FE25" s="90"/>
      <c r="FF25" s="70"/>
      <c r="FG25" s="70"/>
      <c r="FH25" s="70"/>
      <c r="FI25" s="70"/>
      <c r="FJ25" s="70"/>
      <c r="FK25" s="70"/>
      <c r="FL25" s="77"/>
      <c r="FM25" s="70"/>
      <c r="FN25" s="78"/>
      <c r="FO25" s="70"/>
      <c r="FP25" s="70"/>
      <c r="FQ25" s="82"/>
      <c r="FU25" s="127"/>
      <c r="FV25" s="127"/>
      <c r="FW25" s="127"/>
      <c r="FX25" s="69" t="s">
        <v>50</v>
      </c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</row>
    <row r="26" spans="1:200" ht="6" customHeight="1" thickBot="1" x14ac:dyDescent="0.25">
      <c r="A26" s="94"/>
      <c r="B26" s="70"/>
      <c r="C26" s="334"/>
      <c r="D26" s="334"/>
      <c r="E26" s="334"/>
      <c r="F26" s="334"/>
      <c r="G26" s="334"/>
      <c r="H26" s="334"/>
      <c r="I26" s="335"/>
      <c r="J26" s="336"/>
      <c r="K26" s="194"/>
      <c r="L26" s="194"/>
      <c r="M26" s="296"/>
      <c r="N26" s="296"/>
      <c r="O26" s="296"/>
      <c r="P26" s="87"/>
      <c r="Q26" s="87"/>
      <c r="R26" s="87"/>
      <c r="S26" s="193"/>
      <c r="T26" s="194"/>
      <c r="U26" s="194"/>
      <c r="V26" s="296"/>
      <c r="W26" s="296"/>
      <c r="X26" s="296"/>
      <c r="Y26" s="87"/>
      <c r="Z26" s="87"/>
      <c r="AA26" s="297"/>
      <c r="AB26" s="298"/>
      <c r="AC26" s="299"/>
      <c r="AD26" s="299"/>
      <c r="AE26" s="299"/>
      <c r="AF26" s="299"/>
      <c r="AG26" s="299"/>
      <c r="AH26" s="299"/>
      <c r="AI26" s="299"/>
      <c r="AJ26" s="299"/>
      <c r="AK26" s="132"/>
      <c r="AL26" s="133"/>
      <c r="AM26" s="133"/>
      <c r="AN26" s="133"/>
      <c r="AO26" s="133"/>
      <c r="AP26" s="133"/>
      <c r="AQ26" s="135"/>
      <c r="AR26" s="133"/>
      <c r="AS26" s="136"/>
      <c r="AT26" s="133"/>
      <c r="AU26" s="133"/>
      <c r="AV26" s="134"/>
      <c r="BG26" s="185"/>
      <c r="BH26" s="133"/>
      <c r="BI26" s="186"/>
      <c r="BJ26" s="186"/>
      <c r="BK26" s="186"/>
      <c r="BL26" s="186"/>
      <c r="BM26" s="186"/>
      <c r="BN26" s="186"/>
      <c r="BO26" s="187"/>
      <c r="BP26" s="189"/>
      <c r="BQ26" s="180"/>
      <c r="BR26" s="180"/>
      <c r="BS26" s="182"/>
      <c r="BT26" s="182"/>
      <c r="BU26" s="182"/>
      <c r="BV26" s="184"/>
      <c r="BW26" s="184"/>
      <c r="BX26" s="184"/>
      <c r="BY26" s="179"/>
      <c r="BZ26" s="180"/>
      <c r="CA26" s="180"/>
      <c r="CB26" s="182"/>
      <c r="CC26" s="182"/>
      <c r="CD26" s="182"/>
      <c r="CE26" s="184"/>
      <c r="CF26" s="184"/>
      <c r="CG26" s="249"/>
      <c r="CH26" s="337"/>
      <c r="CI26" s="338"/>
      <c r="CJ26" s="338"/>
      <c r="CK26" s="338"/>
      <c r="CL26" s="338"/>
      <c r="CM26" s="338"/>
      <c r="CN26" s="338"/>
      <c r="CO26" s="338"/>
      <c r="CP26" s="338"/>
      <c r="CQ26" s="132"/>
      <c r="CR26" s="133"/>
      <c r="CS26" s="133"/>
      <c r="CT26" s="133"/>
      <c r="CU26" s="133"/>
      <c r="CV26" s="133"/>
      <c r="CW26" s="135"/>
      <c r="CX26" s="133"/>
      <c r="CY26" s="136"/>
      <c r="CZ26" s="133"/>
      <c r="DA26" s="133"/>
      <c r="DB26" s="134"/>
      <c r="DL26" s="28"/>
      <c r="DM26" s="95"/>
      <c r="DN26" s="74"/>
      <c r="DO26" s="96"/>
      <c r="DP26" s="96"/>
      <c r="DQ26" s="96"/>
      <c r="DR26" s="96"/>
      <c r="DS26" s="96"/>
      <c r="DT26" s="96"/>
      <c r="DU26" s="97"/>
      <c r="DV26" s="188"/>
      <c r="DW26" s="178"/>
      <c r="DX26" s="178"/>
      <c r="DY26" s="181"/>
      <c r="DZ26" s="181"/>
      <c r="EA26" s="181"/>
      <c r="EB26" s="183"/>
      <c r="EC26" s="183"/>
      <c r="ED26" s="183"/>
      <c r="EE26" s="177"/>
      <c r="EF26" s="178"/>
      <c r="EG26" s="178"/>
      <c r="EH26" s="181"/>
      <c r="EI26" s="181"/>
      <c r="EJ26" s="181"/>
      <c r="EK26" s="183"/>
      <c r="EL26" s="183"/>
      <c r="EM26" s="190"/>
      <c r="EN26" s="191"/>
      <c r="EO26" s="192"/>
      <c r="EP26" s="192"/>
      <c r="EQ26" s="192"/>
      <c r="ER26" s="192"/>
      <c r="ES26" s="192"/>
      <c r="ET26" s="192"/>
      <c r="EU26" s="192"/>
      <c r="EV26" s="192"/>
      <c r="EW26" s="197"/>
      <c r="EX26" s="198"/>
      <c r="EY26" s="198"/>
      <c r="EZ26" s="86"/>
      <c r="FA26" s="86"/>
      <c r="FB26" s="86"/>
      <c r="FC26" s="91"/>
      <c r="FD26" s="91"/>
      <c r="FE26" s="92"/>
      <c r="FF26" s="74"/>
      <c r="FG26" s="74"/>
      <c r="FH26" s="74"/>
      <c r="FI26" s="74"/>
      <c r="FJ26" s="74"/>
      <c r="FK26" s="74"/>
      <c r="FL26" s="79"/>
      <c r="FM26" s="74"/>
      <c r="FN26" s="80"/>
      <c r="FO26" s="74"/>
      <c r="FP26" s="74"/>
      <c r="FQ26" s="83"/>
      <c r="FU26" s="127"/>
      <c r="FV26" s="127"/>
      <c r="FW26" s="127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</row>
    <row r="27" spans="1:200" ht="6" customHeight="1" x14ac:dyDescent="0.2">
      <c r="A27" s="46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BF27" s="27"/>
      <c r="BI27" s="27"/>
      <c r="BJ27" s="27"/>
      <c r="BK27" s="27"/>
      <c r="BL27" s="27"/>
      <c r="BM27" s="27"/>
      <c r="BN27" s="27"/>
      <c r="BO27" s="27"/>
      <c r="BP27" s="28"/>
      <c r="BQ27" s="28"/>
      <c r="BR27" s="28"/>
      <c r="BS27" s="29"/>
      <c r="BT27" s="28"/>
      <c r="BU27" s="28"/>
      <c r="BV27" s="28"/>
      <c r="BW27" s="28"/>
      <c r="BX27" s="28"/>
      <c r="BY27" s="28"/>
      <c r="BZ27" s="28"/>
      <c r="CA27" s="28"/>
      <c r="CB27" s="29"/>
      <c r="CC27" s="28"/>
      <c r="CD27" s="28"/>
      <c r="CE27" s="28"/>
      <c r="CF27" s="28"/>
      <c r="CG27" s="28"/>
      <c r="CH27" s="28"/>
      <c r="CI27" s="28"/>
      <c r="CJ27" s="28"/>
      <c r="CK27" s="29"/>
      <c r="CL27" s="28"/>
      <c r="CM27" s="28"/>
      <c r="CN27" s="28"/>
      <c r="CO27" s="28"/>
      <c r="CP27" s="28"/>
      <c r="DL27" s="28"/>
      <c r="DM27" s="94">
        <v>4</v>
      </c>
      <c r="DN27" s="70"/>
      <c r="DO27" s="96" t="s">
        <v>151</v>
      </c>
      <c r="DP27" s="96"/>
      <c r="DQ27" s="96"/>
      <c r="DR27" s="96"/>
      <c r="DS27" s="96"/>
      <c r="DT27" s="96"/>
      <c r="DU27" s="97"/>
      <c r="DV27" s="188">
        <f>IF(FC15="","",FC15)</f>
        <v>0</v>
      </c>
      <c r="DW27" s="178"/>
      <c r="DX27" s="178"/>
      <c r="DY27" s="181" t="s">
        <v>181</v>
      </c>
      <c r="DZ27" s="181"/>
      <c r="EA27" s="181"/>
      <c r="EB27" s="183">
        <f>IF(EW15="","",EW15)</f>
        <v>3</v>
      </c>
      <c r="EC27" s="183"/>
      <c r="ED27" s="183"/>
      <c r="EE27" s="177">
        <f>IF(FC19="","",FC19)</f>
        <v>1</v>
      </c>
      <c r="EF27" s="178"/>
      <c r="EG27" s="178"/>
      <c r="EH27" s="181" t="s">
        <v>181</v>
      </c>
      <c r="EI27" s="181"/>
      <c r="EJ27" s="181"/>
      <c r="EK27" s="183">
        <f>IF(EW19="","",EW19)</f>
        <v>3</v>
      </c>
      <c r="EL27" s="183"/>
      <c r="EM27" s="190"/>
      <c r="EN27" s="177">
        <f>IF(FC23="","",FC23)</f>
        <v>0</v>
      </c>
      <c r="EO27" s="178"/>
      <c r="EP27" s="178"/>
      <c r="EQ27" s="181" t="s">
        <v>181</v>
      </c>
      <c r="ER27" s="181"/>
      <c r="ES27" s="181"/>
      <c r="ET27" s="183">
        <f>IF(EW23="","",EW23)</f>
        <v>3</v>
      </c>
      <c r="EU27" s="183"/>
      <c r="EV27" s="183"/>
      <c r="EW27" s="161"/>
      <c r="EX27" s="162"/>
      <c r="EY27" s="162"/>
      <c r="EZ27" s="162"/>
      <c r="FA27" s="162"/>
      <c r="FB27" s="162"/>
      <c r="FC27" s="162"/>
      <c r="FD27" s="162"/>
      <c r="FE27" s="163"/>
      <c r="FF27" s="73">
        <f>IF(AND(EE27="",EN27="",EW27="",DV27=""),"",IF(EE27=3,1,0)+IF(EN27=3,1,0)+IF(EW27=3,1,0)+IF(DV27=3,1,0))</f>
        <v>0</v>
      </c>
      <c r="FG27" s="73"/>
      <c r="FH27" s="73" t="s">
        <v>11</v>
      </c>
      <c r="FI27" s="73"/>
      <c r="FJ27" s="73">
        <f>IF(AND(EK27="",ET27="",FC27="",EB27=""),"",IF(EK27=3,1,0)+IF(ET27=3,1,0)+IF(FC27=3,1,0)+IF(EB27=3,1,0))</f>
        <v>3</v>
      </c>
      <c r="FK27" s="73"/>
      <c r="FL27" s="75">
        <f>IF(FF27="","",FF27*2+FJ27)</f>
        <v>3</v>
      </c>
      <c r="FM27" s="73"/>
      <c r="FN27" s="76"/>
      <c r="FO27" s="73">
        <f>IF(FL27="","",RANK(FL27,FL15:FN30))</f>
        <v>4</v>
      </c>
      <c r="FP27" s="73"/>
      <c r="FQ27" s="81"/>
      <c r="FU27" s="127"/>
      <c r="FV27" s="127"/>
      <c r="FW27" s="127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</row>
    <row r="28" spans="1:200" ht="6" customHeight="1" x14ac:dyDescent="0.2"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7"/>
      <c r="BI28" s="27"/>
      <c r="BJ28" s="27"/>
      <c r="BK28" s="27"/>
      <c r="BL28" s="27"/>
      <c r="BM28" s="27"/>
      <c r="BN28" s="27"/>
      <c r="BO28" s="27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DL28" s="28"/>
      <c r="DM28" s="94"/>
      <c r="DN28" s="70"/>
      <c r="DO28" s="96"/>
      <c r="DP28" s="96"/>
      <c r="DQ28" s="96"/>
      <c r="DR28" s="96"/>
      <c r="DS28" s="96"/>
      <c r="DT28" s="96"/>
      <c r="DU28" s="97"/>
      <c r="DV28" s="188"/>
      <c r="DW28" s="178"/>
      <c r="DX28" s="178"/>
      <c r="DY28" s="181"/>
      <c r="DZ28" s="181"/>
      <c r="EA28" s="181"/>
      <c r="EB28" s="183"/>
      <c r="EC28" s="183"/>
      <c r="ED28" s="183"/>
      <c r="EE28" s="177"/>
      <c r="EF28" s="178"/>
      <c r="EG28" s="178"/>
      <c r="EH28" s="181"/>
      <c r="EI28" s="181"/>
      <c r="EJ28" s="181"/>
      <c r="EK28" s="183"/>
      <c r="EL28" s="183"/>
      <c r="EM28" s="190"/>
      <c r="EN28" s="177"/>
      <c r="EO28" s="178"/>
      <c r="EP28" s="178"/>
      <c r="EQ28" s="181"/>
      <c r="ER28" s="181"/>
      <c r="ES28" s="181"/>
      <c r="ET28" s="183"/>
      <c r="EU28" s="183"/>
      <c r="EV28" s="183"/>
      <c r="EW28" s="161"/>
      <c r="EX28" s="162"/>
      <c r="EY28" s="162"/>
      <c r="EZ28" s="162"/>
      <c r="FA28" s="162"/>
      <c r="FB28" s="162"/>
      <c r="FC28" s="162"/>
      <c r="FD28" s="162"/>
      <c r="FE28" s="163"/>
      <c r="FF28" s="70"/>
      <c r="FG28" s="70"/>
      <c r="FH28" s="70"/>
      <c r="FI28" s="70"/>
      <c r="FJ28" s="70"/>
      <c r="FK28" s="70"/>
      <c r="FL28" s="77"/>
      <c r="FM28" s="70"/>
      <c r="FN28" s="78"/>
      <c r="FO28" s="70"/>
      <c r="FP28" s="70"/>
      <c r="FQ28" s="82"/>
      <c r="FU28" s="127"/>
      <c r="FV28" s="127"/>
      <c r="FW28" s="127"/>
    </row>
    <row r="29" spans="1:200" ht="6" customHeight="1" x14ac:dyDescent="0.2"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7"/>
      <c r="BI29" s="27"/>
      <c r="BJ29" s="27"/>
      <c r="BK29" s="27"/>
      <c r="BL29" s="27"/>
      <c r="BM29" s="27"/>
      <c r="BN29" s="27"/>
      <c r="BO29" s="27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DL29" s="28"/>
      <c r="DM29" s="94"/>
      <c r="DN29" s="70"/>
      <c r="DO29" s="96"/>
      <c r="DP29" s="96"/>
      <c r="DQ29" s="96"/>
      <c r="DR29" s="96"/>
      <c r="DS29" s="96"/>
      <c r="DT29" s="96"/>
      <c r="DU29" s="97"/>
      <c r="DV29" s="188"/>
      <c r="DW29" s="178"/>
      <c r="DX29" s="178"/>
      <c r="DY29" s="181"/>
      <c r="DZ29" s="181"/>
      <c r="EA29" s="181"/>
      <c r="EB29" s="183"/>
      <c r="EC29" s="183"/>
      <c r="ED29" s="183"/>
      <c r="EE29" s="177"/>
      <c r="EF29" s="178"/>
      <c r="EG29" s="178"/>
      <c r="EH29" s="181"/>
      <c r="EI29" s="181"/>
      <c r="EJ29" s="181"/>
      <c r="EK29" s="183"/>
      <c r="EL29" s="183"/>
      <c r="EM29" s="190"/>
      <c r="EN29" s="177"/>
      <c r="EO29" s="178"/>
      <c r="EP29" s="178"/>
      <c r="EQ29" s="181"/>
      <c r="ER29" s="181"/>
      <c r="ES29" s="181"/>
      <c r="ET29" s="183"/>
      <c r="EU29" s="183"/>
      <c r="EV29" s="183"/>
      <c r="EW29" s="161"/>
      <c r="EX29" s="162"/>
      <c r="EY29" s="162"/>
      <c r="EZ29" s="162"/>
      <c r="FA29" s="162"/>
      <c r="FB29" s="162"/>
      <c r="FC29" s="162"/>
      <c r="FD29" s="162"/>
      <c r="FE29" s="163"/>
      <c r="FF29" s="70"/>
      <c r="FG29" s="70"/>
      <c r="FH29" s="70"/>
      <c r="FI29" s="70"/>
      <c r="FJ29" s="70"/>
      <c r="FK29" s="70"/>
      <c r="FL29" s="77"/>
      <c r="FM29" s="70"/>
      <c r="FN29" s="78"/>
      <c r="FO29" s="70"/>
      <c r="FP29" s="70"/>
      <c r="FQ29" s="82"/>
      <c r="FR29" s="27"/>
      <c r="FU29" s="127" t="s">
        <v>45</v>
      </c>
      <c r="FV29" s="127"/>
      <c r="FW29" s="127"/>
    </row>
    <row r="30" spans="1:200" ht="6" customHeight="1" thickBot="1" x14ac:dyDescent="0.25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7"/>
      <c r="BI30" s="27"/>
      <c r="BJ30" s="27"/>
      <c r="BK30" s="27"/>
      <c r="BL30" s="27"/>
      <c r="BM30" s="27"/>
      <c r="BN30" s="27"/>
      <c r="BO30" s="27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DL30" s="28"/>
      <c r="DM30" s="185"/>
      <c r="DN30" s="133"/>
      <c r="DO30" s="186"/>
      <c r="DP30" s="186"/>
      <c r="DQ30" s="186"/>
      <c r="DR30" s="186"/>
      <c r="DS30" s="186"/>
      <c r="DT30" s="186"/>
      <c r="DU30" s="187"/>
      <c r="DV30" s="189"/>
      <c r="DW30" s="180"/>
      <c r="DX30" s="180"/>
      <c r="DY30" s="182"/>
      <c r="DZ30" s="182"/>
      <c r="EA30" s="182"/>
      <c r="EB30" s="184"/>
      <c r="EC30" s="184"/>
      <c r="ED30" s="184"/>
      <c r="EE30" s="179"/>
      <c r="EF30" s="180"/>
      <c r="EG30" s="180"/>
      <c r="EH30" s="182"/>
      <c r="EI30" s="182"/>
      <c r="EJ30" s="182"/>
      <c r="EK30" s="184"/>
      <c r="EL30" s="184"/>
      <c r="EM30" s="249"/>
      <c r="EN30" s="179"/>
      <c r="EO30" s="180"/>
      <c r="EP30" s="180"/>
      <c r="EQ30" s="182"/>
      <c r="ER30" s="182"/>
      <c r="ES30" s="182"/>
      <c r="ET30" s="184"/>
      <c r="EU30" s="184"/>
      <c r="EV30" s="184"/>
      <c r="EW30" s="164"/>
      <c r="EX30" s="165"/>
      <c r="EY30" s="165"/>
      <c r="EZ30" s="165"/>
      <c r="FA30" s="165"/>
      <c r="FB30" s="165"/>
      <c r="FC30" s="165"/>
      <c r="FD30" s="165"/>
      <c r="FE30" s="166"/>
      <c r="FF30" s="133"/>
      <c r="FG30" s="133"/>
      <c r="FH30" s="133"/>
      <c r="FI30" s="133"/>
      <c r="FJ30" s="133"/>
      <c r="FK30" s="133"/>
      <c r="FL30" s="135"/>
      <c r="FM30" s="133"/>
      <c r="FN30" s="136"/>
      <c r="FO30" s="133"/>
      <c r="FP30" s="133"/>
      <c r="FQ30" s="134"/>
      <c r="FR30" s="27"/>
      <c r="FU30" s="127"/>
      <c r="FV30" s="127"/>
      <c r="FW30" s="127"/>
      <c r="FX30" s="69" t="s">
        <v>18</v>
      </c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</row>
    <row r="31" spans="1:200" ht="6" customHeight="1" x14ac:dyDescent="0.2">
      <c r="L31" s="27"/>
      <c r="M31" s="27"/>
      <c r="N31" s="27"/>
      <c r="O31" s="27"/>
      <c r="P31" s="27"/>
      <c r="Q31" s="27"/>
      <c r="R31" s="27"/>
      <c r="U31" s="27"/>
      <c r="V31" s="27"/>
      <c r="W31" s="27"/>
      <c r="X31" s="27"/>
      <c r="Y31" s="27"/>
      <c r="Z31" s="27"/>
      <c r="AA31" s="27"/>
      <c r="AD31" s="27"/>
      <c r="AE31" s="27"/>
      <c r="AF31" s="27"/>
      <c r="AG31" s="27"/>
      <c r="AH31" s="27"/>
      <c r="AI31" s="27"/>
      <c r="AJ31" s="27"/>
      <c r="AK31" s="18"/>
      <c r="AL31" s="18"/>
      <c r="AM31" s="18"/>
      <c r="AN31" s="18"/>
      <c r="AO31" s="18"/>
      <c r="AP31" s="18"/>
      <c r="AQ31" s="17"/>
      <c r="AR31" s="17"/>
      <c r="AS31" s="17"/>
      <c r="AT31" s="17"/>
      <c r="AU31" s="17"/>
      <c r="AV31" s="17"/>
      <c r="BJ31" s="27"/>
      <c r="BK31" s="27"/>
      <c r="BL31" s="27"/>
      <c r="BM31" s="27"/>
      <c r="BN31" s="27"/>
      <c r="BO31" s="27"/>
      <c r="BP31" s="27"/>
      <c r="BS31" s="27"/>
      <c r="BT31" s="27"/>
      <c r="BU31" s="27"/>
      <c r="BV31" s="27"/>
      <c r="BW31" s="27"/>
      <c r="BX31" s="27"/>
      <c r="BY31" s="27"/>
      <c r="CB31" s="27"/>
      <c r="CC31" s="27"/>
      <c r="CD31" s="27"/>
      <c r="CE31" s="27"/>
      <c r="CF31" s="27"/>
      <c r="CG31" s="27"/>
      <c r="CH31" s="27"/>
      <c r="CI31" s="18"/>
      <c r="CJ31" s="18"/>
      <c r="CK31" s="18"/>
      <c r="CL31" s="18"/>
      <c r="CM31" s="18"/>
      <c r="CN31" s="18"/>
      <c r="CO31" s="17"/>
      <c r="CP31" s="17"/>
      <c r="CQ31" s="17"/>
      <c r="CR31" s="17"/>
      <c r="CS31" s="17"/>
      <c r="CT31" s="17"/>
      <c r="DH31" s="27"/>
      <c r="DI31" s="27"/>
      <c r="DJ31" s="27"/>
      <c r="DK31" s="27"/>
      <c r="DL31" s="27"/>
      <c r="DM31" s="27"/>
      <c r="DN31" s="27"/>
      <c r="DQ31" s="27"/>
      <c r="DR31" s="27"/>
      <c r="DS31" s="27"/>
      <c r="DT31" s="27"/>
      <c r="DU31" s="27"/>
      <c r="DV31" s="27"/>
      <c r="DW31" s="27"/>
      <c r="DZ31" s="27"/>
      <c r="EA31" s="27"/>
      <c r="EB31" s="27"/>
      <c r="EC31" s="27"/>
      <c r="ED31" s="27"/>
      <c r="EE31" s="27"/>
      <c r="EF31" s="27"/>
      <c r="EG31" s="18"/>
      <c r="EH31" s="18"/>
      <c r="EI31" s="18"/>
      <c r="EJ31" s="18"/>
      <c r="EK31" s="18"/>
      <c r="EL31" s="18"/>
      <c r="EM31" s="17"/>
      <c r="EN31" s="17"/>
      <c r="EO31" s="17"/>
      <c r="EP31" s="17"/>
      <c r="EQ31" s="17"/>
      <c r="ER31" s="17"/>
      <c r="EU31"/>
      <c r="EV31"/>
      <c r="EW31"/>
      <c r="EX31"/>
      <c r="EY31"/>
      <c r="EZ31"/>
      <c r="FA31"/>
      <c r="FB31"/>
      <c r="FC31"/>
      <c r="FD31"/>
      <c r="FE31"/>
      <c r="FF31" s="27"/>
      <c r="FG31" s="27"/>
      <c r="FH31" s="27"/>
      <c r="FI31" s="27"/>
      <c r="FJ31" s="27"/>
      <c r="FK31" s="27"/>
      <c r="FL31" s="27"/>
      <c r="FO31" s="27"/>
      <c r="FP31" s="27"/>
      <c r="FQ31" s="27"/>
      <c r="FR31" s="27"/>
      <c r="FU31" s="127"/>
      <c r="FV31" s="127"/>
      <c r="FW31" s="127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</row>
    <row r="32" spans="1:200" ht="6" customHeight="1" x14ac:dyDescent="0.2"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D32" s="27"/>
      <c r="AE32" s="27"/>
      <c r="AF32" s="27"/>
      <c r="AG32" s="27"/>
      <c r="AH32" s="27"/>
      <c r="AI32" s="27"/>
      <c r="AJ32" s="27"/>
      <c r="AK32" s="18"/>
      <c r="AL32" s="18"/>
      <c r="AM32" s="18"/>
      <c r="AN32" s="18"/>
      <c r="AO32" s="18"/>
      <c r="AP32" s="18"/>
      <c r="AQ32" s="17"/>
      <c r="AR32" s="17"/>
      <c r="AS32" s="17"/>
      <c r="AT32" s="17"/>
      <c r="AU32" s="17"/>
      <c r="AV32" s="17"/>
      <c r="BJ32" s="27"/>
      <c r="BK32" s="27"/>
      <c r="BL32" s="27"/>
      <c r="BM32" s="27"/>
      <c r="BN32" s="27"/>
      <c r="BO32" s="27"/>
      <c r="BP32" s="27"/>
      <c r="BS32" s="27"/>
      <c r="BT32" s="27"/>
      <c r="BU32" s="27"/>
      <c r="BV32" s="27"/>
      <c r="BW32" s="27"/>
      <c r="BX32" s="27"/>
      <c r="BY32" s="27"/>
      <c r="CB32" s="27"/>
      <c r="CC32" s="27"/>
      <c r="CD32" s="27"/>
      <c r="CE32" s="27"/>
      <c r="CF32" s="27"/>
      <c r="CG32" s="27"/>
      <c r="CH32" s="27"/>
      <c r="CI32" s="18"/>
      <c r="CJ32" s="18"/>
      <c r="CK32" s="18"/>
      <c r="CL32" s="18"/>
      <c r="CM32" s="18"/>
      <c r="CN32" s="18"/>
      <c r="CO32" s="17"/>
      <c r="CP32" s="17"/>
      <c r="CQ32" s="17"/>
      <c r="CR32" s="17"/>
      <c r="CS32" s="17"/>
      <c r="CT32" s="17"/>
      <c r="DH32" s="27"/>
      <c r="DI32" s="27"/>
      <c r="DJ32" s="27"/>
      <c r="DK32" s="27"/>
      <c r="DL32" s="27"/>
      <c r="DM32" s="27"/>
      <c r="DN32" s="27"/>
      <c r="DQ32" s="27"/>
      <c r="DR32" s="27"/>
      <c r="DS32" s="27"/>
      <c r="DT32" s="27"/>
      <c r="DU32" s="27"/>
      <c r="DV32" s="27"/>
      <c r="DW32" s="27"/>
      <c r="DZ32" s="27"/>
      <c r="EA32" s="27"/>
      <c r="EB32" s="27"/>
      <c r="EC32" s="27"/>
      <c r="ED32" s="27"/>
      <c r="EE32" s="27"/>
      <c r="EF32" s="27"/>
      <c r="EG32" s="18"/>
      <c r="EH32" s="18"/>
      <c r="EI32" s="18"/>
      <c r="EJ32" s="18"/>
      <c r="EK32" s="18"/>
      <c r="EL32" s="18"/>
      <c r="EM32" s="17"/>
      <c r="EN32" s="17"/>
      <c r="EO32" s="17"/>
      <c r="EP32" s="17"/>
      <c r="EQ32" s="17"/>
      <c r="ER32" s="17"/>
      <c r="EU32"/>
      <c r="EV32"/>
      <c r="EW32"/>
      <c r="EX32"/>
      <c r="EY32"/>
      <c r="EZ32"/>
      <c r="FA32"/>
      <c r="FB32"/>
      <c r="FC32"/>
      <c r="FD32"/>
      <c r="FE32"/>
      <c r="FF32" s="27"/>
      <c r="FG32" s="27"/>
      <c r="FH32" s="27"/>
      <c r="FI32" s="27"/>
      <c r="FJ32" s="27"/>
      <c r="FK32" s="27"/>
      <c r="FL32" s="27"/>
      <c r="FO32" s="27"/>
      <c r="FP32" s="27"/>
      <c r="FQ32" s="27"/>
      <c r="FR32" s="27"/>
      <c r="FU32" s="127"/>
      <c r="FV32" s="127"/>
      <c r="FW32" s="127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</row>
    <row r="33" spans="1:198" ht="6" customHeight="1" x14ac:dyDescent="0.2">
      <c r="C33" s="27"/>
      <c r="D33" s="27"/>
      <c r="E33" s="27"/>
      <c r="F33" s="27"/>
      <c r="G33" s="27"/>
      <c r="H33" s="27"/>
      <c r="I33" s="27"/>
      <c r="S33" s="28"/>
      <c r="T33" s="28"/>
      <c r="U33" s="28"/>
      <c r="Y33" s="28"/>
      <c r="Z33" s="28"/>
      <c r="AA33" s="28"/>
      <c r="AB33" s="28"/>
      <c r="AC33" s="28"/>
      <c r="AD33" s="28"/>
      <c r="AH33" s="28"/>
      <c r="AI33" s="28"/>
      <c r="AJ33" s="28"/>
      <c r="AO33" s="128" t="s">
        <v>101</v>
      </c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27"/>
      <c r="BI33" s="27"/>
      <c r="BJ33" s="27"/>
      <c r="BK33" s="27"/>
      <c r="BL33" s="27"/>
      <c r="BM33" s="27"/>
      <c r="BN33" s="27"/>
      <c r="BO33" s="27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N33" s="28"/>
      <c r="CO33" s="28"/>
      <c r="CP33" s="28"/>
      <c r="CU33" s="128" t="s">
        <v>102</v>
      </c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27"/>
      <c r="DM33" s="27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L33" s="28"/>
      <c r="EM33" s="28"/>
      <c r="EN33" s="28"/>
      <c r="EZ33" s="128" t="s">
        <v>93</v>
      </c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U33" s="127"/>
      <c r="FV33" s="127"/>
      <c r="FW33" s="127"/>
      <c r="FX33" s="69" t="s">
        <v>19</v>
      </c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</row>
    <row r="34" spans="1:198" ht="6" customHeight="1" thickBot="1" x14ac:dyDescent="0.25">
      <c r="C34" s="27"/>
      <c r="D34" s="27"/>
      <c r="E34" s="27"/>
      <c r="F34" s="27"/>
      <c r="G34" s="27"/>
      <c r="H34" s="27"/>
      <c r="I34" s="27"/>
      <c r="S34" s="28"/>
      <c r="T34" s="28"/>
      <c r="U34" s="28"/>
      <c r="Y34" s="28"/>
      <c r="Z34" s="28"/>
      <c r="AA34" s="28"/>
      <c r="AB34" s="28"/>
      <c r="AC34" s="28"/>
      <c r="AD34" s="28"/>
      <c r="AH34" s="28"/>
      <c r="AI34" s="28"/>
      <c r="AJ34" s="28"/>
      <c r="AO34" s="129"/>
      <c r="AP34" s="129"/>
      <c r="AQ34" s="129"/>
      <c r="AR34" s="129"/>
      <c r="AS34" s="129"/>
      <c r="AT34" s="128"/>
      <c r="AU34" s="128"/>
      <c r="AV34" s="128"/>
      <c r="AW34" s="128"/>
      <c r="AX34" s="128"/>
      <c r="AY34" s="128"/>
      <c r="AZ34" s="128"/>
      <c r="BA34" s="128"/>
      <c r="BB34" s="128"/>
      <c r="BC34" s="129"/>
      <c r="BD34" s="129"/>
      <c r="BE34" s="129"/>
      <c r="BF34" s="27"/>
      <c r="BI34" s="27"/>
      <c r="BJ34" s="27"/>
      <c r="BK34" s="27"/>
      <c r="BL34" s="27"/>
      <c r="BM34" s="27"/>
      <c r="BN34" s="27"/>
      <c r="BO34" s="27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N34" s="28"/>
      <c r="CO34" s="28"/>
      <c r="CP34" s="28"/>
      <c r="CU34" s="129"/>
      <c r="CV34" s="129"/>
      <c r="CW34" s="129"/>
      <c r="CX34" s="129"/>
      <c r="CY34" s="129"/>
      <c r="CZ34" s="128"/>
      <c r="DA34" s="128"/>
      <c r="DB34" s="128"/>
      <c r="DC34" s="128"/>
      <c r="DD34" s="128"/>
      <c r="DE34" s="128"/>
      <c r="DF34" s="128"/>
      <c r="DG34" s="128"/>
      <c r="DH34" s="128"/>
      <c r="DI34" s="129"/>
      <c r="DJ34" s="129"/>
      <c r="DK34" s="129"/>
      <c r="DL34" s="27"/>
      <c r="DM34" s="27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L34" s="28"/>
      <c r="EM34" s="28"/>
      <c r="EN34" s="28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U34" s="127"/>
      <c r="FV34" s="127"/>
      <c r="FW34" s="127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</row>
    <row r="35" spans="1:198" ht="6" customHeight="1" x14ac:dyDescent="0.2">
      <c r="A35" s="239" t="s">
        <v>26</v>
      </c>
      <c r="B35" s="219"/>
      <c r="C35" s="219" t="s">
        <v>17</v>
      </c>
      <c r="D35" s="219"/>
      <c r="E35" s="219"/>
      <c r="F35" s="219"/>
      <c r="G35" s="219"/>
      <c r="H35" s="219"/>
      <c r="I35" s="240"/>
      <c r="J35" s="239">
        <v>1</v>
      </c>
      <c r="K35" s="219"/>
      <c r="L35" s="242" t="str">
        <f>IF(C39="","",C39)</f>
        <v>高中央</v>
      </c>
      <c r="M35" s="242"/>
      <c r="N35" s="242"/>
      <c r="O35" s="242"/>
      <c r="P35" s="242"/>
      <c r="Q35" s="242"/>
      <c r="R35" s="243"/>
      <c r="S35" s="247">
        <v>2</v>
      </c>
      <c r="T35" s="219"/>
      <c r="U35" s="242" t="str">
        <f>IF(C43="","",C43)</f>
        <v>飯山</v>
      </c>
      <c r="V35" s="242"/>
      <c r="W35" s="242"/>
      <c r="X35" s="242"/>
      <c r="Y35" s="242"/>
      <c r="Z35" s="242"/>
      <c r="AA35" s="243"/>
      <c r="AB35" s="247">
        <v>3</v>
      </c>
      <c r="AC35" s="219"/>
      <c r="AD35" s="242" t="str">
        <f>IF(C47="","",C47)</f>
        <v>高松北</v>
      </c>
      <c r="AE35" s="242"/>
      <c r="AF35" s="242"/>
      <c r="AG35" s="242"/>
      <c r="AH35" s="242"/>
      <c r="AI35" s="242"/>
      <c r="AJ35" s="243"/>
      <c r="AK35" s="219">
        <v>4</v>
      </c>
      <c r="AL35" s="219"/>
      <c r="AM35" s="242" t="str">
        <f>IF(C51="","",C51)</f>
        <v>丸城西</v>
      </c>
      <c r="AN35" s="242"/>
      <c r="AO35" s="242"/>
      <c r="AP35" s="242"/>
      <c r="AQ35" s="242"/>
      <c r="AR35" s="242"/>
      <c r="AS35" s="242"/>
      <c r="AT35" s="137" t="s">
        <v>2</v>
      </c>
      <c r="AU35" s="138"/>
      <c r="AV35" s="138"/>
      <c r="AW35" s="138"/>
      <c r="AX35" s="138"/>
      <c r="AY35" s="139"/>
      <c r="AZ35" s="146" t="s">
        <v>0</v>
      </c>
      <c r="BA35" s="147"/>
      <c r="BB35" s="148"/>
      <c r="BC35" s="146" t="s">
        <v>1</v>
      </c>
      <c r="BD35" s="147"/>
      <c r="BE35" s="154"/>
      <c r="BG35" s="239" t="s">
        <v>87</v>
      </c>
      <c r="BH35" s="219"/>
      <c r="BI35" s="219" t="s">
        <v>17</v>
      </c>
      <c r="BJ35" s="219"/>
      <c r="BK35" s="219"/>
      <c r="BL35" s="219"/>
      <c r="BM35" s="219"/>
      <c r="BN35" s="219"/>
      <c r="BO35" s="240"/>
      <c r="BP35" s="239">
        <v>1</v>
      </c>
      <c r="BQ35" s="219"/>
      <c r="BR35" s="242" t="str">
        <f>IF(BI39="","",BI39)</f>
        <v>高松</v>
      </c>
      <c r="BS35" s="242"/>
      <c r="BT35" s="242"/>
      <c r="BU35" s="242"/>
      <c r="BV35" s="242"/>
      <c r="BW35" s="242"/>
      <c r="BX35" s="243"/>
      <c r="BY35" s="247">
        <v>2</v>
      </c>
      <c r="BZ35" s="219"/>
      <c r="CA35" s="242" t="str">
        <f>IF(BI43="","",BI43)</f>
        <v>高松一</v>
      </c>
      <c r="CB35" s="242"/>
      <c r="CC35" s="242"/>
      <c r="CD35" s="242"/>
      <c r="CE35" s="242"/>
      <c r="CF35" s="242"/>
      <c r="CG35" s="243"/>
      <c r="CH35" s="247">
        <v>3</v>
      </c>
      <c r="CI35" s="219"/>
      <c r="CJ35" s="242" t="str">
        <f>IF(BI47="","",BI47)</f>
        <v>英明</v>
      </c>
      <c r="CK35" s="242"/>
      <c r="CL35" s="242"/>
      <c r="CM35" s="242"/>
      <c r="CN35" s="242"/>
      <c r="CO35" s="242"/>
      <c r="CP35" s="243"/>
      <c r="CQ35" s="355">
        <v>4</v>
      </c>
      <c r="CR35" s="355"/>
      <c r="CS35" s="250" t="str">
        <f>IF(BI51="","",BI51)</f>
        <v>聾</v>
      </c>
      <c r="CT35" s="250"/>
      <c r="CU35" s="250"/>
      <c r="CV35" s="250"/>
      <c r="CW35" s="250"/>
      <c r="CX35" s="250"/>
      <c r="CY35" s="250"/>
      <c r="CZ35" s="137" t="s">
        <v>2</v>
      </c>
      <c r="DA35" s="138"/>
      <c r="DB35" s="138"/>
      <c r="DC35" s="138"/>
      <c r="DD35" s="138"/>
      <c r="DE35" s="139"/>
      <c r="DF35" s="146" t="s">
        <v>0</v>
      </c>
      <c r="DG35" s="147"/>
      <c r="DH35" s="148"/>
      <c r="DI35" s="146" t="s">
        <v>1</v>
      </c>
      <c r="DJ35" s="147"/>
      <c r="DK35" s="154"/>
      <c r="DM35" s="239" t="s">
        <v>88</v>
      </c>
      <c r="DN35" s="219"/>
      <c r="DO35" s="219" t="s">
        <v>17</v>
      </c>
      <c r="DP35" s="219"/>
      <c r="DQ35" s="219"/>
      <c r="DR35" s="219"/>
      <c r="DS35" s="219"/>
      <c r="DT35" s="219"/>
      <c r="DU35" s="240"/>
      <c r="DV35" s="239">
        <v>1</v>
      </c>
      <c r="DW35" s="219"/>
      <c r="DX35" s="242" t="str">
        <f>IF(DO39="","",DO39)</f>
        <v>志度</v>
      </c>
      <c r="DY35" s="242"/>
      <c r="DZ35" s="242"/>
      <c r="EA35" s="242"/>
      <c r="EB35" s="242"/>
      <c r="EC35" s="242"/>
      <c r="ED35" s="243"/>
      <c r="EE35" s="247">
        <v>2</v>
      </c>
      <c r="EF35" s="219"/>
      <c r="EG35" s="242" t="str">
        <f>IF(DO43="","",DO43)</f>
        <v>善一</v>
      </c>
      <c r="EH35" s="242"/>
      <c r="EI35" s="242"/>
      <c r="EJ35" s="242"/>
      <c r="EK35" s="242"/>
      <c r="EL35" s="242"/>
      <c r="EM35" s="243"/>
      <c r="EN35" s="247">
        <v>3</v>
      </c>
      <c r="EO35" s="219"/>
      <c r="EP35" s="242" t="str">
        <f>IF(DO47="","",DO47)</f>
        <v>多度津</v>
      </c>
      <c r="EQ35" s="242"/>
      <c r="ER35" s="242"/>
      <c r="ES35" s="242"/>
      <c r="ET35" s="242"/>
      <c r="EU35" s="242"/>
      <c r="EV35" s="243"/>
      <c r="EW35" s="219">
        <v>4</v>
      </c>
      <c r="EX35" s="219"/>
      <c r="EY35" s="242" t="str">
        <f>IF(DO51="","",DO51)</f>
        <v>三本松</v>
      </c>
      <c r="EZ35" s="242"/>
      <c r="FA35" s="242"/>
      <c r="FB35" s="242"/>
      <c r="FC35" s="242"/>
      <c r="FD35" s="242"/>
      <c r="FE35" s="242"/>
      <c r="FF35" s="137" t="s">
        <v>2</v>
      </c>
      <c r="FG35" s="138"/>
      <c r="FH35" s="138"/>
      <c r="FI35" s="138"/>
      <c r="FJ35" s="138"/>
      <c r="FK35" s="139"/>
      <c r="FL35" s="146" t="s">
        <v>0</v>
      </c>
      <c r="FM35" s="147"/>
      <c r="FN35" s="148"/>
      <c r="FO35" s="146" t="s">
        <v>1</v>
      </c>
      <c r="FP35" s="147"/>
      <c r="FQ35" s="154"/>
      <c r="FU35" s="127"/>
      <c r="FV35" s="127"/>
      <c r="FW35" s="127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</row>
    <row r="36" spans="1:198" ht="6" customHeight="1" x14ac:dyDescent="0.2">
      <c r="A36" s="94"/>
      <c r="B36" s="70"/>
      <c r="C36" s="70"/>
      <c r="D36" s="70"/>
      <c r="E36" s="70"/>
      <c r="F36" s="70"/>
      <c r="G36" s="70"/>
      <c r="H36" s="70"/>
      <c r="I36" s="241"/>
      <c r="J36" s="94"/>
      <c r="K36" s="70"/>
      <c r="L36" s="71"/>
      <c r="M36" s="71"/>
      <c r="N36" s="71"/>
      <c r="O36" s="71"/>
      <c r="P36" s="71"/>
      <c r="Q36" s="71"/>
      <c r="R36" s="244"/>
      <c r="S36" s="77"/>
      <c r="T36" s="70"/>
      <c r="U36" s="71"/>
      <c r="V36" s="71"/>
      <c r="W36" s="71"/>
      <c r="X36" s="71"/>
      <c r="Y36" s="71"/>
      <c r="Z36" s="71"/>
      <c r="AA36" s="244"/>
      <c r="AB36" s="77"/>
      <c r="AC36" s="70"/>
      <c r="AD36" s="71"/>
      <c r="AE36" s="71"/>
      <c r="AF36" s="71"/>
      <c r="AG36" s="71"/>
      <c r="AH36" s="71"/>
      <c r="AI36" s="71"/>
      <c r="AJ36" s="244"/>
      <c r="AK36" s="70"/>
      <c r="AL36" s="70"/>
      <c r="AM36" s="71"/>
      <c r="AN36" s="71"/>
      <c r="AO36" s="71"/>
      <c r="AP36" s="71"/>
      <c r="AQ36" s="71"/>
      <c r="AR36" s="71"/>
      <c r="AS36" s="71"/>
      <c r="AT36" s="140"/>
      <c r="AU36" s="141"/>
      <c r="AV36" s="141"/>
      <c r="AW36" s="141"/>
      <c r="AX36" s="141"/>
      <c r="AY36" s="142"/>
      <c r="AZ36" s="149"/>
      <c r="BA36" s="110"/>
      <c r="BB36" s="150"/>
      <c r="BC36" s="149"/>
      <c r="BD36" s="110"/>
      <c r="BE36" s="155"/>
      <c r="BG36" s="94"/>
      <c r="BH36" s="70"/>
      <c r="BI36" s="70"/>
      <c r="BJ36" s="70"/>
      <c r="BK36" s="70"/>
      <c r="BL36" s="70"/>
      <c r="BM36" s="70"/>
      <c r="BN36" s="70"/>
      <c r="BO36" s="241"/>
      <c r="BP36" s="94"/>
      <c r="BQ36" s="70"/>
      <c r="BR36" s="71"/>
      <c r="BS36" s="71"/>
      <c r="BT36" s="71"/>
      <c r="BU36" s="71"/>
      <c r="BV36" s="71"/>
      <c r="BW36" s="71"/>
      <c r="BX36" s="244"/>
      <c r="BY36" s="77"/>
      <c r="BZ36" s="70"/>
      <c r="CA36" s="71"/>
      <c r="CB36" s="71"/>
      <c r="CC36" s="71"/>
      <c r="CD36" s="71"/>
      <c r="CE36" s="71"/>
      <c r="CF36" s="71"/>
      <c r="CG36" s="244"/>
      <c r="CH36" s="77"/>
      <c r="CI36" s="70"/>
      <c r="CJ36" s="71"/>
      <c r="CK36" s="71"/>
      <c r="CL36" s="71"/>
      <c r="CM36" s="71"/>
      <c r="CN36" s="71"/>
      <c r="CO36" s="71"/>
      <c r="CP36" s="244"/>
      <c r="CQ36" s="278"/>
      <c r="CR36" s="278"/>
      <c r="CS36" s="251"/>
      <c r="CT36" s="251"/>
      <c r="CU36" s="251"/>
      <c r="CV36" s="251"/>
      <c r="CW36" s="251"/>
      <c r="CX36" s="251"/>
      <c r="CY36" s="251"/>
      <c r="CZ36" s="140"/>
      <c r="DA36" s="141"/>
      <c r="DB36" s="141"/>
      <c r="DC36" s="141"/>
      <c r="DD36" s="141"/>
      <c r="DE36" s="142"/>
      <c r="DF36" s="149"/>
      <c r="DG36" s="110"/>
      <c r="DH36" s="150"/>
      <c r="DI36" s="149"/>
      <c r="DJ36" s="110"/>
      <c r="DK36" s="155"/>
      <c r="DM36" s="94"/>
      <c r="DN36" s="70"/>
      <c r="DO36" s="70"/>
      <c r="DP36" s="70"/>
      <c r="DQ36" s="70"/>
      <c r="DR36" s="70"/>
      <c r="DS36" s="70"/>
      <c r="DT36" s="70"/>
      <c r="DU36" s="241"/>
      <c r="DV36" s="94"/>
      <c r="DW36" s="70"/>
      <c r="DX36" s="71"/>
      <c r="DY36" s="71"/>
      <c r="DZ36" s="71"/>
      <c r="EA36" s="71"/>
      <c r="EB36" s="71"/>
      <c r="EC36" s="71"/>
      <c r="ED36" s="244"/>
      <c r="EE36" s="77"/>
      <c r="EF36" s="70"/>
      <c r="EG36" s="71"/>
      <c r="EH36" s="71"/>
      <c r="EI36" s="71"/>
      <c r="EJ36" s="71"/>
      <c r="EK36" s="71"/>
      <c r="EL36" s="71"/>
      <c r="EM36" s="244"/>
      <c r="EN36" s="77"/>
      <c r="EO36" s="70"/>
      <c r="EP36" s="71"/>
      <c r="EQ36" s="71"/>
      <c r="ER36" s="71"/>
      <c r="ES36" s="71"/>
      <c r="ET36" s="71"/>
      <c r="EU36" s="71"/>
      <c r="EV36" s="244"/>
      <c r="EW36" s="70"/>
      <c r="EX36" s="70"/>
      <c r="EY36" s="71"/>
      <c r="EZ36" s="71"/>
      <c r="FA36" s="71"/>
      <c r="FB36" s="71"/>
      <c r="FC36" s="71"/>
      <c r="FD36" s="71"/>
      <c r="FE36" s="71"/>
      <c r="FF36" s="140"/>
      <c r="FG36" s="141"/>
      <c r="FH36" s="141"/>
      <c r="FI36" s="141"/>
      <c r="FJ36" s="141"/>
      <c r="FK36" s="142"/>
      <c r="FL36" s="149"/>
      <c r="FM36" s="110"/>
      <c r="FN36" s="150"/>
      <c r="FO36" s="149"/>
      <c r="FP36" s="110"/>
      <c r="FQ36" s="155"/>
      <c r="FU36" s="127"/>
      <c r="FV36" s="127"/>
      <c r="FW36" s="127"/>
      <c r="FX36" s="69" t="s">
        <v>20</v>
      </c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</row>
    <row r="37" spans="1:198" ht="6" customHeight="1" x14ac:dyDescent="0.2">
      <c r="A37" s="94"/>
      <c r="B37" s="70"/>
      <c r="C37" s="70"/>
      <c r="D37" s="70"/>
      <c r="E37" s="70"/>
      <c r="F37" s="70"/>
      <c r="G37" s="70"/>
      <c r="H37" s="70"/>
      <c r="I37" s="241"/>
      <c r="J37" s="94"/>
      <c r="K37" s="70"/>
      <c r="L37" s="71"/>
      <c r="M37" s="71"/>
      <c r="N37" s="71"/>
      <c r="O37" s="71"/>
      <c r="P37" s="71"/>
      <c r="Q37" s="71"/>
      <c r="R37" s="244"/>
      <c r="S37" s="77"/>
      <c r="T37" s="70"/>
      <c r="U37" s="71"/>
      <c r="V37" s="71"/>
      <c r="W37" s="71"/>
      <c r="X37" s="71"/>
      <c r="Y37" s="71"/>
      <c r="Z37" s="71"/>
      <c r="AA37" s="244"/>
      <c r="AB37" s="77"/>
      <c r="AC37" s="70"/>
      <c r="AD37" s="71"/>
      <c r="AE37" s="71"/>
      <c r="AF37" s="71"/>
      <c r="AG37" s="71"/>
      <c r="AH37" s="71"/>
      <c r="AI37" s="71"/>
      <c r="AJ37" s="244"/>
      <c r="AK37" s="70"/>
      <c r="AL37" s="70"/>
      <c r="AM37" s="71"/>
      <c r="AN37" s="71"/>
      <c r="AO37" s="71"/>
      <c r="AP37" s="71"/>
      <c r="AQ37" s="71"/>
      <c r="AR37" s="71"/>
      <c r="AS37" s="71"/>
      <c r="AT37" s="140"/>
      <c r="AU37" s="141"/>
      <c r="AV37" s="141"/>
      <c r="AW37" s="141"/>
      <c r="AX37" s="141"/>
      <c r="AY37" s="142"/>
      <c r="AZ37" s="149"/>
      <c r="BA37" s="110"/>
      <c r="BB37" s="150"/>
      <c r="BC37" s="149"/>
      <c r="BD37" s="110"/>
      <c r="BE37" s="155"/>
      <c r="BG37" s="94"/>
      <c r="BH37" s="70"/>
      <c r="BI37" s="70"/>
      <c r="BJ37" s="70"/>
      <c r="BK37" s="70"/>
      <c r="BL37" s="70"/>
      <c r="BM37" s="70"/>
      <c r="BN37" s="70"/>
      <c r="BO37" s="241"/>
      <c r="BP37" s="94"/>
      <c r="BQ37" s="70"/>
      <c r="BR37" s="71"/>
      <c r="BS37" s="71"/>
      <c r="BT37" s="71"/>
      <c r="BU37" s="71"/>
      <c r="BV37" s="71"/>
      <c r="BW37" s="71"/>
      <c r="BX37" s="244"/>
      <c r="BY37" s="77"/>
      <c r="BZ37" s="70"/>
      <c r="CA37" s="71"/>
      <c r="CB37" s="71"/>
      <c r="CC37" s="71"/>
      <c r="CD37" s="71"/>
      <c r="CE37" s="71"/>
      <c r="CF37" s="71"/>
      <c r="CG37" s="244"/>
      <c r="CH37" s="77"/>
      <c r="CI37" s="70"/>
      <c r="CJ37" s="71"/>
      <c r="CK37" s="71"/>
      <c r="CL37" s="71"/>
      <c r="CM37" s="71"/>
      <c r="CN37" s="71"/>
      <c r="CO37" s="71"/>
      <c r="CP37" s="244"/>
      <c r="CQ37" s="278"/>
      <c r="CR37" s="278"/>
      <c r="CS37" s="251"/>
      <c r="CT37" s="251"/>
      <c r="CU37" s="251"/>
      <c r="CV37" s="251"/>
      <c r="CW37" s="251"/>
      <c r="CX37" s="251"/>
      <c r="CY37" s="251"/>
      <c r="CZ37" s="140"/>
      <c r="DA37" s="141"/>
      <c r="DB37" s="141"/>
      <c r="DC37" s="141"/>
      <c r="DD37" s="141"/>
      <c r="DE37" s="142"/>
      <c r="DF37" s="149"/>
      <c r="DG37" s="110"/>
      <c r="DH37" s="150"/>
      <c r="DI37" s="149"/>
      <c r="DJ37" s="110"/>
      <c r="DK37" s="155"/>
      <c r="DM37" s="94"/>
      <c r="DN37" s="70"/>
      <c r="DO37" s="70"/>
      <c r="DP37" s="70"/>
      <c r="DQ37" s="70"/>
      <c r="DR37" s="70"/>
      <c r="DS37" s="70"/>
      <c r="DT37" s="70"/>
      <c r="DU37" s="241"/>
      <c r="DV37" s="94"/>
      <c r="DW37" s="70"/>
      <c r="DX37" s="71"/>
      <c r="DY37" s="71"/>
      <c r="DZ37" s="71"/>
      <c r="EA37" s="71"/>
      <c r="EB37" s="71"/>
      <c r="EC37" s="71"/>
      <c r="ED37" s="244"/>
      <c r="EE37" s="77"/>
      <c r="EF37" s="70"/>
      <c r="EG37" s="71"/>
      <c r="EH37" s="71"/>
      <c r="EI37" s="71"/>
      <c r="EJ37" s="71"/>
      <c r="EK37" s="71"/>
      <c r="EL37" s="71"/>
      <c r="EM37" s="244"/>
      <c r="EN37" s="77"/>
      <c r="EO37" s="70"/>
      <c r="EP37" s="71"/>
      <c r="EQ37" s="71"/>
      <c r="ER37" s="71"/>
      <c r="ES37" s="71"/>
      <c r="ET37" s="71"/>
      <c r="EU37" s="71"/>
      <c r="EV37" s="244"/>
      <c r="EW37" s="70"/>
      <c r="EX37" s="70"/>
      <c r="EY37" s="71"/>
      <c r="EZ37" s="71"/>
      <c r="FA37" s="71"/>
      <c r="FB37" s="71"/>
      <c r="FC37" s="71"/>
      <c r="FD37" s="71"/>
      <c r="FE37" s="71"/>
      <c r="FF37" s="140"/>
      <c r="FG37" s="141"/>
      <c r="FH37" s="141"/>
      <c r="FI37" s="141"/>
      <c r="FJ37" s="141"/>
      <c r="FK37" s="142"/>
      <c r="FL37" s="149"/>
      <c r="FM37" s="110"/>
      <c r="FN37" s="150"/>
      <c r="FO37" s="149"/>
      <c r="FP37" s="110"/>
      <c r="FQ37" s="155"/>
      <c r="FU37" s="127"/>
      <c r="FV37" s="127"/>
      <c r="FW37" s="127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</row>
    <row r="38" spans="1:198" ht="6" customHeight="1" thickBot="1" x14ac:dyDescent="0.25">
      <c r="A38" s="94"/>
      <c r="B38" s="70"/>
      <c r="C38" s="70"/>
      <c r="D38" s="70"/>
      <c r="E38" s="70"/>
      <c r="F38" s="70"/>
      <c r="G38" s="70"/>
      <c r="H38" s="70"/>
      <c r="I38" s="241"/>
      <c r="J38" s="94"/>
      <c r="K38" s="70"/>
      <c r="L38" s="245"/>
      <c r="M38" s="245"/>
      <c r="N38" s="245"/>
      <c r="O38" s="245"/>
      <c r="P38" s="245"/>
      <c r="Q38" s="245"/>
      <c r="R38" s="246"/>
      <c r="S38" s="77"/>
      <c r="T38" s="70"/>
      <c r="U38" s="245"/>
      <c r="V38" s="245"/>
      <c r="W38" s="245"/>
      <c r="X38" s="245"/>
      <c r="Y38" s="245"/>
      <c r="Z38" s="245"/>
      <c r="AA38" s="246"/>
      <c r="AB38" s="77"/>
      <c r="AC38" s="70"/>
      <c r="AD38" s="245"/>
      <c r="AE38" s="245"/>
      <c r="AF38" s="245"/>
      <c r="AG38" s="245"/>
      <c r="AH38" s="245"/>
      <c r="AI38" s="245"/>
      <c r="AJ38" s="246"/>
      <c r="AK38" s="70"/>
      <c r="AL38" s="70"/>
      <c r="AM38" s="245"/>
      <c r="AN38" s="245"/>
      <c r="AO38" s="245"/>
      <c r="AP38" s="245"/>
      <c r="AQ38" s="245"/>
      <c r="AR38" s="245"/>
      <c r="AS38" s="245"/>
      <c r="AT38" s="143"/>
      <c r="AU38" s="144"/>
      <c r="AV38" s="144"/>
      <c r="AW38" s="144"/>
      <c r="AX38" s="144"/>
      <c r="AY38" s="145"/>
      <c r="AZ38" s="151"/>
      <c r="BA38" s="152"/>
      <c r="BB38" s="153"/>
      <c r="BC38" s="151"/>
      <c r="BD38" s="152"/>
      <c r="BE38" s="156"/>
      <c r="BG38" s="94"/>
      <c r="BH38" s="70"/>
      <c r="BI38" s="70"/>
      <c r="BJ38" s="70"/>
      <c r="BK38" s="70"/>
      <c r="BL38" s="70"/>
      <c r="BM38" s="70"/>
      <c r="BN38" s="70"/>
      <c r="BO38" s="241"/>
      <c r="BP38" s="94"/>
      <c r="BQ38" s="70"/>
      <c r="BR38" s="245"/>
      <c r="BS38" s="245"/>
      <c r="BT38" s="245"/>
      <c r="BU38" s="245"/>
      <c r="BV38" s="245"/>
      <c r="BW38" s="245"/>
      <c r="BX38" s="246"/>
      <c r="BY38" s="77"/>
      <c r="BZ38" s="70"/>
      <c r="CA38" s="245"/>
      <c r="CB38" s="245"/>
      <c r="CC38" s="245"/>
      <c r="CD38" s="245"/>
      <c r="CE38" s="245"/>
      <c r="CF38" s="245"/>
      <c r="CG38" s="246"/>
      <c r="CH38" s="77"/>
      <c r="CI38" s="70"/>
      <c r="CJ38" s="245"/>
      <c r="CK38" s="245"/>
      <c r="CL38" s="245"/>
      <c r="CM38" s="245"/>
      <c r="CN38" s="245"/>
      <c r="CO38" s="245"/>
      <c r="CP38" s="246"/>
      <c r="CQ38" s="278"/>
      <c r="CR38" s="278"/>
      <c r="CS38" s="252"/>
      <c r="CT38" s="252"/>
      <c r="CU38" s="252"/>
      <c r="CV38" s="252"/>
      <c r="CW38" s="252"/>
      <c r="CX38" s="252"/>
      <c r="CY38" s="252"/>
      <c r="CZ38" s="143"/>
      <c r="DA38" s="144"/>
      <c r="DB38" s="144"/>
      <c r="DC38" s="144"/>
      <c r="DD38" s="144"/>
      <c r="DE38" s="145"/>
      <c r="DF38" s="151"/>
      <c r="DG38" s="152"/>
      <c r="DH38" s="153"/>
      <c r="DI38" s="151"/>
      <c r="DJ38" s="152"/>
      <c r="DK38" s="156"/>
      <c r="DM38" s="94"/>
      <c r="DN38" s="70"/>
      <c r="DO38" s="70"/>
      <c r="DP38" s="70"/>
      <c r="DQ38" s="70"/>
      <c r="DR38" s="70"/>
      <c r="DS38" s="70"/>
      <c r="DT38" s="70"/>
      <c r="DU38" s="241"/>
      <c r="DV38" s="94"/>
      <c r="DW38" s="70"/>
      <c r="DX38" s="245"/>
      <c r="DY38" s="245"/>
      <c r="DZ38" s="245"/>
      <c r="EA38" s="245"/>
      <c r="EB38" s="245"/>
      <c r="EC38" s="245"/>
      <c r="ED38" s="246"/>
      <c r="EE38" s="77"/>
      <c r="EF38" s="70"/>
      <c r="EG38" s="245"/>
      <c r="EH38" s="245"/>
      <c r="EI38" s="245"/>
      <c r="EJ38" s="245"/>
      <c r="EK38" s="245"/>
      <c r="EL38" s="245"/>
      <c r="EM38" s="246"/>
      <c r="EN38" s="77"/>
      <c r="EO38" s="70"/>
      <c r="EP38" s="245"/>
      <c r="EQ38" s="245"/>
      <c r="ER38" s="245"/>
      <c r="ES38" s="245"/>
      <c r="ET38" s="245"/>
      <c r="EU38" s="245"/>
      <c r="EV38" s="246"/>
      <c r="EW38" s="70"/>
      <c r="EX38" s="70"/>
      <c r="EY38" s="245"/>
      <c r="EZ38" s="245"/>
      <c r="FA38" s="245"/>
      <c r="FB38" s="245"/>
      <c r="FC38" s="245"/>
      <c r="FD38" s="245"/>
      <c r="FE38" s="245"/>
      <c r="FF38" s="143"/>
      <c r="FG38" s="144"/>
      <c r="FH38" s="144"/>
      <c r="FI38" s="144"/>
      <c r="FJ38" s="144"/>
      <c r="FK38" s="145"/>
      <c r="FL38" s="151"/>
      <c r="FM38" s="152"/>
      <c r="FN38" s="153"/>
      <c r="FO38" s="151"/>
      <c r="FP38" s="152"/>
      <c r="FQ38" s="156"/>
      <c r="FU38" s="127"/>
      <c r="FV38" s="127"/>
      <c r="FW38" s="127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</row>
    <row r="39" spans="1:198" ht="6" customHeight="1" thickTop="1" x14ac:dyDescent="0.2">
      <c r="A39" s="228">
        <v>1</v>
      </c>
      <c r="B39" s="158"/>
      <c r="C39" s="229" t="s">
        <v>106</v>
      </c>
      <c r="D39" s="229"/>
      <c r="E39" s="229"/>
      <c r="F39" s="229"/>
      <c r="G39" s="229"/>
      <c r="H39" s="229"/>
      <c r="I39" s="230"/>
      <c r="J39" s="231"/>
      <c r="K39" s="232"/>
      <c r="L39" s="232"/>
      <c r="M39" s="232"/>
      <c r="N39" s="232"/>
      <c r="O39" s="232"/>
      <c r="P39" s="232"/>
      <c r="Q39" s="232"/>
      <c r="R39" s="233"/>
      <c r="S39" s="236">
        <v>3</v>
      </c>
      <c r="T39" s="227"/>
      <c r="U39" s="227"/>
      <c r="V39" s="210" t="s">
        <v>180</v>
      </c>
      <c r="W39" s="210"/>
      <c r="X39" s="210"/>
      <c r="Y39" s="211">
        <v>0</v>
      </c>
      <c r="Z39" s="211"/>
      <c r="AA39" s="237"/>
      <c r="AB39" s="236">
        <v>3</v>
      </c>
      <c r="AC39" s="227"/>
      <c r="AD39" s="227"/>
      <c r="AE39" s="210" t="s">
        <v>180</v>
      </c>
      <c r="AF39" s="210"/>
      <c r="AG39" s="210"/>
      <c r="AH39" s="211">
        <v>0</v>
      </c>
      <c r="AI39" s="211"/>
      <c r="AJ39" s="237"/>
      <c r="AK39" s="227">
        <v>3</v>
      </c>
      <c r="AL39" s="227"/>
      <c r="AM39" s="227"/>
      <c r="AN39" s="210" t="s">
        <v>180</v>
      </c>
      <c r="AO39" s="210"/>
      <c r="AP39" s="210"/>
      <c r="AQ39" s="211">
        <v>0</v>
      </c>
      <c r="AR39" s="211"/>
      <c r="AS39" s="212"/>
      <c r="AT39" s="158">
        <f>IF(AND(S39="",AB39="",AK39="",J39=""),"",IF(S39=3,1,0)+IF(AB39=3,1,0)+IF(AK39=3,1,0)+IF(J39=3,1,0))</f>
        <v>3</v>
      </c>
      <c r="AU39" s="158"/>
      <c r="AV39" s="158" t="s">
        <v>11</v>
      </c>
      <c r="AW39" s="158"/>
      <c r="AX39" s="158">
        <f>IF(AND(Y39="",AH39="",AQ39="",P39=""),"",IF(Y39=3,1,0)+IF(AH39=3,1,0)+IF(AQ39=3,1,0)+IF(P39=3,1,0))</f>
        <v>0</v>
      </c>
      <c r="AY39" s="158"/>
      <c r="AZ39" s="208">
        <f>IF(AT39="","",AT39*2+AX39)</f>
        <v>6</v>
      </c>
      <c r="BA39" s="158"/>
      <c r="BB39" s="209"/>
      <c r="BC39" s="158">
        <f>IF(AZ39="","",RANK(AZ39,AZ39:BB54))</f>
        <v>1</v>
      </c>
      <c r="BD39" s="158"/>
      <c r="BE39" s="160"/>
      <c r="BG39" s="228">
        <v>1</v>
      </c>
      <c r="BH39" s="158"/>
      <c r="BI39" s="229" t="s">
        <v>122</v>
      </c>
      <c r="BJ39" s="229"/>
      <c r="BK39" s="229"/>
      <c r="BL39" s="229"/>
      <c r="BM39" s="229"/>
      <c r="BN39" s="229"/>
      <c r="BO39" s="230"/>
      <c r="BP39" s="231"/>
      <c r="BQ39" s="232"/>
      <c r="BR39" s="232"/>
      <c r="BS39" s="232"/>
      <c r="BT39" s="232"/>
      <c r="BU39" s="232"/>
      <c r="BV39" s="232"/>
      <c r="BW39" s="232"/>
      <c r="BX39" s="233"/>
      <c r="BY39" s="236">
        <v>3</v>
      </c>
      <c r="BZ39" s="227"/>
      <c r="CA39" s="227"/>
      <c r="CB39" s="210" t="s">
        <v>180</v>
      </c>
      <c r="CC39" s="210"/>
      <c r="CD39" s="210"/>
      <c r="CE39" s="211">
        <v>2</v>
      </c>
      <c r="CF39" s="211"/>
      <c r="CG39" s="237"/>
      <c r="CH39" s="236">
        <v>3</v>
      </c>
      <c r="CI39" s="227"/>
      <c r="CJ39" s="227"/>
      <c r="CK39" s="210" t="s">
        <v>180</v>
      </c>
      <c r="CL39" s="210"/>
      <c r="CM39" s="210"/>
      <c r="CN39" s="211">
        <v>0</v>
      </c>
      <c r="CO39" s="211"/>
      <c r="CP39" s="237"/>
      <c r="CQ39" s="333">
        <v>3</v>
      </c>
      <c r="CR39" s="333"/>
      <c r="CS39" s="333"/>
      <c r="CT39" s="253" t="s">
        <v>180</v>
      </c>
      <c r="CU39" s="253"/>
      <c r="CV39" s="253"/>
      <c r="CW39" s="317">
        <v>0</v>
      </c>
      <c r="CX39" s="317"/>
      <c r="CY39" s="318"/>
      <c r="CZ39" s="158">
        <f>IF(AND(BY39="",CH39="",CQ39="",BP39=""),"",IF(BY39=3,1,0)+IF(CH39=3,1,0)+IF(CQ39=3,1,0)+IF(BP39=3,1,0))</f>
        <v>3</v>
      </c>
      <c r="DA39" s="158"/>
      <c r="DB39" s="158" t="s">
        <v>11</v>
      </c>
      <c r="DC39" s="158"/>
      <c r="DD39" s="158">
        <f>IF(AND(CE39="",CN39="",CW39="",BV39=""),"",IF(CE39=3,1,0)+IF(CN39=3,1,0)+IF(CW39=3,1,0)+IF(BV39=3,1,0))</f>
        <v>0</v>
      </c>
      <c r="DE39" s="158"/>
      <c r="DF39" s="208">
        <f>IF(CZ39="","",CZ39*2+DD39)</f>
        <v>6</v>
      </c>
      <c r="DG39" s="158"/>
      <c r="DH39" s="209"/>
      <c r="DI39" s="158">
        <f>IF(DF39="","",RANK(DF39,DF39:DH54))</f>
        <v>1</v>
      </c>
      <c r="DJ39" s="158"/>
      <c r="DK39" s="160"/>
      <c r="DM39" s="228">
        <v>1</v>
      </c>
      <c r="DN39" s="158"/>
      <c r="DO39" s="229" t="s">
        <v>123</v>
      </c>
      <c r="DP39" s="229"/>
      <c r="DQ39" s="229"/>
      <c r="DR39" s="229"/>
      <c r="DS39" s="229"/>
      <c r="DT39" s="229"/>
      <c r="DU39" s="230"/>
      <c r="DV39" s="231"/>
      <c r="DW39" s="232"/>
      <c r="DX39" s="232"/>
      <c r="DY39" s="232"/>
      <c r="DZ39" s="232"/>
      <c r="EA39" s="232"/>
      <c r="EB39" s="232"/>
      <c r="EC39" s="232"/>
      <c r="ED39" s="233"/>
      <c r="EE39" s="236">
        <v>3</v>
      </c>
      <c r="EF39" s="227"/>
      <c r="EG39" s="227"/>
      <c r="EH39" s="210" t="s">
        <v>180</v>
      </c>
      <c r="EI39" s="210"/>
      <c r="EJ39" s="210"/>
      <c r="EK39" s="211">
        <v>0</v>
      </c>
      <c r="EL39" s="211"/>
      <c r="EM39" s="237"/>
      <c r="EN39" s="236">
        <v>3</v>
      </c>
      <c r="EO39" s="227"/>
      <c r="EP39" s="227"/>
      <c r="EQ39" s="210" t="s">
        <v>180</v>
      </c>
      <c r="ER39" s="210"/>
      <c r="ES39" s="210"/>
      <c r="ET39" s="211">
        <v>1</v>
      </c>
      <c r="EU39" s="211"/>
      <c r="EV39" s="237"/>
      <c r="EW39" s="227">
        <v>3</v>
      </c>
      <c r="EX39" s="227"/>
      <c r="EY39" s="227"/>
      <c r="EZ39" s="210" t="s">
        <v>180</v>
      </c>
      <c r="FA39" s="210"/>
      <c r="FB39" s="210"/>
      <c r="FC39" s="211">
        <v>1</v>
      </c>
      <c r="FD39" s="211"/>
      <c r="FE39" s="212"/>
      <c r="FF39" s="158">
        <f>IF(AND(EE39="",EN39="",EW39="",DV39=""),"",IF(EE39=3,1,0)+IF(EN39=3,1,0)+IF(EW39=3,1,0)+IF(DV39=3,1,0))</f>
        <v>3</v>
      </c>
      <c r="FG39" s="158"/>
      <c r="FH39" s="158" t="s">
        <v>11</v>
      </c>
      <c r="FI39" s="158"/>
      <c r="FJ39" s="158">
        <f>IF(AND(EK39="",ET39="",FC39="",EB39=""),"",IF(EK39=3,1,0)+IF(ET39=3,1,0)+IF(FC39=3,1,0)+IF(EB39=3,1,0))</f>
        <v>0</v>
      </c>
      <c r="FK39" s="158"/>
      <c r="FL39" s="208">
        <f>IF(FF39="","",FF39*2+FJ39)</f>
        <v>6</v>
      </c>
      <c r="FM39" s="158"/>
      <c r="FN39" s="209"/>
      <c r="FO39" s="158">
        <f>IF(FL39="","",RANK(FL39,FL39:FN54))</f>
        <v>1</v>
      </c>
      <c r="FP39" s="158"/>
      <c r="FQ39" s="160"/>
      <c r="FU39" s="127"/>
      <c r="FV39" s="127"/>
      <c r="FW39" s="127"/>
    </row>
    <row r="40" spans="1:198" ht="6" customHeight="1" x14ac:dyDescent="0.2">
      <c r="A40" s="94"/>
      <c r="B40" s="70"/>
      <c r="C40" s="96"/>
      <c r="D40" s="96"/>
      <c r="E40" s="96"/>
      <c r="F40" s="96"/>
      <c r="G40" s="96"/>
      <c r="H40" s="96"/>
      <c r="I40" s="97"/>
      <c r="J40" s="234"/>
      <c r="K40" s="162"/>
      <c r="L40" s="162"/>
      <c r="M40" s="162"/>
      <c r="N40" s="162"/>
      <c r="O40" s="162"/>
      <c r="P40" s="162"/>
      <c r="Q40" s="162"/>
      <c r="R40" s="235"/>
      <c r="S40" s="195"/>
      <c r="T40" s="196"/>
      <c r="U40" s="196"/>
      <c r="V40" s="85"/>
      <c r="W40" s="85"/>
      <c r="X40" s="85"/>
      <c r="Y40" s="89"/>
      <c r="Z40" s="89"/>
      <c r="AA40" s="238"/>
      <c r="AB40" s="195"/>
      <c r="AC40" s="196"/>
      <c r="AD40" s="196"/>
      <c r="AE40" s="85"/>
      <c r="AF40" s="85"/>
      <c r="AG40" s="85"/>
      <c r="AH40" s="89"/>
      <c r="AI40" s="89"/>
      <c r="AJ40" s="238"/>
      <c r="AK40" s="196"/>
      <c r="AL40" s="196"/>
      <c r="AM40" s="196"/>
      <c r="AN40" s="85"/>
      <c r="AO40" s="85"/>
      <c r="AP40" s="85"/>
      <c r="AQ40" s="89"/>
      <c r="AR40" s="89"/>
      <c r="AS40" s="90"/>
      <c r="AT40" s="70"/>
      <c r="AU40" s="70"/>
      <c r="AV40" s="70"/>
      <c r="AW40" s="70"/>
      <c r="AX40" s="70"/>
      <c r="AY40" s="70"/>
      <c r="AZ40" s="77"/>
      <c r="BA40" s="70"/>
      <c r="BB40" s="78"/>
      <c r="BC40" s="70"/>
      <c r="BD40" s="70"/>
      <c r="BE40" s="82"/>
      <c r="BG40" s="94"/>
      <c r="BH40" s="70"/>
      <c r="BI40" s="96"/>
      <c r="BJ40" s="96"/>
      <c r="BK40" s="96"/>
      <c r="BL40" s="96"/>
      <c r="BM40" s="96"/>
      <c r="BN40" s="96"/>
      <c r="BO40" s="97"/>
      <c r="BP40" s="234"/>
      <c r="BQ40" s="162"/>
      <c r="BR40" s="162"/>
      <c r="BS40" s="162"/>
      <c r="BT40" s="162"/>
      <c r="BU40" s="162"/>
      <c r="BV40" s="162"/>
      <c r="BW40" s="162"/>
      <c r="BX40" s="235"/>
      <c r="BY40" s="195"/>
      <c r="BZ40" s="196"/>
      <c r="CA40" s="196"/>
      <c r="CB40" s="85"/>
      <c r="CC40" s="85"/>
      <c r="CD40" s="85"/>
      <c r="CE40" s="89"/>
      <c r="CF40" s="89"/>
      <c r="CG40" s="238"/>
      <c r="CH40" s="195"/>
      <c r="CI40" s="196"/>
      <c r="CJ40" s="196"/>
      <c r="CK40" s="85"/>
      <c r="CL40" s="85"/>
      <c r="CM40" s="85"/>
      <c r="CN40" s="89"/>
      <c r="CO40" s="89"/>
      <c r="CP40" s="238"/>
      <c r="CQ40" s="258"/>
      <c r="CR40" s="258"/>
      <c r="CS40" s="258"/>
      <c r="CT40" s="254"/>
      <c r="CU40" s="254"/>
      <c r="CV40" s="254"/>
      <c r="CW40" s="319"/>
      <c r="CX40" s="319"/>
      <c r="CY40" s="320"/>
      <c r="CZ40" s="70"/>
      <c r="DA40" s="70"/>
      <c r="DB40" s="70"/>
      <c r="DC40" s="70"/>
      <c r="DD40" s="70"/>
      <c r="DE40" s="70"/>
      <c r="DF40" s="77"/>
      <c r="DG40" s="70"/>
      <c r="DH40" s="78"/>
      <c r="DI40" s="70"/>
      <c r="DJ40" s="70"/>
      <c r="DK40" s="82"/>
      <c r="DM40" s="94"/>
      <c r="DN40" s="70"/>
      <c r="DO40" s="96"/>
      <c r="DP40" s="96"/>
      <c r="DQ40" s="96"/>
      <c r="DR40" s="96"/>
      <c r="DS40" s="96"/>
      <c r="DT40" s="96"/>
      <c r="DU40" s="97"/>
      <c r="DV40" s="234"/>
      <c r="DW40" s="162"/>
      <c r="DX40" s="162"/>
      <c r="DY40" s="162"/>
      <c r="DZ40" s="162"/>
      <c r="EA40" s="162"/>
      <c r="EB40" s="162"/>
      <c r="EC40" s="162"/>
      <c r="ED40" s="235"/>
      <c r="EE40" s="195"/>
      <c r="EF40" s="196"/>
      <c r="EG40" s="196"/>
      <c r="EH40" s="85"/>
      <c r="EI40" s="85"/>
      <c r="EJ40" s="85"/>
      <c r="EK40" s="89"/>
      <c r="EL40" s="89"/>
      <c r="EM40" s="238"/>
      <c r="EN40" s="195"/>
      <c r="EO40" s="196"/>
      <c r="EP40" s="196"/>
      <c r="EQ40" s="85"/>
      <c r="ER40" s="85"/>
      <c r="ES40" s="85"/>
      <c r="ET40" s="89"/>
      <c r="EU40" s="89"/>
      <c r="EV40" s="238"/>
      <c r="EW40" s="196"/>
      <c r="EX40" s="196"/>
      <c r="EY40" s="196"/>
      <c r="EZ40" s="85"/>
      <c r="FA40" s="85"/>
      <c r="FB40" s="85"/>
      <c r="FC40" s="89"/>
      <c r="FD40" s="89"/>
      <c r="FE40" s="90"/>
      <c r="FF40" s="70"/>
      <c r="FG40" s="70"/>
      <c r="FH40" s="70"/>
      <c r="FI40" s="70"/>
      <c r="FJ40" s="70"/>
      <c r="FK40" s="70"/>
      <c r="FL40" s="77"/>
      <c r="FM40" s="70"/>
      <c r="FN40" s="78"/>
      <c r="FO40" s="70"/>
      <c r="FP40" s="70"/>
      <c r="FQ40" s="82"/>
    </row>
    <row r="41" spans="1:198" ht="6" customHeight="1" x14ac:dyDescent="0.2">
      <c r="A41" s="94"/>
      <c r="B41" s="70"/>
      <c r="C41" s="96"/>
      <c r="D41" s="96"/>
      <c r="E41" s="96"/>
      <c r="F41" s="96"/>
      <c r="G41" s="96"/>
      <c r="H41" s="96"/>
      <c r="I41" s="97"/>
      <c r="J41" s="234"/>
      <c r="K41" s="162"/>
      <c r="L41" s="162"/>
      <c r="M41" s="162"/>
      <c r="N41" s="162"/>
      <c r="O41" s="162"/>
      <c r="P41" s="162"/>
      <c r="Q41" s="162"/>
      <c r="R41" s="235"/>
      <c r="S41" s="195"/>
      <c r="T41" s="196"/>
      <c r="U41" s="196"/>
      <c r="V41" s="85"/>
      <c r="W41" s="85"/>
      <c r="X41" s="85"/>
      <c r="Y41" s="89"/>
      <c r="Z41" s="89"/>
      <c r="AA41" s="238"/>
      <c r="AB41" s="195"/>
      <c r="AC41" s="196"/>
      <c r="AD41" s="196"/>
      <c r="AE41" s="85"/>
      <c r="AF41" s="85"/>
      <c r="AG41" s="85"/>
      <c r="AH41" s="89"/>
      <c r="AI41" s="89"/>
      <c r="AJ41" s="238"/>
      <c r="AK41" s="196"/>
      <c r="AL41" s="196"/>
      <c r="AM41" s="196"/>
      <c r="AN41" s="85"/>
      <c r="AO41" s="85"/>
      <c r="AP41" s="85"/>
      <c r="AQ41" s="89"/>
      <c r="AR41" s="89"/>
      <c r="AS41" s="90"/>
      <c r="AT41" s="70"/>
      <c r="AU41" s="70"/>
      <c r="AV41" s="70"/>
      <c r="AW41" s="70"/>
      <c r="AX41" s="70"/>
      <c r="AY41" s="70"/>
      <c r="AZ41" s="77"/>
      <c r="BA41" s="70"/>
      <c r="BB41" s="78"/>
      <c r="BC41" s="70"/>
      <c r="BD41" s="70"/>
      <c r="BE41" s="82"/>
      <c r="BG41" s="94"/>
      <c r="BH41" s="70"/>
      <c r="BI41" s="96"/>
      <c r="BJ41" s="96"/>
      <c r="BK41" s="96"/>
      <c r="BL41" s="96"/>
      <c r="BM41" s="96"/>
      <c r="BN41" s="96"/>
      <c r="BO41" s="97"/>
      <c r="BP41" s="234"/>
      <c r="BQ41" s="162"/>
      <c r="BR41" s="162"/>
      <c r="BS41" s="162"/>
      <c r="BT41" s="162"/>
      <c r="BU41" s="162"/>
      <c r="BV41" s="162"/>
      <c r="BW41" s="162"/>
      <c r="BX41" s="235"/>
      <c r="BY41" s="195"/>
      <c r="BZ41" s="196"/>
      <c r="CA41" s="196"/>
      <c r="CB41" s="85"/>
      <c r="CC41" s="85"/>
      <c r="CD41" s="85"/>
      <c r="CE41" s="89"/>
      <c r="CF41" s="89"/>
      <c r="CG41" s="238"/>
      <c r="CH41" s="195"/>
      <c r="CI41" s="196"/>
      <c r="CJ41" s="196"/>
      <c r="CK41" s="85"/>
      <c r="CL41" s="85"/>
      <c r="CM41" s="85"/>
      <c r="CN41" s="89"/>
      <c r="CO41" s="89"/>
      <c r="CP41" s="238"/>
      <c r="CQ41" s="258"/>
      <c r="CR41" s="258"/>
      <c r="CS41" s="258"/>
      <c r="CT41" s="254"/>
      <c r="CU41" s="254"/>
      <c r="CV41" s="254"/>
      <c r="CW41" s="319"/>
      <c r="CX41" s="319"/>
      <c r="CY41" s="320"/>
      <c r="CZ41" s="70"/>
      <c r="DA41" s="70"/>
      <c r="DB41" s="70"/>
      <c r="DC41" s="70"/>
      <c r="DD41" s="70"/>
      <c r="DE41" s="70"/>
      <c r="DF41" s="77"/>
      <c r="DG41" s="70"/>
      <c r="DH41" s="78"/>
      <c r="DI41" s="70"/>
      <c r="DJ41" s="70"/>
      <c r="DK41" s="82"/>
      <c r="DM41" s="94"/>
      <c r="DN41" s="70"/>
      <c r="DO41" s="96"/>
      <c r="DP41" s="96"/>
      <c r="DQ41" s="96"/>
      <c r="DR41" s="96"/>
      <c r="DS41" s="96"/>
      <c r="DT41" s="96"/>
      <c r="DU41" s="97"/>
      <c r="DV41" s="234"/>
      <c r="DW41" s="162"/>
      <c r="DX41" s="162"/>
      <c r="DY41" s="162"/>
      <c r="DZ41" s="162"/>
      <c r="EA41" s="162"/>
      <c r="EB41" s="162"/>
      <c r="EC41" s="162"/>
      <c r="ED41" s="235"/>
      <c r="EE41" s="195"/>
      <c r="EF41" s="196"/>
      <c r="EG41" s="196"/>
      <c r="EH41" s="85"/>
      <c r="EI41" s="85"/>
      <c r="EJ41" s="85"/>
      <c r="EK41" s="89"/>
      <c r="EL41" s="89"/>
      <c r="EM41" s="238"/>
      <c r="EN41" s="195"/>
      <c r="EO41" s="196"/>
      <c r="EP41" s="196"/>
      <c r="EQ41" s="85"/>
      <c r="ER41" s="85"/>
      <c r="ES41" s="85"/>
      <c r="ET41" s="89"/>
      <c r="EU41" s="89"/>
      <c r="EV41" s="238"/>
      <c r="EW41" s="196"/>
      <c r="EX41" s="196"/>
      <c r="EY41" s="196"/>
      <c r="EZ41" s="85"/>
      <c r="FA41" s="85"/>
      <c r="FB41" s="85"/>
      <c r="FC41" s="89"/>
      <c r="FD41" s="89"/>
      <c r="FE41" s="90"/>
      <c r="FF41" s="70"/>
      <c r="FG41" s="70"/>
      <c r="FH41" s="70"/>
      <c r="FI41" s="70"/>
      <c r="FJ41" s="70"/>
      <c r="FK41" s="70"/>
      <c r="FL41" s="77"/>
      <c r="FM41" s="70"/>
      <c r="FN41" s="78"/>
      <c r="FO41" s="70"/>
      <c r="FP41" s="70"/>
      <c r="FQ41" s="82"/>
    </row>
    <row r="42" spans="1:198" ht="6" customHeight="1" x14ac:dyDescent="0.2">
      <c r="A42" s="94"/>
      <c r="B42" s="70"/>
      <c r="C42" s="96"/>
      <c r="D42" s="96"/>
      <c r="E42" s="96"/>
      <c r="F42" s="96"/>
      <c r="G42" s="96"/>
      <c r="H42" s="96"/>
      <c r="I42" s="97"/>
      <c r="J42" s="234"/>
      <c r="K42" s="162"/>
      <c r="L42" s="162"/>
      <c r="M42" s="162"/>
      <c r="N42" s="162"/>
      <c r="O42" s="162"/>
      <c r="P42" s="162"/>
      <c r="Q42" s="162"/>
      <c r="R42" s="235"/>
      <c r="S42" s="195"/>
      <c r="T42" s="196"/>
      <c r="U42" s="196"/>
      <c r="V42" s="85"/>
      <c r="W42" s="85"/>
      <c r="X42" s="85"/>
      <c r="Y42" s="89"/>
      <c r="Z42" s="89"/>
      <c r="AA42" s="238"/>
      <c r="AB42" s="195"/>
      <c r="AC42" s="196"/>
      <c r="AD42" s="196"/>
      <c r="AE42" s="85"/>
      <c r="AF42" s="85"/>
      <c r="AG42" s="85"/>
      <c r="AH42" s="89"/>
      <c r="AI42" s="89"/>
      <c r="AJ42" s="238"/>
      <c r="AK42" s="196"/>
      <c r="AL42" s="196"/>
      <c r="AM42" s="196"/>
      <c r="AN42" s="85"/>
      <c r="AO42" s="85"/>
      <c r="AP42" s="85"/>
      <c r="AQ42" s="89"/>
      <c r="AR42" s="89"/>
      <c r="AS42" s="90"/>
      <c r="AT42" s="74"/>
      <c r="AU42" s="74"/>
      <c r="AV42" s="74"/>
      <c r="AW42" s="74"/>
      <c r="AX42" s="74"/>
      <c r="AY42" s="74"/>
      <c r="AZ42" s="79"/>
      <c r="BA42" s="74"/>
      <c r="BB42" s="80"/>
      <c r="BC42" s="74"/>
      <c r="BD42" s="74"/>
      <c r="BE42" s="83"/>
      <c r="BG42" s="94"/>
      <c r="BH42" s="70"/>
      <c r="BI42" s="96"/>
      <c r="BJ42" s="96"/>
      <c r="BK42" s="96"/>
      <c r="BL42" s="96"/>
      <c r="BM42" s="96"/>
      <c r="BN42" s="96"/>
      <c r="BO42" s="97"/>
      <c r="BP42" s="234"/>
      <c r="BQ42" s="162"/>
      <c r="BR42" s="162"/>
      <c r="BS42" s="162"/>
      <c r="BT42" s="162"/>
      <c r="BU42" s="162"/>
      <c r="BV42" s="162"/>
      <c r="BW42" s="162"/>
      <c r="BX42" s="235"/>
      <c r="BY42" s="195"/>
      <c r="BZ42" s="196"/>
      <c r="CA42" s="196"/>
      <c r="CB42" s="85"/>
      <c r="CC42" s="85"/>
      <c r="CD42" s="85"/>
      <c r="CE42" s="89"/>
      <c r="CF42" s="89"/>
      <c r="CG42" s="238"/>
      <c r="CH42" s="195"/>
      <c r="CI42" s="196"/>
      <c r="CJ42" s="196"/>
      <c r="CK42" s="85"/>
      <c r="CL42" s="85"/>
      <c r="CM42" s="85"/>
      <c r="CN42" s="89"/>
      <c r="CO42" s="89"/>
      <c r="CP42" s="238"/>
      <c r="CQ42" s="258"/>
      <c r="CR42" s="258"/>
      <c r="CS42" s="258"/>
      <c r="CT42" s="254"/>
      <c r="CU42" s="254"/>
      <c r="CV42" s="254"/>
      <c r="CW42" s="319"/>
      <c r="CX42" s="319"/>
      <c r="CY42" s="320"/>
      <c r="CZ42" s="74"/>
      <c r="DA42" s="74"/>
      <c r="DB42" s="74"/>
      <c r="DC42" s="74"/>
      <c r="DD42" s="74"/>
      <c r="DE42" s="74"/>
      <c r="DF42" s="79"/>
      <c r="DG42" s="74"/>
      <c r="DH42" s="80"/>
      <c r="DI42" s="74"/>
      <c r="DJ42" s="74"/>
      <c r="DK42" s="83"/>
      <c r="DM42" s="94"/>
      <c r="DN42" s="70"/>
      <c r="DO42" s="96"/>
      <c r="DP42" s="96"/>
      <c r="DQ42" s="96"/>
      <c r="DR42" s="96"/>
      <c r="DS42" s="96"/>
      <c r="DT42" s="96"/>
      <c r="DU42" s="97"/>
      <c r="DV42" s="234"/>
      <c r="DW42" s="162"/>
      <c r="DX42" s="162"/>
      <c r="DY42" s="162"/>
      <c r="DZ42" s="162"/>
      <c r="EA42" s="162"/>
      <c r="EB42" s="162"/>
      <c r="EC42" s="162"/>
      <c r="ED42" s="235"/>
      <c r="EE42" s="195"/>
      <c r="EF42" s="196"/>
      <c r="EG42" s="196"/>
      <c r="EH42" s="85"/>
      <c r="EI42" s="85"/>
      <c r="EJ42" s="85"/>
      <c r="EK42" s="89"/>
      <c r="EL42" s="89"/>
      <c r="EM42" s="238"/>
      <c r="EN42" s="195"/>
      <c r="EO42" s="196"/>
      <c r="EP42" s="196"/>
      <c r="EQ42" s="85"/>
      <c r="ER42" s="85"/>
      <c r="ES42" s="85"/>
      <c r="ET42" s="89"/>
      <c r="EU42" s="89"/>
      <c r="EV42" s="238"/>
      <c r="EW42" s="196"/>
      <c r="EX42" s="196"/>
      <c r="EY42" s="196"/>
      <c r="EZ42" s="85"/>
      <c r="FA42" s="85"/>
      <c r="FB42" s="85"/>
      <c r="FC42" s="89"/>
      <c r="FD42" s="89"/>
      <c r="FE42" s="90"/>
      <c r="FF42" s="74"/>
      <c r="FG42" s="74"/>
      <c r="FH42" s="74"/>
      <c r="FI42" s="74"/>
      <c r="FJ42" s="74"/>
      <c r="FK42" s="74"/>
      <c r="FL42" s="79"/>
      <c r="FM42" s="74"/>
      <c r="FN42" s="80"/>
      <c r="FO42" s="74"/>
      <c r="FP42" s="74"/>
      <c r="FQ42" s="83"/>
    </row>
    <row r="43" spans="1:198" ht="6" customHeight="1" x14ac:dyDescent="0.2">
      <c r="A43" s="93">
        <v>2</v>
      </c>
      <c r="B43" s="73"/>
      <c r="C43" s="96" t="s">
        <v>132</v>
      </c>
      <c r="D43" s="96"/>
      <c r="E43" s="96"/>
      <c r="F43" s="96"/>
      <c r="G43" s="96"/>
      <c r="H43" s="96"/>
      <c r="I43" s="97"/>
      <c r="J43" s="188">
        <f>IF(Y39="","",Y39)</f>
        <v>0</v>
      </c>
      <c r="K43" s="178"/>
      <c r="L43" s="178"/>
      <c r="M43" s="181" t="s">
        <v>181</v>
      </c>
      <c r="N43" s="181"/>
      <c r="O43" s="181"/>
      <c r="P43" s="183">
        <f>IF(S39="","",S39)</f>
        <v>3</v>
      </c>
      <c r="Q43" s="183"/>
      <c r="R43" s="183"/>
      <c r="S43" s="199"/>
      <c r="T43" s="200"/>
      <c r="U43" s="200"/>
      <c r="V43" s="200"/>
      <c r="W43" s="200"/>
      <c r="X43" s="200"/>
      <c r="Y43" s="200"/>
      <c r="Z43" s="200"/>
      <c r="AA43" s="201"/>
      <c r="AB43" s="194">
        <v>0</v>
      </c>
      <c r="AC43" s="194"/>
      <c r="AD43" s="194"/>
      <c r="AE43" s="84" t="s">
        <v>180</v>
      </c>
      <c r="AF43" s="84"/>
      <c r="AG43" s="84"/>
      <c r="AH43" s="183">
        <v>3</v>
      </c>
      <c r="AI43" s="183"/>
      <c r="AJ43" s="190"/>
      <c r="AK43" s="194">
        <v>3</v>
      </c>
      <c r="AL43" s="194"/>
      <c r="AM43" s="194"/>
      <c r="AN43" s="84" t="s">
        <v>180</v>
      </c>
      <c r="AO43" s="84"/>
      <c r="AP43" s="84"/>
      <c r="AQ43" s="87">
        <v>2</v>
      </c>
      <c r="AR43" s="87"/>
      <c r="AS43" s="88"/>
      <c r="AT43" s="73">
        <f>IF(AND(S43="",AB43="",AK43="",J43=""),"",IF(S43=3,1,0)+IF(AB43=3,1,0)+IF(AK43=3,1,0)+IF(J43=3,1,0))</f>
        <v>1</v>
      </c>
      <c r="AU43" s="73"/>
      <c r="AV43" s="73" t="s">
        <v>11</v>
      </c>
      <c r="AW43" s="73"/>
      <c r="AX43" s="73">
        <f>IF(AND(Y43="",AH43="",AQ43="",P43=""),"",IF(Y43=3,1,0)+IF(AH43=3,1,0)+IF(AQ43=3,1,0)+IF(P43=3,1,0))</f>
        <v>2</v>
      </c>
      <c r="AY43" s="73"/>
      <c r="AZ43" s="75">
        <f>IF(AT43="","",AT43*2+AX43)</f>
        <v>4</v>
      </c>
      <c r="BA43" s="73"/>
      <c r="BB43" s="76"/>
      <c r="BC43" s="73">
        <f>IF(AZ43="","",RANK(AZ43,AZ39:BB54))</f>
        <v>3</v>
      </c>
      <c r="BD43" s="73"/>
      <c r="BE43" s="81"/>
      <c r="BG43" s="93">
        <v>2</v>
      </c>
      <c r="BH43" s="73"/>
      <c r="BI43" s="96" t="s">
        <v>135</v>
      </c>
      <c r="BJ43" s="96"/>
      <c r="BK43" s="96"/>
      <c r="BL43" s="96"/>
      <c r="BM43" s="96"/>
      <c r="BN43" s="96"/>
      <c r="BO43" s="97"/>
      <c r="BP43" s="188">
        <f>IF(CE39="","",CE39)</f>
        <v>2</v>
      </c>
      <c r="BQ43" s="178"/>
      <c r="BR43" s="178"/>
      <c r="BS43" s="181" t="s">
        <v>181</v>
      </c>
      <c r="BT43" s="181"/>
      <c r="BU43" s="181"/>
      <c r="BV43" s="183">
        <f>IF(BY39="","",BY39)</f>
        <v>3</v>
      </c>
      <c r="BW43" s="183"/>
      <c r="BX43" s="183"/>
      <c r="BY43" s="199"/>
      <c r="BZ43" s="200"/>
      <c r="CA43" s="200"/>
      <c r="CB43" s="200"/>
      <c r="CC43" s="200"/>
      <c r="CD43" s="200"/>
      <c r="CE43" s="200"/>
      <c r="CF43" s="200"/>
      <c r="CG43" s="201"/>
      <c r="CH43" s="194">
        <v>3</v>
      </c>
      <c r="CI43" s="194"/>
      <c r="CJ43" s="194"/>
      <c r="CK43" s="84" t="s">
        <v>180</v>
      </c>
      <c r="CL43" s="84"/>
      <c r="CM43" s="84"/>
      <c r="CN43" s="183">
        <v>0</v>
      </c>
      <c r="CO43" s="183"/>
      <c r="CP43" s="190"/>
      <c r="CQ43" s="256">
        <v>3</v>
      </c>
      <c r="CR43" s="256"/>
      <c r="CS43" s="256"/>
      <c r="CT43" s="261" t="s">
        <v>180</v>
      </c>
      <c r="CU43" s="261"/>
      <c r="CV43" s="261"/>
      <c r="CW43" s="321">
        <v>0</v>
      </c>
      <c r="CX43" s="321"/>
      <c r="CY43" s="322"/>
      <c r="CZ43" s="73">
        <f>IF(AND(BY43="",CH43="",CQ43="",BP43=""),"",IF(BY43=3,1,0)+IF(CH43=3,1,0)+IF(CQ43=3,1,0)+IF(BP43=3,1,0))</f>
        <v>2</v>
      </c>
      <c r="DA43" s="73"/>
      <c r="DB43" s="73" t="s">
        <v>11</v>
      </c>
      <c r="DC43" s="73"/>
      <c r="DD43" s="73">
        <f>IF(AND(CE43="",CN43="",CW43="",BV43=""),"",IF(CE43=3,1,0)+IF(CN43=3,1,0)+IF(CW43=3,1,0)+IF(BV43=3,1,0))</f>
        <v>1</v>
      </c>
      <c r="DE43" s="73"/>
      <c r="DF43" s="75">
        <f>IF(CZ43="","",CZ43*2+DD43)</f>
        <v>5</v>
      </c>
      <c r="DG43" s="73"/>
      <c r="DH43" s="76"/>
      <c r="DI43" s="73">
        <f>IF(DF43="","",RANK(DF43,DF39:DH54))</f>
        <v>2</v>
      </c>
      <c r="DJ43" s="73"/>
      <c r="DK43" s="81"/>
      <c r="DM43" s="93">
        <v>2</v>
      </c>
      <c r="DN43" s="73"/>
      <c r="DO43" s="96" t="s">
        <v>137</v>
      </c>
      <c r="DP43" s="96"/>
      <c r="DQ43" s="96"/>
      <c r="DR43" s="96"/>
      <c r="DS43" s="96"/>
      <c r="DT43" s="96"/>
      <c r="DU43" s="97"/>
      <c r="DV43" s="188">
        <f>IF(EK39="","",EK39)</f>
        <v>0</v>
      </c>
      <c r="DW43" s="178"/>
      <c r="DX43" s="178"/>
      <c r="DY43" s="181" t="s">
        <v>181</v>
      </c>
      <c r="DZ43" s="181"/>
      <c r="EA43" s="181"/>
      <c r="EB43" s="183">
        <f>IF(EE39="","",EE39)</f>
        <v>3</v>
      </c>
      <c r="EC43" s="183"/>
      <c r="ED43" s="183"/>
      <c r="EE43" s="199"/>
      <c r="EF43" s="200"/>
      <c r="EG43" s="200"/>
      <c r="EH43" s="200"/>
      <c r="EI43" s="200"/>
      <c r="EJ43" s="200"/>
      <c r="EK43" s="200"/>
      <c r="EL43" s="200"/>
      <c r="EM43" s="201"/>
      <c r="EN43" s="194">
        <v>0</v>
      </c>
      <c r="EO43" s="194"/>
      <c r="EP43" s="194"/>
      <c r="EQ43" s="84" t="s">
        <v>180</v>
      </c>
      <c r="ER43" s="84"/>
      <c r="ES43" s="84"/>
      <c r="ET43" s="183">
        <v>3</v>
      </c>
      <c r="EU43" s="183"/>
      <c r="EV43" s="190"/>
      <c r="EW43" s="194">
        <v>2</v>
      </c>
      <c r="EX43" s="194"/>
      <c r="EY43" s="194"/>
      <c r="EZ43" s="84" t="s">
        <v>180</v>
      </c>
      <c r="FA43" s="84"/>
      <c r="FB43" s="84"/>
      <c r="FC43" s="87">
        <v>3</v>
      </c>
      <c r="FD43" s="87"/>
      <c r="FE43" s="88"/>
      <c r="FF43" s="73">
        <f>IF(AND(EE43="",EN43="",EW43="",DV43=""),"",IF(EE43=3,1,0)+IF(EN43=3,1,0)+IF(EW43=3,1,0)+IF(DV43=3,1,0))</f>
        <v>0</v>
      </c>
      <c r="FG43" s="73"/>
      <c r="FH43" s="73" t="s">
        <v>11</v>
      </c>
      <c r="FI43" s="73"/>
      <c r="FJ43" s="73">
        <f>IF(AND(EK43="",ET43="",FC43="",EB43=""),"",IF(EK43=3,1,0)+IF(ET43=3,1,0)+IF(FC43=3,1,0)+IF(EB43=3,1,0))</f>
        <v>3</v>
      </c>
      <c r="FK43" s="73"/>
      <c r="FL43" s="75">
        <f>IF(FF43="","",FF43*2+FJ43)</f>
        <v>3</v>
      </c>
      <c r="FM43" s="73"/>
      <c r="FN43" s="76"/>
      <c r="FO43" s="73">
        <f>IF(FL43="","",RANK(FL43,FL39:FN54))</f>
        <v>4</v>
      </c>
      <c r="FP43" s="73"/>
      <c r="FQ43" s="81"/>
    </row>
    <row r="44" spans="1:198" ht="6" customHeight="1" x14ac:dyDescent="0.2">
      <c r="A44" s="94"/>
      <c r="B44" s="70"/>
      <c r="C44" s="96"/>
      <c r="D44" s="96"/>
      <c r="E44" s="96"/>
      <c r="F44" s="96"/>
      <c r="G44" s="96"/>
      <c r="H44" s="96"/>
      <c r="I44" s="97"/>
      <c r="J44" s="188"/>
      <c r="K44" s="178"/>
      <c r="L44" s="178"/>
      <c r="M44" s="181"/>
      <c r="N44" s="181"/>
      <c r="O44" s="181"/>
      <c r="P44" s="183"/>
      <c r="Q44" s="183"/>
      <c r="R44" s="183"/>
      <c r="S44" s="199"/>
      <c r="T44" s="200"/>
      <c r="U44" s="200"/>
      <c r="V44" s="200"/>
      <c r="W44" s="200"/>
      <c r="X44" s="200"/>
      <c r="Y44" s="200"/>
      <c r="Z44" s="200"/>
      <c r="AA44" s="201"/>
      <c r="AB44" s="196"/>
      <c r="AC44" s="196"/>
      <c r="AD44" s="196"/>
      <c r="AE44" s="85"/>
      <c r="AF44" s="85"/>
      <c r="AG44" s="85"/>
      <c r="AH44" s="183"/>
      <c r="AI44" s="183"/>
      <c r="AJ44" s="190"/>
      <c r="AK44" s="196"/>
      <c r="AL44" s="196"/>
      <c r="AM44" s="196"/>
      <c r="AN44" s="85"/>
      <c r="AO44" s="85"/>
      <c r="AP44" s="85"/>
      <c r="AQ44" s="89"/>
      <c r="AR44" s="89"/>
      <c r="AS44" s="90"/>
      <c r="AT44" s="70"/>
      <c r="AU44" s="70"/>
      <c r="AV44" s="70"/>
      <c r="AW44" s="70"/>
      <c r="AX44" s="70"/>
      <c r="AY44" s="70"/>
      <c r="AZ44" s="77"/>
      <c r="BA44" s="70"/>
      <c r="BB44" s="78"/>
      <c r="BC44" s="70"/>
      <c r="BD44" s="70"/>
      <c r="BE44" s="82"/>
      <c r="BG44" s="94"/>
      <c r="BH44" s="70"/>
      <c r="BI44" s="96"/>
      <c r="BJ44" s="96"/>
      <c r="BK44" s="96"/>
      <c r="BL44" s="96"/>
      <c r="BM44" s="96"/>
      <c r="BN44" s="96"/>
      <c r="BO44" s="97"/>
      <c r="BP44" s="188"/>
      <c r="BQ44" s="178"/>
      <c r="BR44" s="178"/>
      <c r="BS44" s="181"/>
      <c r="BT44" s="181"/>
      <c r="BU44" s="181"/>
      <c r="BV44" s="183"/>
      <c r="BW44" s="183"/>
      <c r="BX44" s="183"/>
      <c r="BY44" s="199"/>
      <c r="BZ44" s="200"/>
      <c r="CA44" s="200"/>
      <c r="CB44" s="200"/>
      <c r="CC44" s="200"/>
      <c r="CD44" s="200"/>
      <c r="CE44" s="200"/>
      <c r="CF44" s="200"/>
      <c r="CG44" s="201"/>
      <c r="CH44" s="196"/>
      <c r="CI44" s="196"/>
      <c r="CJ44" s="196"/>
      <c r="CK44" s="85"/>
      <c r="CL44" s="85"/>
      <c r="CM44" s="85"/>
      <c r="CN44" s="183"/>
      <c r="CO44" s="183"/>
      <c r="CP44" s="190"/>
      <c r="CQ44" s="258"/>
      <c r="CR44" s="258"/>
      <c r="CS44" s="258"/>
      <c r="CT44" s="254"/>
      <c r="CU44" s="254"/>
      <c r="CV44" s="254"/>
      <c r="CW44" s="319"/>
      <c r="CX44" s="319"/>
      <c r="CY44" s="320"/>
      <c r="CZ44" s="70"/>
      <c r="DA44" s="70"/>
      <c r="DB44" s="70"/>
      <c r="DC44" s="70"/>
      <c r="DD44" s="70"/>
      <c r="DE44" s="70"/>
      <c r="DF44" s="77"/>
      <c r="DG44" s="70"/>
      <c r="DH44" s="78"/>
      <c r="DI44" s="70"/>
      <c r="DJ44" s="70"/>
      <c r="DK44" s="82"/>
      <c r="DM44" s="94"/>
      <c r="DN44" s="70"/>
      <c r="DO44" s="96"/>
      <c r="DP44" s="96"/>
      <c r="DQ44" s="96"/>
      <c r="DR44" s="96"/>
      <c r="DS44" s="96"/>
      <c r="DT44" s="96"/>
      <c r="DU44" s="97"/>
      <c r="DV44" s="188"/>
      <c r="DW44" s="178"/>
      <c r="DX44" s="178"/>
      <c r="DY44" s="181"/>
      <c r="DZ44" s="181"/>
      <c r="EA44" s="181"/>
      <c r="EB44" s="183"/>
      <c r="EC44" s="183"/>
      <c r="ED44" s="183"/>
      <c r="EE44" s="199"/>
      <c r="EF44" s="200"/>
      <c r="EG44" s="200"/>
      <c r="EH44" s="200"/>
      <c r="EI44" s="200"/>
      <c r="EJ44" s="200"/>
      <c r="EK44" s="200"/>
      <c r="EL44" s="200"/>
      <c r="EM44" s="201"/>
      <c r="EN44" s="196"/>
      <c r="EO44" s="196"/>
      <c r="EP44" s="196"/>
      <c r="EQ44" s="85"/>
      <c r="ER44" s="85"/>
      <c r="ES44" s="85"/>
      <c r="ET44" s="183"/>
      <c r="EU44" s="183"/>
      <c r="EV44" s="190"/>
      <c r="EW44" s="196"/>
      <c r="EX44" s="196"/>
      <c r="EY44" s="196"/>
      <c r="EZ44" s="85"/>
      <c r="FA44" s="85"/>
      <c r="FB44" s="85"/>
      <c r="FC44" s="89"/>
      <c r="FD44" s="89"/>
      <c r="FE44" s="90"/>
      <c r="FF44" s="70"/>
      <c r="FG44" s="70"/>
      <c r="FH44" s="70"/>
      <c r="FI44" s="70"/>
      <c r="FJ44" s="70"/>
      <c r="FK44" s="70"/>
      <c r="FL44" s="77"/>
      <c r="FM44" s="70"/>
      <c r="FN44" s="78"/>
      <c r="FO44" s="70"/>
      <c r="FP44" s="70"/>
      <c r="FQ44" s="82"/>
    </row>
    <row r="45" spans="1:198" ht="6" customHeight="1" x14ac:dyDescent="0.2">
      <c r="A45" s="94"/>
      <c r="B45" s="70"/>
      <c r="C45" s="96"/>
      <c r="D45" s="96"/>
      <c r="E45" s="96"/>
      <c r="F45" s="96"/>
      <c r="G45" s="96"/>
      <c r="H45" s="96"/>
      <c r="I45" s="97"/>
      <c r="J45" s="188"/>
      <c r="K45" s="178"/>
      <c r="L45" s="178"/>
      <c r="M45" s="181"/>
      <c r="N45" s="181"/>
      <c r="O45" s="181"/>
      <c r="P45" s="183"/>
      <c r="Q45" s="183"/>
      <c r="R45" s="183"/>
      <c r="S45" s="199"/>
      <c r="T45" s="200"/>
      <c r="U45" s="200"/>
      <c r="V45" s="200"/>
      <c r="W45" s="200"/>
      <c r="X45" s="200"/>
      <c r="Y45" s="200"/>
      <c r="Z45" s="200"/>
      <c r="AA45" s="201"/>
      <c r="AB45" s="196"/>
      <c r="AC45" s="196"/>
      <c r="AD45" s="196"/>
      <c r="AE45" s="85"/>
      <c r="AF45" s="85"/>
      <c r="AG45" s="85"/>
      <c r="AH45" s="183"/>
      <c r="AI45" s="183"/>
      <c r="AJ45" s="190"/>
      <c r="AK45" s="196"/>
      <c r="AL45" s="196"/>
      <c r="AM45" s="196"/>
      <c r="AN45" s="85"/>
      <c r="AO45" s="85"/>
      <c r="AP45" s="85"/>
      <c r="AQ45" s="89"/>
      <c r="AR45" s="89"/>
      <c r="AS45" s="90"/>
      <c r="AT45" s="70"/>
      <c r="AU45" s="70"/>
      <c r="AV45" s="70"/>
      <c r="AW45" s="70"/>
      <c r="AX45" s="70"/>
      <c r="AY45" s="70"/>
      <c r="AZ45" s="77"/>
      <c r="BA45" s="70"/>
      <c r="BB45" s="78"/>
      <c r="BC45" s="70"/>
      <c r="BD45" s="70"/>
      <c r="BE45" s="82"/>
      <c r="BG45" s="94"/>
      <c r="BH45" s="70"/>
      <c r="BI45" s="96"/>
      <c r="BJ45" s="96"/>
      <c r="BK45" s="96"/>
      <c r="BL45" s="96"/>
      <c r="BM45" s="96"/>
      <c r="BN45" s="96"/>
      <c r="BO45" s="97"/>
      <c r="BP45" s="188"/>
      <c r="BQ45" s="178"/>
      <c r="BR45" s="178"/>
      <c r="BS45" s="181"/>
      <c r="BT45" s="181"/>
      <c r="BU45" s="181"/>
      <c r="BV45" s="183"/>
      <c r="BW45" s="183"/>
      <c r="BX45" s="183"/>
      <c r="BY45" s="199"/>
      <c r="BZ45" s="200"/>
      <c r="CA45" s="200"/>
      <c r="CB45" s="200"/>
      <c r="CC45" s="200"/>
      <c r="CD45" s="200"/>
      <c r="CE45" s="200"/>
      <c r="CF45" s="200"/>
      <c r="CG45" s="201"/>
      <c r="CH45" s="196"/>
      <c r="CI45" s="196"/>
      <c r="CJ45" s="196"/>
      <c r="CK45" s="85"/>
      <c r="CL45" s="85"/>
      <c r="CM45" s="85"/>
      <c r="CN45" s="183"/>
      <c r="CO45" s="183"/>
      <c r="CP45" s="190"/>
      <c r="CQ45" s="258"/>
      <c r="CR45" s="258"/>
      <c r="CS45" s="258"/>
      <c r="CT45" s="254"/>
      <c r="CU45" s="254"/>
      <c r="CV45" s="254"/>
      <c r="CW45" s="319"/>
      <c r="CX45" s="319"/>
      <c r="CY45" s="320"/>
      <c r="CZ45" s="70"/>
      <c r="DA45" s="70"/>
      <c r="DB45" s="70"/>
      <c r="DC45" s="70"/>
      <c r="DD45" s="70"/>
      <c r="DE45" s="70"/>
      <c r="DF45" s="77"/>
      <c r="DG45" s="70"/>
      <c r="DH45" s="78"/>
      <c r="DI45" s="70"/>
      <c r="DJ45" s="70"/>
      <c r="DK45" s="82"/>
      <c r="DM45" s="94"/>
      <c r="DN45" s="70"/>
      <c r="DO45" s="96"/>
      <c r="DP45" s="96"/>
      <c r="DQ45" s="96"/>
      <c r="DR45" s="96"/>
      <c r="DS45" s="96"/>
      <c r="DT45" s="96"/>
      <c r="DU45" s="97"/>
      <c r="DV45" s="188"/>
      <c r="DW45" s="178"/>
      <c r="DX45" s="178"/>
      <c r="DY45" s="181"/>
      <c r="DZ45" s="181"/>
      <c r="EA45" s="181"/>
      <c r="EB45" s="183"/>
      <c r="EC45" s="183"/>
      <c r="ED45" s="183"/>
      <c r="EE45" s="199"/>
      <c r="EF45" s="200"/>
      <c r="EG45" s="200"/>
      <c r="EH45" s="200"/>
      <c r="EI45" s="200"/>
      <c r="EJ45" s="200"/>
      <c r="EK45" s="200"/>
      <c r="EL45" s="200"/>
      <c r="EM45" s="201"/>
      <c r="EN45" s="196"/>
      <c r="EO45" s="196"/>
      <c r="EP45" s="196"/>
      <c r="EQ45" s="85"/>
      <c r="ER45" s="85"/>
      <c r="ES45" s="85"/>
      <c r="ET45" s="183"/>
      <c r="EU45" s="183"/>
      <c r="EV45" s="190"/>
      <c r="EW45" s="196"/>
      <c r="EX45" s="196"/>
      <c r="EY45" s="196"/>
      <c r="EZ45" s="85"/>
      <c r="FA45" s="85"/>
      <c r="FB45" s="85"/>
      <c r="FC45" s="89"/>
      <c r="FD45" s="89"/>
      <c r="FE45" s="90"/>
      <c r="FF45" s="70"/>
      <c r="FG45" s="70"/>
      <c r="FH45" s="70"/>
      <c r="FI45" s="70"/>
      <c r="FJ45" s="70"/>
      <c r="FK45" s="70"/>
      <c r="FL45" s="77"/>
      <c r="FM45" s="70"/>
      <c r="FN45" s="78"/>
      <c r="FO45" s="70"/>
      <c r="FP45" s="70"/>
      <c r="FQ45" s="82"/>
    </row>
    <row r="46" spans="1:198" ht="6" customHeight="1" x14ac:dyDescent="0.2">
      <c r="A46" s="95"/>
      <c r="B46" s="74"/>
      <c r="C46" s="96"/>
      <c r="D46" s="96"/>
      <c r="E46" s="96"/>
      <c r="F46" s="96"/>
      <c r="G46" s="96"/>
      <c r="H46" s="96"/>
      <c r="I46" s="97"/>
      <c r="J46" s="188"/>
      <c r="K46" s="178"/>
      <c r="L46" s="178"/>
      <c r="M46" s="181"/>
      <c r="N46" s="181"/>
      <c r="O46" s="181"/>
      <c r="P46" s="183"/>
      <c r="Q46" s="183"/>
      <c r="R46" s="183"/>
      <c r="S46" s="199"/>
      <c r="T46" s="200"/>
      <c r="U46" s="200"/>
      <c r="V46" s="200"/>
      <c r="W46" s="200"/>
      <c r="X46" s="200"/>
      <c r="Y46" s="200"/>
      <c r="Z46" s="200"/>
      <c r="AA46" s="201"/>
      <c r="AB46" s="198"/>
      <c r="AC46" s="198"/>
      <c r="AD46" s="198"/>
      <c r="AE46" s="86"/>
      <c r="AF46" s="86"/>
      <c r="AG46" s="86"/>
      <c r="AH46" s="183"/>
      <c r="AI46" s="183"/>
      <c r="AJ46" s="190"/>
      <c r="AK46" s="198"/>
      <c r="AL46" s="198"/>
      <c r="AM46" s="198"/>
      <c r="AN46" s="86"/>
      <c r="AO46" s="86"/>
      <c r="AP46" s="86"/>
      <c r="AQ46" s="91"/>
      <c r="AR46" s="91"/>
      <c r="AS46" s="92"/>
      <c r="AT46" s="74"/>
      <c r="AU46" s="74"/>
      <c r="AV46" s="74"/>
      <c r="AW46" s="74"/>
      <c r="AX46" s="74"/>
      <c r="AY46" s="74"/>
      <c r="AZ46" s="79"/>
      <c r="BA46" s="74"/>
      <c r="BB46" s="80"/>
      <c r="BC46" s="74"/>
      <c r="BD46" s="74"/>
      <c r="BE46" s="83"/>
      <c r="BG46" s="95"/>
      <c r="BH46" s="74"/>
      <c r="BI46" s="96"/>
      <c r="BJ46" s="96"/>
      <c r="BK46" s="96"/>
      <c r="BL46" s="96"/>
      <c r="BM46" s="96"/>
      <c r="BN46" s="96"/>
      <c r="BO46" s="97"/>
      <c r="BP46" s="188"/>
      <c r="BQ46" s="178"/>
      <c r="BR46" s="178"/>
      <c r="BS46" s="181"/>
      <c r="BT46" s="181"/>
      <c r="BU46" s="181"/>
      <c r="BV46" s="183"/>
      <c r="BW46" s="183"/>
      <c r="BX46" s="183"/>
      <c r="BY46" s="199"/>
      <c r="BZ46" s="200"/>
      <c r="CA46" s="200"/>
      <c r="CB46" s="200"/>
      <c r="CC46" s="200"/>
      <c r="CD46" s="200"/>
      <c r="CE46" s="200"/>
      <c r="CF46" s="200"/>
      <c r="CG46" s="201"/>
      <c r="CH46" s="198"/>
      <c r="CI46" s="198"/>
      <c r="CJ46" s="198"/>
      <c r="CK46" s="86"/>
      <c r="CL46" s="86"/>
      <c r="CM46" s="86"/>
      <c r="CN46" s="183"/>
      <c r="CO46" s="183"/>
      <c r="CP46" s="190"/>
      <c r="CQ46" s="260"/>
      <c r="CR46" s="260"/>
      <c r="CS46" s="260"/>
      <c r="CT46" s="262"/>
      <c r="CU46" s="262"/>
      <c r="CV46" s="262"/>
      <c r="CW46" s="323"/>
      <c r="CX46" s="323"/>
      <c r="CY46" s="324"/>
      <c r="CZ46" s="74"/>
      <c r="DA46" s="74"/>
      <c r="DB46" s="74"/>
      <c r="DC46" s="74"/>
      <c r="DD46" s="74"/>
      <c r="DE46" s="74"/>
      <c r="DF46" s="79"/>
      <c r="DG46" s="74"/>
      <c r="DH46" s="80"/>
      <c r="DI46" s="74"/>
      <c r="DJ46" s="74"/>
      <c r="DK46" s="83"/>
      <c r="DM46" s="95"/>
      <c r="DN46" s="74"/>
      <c r="DO46" s="96"/>
      <c r="DP46" s="96"/>
      <c r="DQ46" s="96"/>
      <c r="DR46" s="96"/>
      <c r="DS46" s="96"/>
      <c r="DT46" s="96"/>
      <c r="DU46" s="97"/>
      <c r="DV46" s="188"/>
      <c r="DW46" s="178"/>
      <c r="DX46" s="178"/>
      <c r="DY46" s="181"/>
      <c r="DZ46" s="181"/>
      <c r="EA46" s="181"/>
      <c r="EB46" s="183"/>
      <c r="EC46" s="183"/>
      <c r="ED46" s="183"/>
      <c r="EE46" s="199"/>
      <c r="EF46" s="200"/>
      <c r="EG46" s="200"/>
      <c r="EH46" s="200"/>
      <c r="EI46" s="200"/>
      <c r="EJ46" s="200"/>
      <c r="EK46" s="200"/>
      <c r="EL46" s="200"/>
      <c r="EM46" s="201"/>
      <c r="EN46" s="198"/>
      <c r="EO46" s="198"/>
      <c r="EP46" s="198"/>
      <c r="EQ46" s="86"/>
      <c r="ER46" s="86"/>
      <c r="ES46" s="86"/>
      <c r="ET46" s="183"/>
      <c r="EU46" s="183"/>
      <c r="EV46" s="190"/>
      <c r="EW46" s="198"/>
      <c r="EX46" s="198"/>
      <c r="EY46" s="198"/>
      <c r="EZ46" s="86"/>
      <c r="FA46" s="86"/>
      <c r="FB46" s="86"/>
      <c r="FC46" s="91"/>
      <c r="FD46" s="91"/>
      <c r="FE46" s="92"/>
      <c r="FF46" s="74"/>
      <c r="FG46" s="74"/>
      <c r="FH46" s="74"/>
      <c r="FI46" s="74"/>
      <c r="FJ46" s="74"/>
      <c r="FK46" s="74"/>
      <c r="FL46" s="79"/>
      <c r="FM46" s="74"/>
      <c r="FN46" s="80"/>
      <c r="FO46" s="74"/>
      <c r="FP46" s="74"/>
      <c r="FQ46" s="83"/>
    </row>
    <row r="47" spans="1:198" ht="6" customHeight="1" x14ac:dyDescent="0.2">
      <c r="A47" s="93">
        <v>3</v>
      </c>
      <c r="B47" s="73"/>
      <c r="C47" s="96" t="s">
        <v>133</v>
      </c>
      <c r="D47" s="96"/>
      <c r="E47" s="96"/>
      <c r="F47" s="96"/>
      <c r="G47" s="96"/>
      <c r="H47" s="96"/>
      <c r="I47" s="97"/>
      <c r="J47" s="188">
        <f>IF(AH39="","",AH39)</f>
        <v>0</v>
      </c>
      <c r="K47" s="178"/>
      <c r="L47" s="178"/>
      <c r="M47" s="181" t="s">
        <v>181</v>
      </c>
      <c r="N47" s="181"/>
      <c r="O47" s="181"/>
      <c r="P47" s="183">
        <f>IF(AB39="","",AB39)</f>
        <v>3</v>
      </c>
      <c r="Q47" s="183"/>
      <c r="R47" s="183"/>
      <c r="S47" s="177">
        <f>IF(AH43="","",AH43)</f>
        <v>3</v>
      </c>
      <c r="T47" s="178"/>
      <c r="U47" s="178"/>
      <c r="V47" s="181" t="s">
        <v>181</v>
      </c>
      <c r="W47" s="181"/>
      <c r="X47" s="181"/>
      <c r="Y47" s="183">
        <f>IF(AB43="","",AB43)</f>
        <v>0</v>
      </c>
      <c r="Z47" s="183"/>
      <c r="AA47" s="190"/>
      <c r="AB47" s="191"/>
      <c r="AC47" s="192"/>
      <c r="AD47" s="192"/>
      <c r="AE47" s="192"/>
      <c r="AF47" s="192"/>
      <c r="AG47" s="192"/>
      <c r="AH47" s="192"/>
      <c r="AI47" s="192"/>
      <c r="AJ47" s="192"/>
      <c r="AK47" s="193">
        <v>3</v>
      </c>
      <c r="AL47" s="194"/>
      <c r="AM47" s="194"/>
      <c r="AN47" s="84" t="s">
        <v>180</v>
      </c>
      <c r="AO47" s="84"/>
      <c r="AP47" s="84"/>
      <c r="AQ47" s="87">
        <v>2</v>
      </c>
      <c r="AR47" s="87"/>
      <c r="AS47" s="88"/>
      <c r="AT47" s="73">
        <f>IF(AND(S47="",AB47="",AK47="",J47=""),"",IF(S47=3,1,0)+IF(AB47=3,1,0)+IF(AK47=3,1,0)+IF(J47=3,1,0))</f>
        <v>2</v>
      </c>
      <c r="AU47" s="73"/>
      <c r="AV47" s="73" t="s">
        <v>11</v>
      </c>
      <c r="AW47" s="73"/>
      <c r="AX47" s="73">
        <f>IF(AND(Y47="",AH47="",AQ47="",P47=""),"",IF(Y47=3,1,0)+IF(AH47=3,1,0)+IF(AQ47=3,1,0)+IF(P47=3,1,0))</f>
        <v>1</v>
      </c>
      <c r="AY47" s="73"/>
      <c r="AZ47" s="75">
        <f>IF(AT47="","",AT47*2+AX47)</f>
        <v>5</v>
      </c>
      <c r="BA47" s="73"/>
      <c r="BB47" s="76"/>
      <c r="BC47" s="73">
        <f>IF(AZ47="","",RANK(AZ47,AZ39:BB54))</f>
        <v>2</v>
      </c>
      <c r="BD47" s="73"/>
      <c r="BE47" s="81"/>
      <c r="BG47" s="93">
        <v>3</v>
      </c>
      <c r="BH47" s="73"/>
      <c r="BI47" s="96" t="s">
        <v>136</v>
      </c>
      <c r="BJ47" s="96"/>
      <c r="BK47" s="96"/>
      <c r="BL47" s="96"/>
      <c r="BM47" s="96"/>
      <c r="BN47" s="96"/>
      <c r="BO47" s="97"/>
      <c r="BP47" s="188">
        <f>IF(CN39="","",CN39)</f>
        <v>0</v>
      </c>
      <c r="BQ47" s="178"/>
      <c r="BR47" s="178"/>
      <c r="BS47" s="181" t="s">
        <v>181</v>
      </c>
      <c r="BT47" s="181"/>
      <c r="BU47" s="181"/>
      <c r="BV47" s="183">
        <f>IF(CH39="","",CH39)</f>
        <v>3</v>
      </c>
      <c r="BW47" s="183"/>
      <c r="BX47" s="183"/>
      <c r="BY47" s="177">
        <f>IF(CN43="","",CN43)</f>
        <v>0</v>
      </c>
      <c r="BZ47" s="178"/>
      <c r="CA47" s="178"/>
      <c r="CB47" s="181" t="s">
        <v>181</v>
      </c>
      <c r="CC47" s="181"/>
      <c r="CD47" s="181"/>
      <c r="CE47" s="183">
        <f>IF(CH43="","",CH43)</f>
        <v>3</v>
      </c>
      <c r="CF47" s="183"/>
      <c r="CG47" s="190"/>
      <c r="CH47" s="191"/>
      <c r="CI47" s="192"/>
      <c r="CJ47" s="192"/>
      <c r="CK47" s="192"/>
      <c r="CL47" s="192"/>
      <c r="CM47" s="192"/>
      <c r="CN47" s="192"/>
      <c r="CO47" s="192"/>
      <c r="CP47" s="192"/>
      <c r="CQ47" s="255">
        <v>3</v>
      </c>
      <c r="CR47" s="256"/>
      <c r="CS47" s="256"/>
      <c r="CT47" s="261" t="s">
        <v>180</v>
      </c>
      <c r="CU47" s="261"/>
      <c r="CV47" s="261"/>
      <c r="CW47" s="321">
        <v>0</v>
      </c>
      <c r="CX47" s="321"/>
      <c r="CY47" s="322"/>
      <c r="CZ47" s="73">
        <f>IF(AND(BY47="",CH47="",CQ47="",BP47=""),"",IF(BY47=3,1,0)+IF(CH47=3,1,0)+IF(CQ47=3,1,0)+IF(BP47=3,1,0))</f>
        <v>1</v>
      </c>
      <c r="DA47" s="73"/>
      <c r="DB47" s="73" t="s">
        <v>11</v>
      </c>
      <c r="DC47" s="73"/>
      <c r="DD47" s="73">
        <f>IF(AND(CE47="",CN47="",CW47="",BV47=""),"",IF(CE47=3,1,0)+IF(CN47=3,1,0)+IF(CW47=3,1,0)+IF(BV47=3,1,0))</f>
        <v>2</v>
      </c>
      <c r="DE47" s="73"/>
      <c r="DF47" s="75">
        <f>IF(CZ47="","",CZ47*2+DD47)</f>
        <v>4</v>
      </c>
      <c r="DG47" s="73"/>
      <c r="DH47" s="76"/>
      <c r="DI47" s="73">
        <f>IF(DF47="","",RANK(DF47,DF39:DH54))</f>
        <v>3</v>
      </c>
      <c r="DJ47" s="73"/>
      <c r="DK47" s="81"/>
      <c r="DM47" s="93">
        <v>3</v>
      </c>
      <c r="DN47" s="73"/>
      <c r="DO47" s="96" t="s">
        <v>138</v>
      </c>
      <c r="DP47" s="96"/>
      <c r="DQ47" s="96"/>
      <c r="DR47" s="96"/>
      <c r="DS47" s="96"/>
      <c r="DT47" s="96"/>
      <c r="DU47" s="97"/>
      <c r="DV47" s="188">
        <f>IF(ET39="","",ET39)</f>
        <v>1</v>
      </c>
      <c r="DW47" s="178"/>
      <c r="DX47" s="178"/>
      <c r="DY47" s="181" t="s">
        <v>181</v>
      </c>
      <c r="DZ47" s="181"/>
      <c r="EA47" s="181"/>
      <c r="EB47" s="183">
        <f>IF(EN39="","",EN39)</f>
        <v>3</v>
      </c>
      <c r="EC47" s="183"/>
      <c r="ED47" s="183"/>
      <c r="EE47" s="177">
        <f>IF(ET43="","",ET43)</f>
        <v>3</v>
      </c>
      <c r="EF47" s="178"/>
      <c r="EG47" s="178"/>
      <c r="EH47" s="181" t="s">
        <v>181</v>
      </c>
      <c r="EI47" s="181"/>
      <c r="EJ47" s="181"/>
      <c r="EK47" s="183">
        <f>IF(EN43="","",EN43)</f>
        <v>0</v>
      </c>
      <c r="EL47" s="183"/>
      <c r="EM47" s="190"/>
      <c r="EN47" s="191"/>
      <c r="EO47" s="192"/>
      <c r="EP47" s="192"/>
      <c r="EQ47" s="192"/>
      <c r="ER47" s="192"/>
      <c r="ES47" s="192"/>
      <c r="ET47" s="192"/>
      <c r="EU47" s="192"/>
      <c r="EV47" s="192"/>
      <c r="EW47" s="193">
        <v>3</v>
      </c>
      <c r="EX47" s="194"/>
      <c r="EY47" s="194"/>
      <c r="EZ47" s="84" t="s">
        <v>180</v>
      </c>
      <c r="FA47" s="84"/>
      <c r="FB47" s="84"/>
      <c r="FC47" s="87">
        <v>2</v>
      </c>
      <c r="FD47" s="87"/>
      <c r="FE47" s="88"/>
      <c r="FF47" s="73">
        <f>IF(AND(EE47="",EN47="",EW47="",DV47=""),"",IF(EE47=3,1,0)+IF(EN47=3,1,0)+IF(EW47=3,1,0)+IF(DV47=3,1,0))</f>
        <v>2</v>
      </c>
      <c r="FG47" s="73"/>
      <c r="FH47" s="73" t="s">
        <v>11</v>
      </c>
      <c r="FI47" s="73"/>
      <c r="FJ47" s="73">
        <f>IF(AND(EK47="",ET47="",FC47="",EB47=""),"",IF(EK47=3,1,0)+IF(ET47=3,1,0)+IF(FC47=3,1,0)+IF(EB47=3,1,0))</f>
        <v>1</v>
      </c>
      <c r="FK47" s="73"/>
      <c r="FL47" s="75">
        <f>IF(FF47="","",FF47*2+FJ47)</f>
        <v>5</v>
      </c>
      <c r="FM47" s="73"/>
      <c r="FN47" s="76"/>
      <c r="FO47" s="73">
        <f>IF(FL47="","",RANK(FL47,FL39:FN54))</f>
        <v>2</v>
      </c>
      <c r="FP47" s="73"/>
      <c r="FQ47" s="81"/>
      <c r="FS47" s="98" t="s">
        <v>31</v>
      </c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</row>
    <row r="48" spans="1:198" ht="6" customHeight="1" x14ac:dyDescent="0.2">
      <c r="A48" s="94"/>
      <c r="B48" s="70"/>
      <c r="C48" s="96"/>
      <c r="D48" s="96"/>
      <c r="E48" s="96"/>
      <c r="F48" s="96"/>
      <c r="G48" s="96"/>
      <c r="H48" s="96"/>
      <c r="I48" s="97"/>
      <c r="J48" s="188"/>
      <c r="K48" s="178"/>
      <c r="L48" s="178"/>
      <c r="M48" s="181"/>
      <c r="N48" s="181"/>
      <c r="O48" s="181"/>
      <c r="P48" s="183"/>
      <c r="Q48" s="183"/>
      <c r="R48" s="183"/>
      <c r="S48" s="177"/>
      <c r="T48" s="178"/>
      <c r="U48" s="178"/>
      <c r="V48" s="181"/>
      <c r="W48" s="181"/>
      <c r="X48" s="181"/>
      <c r="Y48" s="183"/>
      <c r="Z48" s="183"/>
      <c r="AA48" s="190"/>
      <c r="AB48" s="191"/>
      <c r="AC48" s="192"/>
      <c r="AD48" s="192"/>
      <c r="AE48" s="192"/>
      <c r="AF48" s="192"/>
      <c r="AG48" s="192"/>
      <c r="AH48" s="192"/>
      <c r="AI48" s="192"/>
      <c r="AJ48" s="192"/>
      <c r="AK48" s="195"/>
      <c r="AL48" s="196"/>
      <c r="AM48" s="196"/>
      <c r="AN48" s="85"/>
      <c r="AO48" s="85"/>
      <c r="AP48" s="85"/>
      <c r="AQ48" s="89"/>
      <c r="AR48" s="89"/>
      <c r="AS48" s="90"/>
      <c r="AT48" s="70"/>
      <c r="AU48" s="70"/>
      <c r="AV48" s="70"/>
      <c r="AW48" s="70"/>
      <c r="AX48" s="70"/>
      <c r="AY48" s="70"/>
      <c r="AZ48" s="77"/>
      <c r="BA48" s="70"/>
      <c r="BB48" s="78"/>
      <c r="BC48" s="70"/>
      <c r="BD48" s="70"/>
      <c r="BE48" s="82"/>
      <c r="BG48" s="94"/>
      <c r="BH48" s="70"/>
      <c r="BI48" s="96"/>
      <c r="BJ48" s="96"/>
      <c r="BK48" s="96"/>
      <c r="BL48" s="96"/>
      <c r="BM48" s="96"/>
      <c r="BN48" s="96"/>
      <c r="BO48" s="97"/>
      <c r="BP48" s="188"/>
      <c r="BQ48" s="178"/>
      <c r="BR48" s="178"/>
      <c r="BS48" s="181"/>
      <c r="BT48" s="181"/>
      <c r="BU48" s="181"/>
      <c r="BV48" s="183"/>
      <c r="BW48" s="183"/>
      <c r="BX48" s="183"/>
      <c r="BY48" s="177"/>
      <c r="BZ48" s="178"/>
      <c r="CA48" s="178"/>
      <c r="CB48" s="181"/>
      <c r="CC48" s="181"/>
      <c r="CD48" s="181"/>
      <c r="CE48" s="183"/>
      <c r="CF48" s="183"/>
      <c r="CG48" s="190"/>
      <c r="CH48" s="191"/>
      <c r="CI48" s="192"/>
      <c r="CJ48" s="192"/>
      <c r="CK48" s="192"/>
      <c r="CL48" s="192"/>
      <c r="CM48" s="192"/>
      <c r="CN48" s="192"/>
      <c r="CO48" s="192"/>
      <c r="CP48" s="192"/>
      <c r="CQ48" s="257"/>
      <c r="CR48" s="258"/>
      <c r="CS48" s="258"/>
      <c r="CT48" s="254"/>
      <c r="CU48" s="254"/>
      <c r="CV48" s="254"/>
      <c r="CW48" s="319"/>
      <c r="CX48" s="319"/>
      <c r="CY48" s="320"/>
      <c r="CZ48" s="70"/>
      <c r="DA48" s="70"/>
      <c r="DB48" s="70"/>
      <c r="DC48" s="70"/>
      <c r="DD48" s="70"/>
      <c r="DE48" s="70"/>
      <c r="DF48" s="77"/>
      <c r="DG48" s="70"/>
      <c r="DH48" s="78"/>
      <c r="DI48" s="70"/>
      <c r="DJ48" s="70"/>
      <c r="DK48" s="82"/>
      <c r="DM48" s="94"/>
      <c r="DN48" s="70"/>
      <c r="DO48" s="96"/>
      <c r="DP48" s="96"/>
      <c r="DQ48" s="96"/>
      <c r="DR48" s="96"/>
      <c r="DS48" s="96"/>
      <c r="DT48" s="96"/>
      <c r="DU48" s="97"/>
      <c r="DV48" s="188"/>
      <c r="DW48" s="178"/>
      <c r="DX48" s="178"/>
      <c r="DY48" s="181"/>
      <c r="DZ48" s="181"/>
      <c r="EA48" s="181"/>
      <c r="EB48" s="183"/>
      <c r="EC48" s="183"/>
      <c r="ED48" s="183"/>
      <c r="EE48" s="177"/>
      <c r="EF48" s="178"/>
      <c r="EG48" s="178"/>
      <c r="EH48" s="181"/>
      <c r="EI48" s="181"/>
      <c r="EJ48" s="181"/>
      <c r="EK48" s="183"/>
      <c r="EL48" s="183"/>
      <c r="EM48" s="190"/>
      <c r="EN48" s="191"/>
      <c r="EO48" s="192"/>
      <c r="EP48" s="192"/>
      <c r="EQ48" s="192"/>
      <c r="ER48" s="192"/>
      <c r="ES48" s="192"/>
      <c r="ET48" s="192"/>
      <c r="EU48" s="192"/>
      <c r="EV48" s="192"/>
      <c r="EW48" s="195"/>
      <c r="EX48" s="196"/>
      <c r="EY48" s="196"/>
      <c r="EZ48" s="85"/>
      <c r="FA48" s="85"/>
      <c r="FB48" s="85"/>
      <c r="FC48" s="89"/>
      <c r="FD48" s="89"/>
      <c r="FE48" s="90"/>
      <c r="FF48" s="70"/>
      <c r="FG48" s="70"/>
      <c r="FH48" s="70"/>
      <c r="FI48" s="70"/>
      <c r="FJ48" s="70"/>
      <c r="FK48" s="70"/>
      <c r="FL48" s="77"/>
      <c r="FM48" s="70"/>
      <c r="FN48" s="78"/>
      <c r="FO48" s="70"/>
      <c r="FP48" s="70"/>
      <c r="FQ48" s="82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</row>
    <row r="49" spans="1:198" ht="6" customHeight="1" x14ac:dyDescent="0.2">
      <c r="A49" s="94"/>
      <c r="B49" s="70"/>
      <c r="C49" s="96"/>
      <c r="D49" s="96"/>
      <c r="E49" s="96"/>
      <c r="F49" s="96"/>
      <c r="G49" s="96"/>
      <c r="H49" s="96"/>
      <c r="I49" s="97"/>
      <c r="J49" s="188"/>
      <c r="K49" s="178"/>
      <c r="L49" s="178"/>
      <c r="M49" s="181"/>
      <c r="N49" s="181"/>
      <c r="O49" s="181"/>
      <c r="P49" s="183"/>
      <c r="Q49" s="183"/>
      <c r="R49" s="183"/>
      <c r="S49" s="177"/>
      <c r="T49" s="178"/>
      <c r="U49" s="178"/>
      <c r="V49" s="181"/>
      <c r="W49" s="181"/>
      <c r="X49" s="181"/>
      <c r="Y49" s="183"/>
      <c r="Z49" s="183"/>
      <c r="AA49" s="190"/>
      <c r="AB49" s="191"/>
      <c r="AC49" s="192"/>
      <c r="AD49" s="192"/>
      <c r="AE49" s="192"/>
      <c r="AF49" s="192"/>
      <c r="AG49" s="192"/>
      <c r="AH49" s="192"/>
      <c r="AI49" s="192"/>
      <c r="AJ49" s="192"/>
      <c r="AK49" s="195"/>
      <c r="AL49" s="196"/>
      <c r="AM49" s="196"/>
      <c r="AN49" s="85"/>
      <c r="AO49" s="85"/>
      <c r="AP49" s="85"/>
      <c r="AQ49" s="89"/>
      <c r="AR49" s="89"/>
      <c r="AS49" s="90"/>
      <c r="AT49" s="70"/>
      <c r="AU49" s="70"/>
      <c r="AV49" s="70"/>
      <c r="AW49" s="70"/>
      <c r="AX49" s="70"/>
      <c r="AY49" s="70"/>
      <c r="AZ49" s="77"/>
      <c r="BA49" s="70"/>
      <c r="BB49" s="78"/>
      <c r="BC49" s="70"/>
      <c r="BD49" s="70"/>
      <c r="BE49" s="82"/>
      <c r="BG49" s="94"/>
      <c r="BH49" s="70"/>
      <c r="BI49" s="96"/>
      <c r="BJ49" s="96"/>
      <c r="BK49" s="96"/>
      <c r="BL49" s="96"/>
      <c r="BM49" s="96"/>
      <c r="BN49" s="96"/>
      <c r="BO49" s="97"/>
      <c r="BP49" s="188"/>
      <c r="BQ49" s="178"/>
      <c r="BR49" s="178"/>
      <c r="BS49" s="181"/>
      <c r="BT49" s="181"/>
      <c r="BU49" s="181"/>
      <c r="BV49" s="183"/>
      <c r="BW49" s="183"/>
      <c r="BX49" s="183"/>
      <c r="BY49" s="177"/>
      <c r="BZ49" s="178"/>
      <c r="CA49" s="178"/>
      <c r="CB49" s="181"/>
      <c r="CC49" s="181"/>
      <c r="CD49" s="181"/>
      <c r="CE49" s="183"/>
      <c r="CF49" s="183"/>
      <c r="CG49" s="190"/>
      <c r="CH49" s="191"/>
      <c r="CI49" s="192"/>
      <c r="CJ49" s="192"/>
      <c r="CK49" s="192"/>
      <c r="CL49" s="192"/>
      <c r="CM49" s="192"/>
      <c r="CN49" s="192"/>
      <c r="CO49" s="192"/>
      <c r="CP49" s="192"/>
      <c r="CQ49" s="257"/>
      <c r="CR49" s="258"/>
      <c r="CS49" s="258"/>
      <c r="CT49" s="254"/>
      <c r="CU49" s="254"/>
      <c r="CV49" s="254"/>
      <c r="CW49" s="319"/>
      <c r="CX49" s="319"/>
      <c r="CY49" s="320"/>
      <c r="CZ49" s="70"/>
      <c r="DA49" s="70"/>
      <c r="DB49" s="70"/>
      <c r="DC49" s="70"/>
      <c r="DD49" s="70"/>
      <c r="DE49" s="70"/>
      <c r="DF49" s="77"/>
      <c r="DG49" s="70"/>
      <c r="DH49" s="78"/>
      <c r="DI49" s="70"/>
      <c r="DJ49" s="70"/>
      <c r="DK49" s="82"/>
      <c r="DM49" s="94"/>
      <c r="DN49" s="70"/>
      <c r="DO49" s="96"/>
      <c r="DP49" s="96"/>
      <c r="DQ49" s="96"/>
      <c r="DR49" s="96"/>
      <c r="DS49" s="96"/>
      <c r="DT49" s="96"/>
      <c r="DU49" s="97"/>
      <c r="DV49" s="188"/>
      <c r="DW49" s="178"/>
      <c r="DX49" s="178"/>
      <c r="DY49" s="181"/>
      <c r="DZ49" s="181"/>
      <c r="EA49" s="181"/>
      <c r="EB49" s="183"/>
      <c r="EC49" s="183"/>
      <c r="ED49" s="183"/>
      <c r="EE49" s="177"/>
      <c r="EF49" s="178"/>
      <c r="EG49" s="178"/>
      <c r="EH49" s="181"/>
      <c r="EI49" s="181"/>
      <c r="EJ49" s="181"/>
      <c r="EK49" s="183"/>
      <c r="EL49" s="183"/>
      <c r="EM49" s="190"/>
      <c r="EN49" s="191"/>
      <c r="EO49" s="192"/>
      <c r="EP49" s="192"/>
      <c r="EQ49" s="192"/>
      <c r="ER49" s="192"/>
      <c r="ES49" s="192"/>
      <c r="ET49" s="192"/>
      <c r="EU49" s="192"/>
      <c r="EV49" s="192"/>
      <c r="EW49" s="195"/>
      <c r="EX49" s="196"/>
      <c r="EY49" s="196"/>
      <c r="EZ49" s="85"/>
      <c r="FA49" s="85"/>
      <c r="FB49" s="85"/>
      <c r="FC49" s="89"/>
      <c r="FD49" s="89"/>
      <c r="FE49" s="90"/>
      <c r="FF49" s="70"/>
      <c r="FG49" s="70"/>
      <c r="FH49" s="70"/>
      <c r="FI49" s="70"/>
      <c r="FJ49" s="70"/>
      <c r="FK49" s="70"/>
      <c r="FL49" s="77"/>
      <c r="FM49" s="70"/>
      <c r="FN49" s="78"/>
      <c r="FO49" s="70"/>
      <c r="FP49" s="70"/>
      <c r="FQ49" s="82"/>
      <c r="FS49" s="70" t="s">
        <v>23</v>
      </c>
      <c r="FT49" s="70"/>
      <c r="FU49" s="70" t="s">
        <v>12</v>
      </c>
      <c r="FV49" s="70"/>
      <c r="FW49" s="71" t="s">
        <v>156</v>
      </c>
      <c r="FX49" s="71"/>
      <c r="FY49" s="71"/>
      <c r="FZ49" s="71"/>
      <c r="GA49" s="71"/>
      <c r="GB49" s="71"/>
      <c r="GC49" s="71"/>
      <c r="GD49" s="70" t="s">
        <v>13</v>
      </c>
      <c r="GE49" s="70"/>
      <c r="GH49"/>
      <c r="GI49"/>
      <c r="GK49"/>
      <c r="GL49"/>
      <c r="GM49"/>
      <c r="GN49"/>
      <c r="GO49"/>
    </row>
    <row r="50" spans="1:198" ht="6" customHeight="1" thickBot="1" x14ac:dyDescent="0.25">
      <c r="A50" s="95"/>
      <c r="B50" s="74"/>
      <c r="C50" s="96"/>
      <c r="D50" s="96"/>
      <c r="E50" s="96"/>
      <c r="F50" s="96"/>
      <c r="G50" s="96"/>
      <c r="H50" s="96"/>
      <c r="I50" s="97"/>
      <c r="J50" s="188"/>
      <c r="K50" s="178"/>
      <c r="L50" s="178"/>
      <c r="M50" s="181"/>
      <c r="N50" s="181"/>
      <c r="O50" s="181"/>
      <c r="P50" s="183"/>
      <c r="Q50" s="183"/>
      <c r="R50" s="183"/>
      <c r="S50" s="177"/>
      <c r="T50" s="178"/>
      <c r="U50" s="178"/>
      <c r="V50" s="181"/>
      <c r="W50" s="181"/>
      <c r="X50" s="181"/>
      <c r="Y50" s="183"/>
      <c r="Z50" s="183"/>
      <c r="AA50" s="190"/>
      <c r="AB50" s="191"/>
      <c r="AC50" s="192"/>
      <c r="AD50" s="192"/>
      <c r="AE50" s="192"/>
      <c r="AF50" s="192"/>
      <c r="AG50" s="192"/>
      <c r="AH50" s="192"/>
      <c r="AI50" s="192"/>
      <c r="AJ50" s="192"/>
      <c r="AK50" s="197"/>
      <c r="AL50" s="198"/>
      <c r="AM50" s="198"/>
      <c r="AN50" s="86"/>
      <c r="AO50" s="86"/>
      <c r="AP50" s="86"/>
      <c r="AQ50" s="91"/>
      <c r="AR50" s="91"/>
      <c r="AS50" s="92"/>
      <c r="AT50" s="74"/>
      <c r="AU50" s="74"/>
      <c r="AV50" s="74"/>
      <c r="AW50" s="74"/>
      <c r="AX50" s="74"/>
      <c r="AY50" s="74"/>
      <c r="AZ50" s="79"/>
      <c r="BA50" s="74"/>
      <c r="BB50" s="80"/>
      <c r="BC50" s="74"/>
      <c r="BD50" s="74"/>
      <c r="BE50" s="83"/>
      <c r="BG50" s="95"/>
      <c r="BH50" s="74"/>
      <c r="BI50" s="96"/>
      <c r="BJ50" s="96"/>
      <c r="BK50" s="96"/>
      <c r="BL50" s="96"/>
      <c r="BM50" s="96"/>
      <c r="BN50" s="96"/>
      <c r="BO50" s="97"/>
      <c r="BP50" s="188"/>
      <c r="BQ50" s="178"/>
      <c r="BR50" s="178"/>
      <c r="BS50" s="181"/>
      <c r="BT50" s="181"/>
      <c r="BU50" s="181"/>
      <c r="BV50" s="183"/>
      <c r="BW50" s="183"/>
      <c r="BX50" s="183"/>
      <c r="BY50" s="177"/>
      <c r="BZ50" s="178"/>
      <c r="CA50" s="178"/>
      <c r="CB50" s="181"/>
      <c r="CC50" s="181"/>
      <c r="CD50" s="181"/>
      <c r="CE50" s="183"/>
      <c r="CF50" s="183"/>
      <c r="CG50" s="190"/>
      <c r="CH50" s="191"/>
      <c r="CI50" s="192"/>
      <c r="CJ50" s="192"/>
      <c r="CK50" s="192"/>
      <c r="CL50" s="192"/>
      <c r="CM50" s="192"/>
      <c r="CN50" s="192"/>
      <c r="CO50" s="192"/>
      <c r="CP50" s="192"/>
      <c r="CQ50" s="259"/>
      <c r="CR50" s="260"/>
      <c r="CS50" s="260"/>
      <c r="CT50" s="262"/>
      <c r="CU50" s="262"/>
      <c r="CV50" s="262"/>
      <c r="CW50" s="323"/>
      <c r="CX50" s="323"/>
      <c r="CY50" s="324"/>
      <c r="CZ50" s="74"/>
      <c r="DA50" s="74"/>
      <c r="DB50" s="74"/>
      <c r="DC50" s="74"/>
      <c r="DD50" s="74"/>
      <c r="DE50" s="74"/>
      <c r="DF50" s="79"/>
      <c r="DG50" s="74"/>
      <c r="DH50" s="80"/>
      <c r="DI50" s="74"/>
      <c r="DJ50" s="74"/>
      <c r="DK50" s="83"/>
      <c r="DM50" s="95"/>
      <c r="DN50" s="74"/>
      <c r="DO50" s="96"/>
      <c r="DP50" s="96"/>
      <c r="DQ50" s="96"/>
      <c r="DR50" s="96"/>
      <c r="DS50" s="96"/>
      <c r="DT50" s="96"/>
      <c r="DU50" s="97"/>
      <c r="DV50" s="188"/>
      <c r="DW50" s="178"/>
      <c r="DX50" s="178"/>
      <c r="DY50" s="181"/>
      <c r="DZ50" s="181"/>
      <c r="EA50" s="181"/>
      <c r="EB50" s="183"/>
      <c r="EC50" s="183"/>
      <c r="ED50" s="183"/>
      <c r="EE50" s="177"/>
      <c r="EF50" s="178"/>
      <c r="EG50" s="178"/>
      <c r="EH50" s="181"/>
      <c r="EI50" s="181"/>
      <c r="EJ50" s="181"/>
      <c r="EK50" s="183"/>
      <c r="EL50" s="183"/>
      <c r="EM50" s="190"/>
      <c r="EN50" s="191"/>
      <c r="EO50" s="192"/>
      <c r="EP50" s="192"/>
      <c r="EQ50" s="192"/>
      <c r="ER50" s="192"/>
      <c r="ES50" s="192"/>
      <c r="ET50" s="192"/>
      <c r="EU50" s="192"/>
      <c r="EV50" s="192"/>
      <c r="EW50" s="197"/>
      <c r="EX50" s="198"/>
      <c r="EY50" s="198"/>
      <c r="EZ50" s="86"/>
      <c r="FA50" s="86"/>
      <c r="FB50" s="86"/>
      <c r="FC50" s="91"/>
      <c r="FD50" s="91"/>
      <c r="FE50" s="92"/>
      <c r="FF50" s="74"/>
      <c r="FG50" s="74"/>
      <c r="FH50" s="74"/>
      <c r="FI50" s="74"/>
      <c r="FJ50" s="74"/>
      <c r="FK50" s="74"/>
      <c r="FL50" s="79"/>
      <c r="FM50" s="74"/>
      <c r="FN50" s="80"/>
      <c r="FO50" s="74"/>
      <c r="FP50" s="74"/>
      <c r="FQ50" s="83"/>
      <c r="FS50" s="70"/>
      <c r="FT50" s="70"/>
      <c r="FU50" s="70"/>
      <c r="FV50" s="70"/>
      <c r="FW50" s="71"/>
      <c r="FX50" s="71"/>
      <c r="FY50" s="71"/>
      <c r="FZ50" s="71"/>
      <c r="GA50" s="71"/>
      <c r="GB50" s="71"/>
      <c r="GC50" s="71"/>
      <c r="GD50" s="70"/>
      <c r="GE50" s="70"/>
      <c r="GJ50" s="3">
        <v>1</v>
      </c>
    </row>
    <row r="51" spans="1:198" ht="6" customHeight="1" thickTop="1" x14ac:dyDescent="0.2">
      <c r="A51" s="94">
        <v>4</v>
      </c>
      <c r="B51" s="70"/>
      <c r="C51" s="96" t="s">
        <v>134</v>
      </c>
      <c r="D51" s="96"/>
      <c r="E51" s="96"/>
      <c r="F51" s="96"/>
      <c r="G51" s="96"/>
      <c r="H51" s="96"/>
      <c r="I51" s="97"/>
      <c r="J51" s="188">
        <f>IF(AQ39="","",AQ39)</f>
        <v>0</v>
      </c>
      <c r="K51" s="178"/>
      <c r="L51" s="178"/>
      <c r="M51" s="181" t="s">
        <v>181</v>
      </c>
      <c r="N51" s="181"/>
      <c r="O51" s="181"/>
      <c r="P51" s="183">
        <f>IF(AK39="","",AK39)</f>
        <v>3</v>
      </c>
      <c r="Q51" s="183"/>
      <c r="R51" s="183"/>
      <c r="S51" s="177">
        <f>IF(AQ43="","",AQ43)</f>
        <v>2</v>
      </c>
      <c r="T51" s="178"/>
      <c r="U51" s="178"/>
      <c r="V51" s="181" t="s">
        <v>181</v>
      </c>
      <c r="W51" s="181"/>
      <c r="X51" s="181"/>
      <c r="Y51" s="183">
        <f>IF(AK43="","",AK43)</f>
        <v>3</v>
      </c>
      <c r="Z51" s="183"/>
      <c r="AA51" s="190"/>
      <c r="AB51" s="177">
        <f>IF(AQ47="","",AQ47)</f>
        <v>2</v>
      </c>
      <c r="AC51" s="178"/>
      <c r="AD51" s="178"/>
      <c r="AE51" s="181" t="s">
        <v>181</v>
      </c>
      <c r="AF51" s="181"/>
      <c r="AG51" s="181"/>
      <c r="AH51" s="183">
        <f>IF(AK47="","",AK47)</f>
        <v>3</v>
      </c>
      <c r="AI51" s="183"/>
      <c r="AJ51" s="183"/>
      <c r="AK51" s="161"/>
      <c r="AL51" s="162"/>
      <c r="AM51" s="162"/>
      <c r="AN51" s="162"/>
      <c r="AO51" s="162"/>
      <c r="AP51" s="162"/>
      <c r="AQ51" s="162"/>
      <c r="AR51" s="162"/>
      <c r="AS51" s="163"/>
      <c r="AT51" s="73">
        <f>IF(AND(S51="",AB51="",AK51="",J51=""),"",IF(S51=3,1,0)+IF(AB51=3,1,0)+IF(AK51=3,1,0)+IF(J51=3,1,0))</f>
        <v>0</v>
      </c>
      <c r="AU51" s="73"/>
      <c r="AV51" s="73" t="s">
        <v>11</v>
      </c>
      <c r="AW51" s="73"/>
      <c r="AX51" s="73">
        <f>IF(AND(Y51="",AH51="",AQ51="",P51=""),"",IF(Y51=3,1,0)+IF(AH51=3,1,0)+IF(AQ51=3,1,0)+IF(P51=3,1,0))</f>
        <v>3</v>
      </c>
      <c r="AY51" s="73"/>
      <c r="AZ51" s="75">
        <f>IF(AT51="","",AT51*2+AX51)</f>
        <v>3</v>
      </c>
      <c r="BA51" s="73"/>
      <c r="BB51" s="76"/>
      <c r="BC51" s="73">
        <f>IF(AZ51="","",RANK(AZ51,AZ39:BB54))</f>
        <v>4</v>
      </c>
      <c r="BD51" s="73"/>
      <c r="BE51" s="81"/>
      <c r="BG51" s="325">
        <v>4</v>
      </c>
      <c r="BH51" s="278"/>
      <c r="BI51" s="309" t="s">
        <v>125</v>
      </c>
      <c r="BJ51" s="309"/>
      <c r="BK51" s="309"/>
      <c r="BL51" s="309"/>
      <c r="BM51" s="309"/>
      <c r="BN51" s="309"/>
      <c r="BO51" s="310"/>
      <c r="BP51" s="282">
        <f>IF(CW39="","",CW39)</f>
        <v>0</v>
      </c>
      <c r="BQ51" s="283"/>
      <c r="BR51" s="283"/>
      <c r="BS51" s="307" t="s">
        <v>181</v>
      </c>
      <c r="BT51" s="307"/>
      <c r="BU51" s="307"/>
      <c r="BV51" s="274">
        <f>IF(CQ39="","",CQ39)</f>
        <v>3</v>
      </c>
      <c r="BW51" s="274"/>
      <c r="BX51" s="274"/>
      <c r="BY51" s="305">
        <f>IF(CW43="","",CW43)</f>
        <v>0</v>
      </c>
      <c r="BZ51" s="283"/>
      <c r="CA51" s="283"/>
      <c r="CB51" s="307" t="s">
        <v>181</v>
      </c>
      <c r="CC51" s="307"/>
      <c r="CD51" s="307"/>
      <c r="CE51" s="274">
        <f>IF(CQ43="","",CQ43)</f>
        <v>3</v>
      </c>
      <c r="CF51" s="274"/>
      <c r="CG51" s="366"/>
      <c r="CH51" s="305">
        <f>IF(CW47="","",CW47)</f>
        <v>0</v>
      </c>
      <c r="CI51" s="283"/>
      <c r="CJ51" s="283"/>
      <c r="CK51" s="307" t="s">
        <v>181</v>
      </c>
      <c r="CL51" s="307"/>
      <c r="CM51" s="307"/>
      <c r="CN51" s="274">
        <f>IF(CQ47="","",CQ47)</f>
        <v>3</v>
      </c>
      <c r="CO51" s="274"/>
      <c r="CP51" s="274"/>
      <c r="CQ51" s="327"/>
      <c r="CR51" s="328"/>
      <c r="CS51" s="328"/>
      <c r="CT51" s="328"/>
      <c r="CU51" s="328"/>
      <c r="CV51" s="328"/>
      <c r="CW51" s="328"/>
      <c r="CX51" s="328"/>
      <c r="CY51" s="329"/>
      <c r="CZ51" s="276">
        <f>IF(AND(BY51="",CH51="",CQ51="",BP51=""),"",IF(BY51=3,1,0)+IF(CH51=3,1,0)+IF(CQ51=3,1,0)+IF(BP51=3,1,0))</f>
        <v>0</v>
      </c>
      <c r="DA51" s="276"/>
      <c r="DB51" s="276" t="s">
        <v>11</v>
      </c>
      <c r="DC51" s="276"/>
      <c r="DD51" s="276">
        <f>IF(AND(CE51="",CN51="",CW51="",BV51=""),"",IF(CE51=3,1,0)+IF(CN51=3,1,0)+IF(CW51=3,1,0)+IF(BV51=3,1,0))</f>
        <v>3</v>
      </c>
      <c r="DE51" s="276"/>
      <c r="DF51" s="286">
        <f>IF(CZ51="","",CZ51*2+DD51)</f>
        <v>3</v>
      </c>
      <c r="DG51" s="276"/>
      <c r="DH51" s="287"/>
      <c r="DI51" s="276">
        <f>IF(DF51="","",RANK(DF51,DF39:DH54))</f>
        <v>4</v>
      </c>
      <c r="DJ51" s="276"/>
      <c r="DK51" s="277"/>
      <c r="DM51" s="94">
        <v>4</v>
      </c>
      <c r="DN51" s="70"/>
      <c r="DO51" s="96" t="s">
        <v>139</v>
      </c>
      <c r="DP51" s="96"/>
      <c r="DQ51" s="96"/>
      <c r="DR51" s="96"/>
      <c r="DS51" s="96"/>
      <c r="DT51" s="96"/>
      <c r="DU51" s="97"/>
      <c r="DV51" s="188">
        <f>IF(FC39="","",FC39)</f>
        <v>1</v>
      </c>
      <c r="DW51" s="178"/>
      <c r="DX51" s="178"/>
      <c r="DY51" s="181" t="s">
        <v>181</v>
      </c>
      <c r="DZ51" s="181"/>
      <c r="EA51" s="181"/>
      <c r="EB51" s="183">
        <f>IF(EW39="","",EW39)</f>
        <v>3</v>
      </c>
      <c r="EC51" s="183"/>
      <c r="ED51" s="183"/>
      <c r="EE51" s="177">
        <f>IF(FC43="","",FC43)</f>
        <v>3</v>
      </c>
      <c r="EF51" s="178"/>
      <c r="EG51" s="178"/>
      <c r="EH51" s="181" t="s">
        <v>181</v>
      </c>
      <c r="EI51" s="181"/>
      <c r="EJ51" s="181"/>
      <c r="EK51" s="183">
        <f>IF(EW43="","",EW43)</f>
        <v>2</v>
      </c>
      <c r="EL51" s="183"/>
      <c r="EM51" s="190"/>
      <c r="EN51" s="177">
        <f>IF(FC47="","",FC47)</f>
        <v>2</v>
      </c>
      <c r="EO51" s="178"/>
      <c r="EP51" s="178"/>
      <c r="EQ51" s="181" t="s">
        <v>181</v>
      </c>
      <c r="ER51" s="181"/>
      <c r="ES51" s="181"/>
      <c r="ET51" s="183">
        <f>IF(EW47="","",EW47)</f>
        <v>3</v>
      </c>
      <c r="EU51" s="183"/>
      <c r="EV51" s="183"/>
      <c r="EW51" s="161"/>
      <c r="EX51" s="162"/>
      <c r="EY51" s="162"/>
      <c r="EZ51" s="162"/>
      <c r="FA51" s="162"/>
      <c r="FB51" s="162"/>
      <c r="FC51" s="162"/>
      <c r="FD51" s="162"/>
      <c r="FE51" s="163"/>
      <c r="FF51" s="73">
        <f>IF(AND(EE51="",EN51="",EW51="",DV51=""),"",IF(EE51=3,1,0)+IF(EN51=3,1,0)+IF(EW51=3,1,0)+IF(DV51=3,1,0))</f>
        <v>1</v>
      </c>
      <c r="FG51" s="73"/>
      <c r="FH51" s="73" t="s">
        <v>11</v>
      </c>
      <c r="FI51" s="73"/>
      <c r="FJ51" s="73">
        <f>IF(AND(EK51="",ET51="",FC51="",EB51=""),"",IF(EK51=3,1,0)+IF(ET51=3,1,0)+IF(FC51=3,1,0)+IF(EB51=3,1,0))</f>
        <v>2</v>
      </c>
      <c r="FK51" s="73"/>
      <c r="FL51" s="75">
        <f>IF(FF51="","",FF51*2+FJ51)</f>
        <v>4</v>
      </c>
      <c r="FM51" s="73"/>
      <c r="FN51" s="76"/>
      <c r="FO51" s="73">
        <f>IF(FL51="","",RANK(FL51,FL39:FN54))</f>
        <v>3</v>
      </c>
      <c r="FP51" s="73"/>
      <c r="FQ51" s="81"/>
      <c r="FS51" s="70"/>
      <c r="FT51" s="70"/>
      <c r="FU51" s="70"/>
      <c r="FV51" s="70"/>
      <c r="FW51" s="71"/>
      <c r="FX51" s="71"/>
      <c r="FY51" s="71"/>
      <c r="FZ51" s="71"/>
      <c r="GA51" s="71"/>
      <c r="GB51" s="71"/>
      <c r="GC51" s="71"/>
      <c r="GD51" s="70"/>
      <c r="GE51" s="70"/>
      <c r="GF51" s="54"/>
      <c r="GG51" s="54"/>
      <c r="GH51" s="54"/>
      <c r="GI51" s="54"/>
      <c r="GJ51" s="54"/>
      <c r="GK51" s="54"/>
      <c r="GL51" s="55"/>
    </row>
    <row r="52" spans="1:198" ht="6" customHeight="1" x14ac:dyDescent="0.2">
      <c r="A52" s="94"/>
      <c r="B52" s="70"/>
      <c r="C52" s="96"/>
      <c r="D52" s="96"/>
      <c r="E52" s="96"/>
      <c r="F52" s="96"/>
      <c r="G52" s="96"/>
      <c r="H52" s="96"/>
      <c r="I52" s="97"/>
      <c r="J52" s="188"/>
      <c r="K52" s="178"/>
      <c r="L52" s="178"/>
      <c r="M52" s="181"/>
      <c r="N52" s="181"/>
      <c r="O52" s="181"/>
      <c r="P52" s="183"/>
      <c r="Q52" s="183"/>
      <c r="R52" s="183"/>
      <c r="S52" s="177"/>
      <c r="T52" s="178"/>
      <c r="U52" s="178"/>
      <c r="V52" s="181"/>
      <c r="W52" s="181"/>
      <c r="X52" s="181"/>
      <c r="Y52" s="183"/>
      <c r="Z52" s="183"/>
      <c r="AA52" s="190"/>
      <c r="AB52" s="177"/>
      <c r="AC52" s="178"/>
      <c r="AD52" s="178"/>
      <c r="AE52" s="181"/>
      <c r="AF52" s="181"/>
      <c r="AG52" s="181"/>
      <c r="AH52" s="183"/>
      <c r="AI52" s="183"/>
      <c r="AJ52" s="183"/>
      <c r="AK52" s="161"/>
      <c r="AL52" s="162"/>
      <c r="AM52" s="162"/>
      <c r="AN52" s="162"/>
      <c r="AO52" s="162"/>
      <c r="AP52" s="162"/>
      <c r="AQ52" s="162"/>
      <c r="AR52" s="162"/>
      <c r="AS52" s="163"/>
      <c r="AT52" s="70"/>
      <c r="AU52" s="70"/>
      <c r="AV52" s="70"/>
      <c r="AW52" s="70"/>
      <c r="AX52" s="70"/>
      <c r="AY52" s="70"/>
      <c r="AZ52" s="77"/>
      <c r="BA52" s="70"/>
      <c r="BB52" s="78"/>
      <c r="BC52" s="70"/>
      <c r="BD52" s="70"/>
      <c r="BE52" s="82"/>
      <c r="BG52" s="325"/>
      <c r="BH52" s="278"/>
      <c r="BI52" s="309"/>
      <c r="BJ52" s="309"/>
      <c r="BK52" s="309"/>
      <c r="BL52" s="309"/>
      <c r="BM52" s="309"/>
      <c r="BN52" s="309"/>
      <c r="BO52" s="310"/>
      <c r="BP52" s="282"/>
      <c r="BQ52" s="283"/>
      <c r="BR52" s="283"/>
      <c r="BS52" s="307"/>
      <c r="BT52" s="307"/>
      <c r="BU52" s="307"/>
      <c r="BV52" s="274"/>
      <c r="BW52" s="274"/>
      <c r="BX52" s="274"/>
      <c r="BY52" s="305"/>
      <c r="BZ52" s="283"/>
      <c r="CA52" s="283"/>
      <c r="CB52" s="307"/>
      <c r="CC52" s="307"/>
      <c r="CD52" s="307"/>
      <c r="CE52" s="274"/>
      <c r="CF52" s="274"/>
      <c r="CG52" s="366"/>
      <c r="CH52" s="305"/>
      <c r="CI52" s="283"/>
      <c r="CJ52" s="283"/>
      <c r="CK52" s="307"/>
      <c r="CL52" s="307"/>
      <c r="CM52" s="307"/>
      <c r="CN52" s="274"/>
      <c r="CO52" s="274"/>
      <c r="CP52" s="274"/>
      <c r="CQ52" s="327"/>
      <c r="CR52" s="328"/>
      <c r="CS52" s="328"/>
      <c r="CT52" s="328"/>
      <c r="CU52" s="328"/>
      <c r="CV52" s="328"/>
      <c r="CW52" s="328"/>
      <c r="CX52" s="328"/>
      <c r="CY52" s="329"/>
      <c r="CZ52" s="278"/>
      <c r="DA52" s="278"/>
      <c r="DB52" s="278"/>
      <c r="DC52" s="278"/>
      <c r="DD52" s="278"/>
      <c r="DE52" s="278"/>
      <c r="DF52" s="288"/>
      <c r="DG52" s="278"/>
      <c r="DH52" s="289"/>
      <c r="DI52" s="278"/>
      <c r="DJ52" s="278"/>
      <c r="DK52" s="279"/>
      <c r="DM52" s="94"/>
      <c r="DN52" s="70"/>
      <c r="DO52" s="96"/>
      <c r="DP52" s="96"/>
      <c r="DQ52" s="96"/>
      <c r="DR52" s="96"/>
      <c r="DS52" s="96"/>
      <c r="DT52" s="96"/>
      <c r="DU52" s="97"/>
      <c r="DV52" s="188"/>
      <c r="DW52" s="178"/>
      <c r="DX52" s="178"/>
      <c r="DY52" s="181"/>
      <c r="DZ52" s="181"/>
      <c r="EA52" s="181"/>
      <c r="EB52" s="183"/>
      <c r="EC52" s="183"/>
      <c r="ED52" s="183"/>
      <c r="EE52" s="177"/>
      <c r="EF52" s="178"/>
      <c r="EG52" s="178"/>
      <c r="EH52" s="181"/>
      <c r="EI52" s="181"/>
      <c r="EJ52" s="181"/>
      <c r="EK52" s="183"/>
      <c r="EL52" s="183"/>
      <c r="EM52" s="190"/>
      <c r="EN52" s="177"/>
      <c r="EO52" s="178"/>
      <c r="EP52" s="178"/>
      <c r="EQ52" s="181"/>
      <c r="ER52" s="181"/>
      <c r="ES52" s="181"/>
      <c r="ET52" s="183"/>
      <c r="EU52" s="183"/>
      <c r="EV52" s="183"/>
      <c r="EW52" s="161"/>
      <c r="EX52" s="162"/>
      <c r="EY52" s="162"/>
      <c r="EZ52" s="162"/>
      <c r="FA52" s="162"/>
      <c r="FB52" s="162"/>
      <c r="FC52" s="162"/>
      <c r="FD52" s="162"/>
      <c r="FE52" s="163"/>
      <c r="FF52" s="70"/>
      <c r="FG52" s="70"/>
      <c r="FH52" s="70"/>
      <c r="FI52" s="70"/>
      <c r="FJ52" s="70"/>
      <c r="FK52" s="70"/>
      <c r="FL52" s="77"/>
      <c r="FM52" s="70"/>
      <c r="FN52" s="78"/>
      <c r="FO52" s="70"/>
      <c r="FP52" s="70"/>
      <c r="FQ52" s="82"/>
      <c r="FS52" s="70"/>
      <c r="FT52" s="70"/>
      <c r="FU52" s="70"/>
      <c r="FV52" s="70"/>
      <c r="FW52" s="71"/>
      <c r="FX52" s="71"/>
      <c r="FY52" s="71"/>
      <c r="FZ52" s="71"/>
      <c r="GA52" s="71"/>
      <c r="GB52" s="71"/>
      <c r="GC52" s="71"/>
      <c r="GD52" s="70"/>
      <c r="GE52" s="70"/>
      <c r="GL52" s="55"/>
    </row>
    <row r="53" spans="1:198" ht="6" customHeight="1" thickBot="1" x14ac:dyDescent="0.25">
      <c r="A53" s="94"/>
      <c r="B53" s="70"/>
      <c r="C53" s="96"/>
      <c r="D53" s="96"/>
      <c r="E53" s="96"/>
      <c r="F53" s="96"/>
      <c r="G53" s="96"/>
      <c r="H53" s="96"/>
      <c r="I53" s="97"/>
      <c r="J53" s="188"/>
      <c r="K53" s="178"/>
      <c r="L53" s="178"/>
      <c r="M53" s="181"/>
      <c r="N53" s="181"/>
      <c r="O53" s="181"/>
      <c r="P53" s="183"/>
      <c r="Q53" s="183"/>
      <c r="R53" s="183"/>
      <c r="S53" s="177"/>
      <c r="T53" s="178"/>
      <c r="U53" s="178"/>
      <c r="V53" s="181"/>
      <c r="W53" s="181"/>
      <c r="X53" s="181"/>
      <c r="Y53" s="183"/>
      <c r="Z53" s="183"/>
      <c r="AA53" s="190"/>
      <c r="AB53" s="177"/>
      <c r="AC53" s="178"/>
      <c r="AD53" s="178"/>
      <c r="AE53" s="181"/>
      <c r="AF53" s="181"/>
      <c r="AG53" s="181"/>
      <c r="AH53" s="183"/>
      <c r="AI53" s="183"/>
      <c r="AJ53" s="183"/>
      <c r="AK53" s="161"/>
      <c r="AL53" s="162"/>
      <c r="AM53" s="162"/>
      <c r="AN53" s="162"/>
      <c r="AO53" s="162"/>
      <c r="AP53" s="162"/>
      <c r="AQ53" s="162"/>
      <c r="AR53" s="162"/>
      <c r="AS53" s="163"/>
      <c r="AT53" s="70"/>
      <c r="AU53" s="70"/>
      <c r="AV53" s="70"/>
      <c r="AW53" s="70"/>
      <c r="AX53" s="70"/>
      <c r="AY53" s="70"/>
      <c r="AZ53" s="77"/>
      <c r="BA53" s="70"/>
      <c r="BB53" s="78"/>
      <c r="BC53" s="70"/>
      <c r="BD53" s="70"/>
      <c r="BE53" s="82"/>
      <c r="BF53" s="7"/>
      <c r="BG53" s="325"/>
      <c r="BH53" s="278"/>
      <c r="BI53" s="309"/>
      <c r="BJ53" s="309"/>
      <c r="BK53" s="309"/>
      <c r="BL53" s="309"/>
      <c r="BM53" s="309"/>
      <c r="BN53" s="309"/>
      <c r="BO53" s="310"/>
      <c r="BP53" s="282"/>
      <c r="BQ53" s="283"/>
      <c r="BR53" s="283"/>
      <c r="BS53" s="307"/>
      <c r="BT53" s="307"/>
      <c r="BU53" s="307"/>
      <c r="BV53" s="274"/>
      <c r="BW53" s="274"/>
      <c r="BX53" s="274"/>
      <c r="BY53" s="305"/>
      <c r="BZ53" s="283"/>
      <c r="CA53" s="283"/>
      <c r="CB53" s="307"/>
      <c r="CC53" s="307"/>
      <c r="CD53" s="307"/>
      <c r="CE53" s="274"/>
      <c r="CF53" s="274"/>
      <c r="CG53" s="366"/>
      <c r="CH53" s="305"/>
      <c r="CI53" s="283"/>
      <c r="CJ53" s="283"/>
      <c r="CK53" s="307"/>
      <c r="CL53" s="307"/>
      <c r="CM53" s="307"/>
      <c r="CN53" s="274"/>
      <c r="CO53" s="274"/>
      <c r="CP53" s="274"/>
      <c r="CQ53" s="327"/>
      <c r="CR53" s="328"/>
      <c r="CS53" s="328"/>
      <c r="CT53" s="328"/>
      <c r="CU53" s="328"/>
      <c r="CV53" s="328"/>
      <c r="CW53" s="328"/>
      <c r="CX53" s="328"/>
      <c r="CY53" s="329"/>
      <c r="CZ53" s="278"/>
      <c r="DA53" s="278"/>
      <c r="DB53" s="278"/>
      <c r="DC53" s="278"/>
      <c r="DD53" s="278"/>
      <c r="DE53" s="278"/>
      <c r="DF53" s="288"/>
      <c r="DG53" s="278"/>
      <c r="DH53" s="289"/>
      <c r="DI53" s="278"/>
      <c r="DJ53" s="278"/>
      <c r="DK53" s="279"/>
      <c r="DL53" s="7"/>
      <c r="DM53" s="94"/>
      <c r="DN53" s="70"/>
      <c r="DO53" s="96"/>
      <c r="DP53" s="96"/>
      <c r="DQ53" s="96"/>
      <c r="DR53" s="96"/>
      <c r="DS53" s="96"/>
      <c r="DT53" s="96"/>
      <c r="DU53" s="97"/>
      <c r="DV53" s="188"/>
      <c r="DW53" s="178"/>
      <c r="DX53" s="178"/>
      <c r="DY53" s="181"/>
      <c r="DZ53" s="181"/>
      <c r="EA53" s="181"/>
      <c r="EB53" s="183"/>
      <c r="EC53" s="183"/>
      <c r="ED53" s="183"/>
      <c r="EE53" s="177"/>
      <c r="EF53" s="178"/>
      <c r="EG53" s="178"/>
      <c r="EH53" s="181"/>
      <c r="EI53" s="181"/>
      <c r="EJ53" s="181"/>
      <c r="EK53" s="183"/>
      <c r="EL53" s="183"/>
      <c r="EM53" s="190"/>
      <c r="EN53" s="177"/>
      <c r="EO53" s="178"/>
      <c r="EP53" s="178"/>
      <c r="EQ53" s="181"/>
      <c r="ER53" s="181"/>
      <c r="ES53" s="181"/>
      <c r="ET53" s="183"/>
      <c r="EU53" s="183"/>
      <c r="EV53" s="183"/>
      <c r="EW53" s="161"/>
      <c r="EX53" s="162"/>
      <c r="EY53" s="162"/>
      <c r="EZ53" s="162"/>
      <c r="FA53" s="162"/>
      <c r="FB53" s="162"/>
      <c r="FC53" s="162"/>
      <c r="FD53" s="162"/>
      <c r="FE53" s="163"/>
      <c r="FF53" s="70"/>
      <c r="FG53" s="70"/>
      <c r="FH53" s="70"/>
      <c r="FI53" s="70"/>
      <c r="FJ53" s="70"/>
      <c r="FK53" s="70"/>
      <c r="FL53" s="77"/>
      <c r="FM53" s="70"/>
      <c r="FN53" s="78"/>
      <c r="FO53" s="70"/>
      <c r="FP53" s="70"/>
      <c r="FQ53" s="82"/>
      <c r="FS53" s="70" t="s">
        <v>27</v>
      </c>
      <c r="FT53" s="70"/>
      <c r="FU53" s="70" t="s">
        <v>12</v>
      </c>
      <c r="FV53" s="70"/>
      <c r="FW53" s="71" t="s">
        <v>140</v>
      </c>
      <c r="FX53" s="71"/>
      <c r="FY53" s="71"/>
      <c r="FZ53" s="71"/>
      <c r="GA53" s="71"/>
      <c r="GB53" s="71"/>
      <c r="GC53" s="71"/>
      <c r="GD53" s="70" t="s">
        <v>13</v>
      </c>
      <c r="GE53" s="70"/>
      <c r="GL53" s="64">
        <v>3</v>
      </c>
      <c r="GM53" s="51"/>
      <c r="GN53" s="51"/>
    </row>
    <row r="54" spans="1:198" ht="6" customHeight="1" thickTop="1" thickBot="1" x14ac:dyDescent="0.25">
      <c r="A54" s="185"/>
      <c r="B54" s="133"/>
      <c r="C54" s="186"/>
      <c r="D54" s="186"/>
      <c r="E54" s="186"/>
      <c r="F54" s="186"/>
      <c r="G54" s="186"/>
      <c r="H54" s="186"/>
      <c r="I54" s="187"/>
      <c r="J54" s="189"/>
      <c r="K54" s="180"/>
      <c r="L54" s="180"/>
      <c r="M54" s="182"/>
      <c r="N54" s="182"/>
      <c r="O54" s="182"/>
      <c r="P54" s="184"/>
      <c r="Q54" s="184"/>
      <c r="R54" s="184"/>
      <c r="S54" s="179"/>
      <c r="T54" s="180"/>
      <c r="U54" s="180"/>
      <c r="V54" s="182"/>
      <c r="W54" s="182"/>
      <c r="X54" s="182"/>
      <c r="Y54" s="184"/>
      <c r="Z54" s="184"/>
      <c r="AA54" s="249"/>
      <c r="AB54" s="179"/>
      <c r="AC54" s="180"/>
      <c r="AD54" s="180"/>
      <c r="AE54" s="182"/>
      <c r="AF54" s="182"/>
      <c r="AG54" s="182"/>
      <c r="AH54" s="184"/>
      <c r="AI54" s="184"/>
      <c r="AJ54" s="184"/>
      <c r="AK54" s="164"/>
      <c r="AL54" s="165"/>
      <c r="AM54" s="165"/>
      <c r="AN54" s="165"/>
      <c r="AO54" s="165"/>
      <c r="AP54" s="165"/>
      <c r="AQ54" s="165"/>
      <c r="AR54" s="165"/>
      <c r="AS54" s="166"/>
      <c r="AT54" s="133"/>
      <c r="AU54" s="133"/>
      <c r="AV54" s="133"/>
      <c r="AW54" s="133"/>
      <c r="AX54" s="133"/>
      <c r="AY54" s="133"/>
      <c r="AZ54" s="135"/>
      <c r="BA54" s="133"/>
      <c r="BB54" s="136"/>
      <c r="BC54" s="133"/>
      <c r="BD54" s="133"/>
      <c r="BE54" s="134"/>
      <c r="BF54" s="7"/>
      <c r="BG54" s="326"/>
      <c r="BH54" s="280"/>
      <c r="BI54" s="311"/>
      <c r="BJ54" s="311"/>
      <c r="BK54" s="311"/>
      <c r="BL54" s="311"/>
      <c r="BM54" s="311"/>
      <c r="BN54" s="311"/>
      <c r="BO54" s="312"/>
      <c r="BP54" s="284"/>
      <c r="BQ54" s="285"/>
      <c r="BR54" s="285"/>
      <c r="BS54" s="308"/>
      <c r="BT54" s="308"/>
      <c r="BU54" s="308"/>
      <c r="BV54" s="275"/>
      <c r="BW54" s="275"/>
      <c r="BX54" s="275"/>
      <c r="BY54" s="306"/>
      <c r="BZ54" s="285"/>
      <c r="CA54" s="285"/>
      <c r="CB54" s="308"/>
      <c r="CC54" s="308"/>
      <c r="CD54" s="308"/>
      <c r="CE54" s="275"/>
      <c r="CF54" s="275"/>
      <c r="CG54" s="367"/>
      <c r="CH54" s="306"/>
      <c r="CI54" s="285"/>
      <c r="CJ54" s="285"/>
      <c r="CK54" s="308"/>
      <c r="CL54" s="308"/>
      <c r="CM54" s="308"/>
      <c r="CN54" s="275"/>
      <c r="CO54" s="275"/>
      <c r="CP54" s="275"/>
      <c r="CQ54" s="330"/>
      <c r="CR54" s="331"/>
      <c r="CS54" s="331"/>
      <c r="CT54" s="331"/>
      <c r="CU54" s="331"/>
      <c r="CV54" s="331"/>
      <c r="CW54" s="331"/>
      <c r="CX54" s="331"/>
      <c r="CY54" s="332"/>
      <c r="CZ54" s="280"/>
      <c r="DA54" s="280"/>
      <c r="DB54" s="280"/>
      <c r="DC54" s="280"/>
      <c r="DD54" s="280"/>
      <c r="DE54" s="280"/>
      <c r="DF54" s="290"/>
      <c r="DG54" s="280"/>
      <c r="DH54" s="291"/>
      <c r="DI54" s="280"/>
      <c r="DJ54" s="280"/>
      <c r="DK54" s="281"/>
      <c r="DL54" s="7"/>
      <c r="DM54" s="185"/>
      <c r="DN54" s="133"/>
      <c r="DO54" s="186"/>
      <c r="DP54" s="186"/>
      <c r="DQ54" s="186"/>
      <c r="DR54" s="186"/>
      <c r="DS54" s="186"/>
      <c r="DT54" s="186"/>
      <c r="DU54" s="187"/>
      <c r="DV54" s="189"/>
      <c r="DW54" s="180"/>
      <c r="DX54" s="180"/>
      <c r="DY54" s="182"/>
      <c r="DZ54" s="182"/>
      <c r="EA54" s="182"/>
      <c r="EB54" s="184"/>
      <c r="EC54" s="184"/>
      <c r="ED54" s="184"/>
      <c r="EE54" s="179"/>
      <c r="EF54" s="180"/>
      <c r="EG54" s="180"/>
      <c r="EH54" s="182"/>
      <c r="EI54" s="182"/>
      <c r="EJ54" s="182"/>
      <c r="EK54" s="184"/>
      <c r="EL54" s="184"/>
      <c r="EM54" s="249"/>
      <c r="EN54" s="179"/>
      <c r="EO54" s="180"/>
      <c r="EP54" s="180"/>
      <c r="EQ54" s="182"/>
      <c r="ER54" s="182"/>
      <c r="ES54" s="182"/>
      <c r="ET54" s="184"/>
      <c r="EU54" s="184"/>
      <c r="EV54" s="184"/>
      <c r="EW54" s="164"/>
      <c r="EX54" s="165"/>
      <c r="EY54" s="165"/>
      <c r="EZ54" s="165"/>
      <c r="FA54" s="165"/>
      <c r="FB54" s="165"/>
      <c r="FC54" s="165"/>
      <c r="FD54" s="165"/>
      <c r="FE54" s="166"/>
      <c r="FF54" s="133"/>
      <c r="FG54" s="133"/>
      <c r="FH54" s="133"/>
      <c r="FI54" s="133"/>
      <c r="FJ54" s="133"/>
      <c r="FK54" s="133"/>
      <c r="FL54" s="135"/>
      <c r="FM54" s="133"/>
      <c r="FN54" s="136"/>
      <c r="FO54" s="133"/>
      <c r="FP54" s="133"/>
      <c r="FQ54" s="134"/>
      <c r="FS54" s="70"/>
      <c r="FT54" s="70"/>
      <c r="FU54" s="70"/>
      <c r="FV54" s="70"/>
      <c r="FW54" s="71"/>
      <c r="FX54" s="71"/>
      <c r="FY54" s="71"/>
      <c r="FZ54" s="71"/>
      <c r="GA54" s="71"/>
      <c r="GB54" s="71"/>
      <c r="GC54" s="71"/>
      <c r="GD54" s="70"/>
      <c r="GE54" s="70"/>
      <c r="GF54"/>
      <c r="GI54" s="3">
        <v>0</v>
      </c>
      <c r="GK54" s="45"/>
      <c r="GO54" s="66"/>
    </row>
    <row r="55" spans="1:198" ht="6" customHeight="1" thickTop="1" x14ac:dyDescent="0.2">
      <c r="C55" s="27"/>
      <c r="D55" s="27"/>
      <c r="E55" s="27"/>
      <c r="F55" s="27"/>
      <c r="G55" s="27"/>
      <c r="H55" s="27"/>
      <c r="I55" s="27"/>
      <c r="J55" s="28"/>
      <c r="K55" s="28"/>
      <c r="L55" s="28"/>
      <c r="M55" s="29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H55" s="28"/>
      <c r="AI55" s="28"/>
      <c r="AJ55" s="28"/>
      <c r="BA55" s="27"/>
      <c r="BB55" s="27"/>
      <c r="BC55" s="27"/>
      <c r="BD55" s="27"/>
      <c r="BE55" s="27"/>
      <c r="BF55" s="27"/>
      <c r="BG55" s="27"/>
      <c r="BH55" s="28"/>
      <c r="BI55" s="28"/>
      <c r="BJ55" s="28"/>
      <c r="BK55" s="29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F55" s="28"/>
      <c r="CG55" s="28"/>
      <c r="CH55" s="28"/>
      <c r="CY55" s="27"/>
      <c r="CZ55" s="27"/>
      <c r="DA55" s="27"/>
      <c r="DB55" s="27"/>
      <c r="DC55" s="27"/>
      <c r="DD55" s="27"/>
      <c r="DE55" s="27"/>
      <c r="DF55" s="28"/>
      <c r="DG55" s="28"/>
      <c r="DH55" s="28"/>
      <c r="DI55" s="29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D55" s="28"/>
      <c r="EE55" s="28"/>
      <c r="EF55" s="28"/>
      <c r="ET55" s="7"/>
      <c r="EV55"/>
      <c r="EW55" s="27"/>
      <c r="EX55" s="30"/>
      <c r="EY55" s="30"/>
      <c r="EZ55" s="30"/>
      <c r="FA55" s="30"/>
      <c r="FB55" s="30"/>
      <c r="FC55" s="30"/>
      <c r="FD55" s="28"/>
      <c r="FE55" s="28"/>
      <c r="FF55" s="28"/>
      <c r="FG55" s="29"/>
      <c r="FH55" s="28"/>
      <c r="FI55" s="28"/>
      <c r="FN55" s="36"/>
      <c r="FO55" s="36"/>
      <c r="FP55" s="36"/>
      <c r="FS55" s="70"/>
      <c r="FT55" s="70"/>
      <c r="FU55" s="70"/>
      <c r="FV55" s="70"/>
      <c r="FW55" s="71"/>
      <c r="FX55" s="71"/>
      <c r="FY55" s="71"/>
      <c r="FZ55" s="71"/>
      <c r="GA55" s="71"/>
      <c r="GB55" s="71"/>
      <c r="GC55" s="71"/>
      <c r="GD55" s="70"/>
      <c r="GE55" s="70"/>
      <c r="GF55" s="58"/>
      <c r="GG55" s="54"/>
      <c r="GH55" s="54"/>
      <c r="GI55" s="55"/>
      <c r="GK55" s="45"/>
      <c r="GO55" s="66"/>
    </row>
    <row r="56" spans="1:198" ht="6" customHeight="1" thickBot="1" x14ac:dyDescent="0.25">
      <c r="C56" s="27"/>
      <c r="D56" s="27"/>
      <c r="E56" s="27"/>
      <c r="F56" s="27"/>
      <c r="G56" s="27"/>
      <c r="H56" s="27"/>
      <c r="I56" s="27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H56" s="28"/>
      <c r="AI56" s="28"/>
      <c r="AJ56" s="28"/>
      <c r="BA56" s="27"/>
      <c r="BB56" s="27"/>
      <c r="BC56" s="27"/>
      <c r="BD56" s="27"/>
      <c r="BE56" s="27"/>
      <c r="BF56" s="27"/>
      <c r="BG56" s="27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F56" s="28"/>
      <c r="CG56" s="28"/>
      <c r="CH56" s="28"/>
      <c r="CY56" s="27"/>
      <c r="CZ56" s="27"/>
      <c r="DA56" s="27"/>
      <c r="DB56" s="27"/>
      <c r="DC56" s="27"/>
      <c r="DD56" s="27"/>
      <c r="DE56" s="27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D56" s="28"/>
      <c r="EE56" s="28"/>
      <c r="EF56" s="28"/>
      <c r="ET56" s="7"/>
      <c r="EU56"/>
      <c r="EV56"/>
      <c r="EW56" s="30"/>
      <c r="EX56" s="30"/>
      <c r="EY56" s="30"/>
      <c r="EZ56" s="30"/>
      <c r="FA56" s="30"/>
      <c r="FB56" s="30"/>
      <c r="FC56" s="30"/>
      <c r="FD56" s="28"/>
      <c r="FE56" s="28"/>
      <c r="FF56" s="28"/>
      <c r="FG56" s="28"/>
      <c r="FH56" s="28"/>
      <c r="FI56" s="28"/>
      <c r="FN56" s="36"/>
      <c r="FO56" s="36"/>
      <c r="FP56" s="36"/>
      <c r="FS56" s="70"/>
      <c r="FT56" s="70"/>
      <c r="FU56" s="70"/>
      <c r="FV56" s="70"/>
      <c r="FW56" s="71"/>
      <c r="FX56" s="71"/>
      <c r="FY56" s="71"/>
      <c r="FZ56" s="71"/>
      <c r="GA56" s="71"/>
      <c r="GB56" s="71"/>
      <c r="GC56" s="71"/>
      <c r="GD56" s="70"/>
      <c r="GE56" s="70"/>
      <c r="GF56"/>
      <c r="GI56" s="64"/>
      <c r="GJ56" s="51"/>
      <c r="GK56" s="63"/>
      <c r="GN56" s="1"/>
      <c r="GO56" s="61"/>
    </row>
    <row r="57" spans="1:198" ht="6" customHeight="1" thickTop="1" x14ac:dyDescent="0.2">
      <c r="C57" s="27"/>
      <c r="D57" s="27"/>
      <c r="E57" s="27"/>
      <c r="F57" s="27"/>
      <c r="G57" s="27"/>
      <c r="H57" s="27"/>
      <c r="I57" s="27"/>
      <c r="AO57" s="128" t="s">
        <v>103</v>
      </c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I57" s="27"/>
      <c r="BJ57" s="27"/>
      <c r="BK57" s="27"/>
      <c r="BL57" s="27"/>
      <c r="BM57" s="27"/>
      <c r="BN57" s="27"/>
      <c r="BO57" s="27"/>
      <c r="BY57" s="28"/>
      <c r="BZ57" s="28"/>
      <c r="CA57" s="28"/>
      <c r="CE57" s="28"/>
      <c r="CF57" s="28"/>
      <c r="CG57" s="28"/>
      <c r="CH57" s="28"/>
      <c r="CI57" s="28"/>
      <c r="CJ57" s="28"/>
      <c r="CN57" s="28"/>
      <c r="CO57" s="28"/>
      <c r="CP57" s="28"/>
      <c r="CU57" s="128" t="s">
        <v>104</v>
      </c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O57" s="27"/>
      <c r="DP57" s="27"/>
      <c r="DQ57" s="27"/>
      <c r="DR57" s="27"/>
      <c r="DS57" s="27"/>
      <c r="DT57" s="27"/>
      <c r="DU57" s="27"/>
      <c r="EE57" s="28"/>
      <c r="EF57" s="28"/>
      <c r="EG57" s="28"/>
      <c r="EK57" s="28"/>
      <c r="EL57" s="28"/>
      <c r="EM57" s="28"/>
      <c r="EN57" s="128" t="s">
        <v>113</v>
      </c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S57" s="70" t="s">
        <v>24</v>
      </c>
      <c r="FT57" s="70"/>
      <c r="FU57" s="70" t="s">
        <v>12</v>
      </c>
      <c r="FV57" s="70"/>
      <c r="FW57" s="71" t="s">
        <v>137</v>
      </c>
      <c r="FX57" s="71"/>
      <c r="FY57" s="71"/>
      <c r="FZ57" s="71"/>
      <c r="GA57" s="71"/>
      <c r="GB57" s="71"/>
      <c r="GC57" s="71"/>
      <c r="GD57" s="70" t="s">
        <v>13</v>
      </c>
      <c r="GE57" s="70"/>
      <c r="GH57" s="4"/>
      <c r="GI57" s="15"/>
      <c r="GO57" s="55"/>
    </row>
    <row r="58" spans="1:198" ht="6" customHeight="1" thickBot="1" x14ac:dyDescent="0.25">
      <c r="C58" s="27"/>
      <c r="D58" s="27"/>
      <c r="E58" s="27"/>
      <c r="F58" s="27"/>
      <c r="G58" s="27"/>
      <c r="H58" s="27"/>
      <c r="I58" s="27"/>
      <c r="AO58" s="129"/>
      <c r="AP58" s="129"/>
      <c r="AQ58" s="129"/>
      <c r="AR58" s="129"/>
      <c r="AS58" s="129"/>
      <c r="AT58" s="128"/>
      <c r="AU58" s="128"/>
      <c r="AV58" s="128"/>
      <c r="AW58" s="128"/>
      <c r="AX58" s="128"/>
      <c r="AY58" s="128"/>
      <c r="AZ58" s="128"/>
      <c r="BA58" s="128"/>
      <c r="BB58" s="128"/>
      <c r="BC58" s="129"/>
      <c r="BD58" s="129"/>
      <c r="BE58" s="129"/>
      <c r="BI58" s="27"/>
      <c r="BJ58" s="27"/>
      <c r="BK58" s="27"/>
      <c r="BL58" s="27"/>
      <c r="BM58" s="27"/>
      <c r="BN58" s="27"/>
      <c r="BO58" s="27"/>
      <c r="BY58" s="28"/>
      <c r="BZ58" s="28"/>
      <c r="CA58" s="28"/>
      <c r="CE58" s="28"/>
      <c r="CF58" s="28"/>
      <c r="CG58" s="28"/>
      <c r="CH58" s="28"/>
      <c r="CI58" s="28"/>
      <c r="CJ58" s="28"/>
      <c r="CN58" s="28"/>
      <c r="CO58" s="28"/>
      <c r="CP58" s="28"/>
      <c r="CU58" s="129"/>
      <c r="CV58" s="129"/>
      <c r="CW58" s="129"/>
      <c r="CX58" s="129"/>
      <c r="CY58" s="129"/>
      <c r="CZ58" s="128"/>
      <c r="DA58" s="128"/>
      <c r="DB58" s="128"/>
      <c r="DC58" s="128"/>
      <c r="DD58" s="128"/>
      <c r="DE58" s="128"/>
      <c r="DF58" s="128"/>
      <c r="DG58" s="128"/>
      <c r="DH58" s="128"/>
      <c r="DI58" s="129"/>
      <c r="DJ58" s="129"/>
      <c r="DK58" s="129"/>
      <c r="DO58" s="27"/>
      <c r="DP58" s="27"/>
      <c r="DQ58" s="27"/>
      <c r="DR58" s="27"/>
      <c r="DS58" s="27"/>
      <c r="DT58" s="27"/>
      <c r="DU58" s="27"/>
      <c r="EE58" s="28"/>
      <c r="EF58" s="28"/>
      <c r="EG58" s="28"/>
      <c r="EK58" s="28"/>
      <c r="EL58" s="28"/>
      <c r="EM58" s="28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S58" s="70"/>
      <c r="FT58" s="70"/>
      <c r="FU58" s="70"/>
      <c r="FV58" s="70"/>
      <c r="FW58" s="71"/>
      <c r="FX58" s="71"/>
      <c r="FY58" s="71"/>
      <c r="FZ58" s="71"/>
      <c r="GA58" s="71"/>
      <c r="GB58" s="71"/>
      <c r="GC58" s="71"/>
      <c r="GD58" s="70"/>
      <c r="GE58" s="70"/>
      <c r="GF58" s="12"/>
      <c r="GG58" s="12"/>
      <c r="GH58" s="13"/>
      <c r="GI58" s="3">
        <v>3</v>
      </c>
      <c r="GO58" s="55"/>
    </row>
    <row r="59" spans="1:198" ht="6" customHeight="1" x14ac:dyDescent="0.2">
      <c r="A59" s="239" t="s">
        <v>27</v>
      </c>
      <c r="B59" s="219"/>
      <c r="C59" s="219" t="s">
        <v>10</v>
      </c>
      <c r="D59" s="219"/>
      <c r="E59" s="219"/>
      <c r="F59" s="219"/>
      <c r="G59" s="219"/>
      <c r="H59" s="219"/>
      <c r="I59" s="240"/>
      <c r="J59" s="239">
        <v>1</v>
      </c>
      <c r="K59" s="219"/>
      <c r="L59" s="242" t="str">
        <f>IF(C63="","",C63)</f>
        <v>高松西</v>
      </c>
      <c r="M59" s="242"/>
      <c r="N59" s="242"/>
      <c r="O59" s="242"/>
      <c r="P59" s="242"/>
      <c r="Q59" s="242"/>
      <c r="R59" s="243"/>
      <c r="S59" s="247">
        <v>2</v>
      </c>
      <c r="T59" s="219"/>
      <c r="U59" s="242" t="str">
        <f>IF(C67="","",C67)</f>
        <v>高松南</v>
      </c>
      <c r="V59" s="242"/>
      <c r="W59" s="242"/>
      <c r="X59" s="242"/>
      <c r="Y59" s="242"/>
      <c r="Z59" s="242"/>
      <c r="AA59" s="243"/>
      <c r="AB59" s="247">
        <v>3</v>
      </c>
      <c r="AC59" s="219"/>
      <c r="AD59" s="242" t="str">
        <f>IF(C71="","",C71)</f>
        <v>観総合</v>
      </c>
      <c r="AE59" s="242"/>
      <c r="AF59" s="242"/>
      <c r="AG59" s="242"/>
      <c r="AH59" s="242"/>
      <c r="AI59" s="242"/>
      <c r="AJ59" s="243"/>
      <c r="AK59" s="219">
        <v>4</v>
      </c>
      <c r="AL59" s="219"/>
      <c r="AM59" s="242" t="str">
        <f>IF(C75="","",C75)</f>
        <v>丸亀</v>
      </c>
      <c r="AN59" s="242"/>
      <c r="AO59" s="242"/>
      <c r="AP59" s="242"/>
      <c r="AQ59" s="242"/>
      <c r="AR59" s="242"/>
      <c r="AS59" s="242"/>
      <c r="AT59" s="137" t="s">
        <v>2</v>
      </c>
      <c r="AU59" s="138"/>
      <c r="AV59" s="138"/>
      <c r="AW59" s="138"/>
      <c r="AX59" s="138"/>
      <c r="AY59" s="139"/>
      <c r="AZ59" s="146" t="s">
        <v>0</v>
      </c>
      <c r="BA59" s="147"/>
      <c r="BB59" s="148"/>
      <c r="BC59" s="146" t="s">
        <v>1</v>
      </c>
      <c r="BD59" s="147"/>
      <c r="BE59" s="154"/>
      <c r="BF59"/>
      <c r="BG59" s="239" t="s">
        <v>28</v>
      </c>
      <c r="BH59" s="219"/>
      <c r="BI59" s="219" t="s">
        <v>10</v>
      </c>
      <c r="BJ59" s="219"/>
      <c r="BK59" s="219"/>
      <c r="BL59" s="219"/>
      <c r="BM59" s="219"/>
      <c r="BN59" s="219"/>
      <c r="BO59" s="240"/>
      <c r="BP59" s="239">
        <v>1</v>
      </c>
      <c r="BQ59" s="219"/>
      <c r="BR59" s="242" t="str">
        <f>IF(BI63="","",BI63)</f>
        <v>高工芸</v>
      </c>
      <c r="BS59" s="242"/>
      <c r="BT59" s="242"/>
      <c r="BU59" s="242"/>
      <c r="BV59" s="242"/>
      <c r="BW59" s="242"/>
      <c r="BX59" s="243"/>
      <c r="BY59" s="247">
        <v>2</v>
      </c>
      <c r="BZ59" s="219"/>
      <c r="CA59" s="242" t="str">
        <f>IF(BI67="","",BI67)</f>
        <v>高専高</v>
      </c>
      <c r="CB59" s="242"/>
      <c r="CC59" s="242"/>
      <c r="CD59" s="242"/>
      <c r="CE59" s="242"/>
      <c r="CF59" s="242"/>
      <c r="CG59" s="243"/>
      <c r="CH59" s="247">
        <v>3</v>
      </c>
      <c r="CI59" s="219"/>
      <c r="CJ59" s="242" t="str">
        <f>IF(BI71="","",BI71)</f>
        <v>観一</v>
      </c>
      <c r="CK59" s="242"/>
      <c r="CL59" s="242"/>
      <c r="CM59" s="242"/>
      <c r="CN59" s="242"/>
      <c r="CO59" s="242"/>
      <c r="CP59" s="243"/>
      <c r="CQ59" s="219">
        <v>4</v>
      </c>
      <c r="CR59" s="219"/>
      <c r="CS59" s="242" t="str">
        <f>IF(BI75="","",BI75)</f>
        <v>津田</v>
      </c>
      <c r="CT59" s="242"/>
      <c r="CU59" s="242"/>
      <c r="CV59" s="242"/>
      <c r="CW59" s="242"/>
      <c r="CX59" s="242"/>
      <c r="CY59" s="242"/>
      <c r="CZ59" s="137" t="s">
        <v>2</v>
      </c>
      <c r="DA59" s="138"/>
      <c r="DB59" s="138"/>
      <c r="DC59" s="138"/>
      <c r="DD59" s="138"/>
      <c r="DE59" s="139"/>
      <c r="DF59" s="146" t="s">
        <v>0</v>
      </c>
      <c r="DG59" s="147"/>
      <c r="DH59" s="148"/>
      <c r="DI59" s="146" t="s">
        <v>1</v>
      </c>
      <c r="DJ59" s="147"/>
      <c r="DK59" s="154"/>
      <c r="DM59" s="239" t="s">
        <v>97</v>
      </c>
      <c r="DN59" s="219"/>
      <c r="DO59" s="219" t="s">
        <v>10</v>
      </c>
      <c r="DP59" s="219"/>
      <c r="DQ59" s="219"/>
      <c r="DR59" s="219"/>
      <c r="DS59" s="219"/>
      <c r="DT59" s="219"/>
      <c r="DU59" s="240"/>
      <c r="DV59" s="239">
        <v>1</v>
      </c>
      <c r="DW59" s="219"/>
      <c r="DX59" s="242" t="str">
        <f>IF(DO63="","",DO63)</f>
        <v>高専詫</v>
      </c>
      <c r="DY59" s="242"/>
      <c r="DZ59" s="242"/>
      <c r="EA59" s="242"/>
      <c r="EB59" s="242"/>
      <c r="EC59" s="242"/>
      <c r="ED59" s="243"/>
      <c r="EE59" s="247">
        <v>2</v>
      </c>
      <c r="EF59" s="219"/>
      <c r="EG59" s="242" t="str">
        <f>IF(DO67="","",DO67)</f>
        <v>高松東</v>
      </c>
      <c r="EH59" s="242"/>
      <c r="EI59" s="242"/>
      <c r="EJ59" s="242"/>
      <c r="EK59" s="242"/>
      <c r="EL59" s="242"/>
      <c r="EM59" s="243"/>
      <c r="EN59" s="247">
        <v>3</v>
      </c>
      <c r="EO59" s="219"/>
      <c r="EP59" s="242" t="str">
        <f>IF(DO71="","",DO71)</f>
        <v>香中央</v>
      </c>
      <c r="EQ59" s="242"/>
      <c r="ER59" s="242"/>
      <c r="ES59" s="242"/>
      <c r="ET59" s="242"/>
      <c r="EU59" s="242"/>
      <c r="EV59" s="243"/>
      <c r="EW59" s="219">
        <v>4</v>
      </c>
      <c r="EX59" s="219"/>
      <c r="EY59" s="242" t="str">
        <f>IF(DO75="","",DO75)</f>
        <v>高瀬</v>
      </c>
      <c r="EZ59" s="242"/>
      <c r="FA59" s="242"/>
      <c r="FB59" s="242"/>
      <c r="FC59" s="242"/>
      <c r="FD59" s="242"/>
      <c r="FE59" s="242"/>
      <c r="FF59" s="137" t="s">
        <v>2</v>
      </c>
      <c r="FG59" s="138"/>
      <c r="FH59" s="138"/>
      <c r="FI59" s="138"/>
      <c r="FJ59" s="138"/>
      <c r="FK59" s="139"/>
      <c r="FL59" s="146" t="s">
        <v>0</v>
      </c>
      <c r="FM59" s="147"/>
      <c r="FN59" s="148"/>
      <c r="FO59" s="146" t="s">
        <v>1</v>
      </c>
      <c r="FP59" s="147"/>
      <c r="FQ59" s="154"/>
      <c r="FS59" s="70"/>
      <c r="FT59" s="70"/>
      <c r="FU59" s="70"/>
      <c r="FV59" s="70"/>
      <c r="FW59" s="71"/>
      <c r="FX59" s="71"/>
      <c r="FY59" s="71"/>
      <c r="FZ59" s="71"/>
      <c r="GA59" s="71"/>
      <c r="GB59" s="71"/>
      <c r="GC59" s="71"/>
      <c r="GD59" s="70"/>
      <c r="GE59" s="70"/>
      <c r="GO59" s="55"/>
    </row>
    <row r="60" spans="1:198" ht="6" customHeight="1" x14ac:dyDescent="0.2">
      <c r="A60" s="94"/>
      <c r="B60" s="70"/>
      <c r="C60" s="70"/>
      <c r="D60" s="70"/>
      <c r="E60" s="70"/>
      <c r="F60" s="70"/>
      <c r="G60" s="70"/>
      <c r="H60" s="70"/>
      <c r="I60" s="241"/>
      <c r="J60" s="94"/>
      <c r="K60" s="70"/>
      <c r="L60" s="71"/>
      <c r="M60" s="71"/>
      <c r="N60" s="71"/>
      <c r="O60" s="71"/>
      <c r="P60" s="71"/>
      <c r="Q60" s="71"/>
      <c r="R60" s="244"/>
      <c r="S60" s="77"/>
      <c r="T60" s="70"/>
      <c r="U60" s="71"/>
      <c r="V60" s="71"/>
      <c r="W60" s="71"/>
      <c r="X60" s="71"/>
      <c r="Y60" s="71"/>
      <c r="Z60" s="71"/>
      <c r="AA60" s="244"/>
      <c r="AB60" s="77"/>
      <c r="AC60" s="70"/>
      <c r="AD60" s="71"/>
      <c r="AE60" s="71"/>
      <c r="AF60" s="71"/>
      <c r="AG60" s="71"/>
      <c r="AH60" s="71"/>
      <c r="AI60" s="71"/>
      <c r="AJ60" s="244"/>
      <c r="AK60" s="70"/>
      <c r="AL60" s="70"/>
      <c r="AM60" s="71"/>
      <c r="AN60" s="71"/>
      <c r="AO60" s="71"/>
      <c r="AP60" s="71"/>
      <c r="AQ60" s="71"/>
      <c r="AR60" s="71"/>
      <c r="AS60" s="71"/>
      <c r="AT60" s="140"/>
      <c r="AU60" s="141"/>
      <c r="AV60" s="141"/>
      <c r="AW60" s="141"/>
      <c r="AX60" s="141"/>
      <c r="AY60" s="142"/>
      <c r="AZ60" s="149"/>
      <c r="BA60" s="110"/>
      <c r="BB60" s="150"/>
      <c r="BC60" s="149"/>
      <c r="BD60" s="110"/>
      <c r="BE60" s="155"/>
      <c r="BF60"/>
      <c r="BG60" s="94"/>
      <c r="BH60" s="70"/>
      <c r="BI60" s="70"/>
      <c r="BJ60" s="70"/>
      <c r="BK60" s="70"/>
      <c r="BL60" s="70"/>
      <c r="BM60" s="70"/>
      <c r="BN60" s="70"/>
      <c r="BO60" s="241"/>
      <c r="BP60" s="94"/>
      <c r="BQ60" s="70"/>
      <c r="BR60" s="71"/>
      <c r="BS60" s="71"/>
      <c r="BT60" s="71"/>
      <c r="BU60" s="71"/>
      <c r="BV60" s="71"/>
      <c r="BW60" s="71"/>
      <c r="BX60" s="244"/>
      <c r="BY60" s="77"/>
      <c r="BZ60" s="70"/>
      <c r="CA60" s="71"/>
      <c r="CB60" s="71"/>
      <c r="CC60" s="71"/>
      <c r="CD60" s="71"/>
      <c r="CE60" s="71"/>
      <c r="CF60" s="71"/>
      <c r="CG60" s="244"/>
      <c r="CH60" s="77"/>
      <c r="CI60" s="70"/>
      <c r="CJ60" s="71"/>
      <c r="CK60" s="71"/>
      <c r="CL60" s="71"/>
      <c r="CM60" s="71"/>
      <c r="CN60" s="71"/>
      <c r="CO60" s="71"/>
      <c r="CP60" s="244"/>
      <c r="CQ60" s="70"/>
      <c r="CR60" s="70"/>
      <c r="CS60" s="71"/>
      <c r="CT60" s="71"/>
      <c r="CU60" s="71"/>
      <c r="CV60" s="71"/>
      <c r="CW60" s="71"/>
      <c r="CX60" s="71"/>
      <c r="CY60" s="71"/>
      <c r="CZ60" s="140"/>
      <c r="DA60" s="141"/>
      <c r="DB60" s="141"/>
      <c r="DC60" s="141"/>
      <c r="DD60" s="141"/>
      <c r="DE60" s="142"/>
      <c r="DF60" s="149"/>
      <c r="DG60" s="110"/>
      <c r="DH60" s="150"/>
      <c r="DI60" s="149"/>
      <c r="DJ60" s="110"/>
      <c r="DK60" s="155"/>
      <c r="DM60" s="94"/>
      <c r="DN60" s="70"/>
      <c r="DO60" s="70"/>
      <c r="DP60" s="70"/>
      <c r="DQ60" s="70"/>
      <c r="DR60" s="70"/>
      <c r="DS60" s="70"/>
      <c r="DT60" s="70"/>
      <c r="DU60" s="241"/>
      <c r="DV60" s="94"/>
      <c r="DW60" s="70"/>
      <c r="DX60" s="71"/>
      <c r="DY60" s="71"/>
      <c r="DZ60" s="71"/>
      <c r="EA60" s="71"/>
      <c r="EB60" s="71"/>
      <c r="EC60" s="71"/>
      <c r="ED60" s="244"/>
      <c r="EE60" s="77"/>
      <c r="EF60" s="70"/>
      <c r="EG60" s="71"/>
      <c r="EH60" s="71"/>
      <c r="EI60" s="71"/>
      <c r="EJ60" s="71"/>
      <c r="EK60" s="71"/>
      <c r="EL60" s="71"/>
      <c r="EM60" s="244"/>
      <c r="EN60" s="77"/>
      <c r="EO60" s="70"/>
      <c r="EP60" s="71"/>
      <c r="EQ60" s="71"/>
      <c r="ER60" s="71"/>
      <c r="ES60" s="71"/>
      <c r="ET60" s="71"/>
      <c r="EU60" s="71"/>
      <c r="EV60" s="244"/>
      <c r="EW60" s="70"/>
      <c r="EX60" s="70"/>
      <c r="EY60" s="71"/>
      <c r="EZ60" s="71"/>
      <c r="FA60" s="71"/>
      <c r="FB60" s="71"/>
      <c r="FC60" s="71"/>
      <c r="FD60" s="71"/>
      <c r="FE60" s="71"/>
      <c r="FF60" s="140"/>
      <c r="FG60" s="141"/>
      <c r="FH60" s="141"/>
      <c r="FI60" s="141"/>
      <c r="FJ60" s="141"/>
      <c r="FK60" s="142"/>
      <c r="FL60" s="149"/>
      <c r="FM60" s="110"/>
      <c r="FN60" s="150"/>
      <c r="FO60" s="149"/>
      <c r="FP60" s="110"/>
      <c r="FQ60" s="155"/>
      <c r="FS60" s="70"/>
      <c r="FT60" s="70"/>
      <c r="FU60" s="70"/>
      <c r="FV60" s="70"/>
      <c r="FW60" s="71"/>
      <c r="FX60" s="71"/>
      <c r="FY60" s="71"/>
      <c r="FZ60" s="71"/>
      <c r="GA60" s="71"/>
      <c r="GB60" s="71"/>
      <c r="GC60" s="71"/>
      <c r="GD60" s="70"/>
      <c r="GE60" s="70"/>
      <c r="GO60" s="55"/>
    </row>
    <row r="61" spans="1:198" ht="6" customHeight="1" thickBot="1" x14ac:dyDescent="0.25">
      <c r="A61" s="94"/>
      <c r="B61" s="70"/>
      <c r="C61" s="70"/>
      <c r="D61" s="70"/>
      <c r="E61" s="70"/>
      <c r="F61" s="70"/>
      <c r="G61" s="70"/>
      <c r="H61" s="70"/>
      <c r="I61" s="241"/>
      <c r="J61" s="94"/>
      <c r="K61" s="70"/>
      <c r="L61" s="71"/>
      <c r="M61" s="71"/>
      <c r="N61" s="71"/>
      <c r="O61" s="71"/>
      <c r="P61" s="71"/>
      <c r="Q61" s="71"/>
      <c r="R61" s="244"/>
      <c r="S61" s="77"/>
      <c r="T61" s="70"/>
      <c r="U61" s="71"/>
      <c r="V61" s="71"/>
      <c r="W61" s="71"/>
      <c r="X61" s="71"/>
      <c r="Y61" s="71"/>
      <c r="Z61" s="71"/>
      <c r="AA61" s="244"/>
      <c r="AB61" s="77"/>
      <c r="AC61" s="70"/>
      <c r="AD61" s="71"/>
      <c r="AE61" s="71"/>
      <c r="AF61" s="71"/>
      <c r="AG61" s="71"/>
      <c r="AH61" s="71"/>
      <c r="AI61" s="71"/>
      <c r="AJ61" s="244"/>
      <c r="AK61" s="70"/>
      <c r="AL61" s="70"/>
      <c r="AM61" s="71"/>
      <c r="AN61" s="71"/>
      <c r="AO61" s="71"/>
      <c r="AP61" s="71"/>
      <c r="AQ61" s="71"/>
      <c r="AR61" s="71"/>
      <c r="AS61" s="71"/>
      <c r="AT61" s="140"/>
      <c r="AU61" s="141"/>
      <c r="AV61" s="141"/>
      <c r="AW61" s="141"/>
      <c r="AX61" s="141"/>
      <c r="AY61" s="142"/>
      <c r="AZ61" s="149"/>
      <c r="BA61" s="110"/>
      <c r="BB61" s="150"/>
      <c r="BC61" s="149"/>
      <c r="BD61" s="110"/>
      <c r="BE61" s="155"/>
      <c r="BF61"/>
      <c r="BG61" s="94"/>
      <c r="BH61" s="70"/>
      <c r="BI61" s="70"/>
      <c r="BJ61" s="70"/>
      <c r="BK61" s="70"/>
      <c r="BL61" s="70"/>
      <c r="BM61" s="70"/>
      <c r="BN61" s="70"/>
      <c r="BO61" s="241"/>
      <c r="BP61" s="94"/>
      <c r="BQ61" s="70"/>
      <c r="BR61" s="71"/>
      <c r="BS61" s="71"/>
      <c r="BT61" s="71"/>
      <c r="BU61" s="71"/>
      <c r="BV61" s="71"/>
      <c r="BW61" s="71"/>
      <c r="BX61" s="244"/>
      <c r="BY61" s="77"/>
      <c r="BZ61" s="70"/>
      <c r="CA61" s="71"/>
      <c r="CB61" s="71"/>
      <c r="CC61" s="71"/>
      <c r="CD61" s="71"/>
      <c r="CE61" s="71"/>
      <c r="CF61" s="71"/>
      <c r="CG61" s="244"/>
      <c r="CH61" s="77"/>
      <c r="CI61" s="70"/>
      <c r="CJ61" s="71"/>
      <c r="CK61" s="71"/>
      <c r="CL61" s="71"/>
      <c r="CM61" s="71"/>
      <c r="CN61" s="71"/>
      <c r="CO61" s="71"/>
      <c r="CP61" s="244"/>
      <c r="CQ61" s="70"/>
      <c r="CR61" s="70"/>
      <c r="CS61" s="71"/>
      <c r="CT61" s="71"/>
      <c r="CU61" s="71"/>
      <c r="CV61" s="71"/>
      <c r="CW61" s="71"/>
      <c r="CX61" s="71"/>
      <c r="CY61" s="71"/>
      <c r="CZ61" s="140"/>
      <c r="DA61" s="141"/>
      <c r="DB61" s="141"/>
      <c r="DC61" s="141"/>
      <c r="DD61" s="141"/>
      <c r="DE61" s="142"/>
      <c r="DF61" s="149"/>
      <c r="DG61" s="110"/>
      <c r="DH61" s="150"/>
      <c r="DI61" s="149"/>
      <c r="DJ61" s="110"/>
      <c r="DK61" s="155"/>
      <c r="DM61" s="94"/>
      <c r="DN61" s="70"/>
      <c r="DO61" s="70"/>
      <c r="DP61" s="70"/>
      <c r="DQ61" s="70"/>
      <c r="DR61" s="70"/>
      <c r="DS61" s="70"/>
      <c r="DT61" s="70"/>
      <c r="DU61" s="241"/>
      <c r="DV61" s="94"/>
      <c r="DW61" s="70"/>
      <c r="DX61" s="71"/>
      <c r="DY61" s="71"/>
      <c r="DZ61" s="71"/>
      <c r="EA61" s="71"/>
      <c r="EB61" s="71"/>
      <c r="EC61" s="71"/>
      <c r="ED61" s="244"/>
      <c r="EE61" s="77"/>
      <c r="EF61" s="70"/>
      <c r="EG61" s="71"/>
      <c r="EH61" s="71"/>
      <c r="EI61" s="71"/>
      <c r="EJ61" s="71"/>
      <c r="EK61" s="71"/>
      <c r="EL61" s="71"/>
      <c r="EM61" s="244"/>
      <c r="EN61" s="77"/>
      <c r="EO61" s="70"/>
      <c r="EP61" s="71"/>
      <c r="EQ61" s="71"/>
      <c r="ER61" s="71"/>
      <c r="ES61" s="71"/>
      <c r="ET61" s="71"/>
      <c r="EU61" s="71"/>
      <c r="EV61" s="244"/>
      <c r="EW61" s="70"/>
      <c r="EX61" s="70"/>
      <c r="EY61" s="71"/>
      <c r="EZ61" s="71"/>
      <c r="FA61" s="71"/>
      <c r="FB61" s="71"/>
      <c r="FC61" s="71"/>
      <c r="FD61" s="71"/>
      <c r="FE61" s="71"/>
      <c r="FF61" s="140"/>
      <c r="FG61" s="141"/>
      <c r="FH61" s="141"/>
      <c r="FI61" s="141"/>
      <c r="FJ61" s="141"/>
      <c r="FK61" s="142"/>
      <c r="FL61" s="149"/>
      <c r="FM61" s="110"/>
      <c r="FN61" s="150"/>
      <c r="FO61" s="149"/>
      <c r="FP61" s="110"/>
      <c r="FQ61" s="155"/>
      <c r="FS61" s="70" t="s">
        <v>25</v>
      </c>
      <c r="FT61" s="70"/>
      <c r="FU61" s="70" t="s">
        <v>12</v>
      </c>
      <c r="FV61" s="70"/>
      <c r="FW61" s="71" t="s">
        <v>125</v>
      </c>
      <c r="FX61" s="71"/>
      <c r="FY61" s="71"/>
      <c r="FZ61" s="71"/>
      <c r="GA61" s="71"/>
      <c r="GB61" s="71"/>
      <c r="GC61" s="71"/>
      <c r="GD61" s="70" t="s">
        <v>13</v>
      </c>
      <c r="GE61" s="70"/>
      <c r="GN61" s="1"/>
      <c r="GO61" s="56"/>
      <c r="GP61" s="51"/>
    </row>
    <row r="62" spans="1:198" ht="6" customHeight="1" thickTop="1" thickBot="1" x14ac:dyDescent="0.25">
      <c r="A62" s="94"/>
      <c r="B62" s="70"/>
      <c r="C62" s="70"/>
      <c r="D62" s="70"/>
      <c r="E62" s="70"/>
      <c r="F62" s="70"/>
      <c r="G62" s="70"/>
      <c r="H62" s="70"/>
      <c r="I62" s="241"/>
      <c r="J62" s="94"/>
      <c r="K62" s="70"/>
      <c r="L62" s="245"/>
      <c r="M62" s="245"/>
      <c r="N62" s="245"/>
      <c r="O62" s="245"/>
      <c r="P62" s="245"/>
      <c r="Q62" s="245"/>
      <c r="R62" s="246"/>
      <c r="S62" s="77"/>
      <c r="T62" s="70"/>
      <c r="U62" s="245"/>
      <c r="V62" s="245"/>
      <c r="W62" s="245"/>
      <c r="X62" s="245"/>
      <c r="Y62" s="245"/>
      <c r="Z62" s="245"/>
      <c r="AA62" s="246"/>
      <c r="AB62" s="77"/>
      <c r="AC62" s="70"/>
      <c r="AD62" s="245"/>
      <c r="AE62" s="245"/>
      <c r="AF62" s="245"/>
      <c r="AG62" s="245"/>
      <c r="AH62" s="245"/>
      <c r="AI62" s="245"/>
      <c r="AJ62" s="246"/>
      <c r="AK62" s="70"/>
      <c r="AL62" s="70"/>
      <c r="AM62" s="245"/>
      <c r="AN62" s="245"/>
      <c r="AO62" s="245"/>
      <c r="AP62" s="245"/>
      <c r="AQ62" s="245"/>
      <c r="AR62" s="245"/>
      <c r="AS62" s="245"/>
      <c r="AT62" s="143"/>
      <c r="AU62" s="144"/>
      <c r="AV62" s="144"/>
      <c r="AW62" s="144"/>
      <c r="AX62" s="144"/>
      <c r="AY62" s="145"/>
      <c r="AZ62" s="151"/>
      <c r="BA62" s="152"/>
      <c r="BB62" s="153"/>
      <c r="BC62" s="151"/>
      <c r="BD62" s="152"/>
      <c r="BE62" s="156"/>
      <c r="BF62"/>
      <c r="BG62" s="94"/>
      <c r="BH62" s="70"/>
      <c r="BI62" s="70"/>
      <c r="BJ62" s="70"/>
      <c r="BK62" s="70"/>
      <c r="BL62" s="70"/>
      <c r="BM62" s="70"/>
      <c r="BN62" s="70"/>
      <c r="BO62" s="241"/>
      <c r="BP62" s="94"/>
      <c r="BQ62" s="70"/>
      <c r="BR62" s="245"/>
      <c r="BS62" s="245"/>
      <c r="BT62" s="245"/>
      <c r="BU62" s="245"/>
      <c r="BV62" s="245"/>
      <c r="BW62" s="245"/>
      <c r="BX62" s="246"/>
      <c r="BY62" s="77"/>
      <c r="BZ62" s="70"/>
      <c r="CA62" s="245"/>
      <c r="CB62" s="245"/>
      <c r="CC62" s="245"/>
      <c r="CD62" s="245"/>
      <c r="CE62" s="245"/>
      <c r="CF62" s="245"/>
      <c r="CG62" s="246"/>
      <c r="CH62" s="77"/>
      <c r="CI62" s="70"/>
      <c r="CJ62" s="245"/>
      <c r="CK62" s="245"/>
      <c r="CL62" s="245"/>
      <c r="CM62" s="245"/>
      <c r="CN62" s="245"/>
      <c r="CO62" s="245"/>
      <c r="CP62" s="246"/>
      <c r="CQ62" s="70"/>
      <c r="CR62" s="70"/>
      <c r="CS62" s="245"/>
      <c r="CT62" s="245"/>
      <c r="CU62" s="245"/>
      <c r="CV62" s="245"/>
      <c r="CW62" s="245"/>
      <c r="CX62" s="245"/>
      <c r="CY62" s="245"/>
      <c r="CZ62" s="143"/>
      <c r="DA62" s="144"/>
      <c r="DB62" s="144"/>
      <c r="DC62" s="144"/>
      <c r="DD62" s="144"/>
      <c r="DE62" s="145"/>
      <c r="DF62" s="151"/>
      <c r="DG62" s="152"/>
      <c r="DH62" s="153"/>
      <c r="DI62" s="151"/>
      <c r="DJ62" s="152"/>
      <c r="DK62" s="156"/>
      <c r="DM62" s="94"/>
      <c r="DN62" s="70"/>
      <c r="DO62" s="70"/>
      <c r="DP62" s="70"/>
      <c r="DQ62" s="70"/>
      <c r="DR62" s="70"/>
      <c r="DS62" s="70"/>
      <c r="DT62" s="70"/>
      <c r="DU62" s="241"/>
      <c r="DV62" s="94"/>
      <c r="DW62" s="70"/>
      <c r="DX62" s="245"/>
      <c r="DY62" s="245"/>
      <c r="DZ62" s="245"/>
      <c r="EA62" s="245"/>
      <c r="EB62" s="245"/>
      <c r="EC62" s="245"/>
      <c r="ED62" s="246"/>
      <c r="EE62" s="77"/>
      <c r="EF62" s="70"/>
      <c r="EG62" s="245"/>
      <c r="EH62" s="245"/>
      <c r="EI62" s="245"/>
      <c r="EJ62" s="245"/>
      <c r="EK62" s="245"/>
      <c r="EL62" s="245"/>
      <c r="EM62" s="246"/>
      <c r="EN62" s="77"/>
      <c r="EO62" s="70"/>
      <c r="EP62" s="245"/>
      <c r="EQ62" s="245"/>
      <c r="ER62" s="245"/>
      <c r="ES62" s="245"/>
      <c r="ET62" s="245"/>
      <c r="EU62" s="245"/>
      <c r="EV62" s="246"/>
      <c r="EW62" s="70"/>
      <c r="EX62" s="70"/>
      <c r="EY62" s="245"/>
      <c r="EZ62" s="245"/>
      <c r="FA62" s="245"/>
      <c r="FB62" s="245"/>
      <c r="FC62" s="245"/>
      <c r="FD62" s="245"/>
      <c r="FE62" s="245"/>
      <c r="FF62" s="143"/>
      <c r="FG62" s="144"/>
      <c r="FH62" s="144"/>
      <c r="FI62" s="144"/>
      <c r="FJ62" s="144"/>
      <c r="FK62" s="145"/>
      <c r="FL62" s="151"/>
      <c r="FM62" s="152"/>
      <c r="FN62" s="153"/>
      <c r="FO62" s="151"/>
      <c r="FP62" s="152"/>
      <c r="FQ62" s="156"/>
      <c r="FS62" s="70"/>
      <c r="FT62" s="70"/>
      <c r="FU62" s="70"/>
      <c r="FV62" s="70"/>
      <c r="FW62" s="71"/>
      <c r="FX62" s="71"/>
      <c r="FY62" s="71"/>
      <c r="FZ62" s="71"/>
      <c r="GA62" s="71"/>
      <c r="GB62" s="71"/>
      <c r="GC62" s="71"/>
      <c r="GD62" s="70"/>
      <c r="GE62" s="70"/>
      <c r="GF62" s="20"/>
      <c r="GG62" s="12"/>
      <c r="GH62" s="12"/>
      <c r="GI62" s="3">
        <v>0</v>
      </c>
      <c r="GK62" s="1"/>
      <c r="GN62" s="4"/>
      <c r="GO62" s="15"/>
    </row>
    <row r="63" spans="1:198" ht="6" customHeight="1" thickTop="1" x14ac:dyDescent="0.2">
      <c r="A63" s="228">
        <v>1</v>
      </c>
      <c r="B63" s="158"/>
      <c r="C63" s="229" t="s">
        <v>124</v>
      </c>
      <c r="D63" s="229"/>
      <c r="E63" s="229"/>
      <c r="F63" s="229"/>
      <c r="G63" s="229"/>
      <c r="H63" s="229"/>
      <c r="I63" s="230"/>
      <c r="J63" s="231"/>
      <c r="K63" s="232"/>
      <c r="L63" s="232"/>
      <c r="M63" s="232"/>
      <c r="N63" s="232"/>
      <c r="O63" s="232"/>
      <c r="P63" s="232"/>
      <c r="Q63" s="232"/>
      <c r="R63" s="233"/>
      <c r="S63" s="236">
        <v>3</v>
      </c>
      <c r="T63" s="227"/>
      <c r="U63" s="227"/>
      <c r="V63" s="210" t="s">
        <v>180</v>
      </c>
      <c r="W63" s="210"/>
      <c r="X63" s="210"/>
      <c r="Y63" s="211">
        <v>1</v>
      </c>
      <c r="Z63" s="211"/>
      <c r="AA63" s="237"/>
      <c r="AB63" s="236">
        <v>3</v>
      </c>
      <c r="AC63" s="227"/>
      <c r="AD63" s="227"/>
      <c r="AE63" s="210" t="s">
        <v>180</v>
      </c>
      <c r="AF63" s="210"/>
      <c r="AG63" s="210"/>
      <c r="AH63" s="211">
        <v>0</v>
      </c>
      <c r="AI63" s="211"/>
      <c r="AJ63" s="237"/>
      <c r="AK63" s="227">
        <v>2</v>
      </c>
      <c r="AL63" s="227"/>
      <c r="AM63" s="227"/>
      <c r="AN63" s="210" t="s">
        <v>180</v>
      </c>
      <c r="AO63" s="210"/>
      <c r="AP63" s="210"/>
      <c r="AQ63" s="211">
        <v>3</v>
      </c>
      <c r="AR63" s="211"/>
      <c r="AS63" s="212"/>
      <c r="AT63" s="158">
        <f>IF(AND(S63="",AB63="",AK63="",J63=""),"",IF(S63=3,1,0)+IF(AB63=3,1,0)+IF(AK63=3,1,0)+IF(J63=3,1,0))</f>
        <v>2</v>
      </c>
      <c r="AU63" s="158"/>
      <c r="AV63" s="158" t="s">
        <v>11</v>
      </c>
      <c r="AW63" s="158"/>
      <c r="AX63" s="158">
        <f>IF(AND(Y63="",AH63="",AQ63="",P63=""),"",IF(Y63=3,1,0)+IF(AH63=3,1,0)+IF(AQ63=3,1,0)+IF(P63=3,1,0))</f>
        <v>1</v>
      </c>
      <c r="AY63" s="158"/>
      <c r="AZ63" s="208">
        <f>IF(AT63="","",AT63*2+AX63)</f>
        <v>5</v>
      </c>
      <c r="BA63" s="158"/>
      <c r="BB63" s="209"/>
      <c r="BC63" s="158">
        <f>IF(AZ63="","",RANK(AZ63,AZ63:BB78))</f>
        <v>2</v>
      </c>
      <c r="BD63" s="158"/>
      <c r="BE63" s="160"/>
      <c r="BF63" s="30"/>
      <c r="BG63" s="228">
        <v>1</v>
      </c>
      <c r="BH63" s="158"/>
      <c r="BI63" s="229" t="s">
        <v>150</v>
      </c>
      <c r="BJ63" s="229"/>
      <c r="BK63" s="229"/>
      <c r="BL63" s="229"/>
      <c r="BM63" s="229"/>
      <c r="BN63" s="229"/>
      <c r="BO63" s="230"/>
      <c r="BP63" s="231"/>
      <c r="BQ63" s="232"/>
      <c r="BR63" s="232"/>
      <c r="BS63" s="232"/>
      <c r="BT63" s="232"/>
      <c r="BU63" s="232"/>
      <c r="BV63" s="232"/>
      <c r="BW63" s="232"/>
      <c r="BX63" s="233"/>
      <c r="BY63" s="236">
        <v>3</v>
      </c>
      <c r="BZ63" s="227"/>
      <c r="CA63" s="227"/>
      <c r="CB63" s="210" t="s">
        <v>180</v>
      </c>
      <c r="CC63" s="210"/>
      <c r="CD63" s="210"/>
      <c r="CE63" s="211">
        <v>0</v>
      </c>
      <c r="CF63" s="211"/>
      <c r="CG63" s="237"/>
      <c r="CH63" s="236">
        <v>3</v>
      </c>
      <c r="CI63" s="227"/>
      <c r="CJ63" s="227"/>
      <c r="CK63" s="210" t="s">
        <v>180</v>
      </c>
      <c r="CL63" s="210"/>
      <c r="CM63" s="210"/>
      <c r="CN63" s="211">
        <v>1</v>
      </c>
      <c r="CO63" s="211"/>
      <c r="CP63" s="237"/>
      <c r="CQ63" s="227">
        <v>3</v>
      </c>
      <c r="CR63" s="227"/>
      <c r="CS63" s="227"/>
      <c r="CT63" s="210" t="s">
        <v>180</v>
      </c>
      <c r="CU63" s="210"/>
      <c r="CV63" s="210"/>
      <c r="CW63" s="211">
        <v>0</v>
      </c>
      <c r="CX63" s="211"/>
      <c r="CY63" s="212"/>
      <c r="CZ63" s="158">
        <f>IF(AND(BY63="",CH63="",CQ63="",BP63=""),"",IF(BY63=3,1,0)+IF(CH63=3,1,0)+IF(CQ63=3,1,0)+IF(BP63=3,1,0))</f>
        <v>3</v>
      </c>
      <c r="DA63" s="158"/>
      <c r="DB63" s="158" t="s">
        <v>11</v>
      </c>
      <c r="DC63" s="158"/>
      <c r="DD63" s="158">
        <f>IF(AND(CE63="",CN63="",CW63="",BV63=""),"",IF(CE63=3,1,0)+IF(CN63=3,1,0)+IF(CW63=3,1,0)+IF(BV63=3,1,0))</f>
        <v>0</v>
      </c>
      <c r="DE63" s="158"/>
      <c r="DF63" s="208">
        <f>IF(CZ63="","",CZ63*2+DD63)</f>
        <v>6</v>
      </c>
      <c r="DG63" s="158"/>
      <c r="DH63" s="209"/>
      <c r="DI63" s="158">
        <f>IF(DF63="","",RANK(DF63,DF63:DH78))</f>
        <v>1</v>
      </c>
      <c r="DJ63" s="158"/>
      <c r="DK63" s="160"/>
      <c r="DM63" s="228">
        <v>1</v>
      </c>
      <c r="DN63" s="158"/>
      <c r="DO63" s="229" t="s">
        <v>146</v>
      </c>
      <c r="DP63" s="229"/>
      <c r="DQ63" s="229"/>
      <c r="DR63" s="229"/>
      <c r="DS63" s="229"/>
      <c r="DT63" s="229"/>
      <c r="DU63" s="230"/>
      <c r="DV63" s="231"/>
      <c r="DW63" s="232"/>
      <c r="DX63" s="232"/>
      <c r="DY63" s="232"/>
      <c r="DZ63" s="232"/>
      <c r="EA63" s="232"/>
      <c r="EB63" s="232"/>
      <c r="EC63" s="232"/>
      <c r="ED63" s="233"/>
      <c r="EE63" s="236">
        <v>1</v>
      </c>
      <c r="EF63" s="227"/>
      <c r="EG63" s="227"/>
      <c r="EH63" s="210" t="s">
        <v>180</v>
      </c>
      <c r="EI63" s="210"/>
      <c r="EJ63" s="210"/>
      <c r="EK63" s="211">
        <v>3</v>
      </c>
      <c r="EL63" s="211"/>
      <c r="EM63" s="237"/>
      <c r="EN63" s="220">
        <v>3</v>
      </c>
      <c r="EO63" s="221"/>
      <c r="EP63" s="221"/>
      <c r="EQ63" s="223" t="s">
        <v>180</v>
      </c>
      <c r="ER63" s="223"/>
      <c r="ES63" s="223"/>
      <c r="ET63" s="224">
        <v>2</v>
      </c>
      <c r="EU63" s="224"/>
      <c r="EV63" s="225"/>
      <c r="EW63" s="227">
        <v>3</v>
      </c>
      <c r="EX63" s="227"/>
      <c r="EY63" s="227"/>
      <c r="EZ63" s="210" t="s">
        <v>180</v>
      </c>
      <c r="FA63" s="210"/>
      <c r="FB63" s="210"/>
      <c r="FC63" s="211">
        <v>1</v>
      </c>
      <c r="FD63" s="211"/>
      <c r="FE63" s="212"/>
      <c r="FF63" s="158">
        <f>IF(AND(EE63="",EN63="",EW63="",DV63=""),"",IF(EE63=3,1,0)+IF(EN63=3,1,0)+IF(EW63=3,1,0)+IF(DV63=3,1,0))</f>
        <v>2</v>
      </c>
      <c r="FG63" s="158"/>
      <c r="FH63" s="158" t="s">
        <v>11</v>
      </c>
      <c r="FI63" s="158"/>
      <c r="FJ63" s="158">
        <f>IF(AND(EK63="",ET63="",FC63="",EB63=""),"",IF(EK63=3,1,0)+IF(ET63=3,1,0)+IF(FC63=3,1,0)+IF(EB63=3,1,0))</f>
        <v>1</v>
      </c>
      <c r="FK63" s="158"/>
      <c r="FL63" s="208">
        <f>IF(FF63="","",FF63*2+FJ63)</f>
        <v>5</v>
      </c>
      <c r="FM63" s="158"/>
      <c r="FN63" s="209"/>
      <c r="FO63" s="158">
        <f>IF(FL63="","",RANK(FL63,FL63:FN78))</f>
        <v>1</v>
      </c>
      <c r="FP63" s="158"/>
      <c r="FQ63" s="160"/>
      <c r="FS63" s="70"/>
      <c r="FT63" s="70"/>
      <c r="FU63" s="70"/>
      <c r="FV63" s="70"/>
      <c r="FW63" s="71"/>
      <c r="FX63" s="71"/>
      <c r="FY63" s="71"/>
      <c r="FZ63" s="71"/>
      <c r="GA63" s="71"/>
      <c r="GB63" s="71"/>
      <c r="GC63" s="71"/>
      <c r="GD63" s="70"/>
      <c r="GE63" s="70"/>
      <c r="GF63" s="19"/>
      <c r="GG63" s="10"/>
      <c r="GH63" s="11"/>
      <c r="GK63" s="1"/>
      <c r="GN63" s="4"/>
      <c r="GO63"/>
    </row>
    <row r="64" spans="1:198" ht="6" customHeight="1" thickBot="1" x14ac:dyDescent="0.25">
      <c r="A64" s="94"/>
      <c r="B64" s="70"/>
      <c r="C64" s="96"/>
      <c r="D64" s="96"/>
      <c r="E64" s="96"/>
      <c r="F64" s="96"/>
      <c r="G64" s="96"/>
      <c r="H64" s="96"/>
      <c r="I64" s="97"/>
      <c r="J64" s="234"/>
      <c r="K64" s="162"/>
      <c r="L64" s="162"/>
      <c r="M64" s="162"/>
      <c r="N64" s="162"/>
      <c r="O64" s="162"/>
      <c r="P64" s="162"/>
      <c r="Q64" s="162"/>
      <c r="R64" s="235"/>
      <c r="S64" s="195"/>
      <c r="T64" s="196"/>
      <c r="U64" s="196"/>
      <c r="V64" s="85"/>
      <c r="W64" s="85"/>
      <c r="X64" s="85"/>
      <c r="Y64" s="89"/>
      <c r="Z64" s="89"/>
      <c r="AA64" s="238"/>
      <c r="AB64" s="195"/>
      <c r="AC64" s="196"/>
      <c r="AD64" s="196"/>
      <c r="AE64" s="85"/>
      <c r="AF64" s="85"/>
      <c r="AG64" s="85"/>
      <c r="AH64" s="89"/>
      <c r="AI64" s="89"/>
      <c r="AJ64" s="238"/>
      <c r="AK64" s="196"/>
      <c r="AL64" s="196"/>
      <c r="AM64" s="196"/>
      <c r="AN64" s="85"/>
      <c r="AO64" s="85"/>
      <c r="AP64" s="85"/>
      <c r="AQ64" s="89"/>
      <c r="AR64" s="89"/>
      <c r="AS64" s="90"/>
      <c r="AT64" s="70"/>
      <c r="AU64" s="70"/>
      <c r="AV64" s="70"/>
      <c r="AW64" s="70"/>
      <c r="AX64" s="70"/>
      <c r="AY64" s="70"/>
      <c r="AZ64" s="77"/>
      <c r="BA64" s="70"/>
      <c r="BB64" s="78"/>
      <c r="BC64" s="70"/>
      <c r="BD64" s="70"/>
      <c r="BE64" s="82"/>
      <c r="BF64" s="30"/>
      <c r="BG64" s="94"/>
      <c r="BH64" s="70"/>
      <c r="BI64" s="96"/>
      <c r="BJ64" s="96"/>
      <c r="BK64" s="96"/>
      <c r="BL64" s="96"/>
      <c r="BM64" s="96"/>
      <c r="BN64" s="96"/>
      <c r="BO64" s="97"/>
      <c r="BP64" s="234"/>
      <c r="BQ64" s="162"/>
      <c r="BR64" s="162"/>
      <c r="BS64" s="162"/>
      <c r="BT64" s="162"/>
      <c r="BU64" s="162"/>
      <c r="BV64" s="162"/>
      <c r="BW64" s="162"/>
      <c r="BX64" s="235"/>
      <c r="BY64" s="195"/>
      <c r="BZ64" s="196"/>
      <c r="CA64" s="196"/>
      <c r="CB64" s="85"/>
      <c r="CC64" s="85"/>
      <c r="CD64" s="85"/>
      <c r="CE64" s="89"/>
      <c r="CF64" s="89"/>
      <c r="CG64" s="238"/>
      <c r="CH64" s="195"/>
      <c r="CI64" s="196"/>
      <c r="CJ64" s="196"/>
      <c r="CK64" s="85"/>
      <c r="CL64" s="85"/>
      <c r="CM64" s="85"/>
      <c r="CN64" s="89"/>
      <c r="CO64" s="89"/>
      <c r="CP64" s="238"/>
      <c r="CQ64" s="196"/>
      <c r="CR64" s="196"/>
      <c r="CS64" s="196"/>
      <c r="CT64" s="85"/>
      <c r="CU64" s="85"/>
      <c r="CV64" s="85"/>
      <c r="CW64" s="89"/>
      <c r="CX64" s="89"/>
      <c r="CY64" s="90"/>
      <c r="CZ64" s="70"/>
      <c r="DA64" s="70"/>
      <c r="DB64" s="70"/>
      <c r="DC64" s="70"/>
      <c r="DD64" s="70"/>
      <c r="DE64" s="70"/>
      <c r="DF64" s="77"/>
      <c r="DG64" s="70"/>
      <c r="DH64" s="78"/>
      <c r="DI64" s="70"/>
      <c r="DJ64" s="70"/>
      <c r="DK64" s="82"/>
      <c r="DM64" s="94"/>
      <c r="DN64" s="70"/>
      <c r="DO64" s="96"/>
      <c r="DP64" s="96"/>
      <c r="DQ64" s="96"/>
      <c r="DR64" s="96"/>
      <c r="DS64" s="96"/>
      <c r="DT64" s="96"/>
      <c r="DU64" s="97"/>
      <c r="DV64" s="234"/>
      <c r="DW64" s="162"/>
      <c r="DX64" s="162"/>
      <c r="DY64" s="162"/>
      <c r="DZ64" s="162"/>
      <c r="EA64" s="162"/>
      <c r="EB64" s="162"/>
      <c r="EC64" s="162"/>
      <c r="ED64" s="235"/>
      <c r="EE64" s="195"/>
      <c r="EF64" s="196"/>
      <c r="EG64" s="196"/>
      <c r="EH64" s="85"/>
      <c r="EI64" s="85"/>
      <c r="EJ64" s="85"/>
      <c r="EK64" s="89"/>
      <c r="EL64" s="89"/>
      <c r="EM64" s="238"/>
      <c r="EN64" s="222"/>
      <c r="EO64" s="203"/>
      <c r="EP64" s="203"/>
      <c r="EQ64" s="206"/>
      <c r="ER64" s="206"/>
      <c r="ES64" s="206"/>
      <c r="ET64" s="215"/>
      <c r="EU64" s="215"/>
      <c r="EV64" s="226"/>
      <c r="EW64" s="196"/>
      <c r="EX64" s="196"/>
      <c r="EY64" s="196"/>
      <c r="EZ64" s="85"/>
      <c r="FA64" s="85"/>
      <c r="FB64" s="85"/>
      <c r="FC64" s="89"/>
      <c r="FD64" s="89"/>
      <c r="FE64" s="90"/>
      <c r="FF64" s="70"/>
      <c r="FG64" s="70"/>
      <c r="FH64" s="70"/>
      <c r="FI64" s="70"/>
      <c r="FJ64" s="70"/>
      <c r="FK64" s="70"/>
      <c r="FL64" s="77"/>
      <c r="FM64" s="70"/>
      <c r="FN64" s="78"/>
      <c r="FO64" s="70"/>
      <c r="FP64" s="70"/>
      <c r="FQ64" s="82"/>
      <c r="FS64" s="70"/>
      <c r="FT64" s="70"/>
      <c r="FU64" s="70"/>
      <c r="FV64" s="70"/>
      <c r="FW64" s="71"/>
      <c r="FX64" s="71"/>
      <c r="FY64" s="71"/>
      <c r="FZ64" s="71"/>
      <c r="GA64" s="71"/>
      <c r="GB64" s="71"/>
      <c r="GC64" s="71"/>
      <c r="GD64" s="70"/>
      <c r="GE64" s="70"/>
      <c r="GF64"/>
      <c r="GH64" s="4"/>
      <c r="GI64" s="15"/>
      <c r="GN64" s="4"/>
      <c r="GO64"/>
    </row>
    <row r="65" spans="1:201" ht="6" customHeight="1" thickTop="1" x14ac:dyDescent="0.2">
      <c r="A65" s="94"/>
      <c r="B65" s="70"/>
      <c r="C65" s="96"/>
      <c r="D65" s="96"/>
      <c r="E65" s="96"/>
      <c r="F65" s="96"/>
      <c r="G65" s="96"/>
      <c r="H65" s="96"/>
      <c r="I65" s="97"/>
      <c r="J65" s="234"/>
      <c r="K65" s="162"/>
      <c r="L65" s="162"/>
      <c r="M65" s="162"/>
      <c r="N65" s="162"/>
      <c r="O65" s="162"/>
      <c r="P65" s="162"/>
      <c r="Q65" s="162"/>
      <c r="R65" s="235"/>
      <c r="S65" s="195"/>
      <c r="T65" s="196"/>
      <c r="U65" s="196"/>
      <c r="V65" s="85"/>
      <c r="W65" s="85"/>
      <c r="X65" s="85"/>
      <c r="Y65" s="89"/>
      <c r="Z65" s="89"/>
      <c r="AA65" s="238"/>
      <c r="AB65" s="195"/>
      <c r="AC65" s="196"/>
      <c r="AD65" s="196"/>
      <c r="AE65" s="85"/>
      <c r="AF65" s="85"/>
      <c r="AG65" s="85"/>
      <c r="AH65" s="89"/>
      <c r="AI65" s="89"/>
      <c r="AJ65" s="238"/>
      <c r="AK65" s="196"/>
      <c r="AL65" s="196"/>
      <c r="AM65" s="196"/>
      <c r="AN65" s="85"/>
      <c r="AO65" s="85"/>
      <c r="AP65" s="85"/>
      <c r="AQ65" s="89"/>
      <c r="AR65" s="89"/>
      <c r="AS65" s="90"/>
      <c r="AT65" s="70"/>
      <c r="AU65" s="70"/>
      <c r="AV65" s="70"/>
      <c r="AW65" s="70"/>
      <c r="AX65" s="70"/>
      <c r="AY65" s="70"/>
      <c r="AZ65" s="77"/>
      <c r="BA65" s="70"/>
      <c r="BB65" s="78"/>
      <c r="BC65" s="70"/>
      <c r="BD65" s="70"/>
      <c r="BE65" s="82"/>
      <c r="BF65" s="30"/>
      <c r="BG65" s="94"/>
      <c r="BH65" s="70"/>
      <c r="BI65" s="96"/>
      <c r="BJ65" s="96"/>
      <c r="BK65" s="96"/>
      <c r="BL65" s="96"/>
      <c r="BM65" s="96"/>
      <c r="BN65" s="96"/>
      <c r="BO65" s="97"/>
      <c r="BP65" s="234"/>
      <c r="BQ65" s="162"/>
      <c r="BR65" s="162"/>
      <c r="BS65" s="162"/>
      <c r="BT65" s="162"/>
      <c r="BU65" s="162"/>
      <c r="BV65" s="162"/>
      <c r="BW65" s="162"/>
      <c r="BX65" s="235"/>
      <c r="BY65" s="195"/>
      <c r="BZ65" s="196"/>
      <c r="CA65" s="196"/>
      <c r="CB65" s="85"/>
      <c r="CC65" s="85"/>
      <c r="CD65" s="85"/>
      <c r="CE65" s="89"/>
      <c r="CF65" s="89"/>
      <c r="CG65" s="238"/>
      <c r="CH65" s="195"/>
      <c r="CI65" s="196"/>
      <c r="CJ65" s="196"/>
      <c r="CK65" s="85"/>
      <c r="CL65" s="85"/>
      <c r="CM65" s="85"/>
      <c r="CN65" s="89"/>
      <c r="CO65" s="89"/>
      <c r="CP65" s="238"/>
      <c r="CQ65" s="196"/>
      <c r="CR65" s="196"/>
      <c r="CS65" s="196"/>
      <c r="CT65" s="85"/>
      <c r="CU65" s="85"/>
      <c r="CV65" s="85"/>
      <c r="CW65" s="89"/>
      <c r="CX65" s="89"/>
      <c r="CY65" s="90"/>
      <c r="CZ65" s="70"/>
      <c r="DA65" s="70"/>
      <c r="DB65" s="70"/>
      <c r="DC65" s="70"/>
      <c r="DD65" s="70"/>
      <c r="DE65" s="70"/>
      <c r="DF65" s="77"/>
      <c r="DG65" s="70"/>
      <c r="DH65" s="78"/>
      <c r="DI65" s="70"/>
      <c r="DJ65" s="70"/>
      <c r="DK65" s="82"/>
      <c r="DM65" s="94"/>
      <c r="DN65" s="70"/>
      <c r="DO65" s="96"/>
      <c r="DP65" s="96"/>
      <c r="DQ65" s="96"/>
      <c r="DR65" s="96"/>
      <c r="DS65" s="96"/>
      <c r="DT65" s="96"/>
      <c r="DU65" s="97"/>
      <c r="DV65" s="234"/>
      <c r="DW65" s="162"/>
      <c r="DX65" s="162"/>
      <c r="DY65" s="162"/>
      <c r="DZ65" s="162"/>
      <c r="EA65" s="162"/>
      <c r="EB65" s="162"/>
      <c r="EC65" s="162"/>
      <c r="ED65" s="235"/>
      <c r="EE65" s="195"/>
      <c r="EF65" s="196"/>
      <c r="EG65" s="196"/>
      <c r="EH65" s="85"/>
      <c r="EI65" s="85"/>
      <c r="EJ65" s="85"/>
      <c r="EK65" s="89"/>
      <c r="EL65" s="89"/>
      <c r="EM65" s="238"/>
      <c r="EN65" s="222"/>
      <c r="EO65" s="203"/>
      <c r="EP65" s="203"/>
      <c r="EQ65" s="206"/>
      <c r="ER65" s="206"/>
      <c r="ES65" s="206"/>
      <c r="ET65" s="215"/>
      <c r="EU65" s="215"/>
      <c r="EV65" s="226"/>
      <c r="EW65" s="196"/>
      <c r="EX65" s="196"/>
      <c r="EY65" s="196"/>
      <c r="EZ65" s="85"/>
      <c r="FA65" s="85"/>
      <c r="FB65" s="85"/>
      <c r="FC65" s="89"/>
      <c r="FD65" s="89"/>
      <c r="FE65" s="90"/>
      <c r="FF65" s="70"/>
      <c r="FG65" s="70"/>
      <c r="FH65" s="70"/>
      <c r="FI65" s="70"/>
      <c r="FJ65" s="70"/>
      <c r="FK65" s="70"/>
      <c r="FL65" s="77"/>
      <c r="FM65" s="70"/>
      <c r="FN65" s="78"/>
      <c r="FO65" s="70"/>
      <c r="FP65" s="70"/>
      <c r="FQ65" s="82"/>
      <c r="FS65" s="70" t="s">
        <v>28</v>
      </c>
      <c r="FT65" s="70"/>
      <c r="FU65" s="70" t="s">
        <v>12</v>
      </c>
      <c r="FV65" s="70"/>
      <c r="FW65" s="71" t="s">
        <v>145</v>
      </c>
      <c r="FX65" s="71"/>
      <c r="FY65" s="71"/>
      <c r="FZ65" s="71"/>
      <c r="GA65" s="71"/>
      <c r="GB65" s="71"/>
      <c r="GC65" s="71"/>
      <c r="GD65" s="70" t="s">
        <v>13</v>
      </c>
      <c r="GE65" s="70"/>
      <c r="GI65" s="53"/>
      <c r="GJ65" s="54"/>
      <c r="GK65" s="62"/>
      <c r="GN65" s="4"/>
      <c r="GO65"/>
    </row>
    <row r="66" spans="1:201" ht="6" customHeight="1" thickBot="1" x14ac:dyDescent="0.25">
      <c r="A66" s="94"/>
      <c r="B66" s="70"/>
      <c r="C66" s="96"/>
      <c r="D66" s="96"/>
      <c r="E66" s="96"/>
      <c r="F66" s="96"/>
      <c r="G66" s="96"/>
      <c r="H66" s="96"/>
      <c r="I66" s="97"/>
      <c r="J66" s="234"/>
      <c r="K66" s="162"/>
      <c r="L66" s="162"/>
      <c r="M66" s="162"/>
      <c r="N66" s="162"/>
      <c r="O66" s="162"/>
      <c r="P66" s="162"/>
      <c r="Q66" s="162"/>
      <c r="R66" s="235"/>
      <c r="S66" s="195"/>
      <c r="T66" s="196"/>
      <c r="U66" s="196"/>
      <c r="V66" s="85"/>
      <c r="W66" s="85"/>
      <c r="X66" s="85"/>
      <c r="Y66" s="89"/>
      <c r="Z66" s="89"/>
      <c r="AA66" s="238"/>
      <c r="AB66" s="195"/>
      <c r="AC66" s="196"/>
      <c r="AD66" s="196"/>
      <c r="AE66" s="85"/>
      <c r="AF66" s="85"/>
      <c r="AG66" s="85"/>
      <c r="AH66" s="89"/>
      <c r="AI66" s="89"/>
      <c r="AJ66" s="238"/>
      <c r="AK66" s="196"/>
      <c r="AL66" s="196"/>
      <c r="AM66" s="196"/>
      <c r="AN66" s="85"/>
      <c r="AO66" s="85"/>
      <c r="AP66" s="85"/>
      <c r="AQ66" s="89"/>
      <c r="AR66" s="89"/>
      <c r="AS66" s="90"/>
      <c r="AT66" s="74"/>
      <c r="AU66" s="74"/>
      <c r="AV66" s="74"/>
      <c r="AW66" s="74"/>
      <c r="AX66" s="74"/>
      <c r="AY66" s="74"/>
      <c r="AZ66" s="79"/>
      <c r="BA66" s="74"/>
      <c r="BB66" s="80"/>
      <c r="BC66" s="74"/>
      <c r="BD66" s="74"/>
      <c r="BE66" s="83"/>
      <c r="BF66" s="30"/>
      <c r="BG66" s="94"/>
      <c r="BH66" s="70"/>
      <c r="BI66" s="96"/>
      <c r="BJ66" s="96"/>
      <c r="BK66" s="96"/>
      <c r="BL66" s="96"/>
      <c r="BM66" s="96"/>
      <c r="BN66" s="96"/>
      <c r="BO66" s="97"/>
      <c r="BP66" s="234"/>
      <c r="BQ66" s="162"/>
      <c r="BR66" s="162"/>
      <c r="BS66" s="162"/>
      <c r="BT66" s="162"/>
      <c r="BU66" s="162"/>
      <c r="BV66" s="162"/>
      <c r="BW66" s="162"/>
      <c r="BX66" s="235"/>
      <c r="BY66" s="195"/>
      <c r="BZ66" s="196"/>
      <c r="CA66" s="196"/>
      <c r="CB66" s="85"/>
      <c r="CC66" s="85"/>
      <c r="CD66" s="85"/>
      <c r="CE66" s="89"/>
      <c r="CF66" s="89"/>
      <c r="CG66" s="238"/>
      <c r="CH66" s="195"/>
      <c r="CI66" s="196"/>
      <c r="CJ66" s="196"/>
      <c r="CK66" s="85"/>
      <c r="CL66" s="85"/>
      <c r="CM66" s="85"/>
      <c r="CN66" s="89"/>
      <c r="CO66" s="89"/>
      <c r="CP66" s="238"/>
      <c r="CQ66" s="196"/>
      <c r="CR66" s="196"/>
      <c r="CS66" s="196"/>
      <c r="CT66" s="85"/>
      <c r="CU66" s="85"/>
      <c r="CV66" s="85"/>
      <c r="CW66" s="89"/>
      <c r="CX66" s="89"/>
      <c r="CY66" s="90"/>
      <c r="CZ66" s="74"/>
      <c r="DA66" s="74"/>
      <c r="DB66" s="74"/>
      <c r="DC66" s="74"/>
      <c r="DD66" s="74"/>
      <c r="DE66" s="74"/>
      <c r="DF66" s="79"/>
      <c r="DG66" s="74"/>
      <c r="DH66" s="80"/>
      <c r="DI66" s="74"/>
      <c r="DJ66" s="74"/>
      <c r="DK66" s="83"/>
      <c r="DM66" s="94"/>
      <c r="DN66" s="70"/>
      <c r="DO66" s="96"/>
      <c r="DP66" s="96"/>
      <c r="DQ66" s="96"/>
      <c r="DR66" s="96"/>
      <c r="DS66" s="96"/>
      <c r="DT66" s="96"/>
      <c r="DU66" s="97"/>
      <c r="DV66" s="234"/>
      <c r="DW66" s="162"/>
      <c r="DX66" s="162"/>
      <c r="DY66" s="162"/>
      <c r="DZ66" s="162"/>
      <c r="EA66" s="162"/>
      <c r="EB66" s="162"/>
      <c r="EC66" s="162"/>
      <c r="ED66" s="235"/>
      <c r="EE66" s="195"/>
      <c r="EF66" s="196"/>
      <c r="EG66" s="196"/>
      <c r="EH66" s="85"/>
      <c r="EI66" s="85"/>
      <c r="EJ66" s="85"/>
      <c r="EK66" s="89"/>
      <c r="EL66" s="89"/>
      <c r="EM66" s="238"/>
      <c r="EN66" s="222"/>
      <c r="EO66" s="203"/>
      <c r="EP66" s="203"/>
      <c r="EQ66" s="206"/>
      <c r="ER66" s="206"/>
      <c r="ES66" s="206"/>
      <c r="ET66" s="215"/>
      <c r="EU66" s="215"/>
      <c r="EV66" s="226"/>
      <c r="EW66" s="196"/>
      <c r="EX66" s="196"/>
      <c r="EY66" s="196"/>
      <c r="EZ66" s="85"/>
      <c r="FA66" s="85"/>
      <c r="FB66" s="85"/>
      <c r="FC66" s="89"/>
      <c r="FD66" s="89"/>
      <c r="FE66" s="90"/>
      <c r="FF66" s="74"/>
      <c r="FG66" s="74"/>
      <c r="FH66" s="74"/>
      <c r="FI66" s="74"/>
      <c r="FJ66" s="74"/>
      <c r="FK66" s="74"/>
      <c r="FL66" s="79"/>
      <c r="FM66" s="74"/>
      <c r="FN66" s="80"/>
      <c r="FO66" s="74"/>
      <c r="FP66" s="74"/>
      <c r="FQ66" s="83"/>
      <c r="FS66" s="70"/>
      <c r="FT66" s="70"/>
      <c r="FU66" s="70"/>
      <c r="FV66" s="70"/>
      <c r="FW66" s="71"/>
      <c r="FX66" s="71"/>
      <c r="FY66" s="71"/>
      <c r="FZ66" s="71"/>
      <c r="GA66" s="71"/>
      <c r="GB66" s="71"/>
      <c r="GC66" s="71"/>
      <c r="GD66" s="70"/>
      <c r="GE66" s="70"/>
      <c r="GI66" s="55">
        <v>3</v>
      </c>
      <c r="GK66" s="4"/>
      <c r="GN66" s="4"/>
      <c r="GO66"/>
    </row>
    <row r="67" spans="1:201" ht="6" customHeight="1" thickTop="1" x14ac:dyDescent="0.2">
      <c r="A67" s="93">
        <v>2</v>
      </c>
      <c r="B67" s="73"/>
      <c r="C67" s="96" t="s">
        <v>140</v>
      </c>
      <c r="D67" s="96"/>
      <c r="E67" s="96"/>
      <c r="F67" s="96"/>
      <c r="G67" s="96"/>
      <c r="H67" s="96"/>
      <c r="I67" s="97"/>
      <c r="J67" s="188">
        <f>IF(Y63="","",Y63)</f>
        <v>1</v>
      </c>
      <c r="K67" s="178"/>
      <c r="L67" s="178"/>
      <c r="M67" s="181" t="s">
        <v>181</v>
      </c>
      <c r="N67" s="181"/>
      <c r="O67" s="181"/>
      <c r="P67" s="183">
        <f>IF(S63="","",S63)</f>
        <v>3</v>
      </c>
      <c r="Q67" s="183"/>
      <c r="R67" s="183"/>
      <c r="S67" s="199"/>
      <c r="T67" s="200"/>
      <c r="U67" s="200"/>
      <c r="V67" s="200"/>
      <c r="W67" s="200"/>
      <c r="X67" s="200"/>
      <c r="Y67" s="200"/>
      <c r="Z67" s="200"/>
      <c r="AA67" s="201"/>
      <c r="AB67" s="194">
        <v>1</v>
      </c>
      <c r="AC67" s="194"/>
      <c r="AD67" s="194"/>
      <c r="AE67" s="84" t="s">
        <v>180</v>
      </c>
      <c r="AF67" s="84"/>
      <c r="AG67" s="84"/>
      <c r="AH67" s="183">
        <v>3</v>
      </c>
      <c r="AI67" s="183"/>
      <c r="AJ67" s="190"/>
      <c r="AK67" s="194">
        <v>1</v>
      </c>
      <c r="AL67" s="194"/>
      <c r="AM67" s="194"/>
      <c r="AN67" s="84" t="s">
        <v>180</v>
      </c>
      <c r="AO67" s="84"/>
      <c r="AP67" s="84"/>
      <c r="AQ67" s="87">
        <v>3</v>
      </c>
      <c r="AR67" s="87"/>
      <c r="AS67" s="88"/>
      <c r="AT67" s="73">
        <f>IF(AND(S67="",AB67="",AK67="",J67=""),"",IF(S67=3,1,0)+IF(AB67=3,1,0)+IF(AK67=3,1,0)+IF(J67=3,1,0))</f>
        <v>0</v>
      </c>
      <c r="AU67" s="73"/>
      <c r="AV67" s="73" t="s">
        <v>11</v>
      </c>
      <c r="AW67" s="73"/>
      <c r="AX67" s="73">
        <f>IF(AND(Y67="",AH67="",AQ67="",P67=""),"",IF(Y67=3,1,0)+IF(AH67=3,1,0)+IF(AQ67=3,1,0)+IF(P67=3,1,0))</f>
        <v>3</v>
      </c>
      <c r="AY67" s="73"/>
      <c r="AZ67" s="75">
        <f>IF(AT67="","",AT67*2+AX67)</f>
        <v>3</v>
      </c>
      <c r="BA67" s="73"/>
      <c r="BB67" s="76"/>
      <c r="BC67" s="73">
        <f>IF(AZ67="","",RANK(AZ67,AZ63:BB78))</f>
        <v>4</v>
      </c>
      <c r="BD67" s="73"/>
      <c r="BE67" s="81"/>
      <c r="BF67" s="30"/>
      <c r="BG67" s="93">
        <v>2</v>
      </c>
      <c r="BH67" s="73"/>
      <c r="BI67" s="96" t="s">
        <v>143</v>
      </c>
      <c r="BJ67" s="96"/>
      <c r="BK67" s="96"/>
      <c r="BL67" s="96"/>
      <c r="BM67" s="96"/>
      <c r="BN67" s="96"/>
      <c r="BO67" s="97"/>
      <c r="BP67" s="188">
        <f>IF(CE63="","",CE63)</f>
        <v>0</v>
      </c>
      <c r="BQ67" s="178"/>
      <c r="BR67" s="178"/>
      <c r="BS67" s="181" t="s">
        <v>181</v>
      </c>
      <c r="BT67" s="181"/>
      <c r="BU67" s="181"/>
      <c r="BV67" s="183">
        <f>IF(BY63="","",BY63)</f>
        <v>3</v>
      </c>
      <c r="BW67" s="183"/>
      <c r="BX67" s="183"/>
      <c r="BY67" s="199"/>
      <c r="BZ67" s="200"/>
      <c r="CA67" s="200"/>
      <c r="CB67" s="200"/>
      <c r="CC67" s="200"/>
      <c r="CD67" s="200"/>
      <c r="CE67" s="200"/>
      <c r="CF67" s="200"/>
      <c r="CG67" s="201"/>
      <c r="CH67" s="194">
        <v>2</v>
      </c>
      <c r="CI67" s="194"/>
      <c r="CJ67" s="194"/>
      <c r="CK67" s="84" t="s">
        <v>180</v>
      </c>
      <c r="CL67" s="84"/>
      <c r="CM67" s="84"/>
      <c r="CN67" s="183">
        <v>3</v>
      </c>
      <c r="CO67" s="183"/>
      <c r="CP67" s="190"/>
      <c r="CQ67" s="194">
        <v>3</v>
      </c>
      <c r="CR67" s="194"/>
      <c r="CS67" s="194"/>
      <c r="CT67" s="84" t="s">
        <v>180</v>
      </c>
      <c r="CU67" s="84"/>
      <c r="CV67" s="84"/>
      <c r="CW67" s="87">
        <v>0</v>
      </c>
      <c r="CX67" s="87"/>
      <c r="CY67" s="88"/>
      <c r="CZ67" s="73">
        <f>IF(AND(BY67="",CH67="",CQ67="",BP67=""),"",IF(BY67=3,1,0)+IF(CH67=3,1,0)+IF(CQ67=3,1,0)+IF(BP67=3,1,0))</f>
        <v>1</v>
      </c>
      <c r="DA67" s="73"/>
      <c r="DB67" s="73" t="s">
        <v>11</v>
      </c>
      <c r="DC67" s="73"/>
      <c r="DD67" s="73">
        <f>IF(AND(CE67="",CN67="",CW67="",BV67=""),"",IF(CE67=3,1,0)+IF(CN67=3,1,0)+IF(CW67=3,1,0)+IF(BV67=3,1,0))</f>
        <v>2</v>
      </c>
      <c r="DE67" s="73"/>
      <c r="DF67" s="75">
        <f>IF(CZ67="","",CZ67*2+DD67)</f>
        <v>4</v>
      </c>
      <c r="DG67" s="73"/>
      <c r="DH67" s="76"/>
      <c r="DI67" s="73">
        <f>IF(DF67="","",RANK(DF67,DF63:DH78))</f>
        <v>3</v>
      </c>
      <c r="DJ67" s="73"/>
      <c r="DK67" s="81"/>
      <c r="DM67" s="93">
        <v>2</v>
      </c>
      <c r="DN67" s="73"/>
      <c r="DO67" s="96" t="s">
        <v>147</v>
      </c>
      <c r="DP67" s="96"/>
      <c r="DQ67" s="96"/>
      <c r="DR67" s="96"/>
      <c r="DS67" s="96"/>
      <c r="DT67" s="96"/>
      <c r="DU67" s="97"/>
      <c r="DV67" s="188">
        <f>IF(EK63="","",EK63)</f>
        <v>3</v>
      </c>
      <c r="DW67" s="178"/>
      <c r="DX67" s="178"/>
      <c r="DY67" s="181" t="s">
        <v>181</v>
      </c>
      <c r="DZ67" s="181"/>
      <c r="EA67" s="181"/>
      <c r="EB67" s="183">
        <f>IF(EE63="","",EE63)</f>
        <v>1</v>
      </c>
      <c r="EC67" s="183"/>
      <c r="ED67" s="183"/>
      <c r="EE67" s="199"/>
      <c r="EF67" s="200"/>
      <c r="EG67" s="200"/>
      <c r="EH67" s="200"/>
      <c r="EI67" s="200"/>
      <c r="EJ67" s="200"/>
      <c r="EK67" s="200"/>
      <c r="EL67" s="200"/>
      <c r="EM67" s="201"/>
      <c r="EN67" s="194">
        <v>0</v>
      </c>
      <c r="EO67" s="194"/>
      <c r="EP67" s="194"/>
      <c r="EQ67" s="84" t="s">
        <v>180</v>
      </c>
      <c r="ER67" s="84"/>
      <c r="ES67" s="84"/>
      <c r="ET67" s="183">
        <v>3</v>
      </c>
      <c r="EU67" s="183"/>
      <c r="EV67" s="190"/>
      <c r="EW67" s="202">
        <v>1</v>
      </c>
      <c r="EX67" s="202"/>
      <c r="EY67" s="202"/>
      <c r="EZ67" s="205" t="s">
        <v>180</v>
      </c>
      <c r="FA67" s="205"/>
      <c r="FB67" s="205"/>
      <c r="FC67" s="213">
        <v>3</v>
      </c>
      <c r="FD67" s="213"/>
      <c r="FE67" s="214"/>
      <c r="FF67" s="73">
        <f>IF(AND(EE67="",EN67="",EW67="",DV67=""),"",IF(EE67=3,1,0)+IF(EN67=3,1,0)+IF(EW67=3,1,0)+IF(DV67=3,1,0))</f>
        <v>1</v>
      </c>
      <c r="FG67" s="73"/>
      <c r="FH67" s="73" t="s">
        <v>11</v>
      </c>
      <c r="FI67" s="73"/>
      <c r="FJ67" s="73">
        <f>IF(AND(EK67="",ET67="",FC67="",EB67=""),"",IF(EK67=3,1,0)+IF(ET67=3,1,0)+IF(FC67=3,1,0)+IF(EB67=3,1,0))</f>
        <v>2</v>
      </c>
      <c r="FK67" s="73"/>
      <c r="FL67" s="75">
        <f>IF(FF67="","",FF67*2+FJ67)</f>
        <v>4</v>
      </c>
      <c r="FM67" s="73"/>
      <c r="FN67" s="76"/>
      <c r="FO67" s="73">
        <v>4</v>
      </c>
      <c r="FP67" s="73"/>
      <c r="FQ67" s="81"/>
      <c r="FS67" s="70"/>
      <c r="FT67" s="70"/>
      <c r="FU67" s="70"/>
      <c r="FV67" s="70"/>
      <c r="FW67" s="71"/>
      <c r="FX67" s="71"/>
      <c r="FY67" s="71"/>
      <c r="FZ67" s="71"/>
      <c r="GA67" s="71"/>
      <c r="GB67" s="71"/>
      <c r="GC67" s="71"/>
      <c r="GD67" s="70"/>
      <c r="GE67" s="70"/>
      <c r="GF67" s="54"/>
      <c r="GG67" s="54"/>
      <c r="GH67" s="54"/>
      <c r="GK67" s="4"/>
      <c r="GL67" s="3">
        <v>0</v>
      </c>
      <c r="GN67" s="4"/>
      <c r="GO67"/>
    </row>
    <row r="68" spans="1:201" ht="6" customHeight="1" thickBot="1" x14ac:dyDescent="0.25">
      <c r="A68" s="94"/>
      <c r="B68" s="70"/>
      <c r="C68" s="96"/>
      <c r="D68" s="96"/>
      <c r="E68" s="96"/>
      <c r="F68" s="96"/>
      <c r="G68" s="96"/>
      <c r="H68" s="96"/>
      <c r="I68" s="97"/>
      <c r="J68" s="188"/>
      <c r="K68" s="178"/>
      <c r="L68" s="178"/>
      <c r="M68" s="181"/>
      <c r="N68" s="181"/>
      <c r="O68" s="181"/>
      <c r="P68" s="183"/>
      <c r="Q68" s="183"/>
      <c r="R68" s="183"/>
      <c r="S68" s="199"/>
      <c r="T68" s="200"/>
      <c r="U68" s="200"/>
      <c r="V68" s="200"/>
      <c r="W68" s="200"/>
      <c r="X68" s="200"/>
      <c r="Y68" s="200"/>
      <c r="Z68" s="200"/>
      <c r="AA68" s="201"/>
      <c r="AB68" s="196"/>
      <c r="AC68" s="196"/>
      <c r="AD68" s="196"/>
      <c r="AE68" s="85"/>
      <c r="AF68" s="85"/>
      <c r="AG68" s="85"/>
      <c r="AH68" s="183"/>
      <c r="AI68" s="183"/>
      <c r="AJ68" s="190"/>
      <c r="AK68" s="196"/>
      <c r="AL68" s="196"/>
      <c r="AM68" s="196"/>
      <c r="AN68" s="85"/>
      <c r="AO68" s="85"/>
      <c r="AP68" s="85"/>
      <c r="AQ68" s="89"/>
      <c r="AR68" s="89"/>
      <c r="AS68" s="90"/>
      <c r="AT68" s="70"/>
      <c r="AU68" s="70"/>
      <c r="AV68" s="70"/>
      <c r="AW68" s="70"/>
      <c r="AX68" s="70"/>
      <c r="AY68" s="70"/>
      <c r="AZ68" s="77"/>
      <c r="BA68" s="70"/>
      <c r="BB68" s="78"/>
      <c r="BC68" s="70"/>
      <c r="BD68" s="70"/>
      <c r="BE68" s="82"/>
      <c r="BF68" s="30"/>
      <c r="BG68" s="94"/>
      <c r="BH68" s="70"/>
      <c r="BI68" s="96"/>
      <c r="BJ68" s="96"/>
      <c r="BK68" s="96"/>
      <c r="BL68" s="96"/>
      <c r="BM68" s="96"/>
      <c r="BN68" s="96"/>
      <c r="BO68" s="97"/>
      <c r="BP68" s="188"/>
      <c r="BQ68" s="178"/>
      <c r="BR68" s="178"/>
      <c r="BS68" s="181"/>
      <c r="BT68" s="181"/>
      <c r="BU68" s="181"/>
      <c r="BV68" s="183"/>
      <c r="BW68" s="183"/>
      <c r="BX68" s="183"/>
      <c r="BY68" s="199"/>
      <c r="BZ68" s="200"/>
      <c r="CA68" s="200"/>
      <c r="CB68" s="200"/>
      <c r="CC68" s="200"/>
      <c r="CD68" s="200"/>
      <c r="CE68" s="200"/>
      <c r="CF68" s="200"/>
      <c r="CG68" s="201"/>
      <c r="CH68" s="196"/>
      <c r="CI68" s="196"/>
      <c r="CJ68" s="196"/>
      <c r="CK68" s="85"/>
      <c r="CL68" s="85"/>
      <c r="CM68" s="85"/>
      <c r="CN68" s="183"/>
      <c r="CO68" s="183"/>
      <c r="CP68" s="190"/>
      <c r="CQ68" s="196"/>
      <c r="CR68" s="196"/>
      <c r="CS68" s="196"/>
      <c r="CT68" s="85"/>
      <c r="CU68" s="85"/>
      <c r="CV68" s="85"/>
      <c r="CW68" s="89"/>
      <c r="CX68" s="89"/>
      <c r="CY68" s="90"/>
      <c r="CZ68" s="70"/>
      <c r="DA68" s="70"/>
      <c r="DB68" s="70"/>
      <c r="DC68" s="70"/>
      <c r="DD68" s="70"/>
      <c r="DE68" s="70"/>
      <c r="DF68" s="77"/>
      <c r="DG68" s="70"/>
      <c r="DH68" s="78"/>
      <c r="DI68" s="70"/>
      <c r="DJ68" s="70"/>
      <c r="DK68" s="82"/>
      <c r="DM68" s="94"/>
      <c r="DN68" s="70"/>
      <c r="DO68" s="96"/>
      <c r="DP68" s="96"/>
      <c r="DQ68" s="96"/>
      <c r="DR68" s="96"/>
      <c r="DS68" s="96"/>
      <c r="DT68" s="96"/>
      <c r="DU68" s="97"/>
      <c r="DV68" s="188"/>
      <c r="DW68" s="178"/>
      <c r="DX68" s="178"/>
      <c r="DY68" s="181"/>
      <c r="DZ68" s="181"/>
      <c r="EA68" s="181"/>
      <c r="EB68" s="183"/>
      <c r="EC68" s="183"/>
      <c r="ED68" s="183"/>
      <c r="EE68" s="199"/>
      <c r="EF68" s="200"/>
      <c r="EG68" s="200"/>
      <c r="EH68" s="200"/>
      <c r="EI68" s="200"/>
      <c r="EJ68" s="200"/>
      <c r="EK68" s="200"/>
      <c r="EL68" s="200"/>
      <c r="EM68" s="201"/>
      <c r="EN68" s="196"/>
      <c r="EO68" s="196"/>
      <c r="EP68" s="196"/>
      <c r="EQ68" s="85"/>
      <c r="ER68" s="85"/>
      <c r="ES68" s="85"/>
      <c r="ET68" s="183"/>
      <c r="EU68" s="183"/>
      <c r="EV68" s="190"/>
      <c r="EW68" s="203"/>
      <c r="EX68" s="203"/>
      <c r="EY68" s="203"/>
      <c r="EZ68" s="206"/>
      <c r="FA68" s="206"/>
      <c r="FB68" s="206"/>
      <c r="FC68" s="215"/>
      <c r="FD68" s="215"/>
      <c r="FE68" s="216"/>
      <c r="FF68" s="70"/>
      <c r="FG68" s="70"/>
      <c r="FH68" s="70"/>
      <c r="FI68" s="70"/>
      <c r="FJ68" s="70"/>
      <c r="FK68" s="70"/>
      <c r="FL68" s="77"/>
      <c r="FM68" s="70"/>
      <c r="FN68" s="78"/>
      <c r="FO68" s="70"/>
      <c r="FP68" s="70"/>
      <c r="FQ68" s="82"/>
      <c r="FS68" s="70"/>
      <c r="FT68" s="70"/>
      <c r="FU68" s="70"/>
      <c r="FV68" s="70"/>
      <c r="FW68" s="71"/>
      <c r="FX68" s="71"/>
      <c r="FY68" s="71"/>
      <c r="FZ68" s="71"/>
      <c r="GA68" s="71"/>
      <c r="GB68" s="71"/>
      <c r="GC68" s="71"/>
      <c r="GD68" s="70"/>
      <c r="GE68" s="70"/>
      <c r="GK68" s="4"/>
      <c r="GN68" s="4"/>
    </row>
    <row r="69" spans="1:201" ht="6" customHeight="1" thickTop="1" x14ac:dyDescent="0.2">
      <c r="A69" s="94"/>
      <c r="B69" s="70"/>
      <c r="C69" s="96"/>
      <c r="D69" s="96"/>
      <c r="E69" s="96"/>
      <c r="F69" s="96"/>
      <c r="G69" s="96"/>
      <c r="H69" s="96"/>
      <c r="I69" s="97"/>
      <c r="J69" s="188"/>
      <c r="K69" s="178"/>
      <c r="L69" s="178"/>
      <c r="M69" s="181"/>
      <c r="N69" s="181"/>
      <c r="O69" s="181"/>
      <c r="P69" s="183"/>
      <c r="Q69" s="183"/>
      <c r="R69" s="183"/>
      <c r="S69" s="199"/>
      <c r="T69" s="200"/>
      <c r="U69" s="200"/>
      <c r="V69" s="200"/>
      <c r="W69" s="200"/>
      <c r="X69" s="200"/>
      <c r="Y69" s="200"/>
      <c r="Z69" s="200"/>
      <c r="AA69" s="201"/>
      <c r="AB69" s="196"/>
      <c r="AC69" s="196"/>
      <c r="AD69" s="196"/>
      <c r="AE69" s="85"/>
      <c r="AF69" s="85"/>
      <c r="AG69" s="85"/>
      <c r="AH69" s="183"/>
      <c r="AI69" s="183"/>
      <c r="AJ69" s="190"/>
      <c r="AK69" s="196"/>
      <c r="AL69" s="196"/>
      <c r="AM69" s="196"/>
      <c r="AN69" s="85"/>
      <c r="AO69" s="85"/>
      <c r="AP69" s="85"/>
      <c r="AQ69" s="89"/>
      <c r="AR69" s="89"/>
      <c r="AS69" s="90"/>
      <c r="AT69" s="70"/>
      <c r="AU69" s="70"/>
      <c r="AV69" s="70"/>
      <c r="AW69" s="70"/>
      <c r="AX69" s="70"/>
      <c r="AY69" s="70"/>
      <c r="AZ69" s="77"/>
      <c r="BA69" s="70"/>
      <c r="BB69" s="78"/>
      <c r="BC69" s="70"/>
      <c r="BD69" s="70"/>
      <c r="BE69" s="82"/>
      <c r="BF69" s="30"/>
      <c r="BG69" s="94"/>
      <c r="BH69" s="70"/>
      <c r="BI69" s="96"/>
      <c r="BJ69" s="96"/>
      <c r="BK69" s="96"/>
      <c r="BL69" s="96"/>
      <c r="BM69" s="96"/>
      <c r="BN69" s="96"/>
      <c r="BO69" s="97"/>
      <c r="BP69" s="188"/>
      <c r="BQ69" s="178"/>
      <c r="BR69" s="178"/>
      <c r="BS69" s="181"/>
      <c r="BT69" s="181"/>
      <c r="BU69" s="181"/>
      <c r="BV69" s="183"/>
      <c r="BW69" s="183"/>
      <c r="BX69" s="183"/>
      <c r="BY69" s="199"/>
      <c r="BZ69" s="200"/>
      <c r="CA69" s="200"/>
      <c r="CB69" s="200"/>
      <c r="CC69" s="200"/>
      <c r="CD69" s="200"/>
      <c r="CE69" s="200"/>
      <c r="CF69" s="200"/>
      <c r="CG69" s="201"/>
      <c r="CH69" s="196"/>
      <c r="CI69" s="196"/>
      <c r="CJ69" s="196"/>
      <c r="CK69" s="85"/>
      <c r="CL69" s="85"/>
      <c r="CM69" s="85"/>
      <c r="CN69" s="183"/>
      <c r="CO69" s="183"/>
      <c r="CP69" s="190"/>
      <c r="CQ69" s="196"/>
      <c r="CR69" s="196"/>
      <c r="CS69" s="196"/>
      <c r="CT69" s="85"/>
      <c r="CU69" s="85"/>
      <c r="CV69" s="85"/>
      <c r="CW69" s="89"/>
      <c r="CX69" s="89"/>
      <c r="CY69" s="90"/>
      <c r="CZ69" s="70"/>
      <c r="DA69" s="70"/>
      <c r="DB69" s="70"/>
      <c r="DC69" s="70"/>
      <c r="DD69" s="70"/>
      <c r="DE69" s="70"/>
      <c r="DF69" s="77"/>
      <c r="DG69" s="70"/>
      <c r="DH69" s="78"/>
      <c r="DI69" s="70"/>
      <c r="DJ69" s="70"/>
      <c r="DK69" s="82"/>
      <c r="DM69" s="94"/>
      <c r="DN69" s="70"/>
      <c r="DO69" s="96"/>
      <c r="DP69" s="96"/>
      <c r="DQ69" s="96"/>
      <c r="DR69" s="96"/>
      <c r="DS69" s="96"/>
      <c r="DT69" s="96"/>
      <c r="DU69" s="97"/>
      <c r="DV69" s="188"/>
      <c r="DW69" s="178"/>
      <c r="DX69" s="178"/>
      <c r="DY69" s="181"/>
      <c r="DZ69" s="181"/>
      <c r="EA69" s="181"/>
      <c r="EB69" s="183"/>
      <c r="EC69" s="183"/>
      <c r="ED69" s="183"/>
      <c r="EE69" s="199"/>
      <c r="EF69" s="200"/>
      <c r="EG69" s="200"/>
      <c r="EH69" s="200"/>
      <c r="EI69" s="200"/>
      <c r="EJ69" s="200"/>
      <c r="EK69" s="200"/>
      <c r="EL69" s="200"/>
      <c r="EM69" s="201"/>
      <c r="EN69" s="196"/>
      <c r="EO69" s="196"/>
      <c r="EP69" s="196"/>
      <c r="EQ69" s="85"/>
      <c r="ER69" s="85"/>
      <c r="ES69" s="85"/>
      <c r="ET69" s="183"/>
      <c r="EU69" s="183"/>
      <c r="EV69" s="190"/>
      <c r="EW69" s="203"/>
      <c r="EX69" s="203"/>
      <c r="EY69" s="203"/>
      <c r="EZ69" s="206"/>
      <c r="FA69" s="206"/>
      <c r="FB69" s="206"/>
      <c r="FC69" s="215"/>
      <c r="FD69" s="215"/>
      <c r="FE69" s="216"/>
      <c r="FF69" s="70"/>
      <c r="FG69" s="70"/>
      <c r="FH69" s="70"/>
      <c r="FI69" s="70"/>
      <c r="FJ69" s="70"/>
      <c r="FK69" s="70"/>
      <c r="FL69" s="77"/>
      <c r="FM69" s="70"/>
      <c r="FN69" s="78"/>
      <c r="FO69" s="70"/>
      <c r="FP69" s="70"/>
      <c r="FQ69" s="82"/>
      <c r="FS69" s="70" t="s">
        <v>97</v>
      </c>
      <c r="FT69" s="70"/>
      <c r="FU69" s="70" t="s">
        <v>12</v>
      </c>
      <c r="FV69" s="70"/>
      <c r="FW69" s="71" t="s">
        <v>157</v>
      </c>
      <c r="FX69" s="71"/>
      <c r="FY69" s="71"/>
      <c r="FZ69" s="71"/>
      <c r="GA69" s="71"/>
      <c r="GB69" s="71"/>
      <c r="GC69" s="71"/>
      <c r="GD69" s="70" t="s">
        <v>13</v>
      </c>
      <c r="GE69" s="70"/>
      <c r="GL69" s="53"/>
      <c r="GM69" s="54"/>
      <c r="GN69" s="54"/>
    </row>
    <row r="70" spans="1:201" ht="6" customHeight="1" thickBot="1" x14ac:dyDescent="0.25">
      <c r="A70" s="95"/>
      <c r="B70" s="74"/>
      <c r="C70" s="96"/>
      <c r="D70" s="96"/>
      <c r="E70" s="96"/>
      <c r="F70" s="96"/>
      <c r="G70" s="96"/>
      <c r="H70" s="96"/>
      <c r="I70" s="97"/>
      <c r="J70" s="188"/>
      <c r="K70" s="178"/>
      <c r="L70" s="178"/>
      <c r="M70" s="181"/>
      <c r="N70" s="181"/>
      <c r="O70" s="181"/>
      <c r="P70" s="183"/>
      <c r="Q70" s="183"/>
      <c r="R70" s="183"/>
      <c r="S70" s="199"/>
      <c r="T70" s="200"/>
      <c r="U70" s="200"/>
      <c r="V70" s="200"/>
      <c r="W70" s="200"/>
      <c r="X70" s="200"/>
      <c r="Y70" s="200"/>
      <c r="Z70" s="200"/>
      <c r="AA70" s="201"/>
      <c r="AB70" s="198"/>
      <c r="AC70" s="198"/>
      <c r="AD70" s="198"/>
      <c r="AE70" s="86"/>
      <c r="AF70" s="86"/>
      <c r="AG70" s="86"/>
      <c r="AH70" s="183"/>
      <c r="AI70" s="183"/>
      <c r="AJ70" s="190"/>
      <c r="AK70" s="198"/>
      <c r="AL70" s="198"/>
      <c r="AM70" s="198"/>
      <c r="AN70" s="86"/>
      <c r="AO70" s="86"/>
      <c r="AP70" s="86"/>
      <c r="AQ70" s="91"/>
      <c r="AR70" s="91"/>
      <c r="AS70" s="92"/>
      <c r="AT70" s="74"/>
      <c r="AU70" s="74"/>
      <c r="AV70" s="74"/>
      <c r="AW70" s="74"/>
      <c r="AX70" s="74"/>
      <c r="AY70" s="74"/>
      <c r="AZ70" s="79"/>
      <c r="BA70" s="74"/>
      <c r="BB70" s="80"/>
      <c r="BC70" s="74"/>
      <c r="BD70" s="74"/>
      <c r="BE70" s="83"/>
      <c r="BF70" s="30"/>
      <c r="BG70" s="95"/>
      <c r="BH70" s="74"/>
      <c r="BI70" s="96"/>
      <c r="BJ70" s="96"/>
      <c r="BK70" s="96"/>
      <c r="BL70" s="96"/>
      <c r="BM70" s="96"/>
      <c r="BN70" s="96"/>
      <c r="BO70" s="97"/>
      <c r="BP70" s="188"/>
      <c r="BQ70" s="178"/>
      <c r="BR70" s="178"/>
      <c r="BS70" s="181"/>
      <c r="BT70" s="181"/>
      <c r="BU70" s="181"/>
      <c r="BV70" s="183"/>
      <c r="BW70" s="183"/>
      <c r="BX70" s="183"/>
      <c r="BY70" s="199"/>
      <c r="BZ70" s="200"/>
      <c r="CA70" s="200"/>
      <c r="CB70" s="200"/>
      <c r="CC70" s="200"/>
      <c r="CD70" s="200"/>
      <c r="CE70" s="200"/>
      <c r="CF70" s="200"/>
      <c r="CG70" s="201"/>
      <c r="CH70" s="198"/>
      <c r="CI70" s="198"/>
      <c r="CJ70" s="198"/>
      <c r="CK70" s="86"/>
      <c r="CL70" s="86"/>
      <c r="CM70" s="86"/>
      <c r="CN70" s="183"/>
      <c r="CO70" s="183"/>
      <c r="CP70" s="190"/>
      <c r="CQ70" s="198"/>
      <c r="CR70" s="198"/>
      <c r="CS70" s="198"/>
      <c r="CT70" s="86"/>
      <c r="CU70" s="86"/>
      <c r="CV70" s="86"/>
      <c r="CW70" s="91"/>
      <c r="CX70" s="91"/>
      <c r="CY70" s="92"/>
      <c r="CZ70" s="74"/>
      <c r="DA70" s="74"/>
      <c r="DB70" s="74"/>
      <c r="DC70" s="74"/>
      <c r="DD70" s="74"/>
      <c r="DE70" s="74"/>
      <c r="DF70" s="79"/>
      <c r="DG70" s="74"/>
      <c r="DH70" s="80"/>
      <c r="DI70" s="74"/>
      <c r="DJ70" s="74"/>
      <c r="DK70" s="83"/>
      <c r="DM70" s="95"/>
      <c r="DN70" s="74"/>
      <c r="DO70" s="96"/>
      <c r="DP70" s="96"/>
      <c r="DQ70" s="96"/>
      <c r="DR70" s="96"/>
      <c r="DS70" s="96"/>
      <c r="DT70" s="96"/>
      <c r="DU70" s="97"/>
      <c r="DV70" s="188"/>
      <c r="DW70" s="178"/>
      <c r="DX70" s="178"/>
      <c r="DY70" s="181"/>
      <c r="DZ70" s="181"/>
      <c r="EA70" s="181"/>
      <c r="EB70" s="183"/>
      <c r="EC70" s="183"/>
      <c r="ED70" s="183"/>
      <c r="EE70" s="199"/>
      <c r="EF70" s="200"/>
      <c r="EG70" s="200"/>
      <c r="EH70" s="200"/>
      <c r="EI70" s="200"/>
      <c r="EJ70" s="200"/>
      <c r="EK70" s="200"/>
      <c r="EL70" s="200"/>
      <c r="EM70" s="201"/>
      <c r="EN70" s="198"/>
      <c r="EO70" s="198"/>
      <c r="EP70" s="198"/>
      <c r="EQ70" s="86"/>
      <c r="ER70" s="86"/>
      <c r="ES70" s="86"/>
      <c r="ET70" s="183"/>
      <c r="EU70" s="183"/>
      <c r="EV70" s="190"/>
      <c r="EW70" s="204"/>
      <c r="EX70" s="204"/>
      <c r="EY70" s="204"/>
      <c r="EZ70" s="207"/>
      <c r="FA70" s="207"/>
      <c r="FB70" s="207"/>
      <c r="FC70" s="217"/>
      <c r="FD70" s="217"/>
      <c r="FE70" s="218"/>
      <c r="FF70" s="74"/>
      <c r="FG70" s="74"/>
      <c r="FH70" s="74"/>
      <c r="FI70" s="74"/>
      <c r="FJ70" s="74"/>
      <c r="FK70" s="74"/>
      <c r="FL70" s="79"/>
      <c r="FM70" s="74"/>
      <c r="FN70" s="80"/>
      <c r="FO70" s="74"/>
      <c r="FP70" s="74"/>
      <c r="FQ70" s="83"/>
      <c r="FS70" s="70"/>
      <c r="FT70" s="70"/>
      <c r="FU70" s="70"/>
      <c r="FV70" s="70"/>
      <c r="FW70" s="71"/>
      <c r="FX70" s="71"/>
      <c r="FY70" s="71"/>
      <c r="FZ70" s="71"/>
      <c r="GA70" s="71"/>
      <c r="GB70" s="71"/>
      <c r="GC70" s="71"/>
      <c r="GD70" s="70"/>
      <c r="GE70" s="70"/>
      <c r="GF70"/>
      <c r="GI70" s="3">
        <v>0</v>
      </c>
      <c r="GK70" s="1"/>
      <c r="GL70" s="55"/>
    </row>
    <row r="71" spans="1:201" ht="6" customHeight="1" thickTop="1" x14ac:dyDescent="0.2">
      <c r="A71" s="93">
        <v>3</v>
      </c>
      <c r="B71" s="73"/>
      <c r="C71" s="96" t="s">
        <v>141</v>
      </c>
      <c r="D71" s="96"/>
      <c r="E71" s="96"/>
      <c r="F71" s="96"/>
      <c r="G71" s="96"/>
      <c r="H71" s="96"/>
      <c r="I71" s="97"/>
      <c r="J71" s="188">
        <f>IF(AH63="","",AH63)</f>
        <v>0</v>
      </c>
      <c r="K71" s="178"/>
      <c r="L71" s="178"/>
      <c r="M71" s="181" t="s">
        <v>181</v>
      </c>
      <c r="N71" s="181"/>
      <c r="O71" s="181"/>
      <c r="P71" s="183">
        <f>IF(AB63="","",AB63)</f>
        <v>3</v>
      </c>
      <c r="Q71" s="183"/>
      <c r="R71" s="183"/>
      <c r="S71" s="177">
        <f>IF(AH67="","",AH67)</f>
        <v>3</v>
      </c>
      <c r="T71" s="178"/>
      <c r="U71" s="178"/>
      <c r="V71" s="181" t="s">
        <v>181</v>
      </c>
      <c r="W71" s="181"/>
      <c r="X71" s="181"/>
      <c r="Y71" s="183">
        <f>IF(AB67="","",AB67)</f>
        <v>1</v>
      </c>
      <c r="Z71" s="183"/>
      <c r="AA71" s="190"/>
      <c r="AB71" s="191"/>
      <c r="AC71" s="192"/>
      <c r="AD71" s="192"/>
      <c r="AE71" s="192"/>
      <c r="AF71" s="192"/>
      <c r="AG71" s="192"/>
      <c r="AH71" s="192"/>
      <c r="AI71" s="192"/>
      <c r="AJ71" s="192"/>
      <c r="AK71" s="193">
        <v>0</v>
      </c>
      <c r="AL71" s="194"/>
      <c r="AM71" s="194"/>
      <c r="AN71" s="84" t="s">
        <v>180</v>
      </c>
      <c r="AO71" s="84"/>
      <c r="AP71" s="84"/>
      <c r="AQ71" s="87">
        <v>3</v>
      </c>
      <c r="AR71" s="87"/>
      <c r="AS71" s="88"/>
      <c r="AT71" s="73">
        <f>IF(AND(S71="",AB71="",AK71="",J71=""),"",IF(S71=3,1,0)+IF(AB71=3,1,0)+IF(AK71=3,1,0)+IF(J71=3,1,0))</f>
        <v>1</v>
      </c>
      <c r="AU71" s="73"/>
      <c r="AV71" s="73" t="s">
        <v>11</v>
      </c>
      <c r="AW71" s="73"/>
      <c r="AX71" s="73">
        <f>IF(AND(Y71="",AH71="",AQ71="",P71=""),"",IF(Y71=3,1,0)+IF(AH71=3,1,0)+IF(AQ71=3,1,0)+IF(P71=3,1,0))</f>
        <v>2</v>
      </c>
      <c r="AY71" s="73"/>
      <c r="AZ71" s="75">
        <f>IF(AT71="","",AT71*2+AX71)</f>
        <v>4</v>
      </c>
      <c r="BA71" s="73"/>
      <c r="BB71" s="76"/>
      <c r="BC71" s="73">
        <f>IF(AZ71="","",RANK(AZ71,AZ63:BB78))</f>
        <v>3</v>
      </c>
      <c r="BD71" s="73"/>
      <c r="BE71" s="81"/>
      <c r="BF71" s="30"/>
      <c r="BG71" s="93">
        <v>3</v>
      </c>
      <c r="BH71" s="73"/>
      <c r="BI71" s="96" t="s">
        <v>144</v>
      </c>
      <c r="BJ71" s="96"/>
      <c r="BK71" s="96"/>
      <c r="BL71" s="96"/>
      <c r="BM71" s="96"/>
      <c r="BN71" s="96"/>
      <c r="BO71" s="97"/>
      <c r="BP71" s="188">
        <f>IF(CN63="","",CN63)</f>
        <v>1</v>
      </c>
      <c r="BQ71" s="178"/>
      <c r="BR71" s="178"/>
      <c r="BS71" s="181" t="s">
        <v>181</v>
      </c>
      <c r="BT71" s="181"/>
      <c r="BU71" s="181"/>
      <c r="BV71" s="183">
        <f>IF(CH63="","",CH63)</f>
        <v>3</v>
      </c>
      <c r="BW71" s="183"/>
      <c r="BX71" s="183"/>
      <c r="BY71" s="177">
        <f>IF(CN67="","",CN67)</f>
        <v>3</v>
      </c>
      <c r="BZ71" s="178"/>
      <c r="CA71" s="178"/>
      <c r="CB71" s="181" t="s">
        <v>181</v>
      </c>
      <c r="CC71" s="181"/>
      <c r="CD71" s="181"/>
      <c r="CE71" s="183">
        <f>IF(CH67="","",CH67)</f>
        <v>2</v>
      </c>
      <c r="CF71" s="183"/>
      <c r="CG71" s="190"/>
      <c r="CH71" s="191"/>
      <c r="CI71" s="192"/>
      <c r="CJ71" s="192"/>
      <c r="CK71" s="192"/>
      <c r="CL71" s="192"/>
      <c r="CM71" s="192"/>
      <c r="CN71" s="192"/>
      <c r="CO71" s="192"/>
      <c r="CP71" s="192"/>
      <c r="CQ71" s="193">
        <v>3</v>
      </c>
      <c r="CR71" s="194"/>
      <c r="CS71" s="194"/>
      <c r="CT71" s="84" t="s">
        <v>180</v>
      </c>
      <c r="CU71" s="84"/>
      <c r="CV71" s="84"/>
      <c r="CW71" s="87">
        <v>0</v>
      </c>
      <c r="CX71" s="87"/>
      <c r="CY71" s="88"/>
      <c r="CZ71" s="73">
        <f>IF(AND(BY71="",CH71="",CQ71="",BP71=""),"",IF(BY71=3,1,0)+IF(CH71=3,1,0)+IF(CQ71=3,1,0)+IF(BP71=3,1,0))</f>
        <v>2</v>
      </c>
      <c r="DA71" s="73"/>
      <c r="DB71" s="73" t="s">
        <v>11</v>
      </c>
      <c r="DC71" s="73"/>
      <c r="DD71" s="73">
        <f>IF(AND(CE71="",CN71="",CW71="",BV71=""),"",IF(CE71=3,1,0)+IF(CN71=3,1,0)+IF(CW71=3,1,0)+IF(BV71=3,1,0))</f>
        <v>1</v>
      </c>
      <c r="DE71" s="73"/>
      <c r="DF71" s="75">
        <f>IF(CZ71="","",CZ71*2+DD71)</f>
        <v>5</v>
      </c>
      <c r="DG71" s="73"/>
      <c r="DH71" s="76"/>
      <c r="DI71" s="73">
        <f>IF(DF71="","",RANK(DF71,DF63:DH78))</f>
        <v>2</v>
      </c>
      <c r="DJ71" s="73"/>
      <c r="DK71" s="81"/>
      <c r="DM71" s="93">
        <v>3</v>
      </c>
      <c r="DN71" s="73"/>
      <c r="DO71" s="96" t="s">
        <v>148</v>
      </c>
      <c r="DP71" s="96"/>
      <c r="DQ71" s="96"/>
      <c r="DR71" s="96"/>
      <c r="DS71" s="96"/>
      <c r="DT71" s="96"/>
      <c r="DU71" s="97"/>
      <c r="DV71" s="248">
        <f>IF(ET63="","",ET63)</f>
        <v>2</v>
      </c>
      <c r="DW71" s="168"/>
      <c r="DX71" s="168"/>
      <c r="DY71" s="171" t="s">
        <v>181</v>
      </c>
      <c r="DZ71" s="171"/>
      <c r="EA71" s="171"/>
      <c r="EB71" s="173">
        <f>IF(EN63="","",EN63)</f>
        <v>3</v>
      </c>
      <c r="EC71" s="173"/>
      <c r="ED71" s="173"/>
      <c r="EE71" s="177">
        <f>IF(ET67="","",ET67)</f>
        <v>3</v>
      </c>
      <c r="EF71" s="178"/>
      <c r="EG71" s="178"/>
      <c r="EH71" s="181" t="s">
        <v>181</v>
      </c>
      <c r="EI71" s="181"/>
      <c r="EJ71" s="181"/>
      <c r="EK71" s="183">
        <f>IF(EN67="","",EN67)</f>
        <v>0</v>
      </c>
      <c r="EL71" s="183"/>
      <c r="EM71" s="190"/>
      <c r="EN71" s="191"/>
      <c r="EO71" s="192"/>
      <c r="EP71" s="192"/>
      <c r="EQ71" s="192"/>
      <c r="ER71" s="192"/>
      <c r="ES71" s="192"/>
      <c r="ET71" s="192"/>
      <c r="EU71" s="192"/>
      <c r="EV71" s="192"/>
      <c r="EW71" s="193">
        <v>3</v>
      </c>
      <c r="EX71" s="194"/>
      <c r="EY71" s="194"/>
      <c r="EZ71" s="84" t="s">
        <v>180</v>
      </c>
      <c r="FA71" s="84"/>
      <c r="FB71" s="84"/>
      <c r="FC71" s="87">
        <v>1</v>
      </c>
      <c r="FD71" s="87"/>
      <c r="FE71" s="88"/>
      <c r="FF71" s="73">
        <f>IF(AND(EE71="",EN71="",EW71="",DV71=""),"",IF(EE71=3,1,0)+IF(EN71=3,1,0)+IF(EW71=3,1,0)+IF(DV71=3,1,0))</f>
        <v>2</v>
      </c>
      <c r="FG71" s="73"/>
      <c r="FH71" s="73" t="s">
        <v>11</v>
      </c>
      <c r="FI71" s="73"/>
      <c r="FJ71" s="73">
        <f>IF(AND(EK71="",ET71="",FC71="",EB71=""),"",IF(EK71=3,1,0)+IF(ET71=3,1,0)+IF(FC71=3,1,0)+IF(EB71=3,1,0))</f>
        <v>1</v>
      </c>
      <c r="FK71" s="73"/>
      <c r="FL71" s="75">
        <f>IF(FF71="","",FF71*2+FJ71)</f>
        <v>5</v>
      </c>
      <c r="FM71" s="73"/>
      <c r="FN71" s="76"/>
      <c r="FO71" s="73">
        <v>2</v>
      </c>
      <c r="FP71" s="73"/>
      <c r="FQ71" s="81"/>
      <c r="FS71" s="70"/>
      <c r="FT71" s="70"/>
      <c r="FU71" s="70"/>
      <c r="FV71" s="70"/>
      <c r="FW71" s="71"/>
      <c r="FX71" s="71"/>
      <c r="FY71" s="71"/>
      <c r="FZ71" s="71"/>
      <c r="GA71" s="71"/>
      <c r="GB71" s="71"/>
      <c r="GC71" s="71"/>
      <c r="GD71" s="70"/>
      <c r="GE71" s="70"/>
      <c r="GF71" s="58"/>
      <c r="GG71" s="54"/>
      <c r="GH71" s="54"/>
      <c r="GI71" s="55"/>
      <c r="GK71" s="1"/>
      <c r="GL71" s="55"/>
    </row>
    <row r="72" spans="1:201" ht="6" customHeight="1" thickBot="1" x14ac:dyDescent="0.25">
      <c r="A72" s="94"/>
      <c r="B72" s="70"/>
      <c r="C72" s="96"/>
      <c r="D72" s="96"/>
      <c r="E72" s="96"/>
      <c r="F72" s="96"/>
      <c r="G72" s="96"/>
      <c r="H72" s="96"/>
      <c r="I72" s="97"/>
      <c r="J72" s="188"/>
      <c r="K72" s="178"/>
      <c r="L72" s="178"/>
      <c r="M72" s="181"/>
      <c r="N72" s="181"/>
      <c r="O72" s="181"/>
      <c r="P72" s="183"/>
      <c r="Q72" s="183"/>
      <c r="R72" s="183"/>
      <c r="S72" s="177"/>
      <c r="T72" s="178"/>
      <c r="U72" s="178"/>
      <c r="V72" s="181"/>
      <c r="W72" s="181"/>
      <c r="X72" s="181"/>
      <c r="Y72" s="183"/>
      <c r="Z72" s="183"/>
      <c r="AA72" s="190"/>
      <c r="AB72" s="191"/>
      <c r="AC72" s="192"/>
      <c r="AD72" s="192"/>
      <c r="AE72" s="192"/>
      <c r="AF72" s="192"/>
      <c r="AG72" s="192"/>
      <c r="AH72" s="192"/>
      <c r="AI72" s="192"/>
      <c r="AJ72" s="192"/>
      <c r="AK72" s="195"/>
      <c r="AL72" s="196"/>
      <c r="AM72" s="196"/>
      <c r="AN72" s="85"/>
      <c r="AO72" s="85"/>
      <c r="AP72" s="85"/>
      <c r="AQ72" s="89"/>
      <c r="AR72" s="89"/>
      <c r="AS72" s="90"/>
      <c r="AT72" s="70"/>
      <c r="AU72" s="70"/>
      <c r="AV72" s="70"/>
      <c r="AW72" s="70"/>
      <c r="AX72" s="70"/>
      <c r="AY72" s="70"/>
      <c r="AZ72" s="77"/>
      <c r="BA72" s="70"/>
      <c r="BB72" s="78"/>
      <c r="BC72" s="70"/>
      <c r="BD72" s="70"/>
      <c r="BE72" s="82"/>
      <c r="BF72" s="30"/>
      <c r="BG72" s="94"/>
      <c r="BH72" s="70"/>
      <c r="BI72" s="96"/>
      <c r="BJ72" s="96"/>
      <c r="BK72" s="96"/>
      <c r="BL72" s="96"/>
      <c r="BM72" s="96"/>
      <c r="BN72" s="96"/>
      <c r="BO72" s="97"/>
      <c r="BP72" s="188"/>
      <c r="BQ72" s="178"/>
      <c r="BR72" s="178"/>
      <c r="BS72" s="181"/>
      <c r="BT72" s="181"/>
      <c r="BU72" s="181"/>
      <c r="BV72" s="183"/>
      <c r="BW72" s="183"/>
      <c r="BX72" s="183"/>
      <c r="BY72" s="177"/>
      <c r="BZ72" s="178"/>
      <c r="CA72" s="178"/>
      <c r="CB72" s="181"/>
      <c r="CC72" s="181"/>
      <c r="CD72" s="181"/>
      <c r="CE72" s="183"/>
      <c r="CF72" s="183"/>
      <c r="CG72" s="190"/>
      <c r="CH72" s="191"/>
      <c r="CI72" s="192"/>
      <c r="CJ72" s="192"/>
      <c r="CK72" s="192"/>
      <c r="CL72" s="192"/>
      <c r="CM72" s="192"/>
      <c r="CN72" s="192"/>
      <c r="CO72" s="192"/>
      <c r="CP72" s="192"/>
      <c r="CQ72" s="195"/>
      <c r="CR72" s="196"/>
      <c r="CS72" s="196"/>
      <c r="CT72" s="85"/>
      <c r="CU72" s="85"/>
      <c r="CV72" s="85"/>
      <c r="CW72" s="89"/>
      <c r="CX72" s="89"/>
      <c r="CY72" s="90"/>
      <c r="CZ72" s="70"/>
      <c r="DA72" s="70"/>
      <c r="DB72" s="70"/>
      <c r="DC72" s="70"/>
      <c r="DD72" s="70"/>
      <c r="DE72" s="70"/>
      <c r="DF72" s="77"/>
      <c r="DG72" s="70"/>
      <c r="DH72" s="78"/>
      <c r="DI72" s="70"/>
      <c r="DJ72" s="70"/>
      <c r="DK72" s="82"/>
      <c r="DM72" s="94"/>
      <c r="DN72" s="70"/>
      <c r="DO72" s="96"/>
      <c r="DP72" s="96"/>
      <c r="DQ72" s="96"/>
      <c r="DR72" s="96"/>
      <c r="DS72" s="96"/>
      <c r="DT72" s="96"/>
      <c r="DU72" s="97"/>
      <c r="DV72" s="248"/>
      <c r="DW72" s="168"/>
      <c r="DX72" s="168"/>
      <c r="DY72" s="171"/>
      <c r="DZ72" s="171"/>
      <c r="EA72" s="171"/>
      <c r="EB72" s="173"/>
      <c r="EC72" s="173"/>
      <c r="ED72" s="173"/>
      <c r="EE72" s="177"/>
      <c r="EF72" s="178"/>
      <c r="EG72" s="178"/>
      <c r="EH72" s="181"/>
      <c r="EI72" s="181"/>
      <c r="EJ72" s="181"/>
      <c r="EK72" s="183"/>
      <c r="EL72" s="183"/>
      <c r="EM72" s="190"/>
      <c r="EN72" s="191"/>
      <c r="EO72" s="192"/>
      <c r="EP72" s="192"/>
      <c r="EQ72" s="192"/>
      <c r="ER72" s="192"/>
      <c r="ES72" s="192"/>
      <c r="ET72" s="192"/>
      <c r="EU72" s="192"/>
      <c r="EV72" s="192"/>
      <c r="EW72" s="195"/>
      <c r="EX72" s="196"/>
      <c r="EY72" s="196"/>
      <c r="EZ72" s="85"/>
      <c r="FA72" s="85"/>
      <c r="FB72" s="85"/>
      <c r="FC72" s="89"/>
      <c r="FD72" s="89"/>
      <c r="FE72" s="90"/>
      <c r="FF72" s="70"/>
      <c r="FG72" s="70"/>
      <c r="FH72" s="70"/>
      <c r="FI72" s="70"/>
      <c r="FJ72" s="70"/>
      <c r="FK72" s="70"/>
      <c r="FL72" s="77"/>
      <c r="FM72" s="70"/>
      <c r="FN72" s="78"/>
      <c r="FO72" s="70"/>
      <c r="FP72" s="70"/>
      <c r="FQ72" s="82"/>
      <c r="FS72" s="70"/>
      <c r="FT72" s="70"/>
      <c r="FU72" s="70"/>
      <c r="FV72" s="70"/>
      <c r="FW72" s="71"/>
      <c r="FX72" s="71"/>
      <c r="FY72" s="71"/>
      <c r="FZ72" s="71"/>
      <c r="GA72" s="71"/>
      <c r="GB72" s="71"/>
      <c r="GC72" s="71"/>
      <c r="GD72" s="70"/>
      <c r="GE72" s="70"/>
      <c r="GF72"/>
      <c r="GI72" s="64"/>
      <c r="GJ72" s="51"/>
      <c r="GK72" s="51"/>
      <c r="GL72" s="66"/>
      <c r="GM72"/>
      <c r="GN72"/>
    </row>
    <row r="73" spans="1:201" ht="6" customHeight="1" thickTop="1" x14ac:dyDescent="0.2">
      <c r="A73" s="94"/>
      <c r="B73" s="70"/>
      <c r="C73" s="96"/>
      <c r="D73" s="96"/>
      <c r="E73" s="96"/>
      <c r="F73" s="96"/>
      <c r="G73" s="96"/>
      <c r="H73" s="96"/>
      <c r="I73" s="97"/>
      <c r="J73" s="188"/>
      <c r="K73" s="178"/>
      <c r="L73" s="178"/>
      <c r="M73" s="181"/>
      <c r="N73" s="181"/>
      <c r="O73" s="181"/>
      <c r="P73" s="183"/>
      <c r="Q73" s="183"/>
      <c r="R73" s="183"/>
      <c r="S73" s="177"/>
      <c r="T73" s="178"/>
      <c r="U73" s="178"/>
      <c r="V73" s="181"/>
      <c r="W73" s="181"/>
      <c r="X73" s="181"/>
      <c r="Y73" s="183"/>
      <c r="Z73" s="183"/>
      <c r="AA73" s="190"/>
      <c r="AB73" s="191"/>
      <c r="AC73" s="192"/>
      <c r="AD73" s="192"/>
      <c r="AE73" s="192"/>
      <c r="AF73" s="192"/>
      <c r="AG73" s="192"/>
      <c r="AH73" s="192"/>
      <c r="AI73" s="192"/>
      <c r="AJ73" s="192"/>
      <c r="AK73" s="195"/>
      <c r="AL73" s="196"/>
      <c r="AM73" s="196"/>
      <c r="AN73" s="85"/>
      <c r="AO73" s="85"/>
      <c r="AP73" s="85"/>
      <c r="AQ73" s="89"/>
      <c r="AR73" s="89"/>
      <c r="AS73" s="90"/>
      <c r="AT73" s="70"/>
      <c r="AU73" s="70"/>
      <c r="AV73" s="70"/>
      <c r="AW73" s="70"/>
      <c r="AX73" s="70"/>
      <c r="AY73" s="70"/>
      <c r="AZ73" s="77"/>
      <c r="BA73" s="70"/>
      <c r="BB73" s="78"/>
      <c r="BC73" s="70"/>
      <c r="BD73" s="70"/>
      <c r="BE73" s="82"/>
      <c r="BF73" s="30"/>
      <c r="BG73" s="94"/>
      <c r="BH73" s="70"/>
      <c r="BI73" s="96"/>
      <c r="BJ73" s="96"/>
      <c r="BK73" s="96"/>
      <c r="BL73" s="96"/>
      <c r="BM73" s="96"/>
      <c r="BN73" s="96"/>
      <c r="BO73" s="97"/>
      <c r="BP73" s="188"/>
      <c r="BQ73" s="178"/>
      <c r="BR73" s="178"/>
      <c r="BS73" s="181"/>
      <c r="BT73" s="181"/>
      <c r="BU73" s="181"/>
      <c r="BV73" s="183"/>
      <c r="BW73" s="183"/>
      <c r="BX73" s="183"/>
      <c r="BY73" s="177"/>
      <c r="BZ73" s="178"/>
      <c r="CA73" s="178"/>
      <c r="CB73" s="181"/>
      <c r="CC73" s="181"/>
      <c r="CD73" s="181"/>
      <c r="CE73" s="183"/>
      <c r="CF73" s="183"/>
      <c r="CG73" s="190"/>
      <c r="CH73" s="191"/>
      <c r="CI73" s="192"/>
      <c r="CJ73" s="192"/>
      <c r="CK73" s="192"/>
      <c r="CL73" s="192"/>
      <c r="CM73" s="192"/>
      <c r="CN73" s="192"/>
      <c r="CO73" s="192"/>
      <c r="CP73" s="192"/>
      <c r="CQ73" s="195"/>
      <c r="CR73" s="196"/>
      <c r="CS73" s="196"/>
      <c r="CT73" s="85"/>
      <c r="CU73" s="85"/>
      <c r="CV73" s="85"/>
      <c r="CW73" s="89"/>
      <c r="CX73" s="89"/>
      <c r="CY73" s="90"/>
      <c r="CZ73" s="70"/>
      <c r="DA73" s="70"/>
      <c r="DB73" s="70"/>
      <c r="DC73" s="70"/>
      <c r="DD73" s="70"/>
      <c r="DE73" s="70"/>
      <c r="DF73" s="77"/>
      <c r="DG73" s="70"/>
      <c r="DH73" s="78"/>
      <c r="DI73" s="70"/>
      <c r="DJ73" s="70"/>
      <c r="DK73" s="82"/>
      <c r="DM73" s="94"/>
      <c r="DN73" s="70"/>
      <c r="DO73" s="96"/>
      <c r="DP73" s="96"/>
      <c r="DQ73" s="96"/>
      <c r="DR73" s="96"/>
      <c r="DS73" s="96"/>
      <c r="DT73" s="96"/>
      <c r="DU73" s="97"/>
      <c r="DV73" s="248"/>
      <c r="DW73" s="168"/>
      <c r="DX73" s="168"/>
      <c r="DY73" s="171"/>
      <c r="DZ73" s="171"/>
      <c r="EA73" s="171"/>
      <c r="EB73" s="173"/>
      <c r="EC73" s="173"/>
      <c r="ED73" s="173"/>
      <c r="EE73" s="177"/>
      <c r="EF73" s="178"/>
      <c r="EG73" s="178"/>
      <c r="EH73" s="181"/>
      <c r="EI73" s="181"/>
      <c r="EJ73" s="181"/>
      <c r="EK73" s="183"/>
      <c r="EL73" s="183"/>
      <c r="EM73" s="190"/>
      <c r="EN73" s="191"/>
      <c r="EO73" s="192"/>
      <c r="EP73" s="192"/>
      <c r="EQ73" s="192"/>
      <c r="ER73" s="192"/>
      <c r="ES73" s="192"/>
      <c r="ET73" s="192"/>
      <c r="EU73" s="192"/>
      <c r="EV73" s="192"/>
      <c r="EW73" s="195"/>
      <c r="EX73" s="196"/>
      <c r="EY73" s="196"/>
      <c r="EZ73" s="85"/>
      <c r="FA73" s="85"/>
      <c r="FB73" s="85"/>
      <c r="FC73" s="89"/>
      <c r="FD73" s="89"/>
      <c r="FE73" s="90"/>
      <c r="FF73" s="70"/>
      <c r="FG73" s="70"/>
      <c r="FH73" s="70"/>
      <c r="FI73" s="70"/>
      <c r="FJ73" s="70"/>
      <c r="FK73" s="70"/>
      <c r="FL73" s="77"/>
      <c r="FM73" s="70"/>
      <c r="FN73" s="78"/>
      <c r="FO73" s="70"/>
      <c r="FP73" s="70"/>
      <c r="FQ73" s="82"/>
      <c r="FS73" s="70" t="s">
        <v>26</v>
      </c>
      <c r="FT73" s="70"/>
      <c r="FU73" s="70" t="s">
        <v>12</v>
      </c>
      <c r="FV73" s="70"/>
      <c r="FW73" s="71" t="s">
        <v>134</v>
      </c>
      <c r="FX73" s="71"/>
      <c r="FY73" s="71"/>
      <c r="FZ73" s="71"/>
      <c r="GA73" s="71"/>
      <c r="GB73" s="71"/>
      <c r="GC73" s="71"/>
      <c r="GD73" s="70" t="s">
        <v>13</v>
      </c>
      <c r="GE73" s="70"/>
      <c r="GH73" s="4"/>
      <c r="GI73" s="15"/>
      <c r="GM73"/>
      <c r="GN73"/>
      <c r="GO73"/>
    </row>
    <row r="74" spans="1:201" ht="6" customHeight="1" x14ac:dyDescent="0.2">
      <c r="A74" s="95"/>
      <c r="B74" s="74"/>
      <c r="C74" s="96"/>
      <c r="D74" s="96"/>
      <c r="E74" s="96"/>
      <c r="F74" s="96"/>
      <c r="G74" s="96"/>
      <c r="H74" s="96"/>
      <c r="I74" s="97"/>
      <c r="J74" s="188"/>
      <c r="K74" s="178"/>
      <c r="L74" s="178"/>
      <c r="M74" s="181"/>
      <c r="N74" s="181"/>
      <c r="O74" s="181"/>
      <c r="P74" s="183"/>
      <c r="Q74" s="183"/>
      <c r="R74" s="183"/>
      <c r="S74" s="177"/>
      <c r="T74" s="178"/>
      <c r="U74" s="178"/>
      <c r="V74" s="181"/>
      <c r="W74" s="181"/>
      <c r="X74" s="181"/>
      <c r="Y74" s="183"/>
      <c r="Z74" s="183"/>
      <c r="AA74" s="190"/>
      <c r="AB74" s="191"/>
      <c r="AC74" s="192"/>
      <c r="AD74" s="192"/>
      <c r="AE74" s="192"/>
      <c r="AF74" s="192"/>
      <c r="AG74" s="192"/>
      <c r="AH74" s="192"/>
      <c r="AI74" s="192"/>
      <c r="AJ74" s="192"/>
      <c r="AK74" s="197"/>
      <c r="AL74" s="198"/>
      <c r="AM74" s="198"/>
      <c r="AN74" s="86"/>
      <c r="AO74" s="86"/>
      <c r="AP74" s="86"/>
      <c r="AQ74" s="91"/>
      <c r="AR74" s="91"/>
      <c r="AS74" s="92"/>
      <c r="AT74" s="74"/>
      <c r="AU74" s="74"/>
      <c r="AV74" s="74"/>
      <c r="AW74" s="74"/>
      <c r="AX74" s="74"/>
      <c r="AY74" s="74"/>
      <c r="AZ74" s="79"/>
      <c r="BA74" s="74"/>
      <c r="BB74" s="80"/>
      <c r="BC74" s="74"/>
      <c r="BD74" s="74"/>
      <c r="BE74" s="83"/>
      <c r="BF74" s="30"/>
      <c r="BG74" s="95"/>
      <c r="BH74" s="74"/>
      <c r="BI74" s="96"/>
      <c r="BJ74" s="96"/>
      <c r="BK74" s="96"/>
      <c r="BL74" s="96"/>
      <c r="BM74" s="96"/>
      <c r="BN74" s="96"/>
      <c r="BO74" s="97"/>
      <c r="BP74" s="188"/>
      <c r="BQ74" s="178"/>
      <c r="BR74" s="178"/>
      <c r="BS74" s="181"/>
      <c r="BT74" s="181"/>
      <c r="BU74" s="181"/>
      <c r="BV74" s="183"/>
      <c r="BW74" s="183"/>
      <c r="BX74" s="183"/>
      <c r="BY74" s="177"/>
      <c r="BZ74" s="178"/>
      <c r="CA74" s="178"/>
      <c r="CB74" s="181"/>
      <c r="CC74" s="181"/>
      <c r="CD74" s="181"/>
      <c r="CE74" s="183"/>
      <c r="CF74" s="183"/>
      <c r="CG74" s="190"/>
      <c r="CH74" s="191"/>
      <c r="CI74" s="192"/>
      <c r="CJ74" s="192"/>
      <c r="CK74" s="192"/>
      <c r="CL74" s="192"/>
      <c r="CM74" s="192"/>
      <c r="CN74" s="192"/>
      <c r="CO74" s="192"/>
      <c r="CP74" s="192"/>
      <c r="CQ74" s="197"/>
      <c r="CR74" s="198"/>
      <c r="CS74" s="198"/>
      <c r="CT74" s="86"/>
      <c r="CU74" s="86"/>
      <c r="CV74" s="86"/>
      <c r="CW74" s="91"/>
      <c r="CX74" s="91"/>
      <c r="CY74" s="92"/>
      <c r="CZ74" s="74"/>
      <c r="DA74" s="74"/>
      <c r="DB74" s="74"/>
      <c r="DC74" s="74"/>
      <c r="DD74" s="74"/>
      <c r="DE74" s="74"/>
      <c r="DF74" s="79"/>
      <c r="DG74" s="74"/>
      <c r="DH74" s="80"/>
      <c r="DI74" s="74"/>
      <c r="DJ74" s="74"/>
      <c r="DK74" s="83"/>
      <c r="DM74" s="95"/>
      <c r="DN74" s="74"/>
      <c r="DO74" s="96"/>
      <c r="DP74" s="96"/>
      <c r="DQ74" s="96"/>
      <c r="DR74" s="96"/>
      <c r="DS74" s="96"/>
      <c r="DT74" s="96"/>
      <c r="DU74" s="97"/>
      <c r="DV74" s="248"/>
      <c r="DW74" s="168"/>
      <c r="DX74" s="168"/>
      <c r="DY74" s="171"/>
      <c r="DZ74" s="171"/>
      <c r="EA74" s="171"/>
      <c r="EB74" s="173"/>
      <c r="EC74" s="173"/>
      <c r="ED74" s="173"/>
      <c r="EE74" s="177"/>
      <c r="EF74" s="178"/>
      <c r="EG74" s="178"/>
      <c r="EH74" s="181"/>
      <c r="EI74" s="181"/>
      <c r="EJ74" s="181"/>
      <c r="EK74" s="183"/>
      <c r="EL74" s="183"/>
      <c r="EM74" s="190"/>
      <c r="EN74" s="191"/>
      <c r="EO74" s="192"/>
      <c r="EP74" s="192"/>
      <c r="EQ74" s="192"/>
      <c r="ER74" s="192"/>
      <c r="ES74" s="192"/>
      <c r="ET74" s="192"/>
      <c r="EU74" s="192"/>
      <c r="EV74" s="192"/>
      <c r="EW74" s="197"/>
      <c r="EX74" s="198"/>
      <c r="EY74" s="198"/>
      <c r="EZ74" s="86"/>
      <c r="FA74" s="86"/>
      <c r="FB74" s="86"/>
      <c r="FC74" s="91"/>
      <c r="FD74" s="91"/>
      <c r="FE74" s="92"/>
      <c r="FF74" s="74"/>
      <c r="FG74" s="74"/>
      <c r="FH74" s="74"/>
      <c r="FI74" s="74"/>
      <c r="FJ74" s="74"/>
      <c r="FK74" s="74"/>
      <c r="FL74" s="79"/>
      <c r="FM74" s="74"/>
      <c r="FN74" s="80"/>
      <c r="FO74" s="74"/>
      <c r="FP74" s="74"/>
      <c r="FQ74" s="83"/>
      <c r="FS74" s="70"/>
      <c r="FT74" s="70"/>
      <c r="FU74" s="70"/>
      <c r="FV74" s="70"/>
      <c r="FW74" s="71"/>
      <c r="FX74" s="71"/>
      <c r="FY74" s="71"/>
      <c r="FZ74" s="71"/>
      <c r="GA74" s="71"/>
      <c r="GB74" s="71"/>
      <c r="GC74" s="71"/>
      <c r="GD74" s="70"/>
      <c r="GE74" s="70"/>
      <c r="GF74" s="12"/>
      <c r="GG74" s="12"/>
      <c r="GH74" s="13"/>
      <c r="GI74" s="3">
        <v>3</v>
      </c>
      <c r="GM74"/>
      <c r="GN74"/>
      <c r="GO74"/>
    </row>
    <row r="75" spans="1:201" ht="6" customHeight="1" x14ac:dyDescent="0.2">
      <c r="A75" s="94">
        <v>4</v>
      </c>
      <c r="B75" s="70"/>
      <c r="C75" s="96" t="s">
        <v>142</v>
      </c>
      <c r="D75" s="96"/>
      <c r="E75" s="96"/>
      <c r="F75" s="96"/>
      <c r="G75" s="96"/>
      <c r="H75" s="96"/>
      <c r="I75" s="97"/>
      <c r="J75" s="188">
        <f>IF(AQ63="","",AQ63)</f>
        <v>3</v>
      </c>
      <c r="K75" s="178"/>
      <c r="L75" s="178"/>
      <c r="M75" s="181" t="s">
        <v>181</v>
      </c>
      <c r="N75" s="181"/>
      <c r="O75" s="181"/>
      <c r="P75" s="183">
        <f>IF(AK63="","",AK63)</f>
        <v>2</v>
      </c>
      <c r="Q75" s="183"/>
      <c r="R75" s="183"/>
      <c r="S75" s="177">
        <f>IF(AQ67="","",AQ67)</f>
        <v>3</v>
      </c>
      <c r="T75" s="178"/>
      <c r="U75" s="178"/>
      <c r="V75" s="181" t="s">
        <v>181</v>
      </c>
      <c r="W75" s="181"/>
      <c r="X75" s="181"/>
      <c r="Y75" s="183">
        <f>IF(AK67="","",AK67)</f>
        <v>1</v>
      </c>
      <c r="Z75" s="183"/>
      <c r="AA75" s="190"/>
      <c r="AB75" s="177">
        <f>IF(AQ71="","",AQ71)</f>
        <v>3</v>
      </c>
      <c r="AC75" s="178"/>
      <c r="AD75" s="178"/>
      <c r="AE75" s="181" t="s">
        <v>181</v>
      </c>
      <c r="AF75" s="181"/>
      <c r="AG75" s="181"/>
      <c r="AH75" s="183">
        <f>IF(AK71="","",AK71)</f>
        <v>0</v>
      </c>
      <c r="AI75" s="183"/>
      <c r="AJ75" s="183"/>
      <c r="AK75" s="161"/>
      <c r="AL75" s="162"/>
      <c r="AM75" s="162"/>
      <c r="AN75" s="162"/>
      <c r="AO75" s="162"/>
      <c r="AP75" s="162"/>
      <c r="AQ75" s="162"/>
      <c r="AR75" s="162"/>
      <c r="AS75" s="163"/>
      <c r="AT75" s="73">
        <f>IF(AND(S75="",AB75="",AK75="",J75=""),"",IF(S75=3,1,0)+IF(AB75=3,1,0)+IF(AK75=3,1,0)+IF(J75=3,1,0))</f>
        <v>3</v>
      </c>
      <c r="AU75" s="73"/>
      <c r="AV75" s="73" t="s">
        <v>11</v>
      </c>
      <c r="AW75" s="73"/>
      <c r="AX75" s="73">
        <f>IF(AND(Y75="",AH75="",AQ75="",P75=""),"",IF(Y75=3,1,0)+IF(AH75=3,1,0)+IF(AQ75=3,1,0)+IF(P75=3,1,0))</f>
        <v>0</v>
      </c>
      <c r="AY75" s="73"/>
      <c r="AZ75" s="75">
        <f>IF(AT75="","",AT75*2+AX75)</f>
        <v>6</v>
      </c>
      <c r="BA75" s="73"/>
      <c r="BB75" s="76"/>
      <c r="BC75" s="73">
        <f>IF(AZ75="","",RANK(AZ75,AZ63:BB78))</f>
        <v>1</v>
      </c>
      <c r="BD75" s="73"/>
      <c r="BE75" s="81"/>
      <c r="BG75" s="94">
        <v>4</v>
      </c>
      <c r="BH75" s="70"/>
      <c r="BI75" s="96" t="s">
        <v>145</v>
      </c>
      <c r="BJ75" s="96"/>
      <c r="BK75" s="96"/>
      <c r="BL75" s="96"/>
      <c r="BM75" s="96"/>
      <c r="BN75" s="96"/>
      <c r="BO75" s="97"/>
      <c r="BP75" s="188">
        <f>IF(CW63="","",CW63)</f>
        <v>0</v>
      </c>
      <c r="BQ75" s="178"/>
      <c r="BR75" s="178"/>
      <c r="BS75" s="181" t="s">
        <v>181</v>
      </c>
      <c r="BT75" s="181"/>
      <c r="BU75" s="181"/>
      <c r="BV75" s="183">
        <f>IF(CQ63="","",CQ63)</f>
        <v>3</v>
      </c>
      <c r="BW75" s="183"/>
      <c r="BX75" s="183"/>
      <c r="BY75" s="177">
        <f>IF(CW67="","",CW67)</f>
        <v>0</v>
      </c>
      <c r="BZ75" s="178"/>
      <c r="CA75" s="178"/>
      <c r="CB75" s="181" t="s">
        <v>181</v>
      </c>
      <c r="CC75" s="181"/>
      <c r="CD75" s="181"/>
      <c r="CE75" s="183">
        <f>IF(CQ67="","",CQ67)</f>
        <v>3</v>
      </c>
      <c r="CF75" s="183"/>
      <c r="CG75" s="190"/>
      <c r="CH75" s="177">
        <f>IF(CW71="","",CW71)</f>
        <v>0</v>
      </c>
      <c r="CI75" s="178"/>
      <c r="CJ75" s="178"/>
      <c r="CK75" s="181" t="s">
        <v>181</v>
      </c>
      <c r="CL75" s="181"/>
      <c r="CM75" s="181"/>
      <c r="CN75" s="183">
        <f>IF(CQ71="","",CQ71)</f>
        <v>3</v>
      </c>
      <c r="CO75" s="183"/>
      <c r="CP75" s="183"/>
      <c r="CQ75" s="161"/>
      <c r="CR75" s="162"/>
      <c r="CS75" s="162"/>
      <c r="CT75" s="162"/>
      <c r="CU75" s="162"/>
      <c r="CV75" s="162"/>
      <c r="CW75" s="162"/>
      <c r="CX75" s="162"/>
      <c r="CY75" s="163"/>
      <c r="CZ75" s="73">
        <f>IF(AND(BY75="",CH75="",CQ75="",BP75=""),"",IF(BY75=3,1,0)+IF(CH75=3,1,0)+IF(CQ75=3,1,0)+IF(BP75=3,1,0))</f>
        <v>0</v>
      </c>
      <c r="DA75" s="73"/>
      <c r="DB75" s="73" t="s">
        <v>11</v>
      </c>
      <c r="DC75" s="73"/>
      <c r="DD75" s="73">
        <f>IF(AND(CE75="",CN75="",CW75="",BV75=""),"",IF(CE75=3,1,0)+IF(CN75=3,1,0)+IF(CW75=3,1,0)+IF(BV75=3,1,0))</f>
        <v>3</v>
      </c>
      <c r="DE75" s="73"/>
      <c r="DF75" s="75">
        <f>IF(CZ75="","",CZ75*2+DD75)</f>
        <v>3</v>
      </c>
      <c r="DG75" s="73"/>
      <c r="DH75" s="76"/>
      <c r="DI75" s="73">
        <f>IF(DF75="","",RANK(DF75,DF63:DH78))</f>
        <v>4</v>
      </c>
      <c r="DJ75" s="73"/>
      <c r="DK75" s="81"/>
      <c r="DM75" s="94">
        <v>4</v>
      </c>
      <c r="DN75" s="70"/>
      <c r="DO75" s="96" t="s">
        <v>149</v>
      </c>
      <c r="DP75" s="96"/>
      <c r="DQ75" s="96"/>
      <c r="DR75" s="96"/>
      <c r="DS75" s="96"/>
      <c r="DT75" s="96"/>
      <c r="DU75" s="97"/>
      <c r="DV75" s="188">
        <f>IF(FC63="","",FC63)</f>
        <v>1</v>
      </c>
      <c r="DW75" s="178"/>
      <c r="DX75" s="178"/>
      <c r="DY75" s="181" t="s">
        <v>181</v>
      </c>
      <c r="DZ75" s="181"/>
      <c r="EA75" s="181"/>
      <c r="EB75" s="183">
        <f>IF(EW63="","",EW63)</f>
        <v>3</v>
      </c>
      <c r="EC75" s="183"/>
      <c r="ED75" s="183"/>
      <c r="EE75" s="167">
        <f>IF(FC67="","",FC67)</f>
        <v>3</v>
      </c>
      <c r="EF75" s="168"/>
      <c r="EG75" s="168"/>
      <c r="EH75" s="171" t="s">
        <v>181</v>
      </c>
      <c r="EI75" s="171"/>
      <c r="EJ75" s="171"/>
      <c r="EK75" s="173">
        <f>IF(EW67="","",EW67)</f>
        <v>1</v>
      </c>
      <c r="EL75" s="173"/>
      <c r="EM75" s="174"/>
      <c r="EN75" s="177">
        <f>IF(FC71="","",FC71)</f>
        <v>1</v>
      </c>
      <c r="EO75" s="178"/>
      <c r="EP75" s="178"/>
      <c r="EQ75" s="181" t="s">
        <v>181</v>
      </c>
      <c r="ER75" s="181"/>
      <c r="ES75" s="181"/>
      <c r="ET75" s="183">
        <f>IF(EW71="","",EW71)</f>
        <v>3</v>
      </c>
      <c r="EU75" s="183"/>
      <c r="EV75" s="183"/>
      <c r="EW75" s="161"/>
      <c r="EX75" s="162"/>
      <c r="EY75" s="162"/>
      <c r="EZ75" s="162"/>
      <c r="FA75" s="162"/>
      <c r="FB75" s="162"/>
      <c r="FC75" s="162"/>
      <c r="FD75" s="162"/>
      <c r="FE75" s="163"/>
      <c r="FF75" s="73">
        <f>IF(AND(EE75="",EN75="",EW75="",DV75=""),"",IF(EE75=3,1,0)+IF(EN75=3,1,0)+IF(EW75=3,1,0)+IF(DV75=3,1,0))</f>
        <v>1</v>
      </c>
      <c r="FG75" s="73"/>
      <c r="FH75" s="73" t="s">
        <v>11</v>
      </c>
      <c r="FI75" s="73"/>
      <c r="FJ75" s="73">
        <f>IF(AND(EK75="",ET75="",FC75="",EB75=""),"",IF(EK75=3,1,0)+IF(ET75=3,1,0)+IF(FC75=3,1,0)+IF(EB75=3,1,0))</f>
        <v>2</v>
      </c>
      <c r="FK75" s="73"/>
      <c r="FL75" s="75">
        <f>IF(FF75="","",FF75*2+FJ75)</f>
        <v>4</v>
      </c>
      <c r="FM75" s="73"/>
      <c r="FN75" s="76"/>
      <c r="FO75" s="73">
        <f>IF(FL75="","",RANK(FL75,FL63:FN78))</f>
        <v>3</v>
      </c>
      <c r="FP75" s="73"/>
      <c r="FQ75" s="81"/>
      <c r="FS75" s="70"/>
      <c r="FT75" s="70"/>
      <c r="FU75" s="70"/>
      <c r="FV75" s="70"/>
      <c r="FW75" s="71"/>
      <c r="FX75" s="71"/>
      <c r="FY75" s="71"/>
      <c r="FZ75" s="71"/>
      <c r="GA75" s="71"/>
      <c r="GB75" s="71"/>
      <c r="GC75" s="71"/>
      <c r="GD75" s="70"/>
      <c r="GE75" s="70"/>
      <c r="GM75"/>
      <c r="GN75"/>
      <c r="GO75"/>
    </row>
    <row r="76" spans="1:201" ht="6" customHeight="1" x14ac:dyDescent="0.2">
      <c r="A76" s="94"/>
      <c r="B76" s="70"/>
      <c r="C76" s="96"/>
      <c r="D76" s="96"/>
      <c r="E76" s="96"/>
      <c r="F76" s="96"/>
      <c r="G76" s="96"/>
      <c r="H76" s="96"/>
      <c r="I76" s="97"/>
      <c r="J76" s="188"/>
      <c r="K76" s="178"/>
      <c r="L76" s="178"/>
      <c r="M76" s="181"/>
      <c r="N76" s="181"/>
      <c r="O76" s="181"/>
      <c r="P76" s="183"/>
      <c r="Q76" s="183"/>
      <c r="R76" s="183"/>
      <c r="S76" s="177"/>
      <c r="T76" s="178"/>
      <c r="U76" s="178"/>
      <c r="V76" s="181"/>
      <c r="W76" s="181"/>
      <c r="X76" s="181"/>
      <c r="Y76" s="183"/>
      <c r="Z76" s="183"/>
      <c r="AA76" s="190"/>
      <c r="AB76" s="177"/>
      <c r="AC76" s="178"/>
      <c r="AD76" s="178"/>
      <c r="AE76" s="181"/>
      <c r="AF76" s="181"/>
      <c r="AG76" s="181"/>
      <c r="AH76" s="183"/>
      <c r="AI76" s="183"/>
      <c r="AJ76" s="183"/>
      <c r="AK76" s="161"/>
      <c r="AL76" s="162"/>
      <c r="AM76" s="162"/>
      <c r="AN76" s="162"/>
      <c r="AO76" s="162"/>
      <c r="AP76" s="162"/>
      <c r="AQ76" s="162"/>
      <c r="AR76" s="162"/>
      <c r="AS76" s="163"/>
      <c r="AT76" s="70"/>
      <c r="AU76" s="70"/>
      <c r="AV76" s="70"/>
      <c r="AW76" s="70"/>
      <c r="AX76" s="70"/>
      <c r="AY76" s="70"/>
      <c r="AZ76" s="77"/>
      <c r="BA76" s="70"/>
      <c r="BB76" s="78"/>
      <c r="BC76" s="70"/>
      <c r="BD76" s="70"/>
      <c r="BE76" s="82"/>
      <c r="BG76" s="94"/>
      <c r="BH76" s="70"/>
      <c r="BI76" s="96"/>
      <c r="BJ76" s="96"/>
      <c r="BK76" s="96"/>
      <c r="BL76" s="96"/>
      <c r="BM76" s="96"/>
      <c r="BN76" s="96"/>
      <c r="BO76" s="97"/>
      <c r="BP76" s="188"/>
      <c r="BQ76" s="178"/>
      <c r="BR76" s="178"/>
      <c r="BS76" s="181"/>
      <c r="BT76" s="181"/>
      <c r="BU76" s="181"/>
      <c r="BV76" s="183"/>
      <c r="BW76" s="183"/>
      <c r="BX76" s="183"/>
      <c r="BY76" s="177"/>
      <c r="BZ76" s="178"/>
      <c r="CA76" s="178"/>
      <c r="CB76" s="181"/>
      <c r="CC76" s="181"/>
      <c r="CD76" s="181"/>
      <c r="CE76" s="183"/>
      <c r="CF76" s="183"/>
      <c r="CG76" s="190"/>
      <c r="CH76" s="177"/>
      <c r="CI76" s="178"/>
      <c r="CJ76" s="178"/>
      <c r="CK76" s="181"/>
      <c r="CL76" s="181"/>
      <c r="CM76" s="181"/>
      <c r="CN76" s="183"/>
      <c r="CO76" s="183"/>
      <c r="CP76" s="183"/>
      <c r="CQ76" s="161"/>
      <c r="CR76" s="162"/>
      <c r="CS76" s="162"/>
      <c r="CT76" s="162"/>
      <c r="CU76" s="162"/>
      <c r="CV76" s="162"/>
      <c r="CW76" s="162"/>
      <c r="CX76" s="162"/>
      <c r="CY76" s="163"/>
      <c r="CZ76" s="70"/>
      <c r="DA76" s="70"/>
      <c r="DB76" s="70"/>
      <c r="DC76" s="70"/>
      <c r="DD76" s="70"/>
      <c r="DE76" s="70"/>
      <c r="DF76" s="77"/>
      <c r="DG76" s="70"/>
      <c r="DH76" s="78"/>
      <c r="DI76" s="70"/>
      <c r="DJ76" s="70"/>
      <c r="DK76" s="82"/>
      <c r="DM76" s="94"/>
      <c r="DN76" s="70"/>
      <c r="DO76" s="96"/>
      <c r="DP76" s="96"/>
      <c r="DQ76" s="96"/>
      <c r="DR76" s="96"/>
      <c r="DS76" s="96"/>
      <c r="DT76" s="96"/>
      <c r="DU76" s="97"/>
      <c r="DV76" s="188"/>
      <c r="DW76" s="178"/>
      <c r="DX76" s="178"/>
      <c r="DY76" s="181"/>
      <c r="DZ76" s="181"/>
      <c r="EA76" s="181"/>
      <c r="EB76" s="183"/>
      <c r="EC76" s="183"/>
      <c r="ED76" s="183"/>
      <c r="EE76" s="167"/>
      <c r="EF76" s="168"/>
      <c r="EG76" s="168"/>
      <c r="EH76" s="171"/>
      <c r="EI76" s="171"/>
      <c r="EJ76" s="171"/>
      <c r="EK76" s="173"/>
      <c r="EL76" s="173"/>
      <c r="EM76" s="174"/>
      <c r="EN76" s="177"/>
      <c r="EO76" s="178"/>
      <c r="EP76" s="178"/>
      <c r="EQ76" s="181"/>
      <c r="ER76" s="181"/>
      <c r="ES76" s="181"/>
      <c r="ET76" s="183"/>
      <c r="EU76" s="183"/>
      <c r="EV76" s="183"/>
      <c r="EW76" s="161"/>
      <c r="EX76" s="162"/>
      <c r="EY76" s="162"/>
      <c r="EZ76" s="162"/>
      <c r="FA76" s="162"/>
      <c r="FB76" s="162"/>
      <c r="FC76" s="162"/>
      <c r="FD76" s="162"/>
      <c r="FE76" s="163"/>
      <c r="FF76" s="70"/>
      <c r="FG76" s="70"/>
      <c r="FH76" s="70"/>
      <c r="FI76" s="70"/>
      <c r="FJ76" s="70"/>
      <c r="FK76" s="70"/>
      <c r="FL76" s="77"/>
      <c r="FM76" s="70"/>
      <c r="FN76" s="78"/>
      <c r="FO76" s="70"/>
      <c r="FP76" s="70"/>
      <c r="FQ76" s="82"/>
      <c r="FS76" s="70"/>
      <c r="FT76" s="70"/>
      <c r="FU76" s="70"/>
      <c r="FV76" s="70"/>
      <c r="FW76" s="71"/>
      <c r="FX76" s="71"/>
      <c r="FY76" s="71"/>
      <c r="FZ76" s="71"/>
      <c r="GA76" s="71"/>
      <c r="GB76" s="71"/>
      <c r="GC76" s="71"/>
      <c r="GD76" s="70"/>
      <c r="GE76" s="70"/>
      <c r="GM76"/>
      <c r="GN76"/>
      <c r="GO76"/>
    </row>
    <row r="77" spans="1:201" ht="6" customHeight="1" x14ac:dyDescent="0.2">
      <c r="A77" s="94"/>
      <c r="B77" s="70"/>
      <c r="C77" s="96"/>
      <c r="D77" s="96"/>
      <c r="E77" s="96"/>
      <c r="F77" s="96"/>
      <c r="G77" s="96"/>
      <c r="H77" s="96"/>
      <c r="I77" s="97"/>
      <c r="J77" s="188"/>
      <c r="K77" s="178"/>
      <c r="L77" s="178"/>
      <c r="M77" s="181"/>
      <c r="N77" s="181"/>
      <c r="O77" s="181"/>
      <c r="P77" s="183"/>
      <c r="Q77" s="183"/>
      <c r="R77" s="183"/>
      <c r="S77" s="177"/>
      <c r="T77" s="178"/>
      <c r="U77" s="178"/>
      <c r="V77" s="181"/>
      <c r="W77" s="181"/>
      <c r="X77" s="181"/>
      <c r="Y77" s="183"/>
      <c r="Z77" s="183"/>
      <c r="AA77" s="190"/>
      <c r="AB77" s="177"/>
      <c r="AC77" s="178"/>
      <c r="AD77" s="178"/>
      <c r="AE77" s="181"/>
      <c r="AF77" s="181"/>
      <c r="AG77" s="181"/>
      <c r="AH77" s="183"/>
      <c r="AI77" s="183"/>
      <c r="AJ77" s="183"/>
      <c r="AK77" s="161"/>
      <c r="AL77" s="162"/>
      <c r="AM77" s="162"/>
      <c r="AN77" s="162"/>
      <c r="AO77" s="162"/>
      <c r="AP77" s="162"/>
      <c r="AQ77" s="162"/>
      <c r="AR77" s="162"/>
      <c r="AS77" s="163"/>
      <c r="AT77" s="70"/>
      <c r="AU77" s="70"/>
      <c r="AV77" s="70"/>
      <c r="AW77" s="70"/>
      <c r="AX77" s="70"/>
      <c r="AY77" s="70"/>
      <c r="AZ77" s="77"/>
      <c r="BA77" s="70"/>
      <c r="BB77" s="78"/>
      <c r="BC77" s="70"/>
      <c r="BD77" s="70"/>
      <c r="BE77" s="82"/>
      <c r="BG77" s="94"/>
      <c r="BH77" s="70"/>
      <c r="BI77" s="96"/>
      <c r="BJ77" s="96"/>
      <c r="BK77" s="96"/>
      <c r="BL77" s="96"/>
      <c r="BM77" s="96"/>
      <c r="BN77" s="96"/>
      <c r="BO77" s="97"/>
      <c r="BP77" s="188"/>
      <c r="BQ77" s="178"/>
      <c r="BR77" s="178"/>
      <c r="BS77" s="181"/>
      <c r="BT77" s="181"/>
      <c r="BU77" s="181"/>
      <c r="BV77" s="183"/>
      <c r="BW77" s="183"/>
      <c r="BX77" s="183"/>
      <c r="BY77" s="177"/>
      <c r="BZ77" s="178"/>
      <c r="CA77" s="178"/>
      <c r="CB77" s="181"/>
      <c r="CC77" s="181"/>
      <c r="CD77" s="181"/>
      <c r="CE77" s="183"/>
      <c r="CF77" s="183"/>
      <c r="CG77" s="190"/>
      <c r="CH77" s="177"/>
      <c r="CI77" s="178"/>
      <c r="CJ77" s="178"/>
      <c r="CK77" s="181"/>
      <c r="CL77" s="181"/>
      <c r="CM77" s="181"/>
      <c r="CN77" s="183"/>
      <c r="CO77" s="183"/>
      <c r="CP77" s="183"/>
      <c r="CQ77" s="161"/>
      <c r="CR77" s="162"/>
      <c r="CS77" s="162"/>
      <c r="CT77" s="162"/>
      <c r="CU77" s="162"/>
      <c r="CV77" s="162"/>
      <c r="CW77" s="162"/>
      <c r="CX77" s="162"/>
      <c r="CY77" s="163"/>
      <c r="CZ77" s="70"/>
      <c r="DA77" s="70"/>
      <c r="DB77" s="70"/>
      <c r="DC77" s="70"/>
      <c r="DD77" s="70"/>
      <c r="DE77" s="70"/>
      <c r="DF77" s="77"/>
      <c r="DG77" s="70"/>
      <c r="DH77" s="78"/>
      <c r="DI77" s="70"/>
      <c r="DJ77" s="70"/>
      <c r="DK77" s="82"/>
      <c r="DM77" s="94"/>
      <c r="DN77" s="70"/>
      <c r="DO77" s="96"/>
      <c r="DP77" s="96"/>
      <c r="DQ77" s="96"/>
      <c r="DR77" s="96"/>
      <c r="DS77" s="96"/>
      <c r="DT77" s="96"/>
      <c r="DU77" s="97"/>
      <c r="DV77" s="188"/>
      <c r="DW77" s="178"/>
      <c r="DX77" s="178"/>
      <c r="DY77" s="181"/>
      <c r="DZ77" s="181"/>
      <c r="EA77" s="181"/>
      <c r="EB77" s="183"/>
      <c r="EC77" s="183"/>
      <c r="ED77" s="183"/>
      <c r="EE77" s="167"/>
      <c r="EF77" s="168"/>
      <c r="EG77" s="168"/>
      <c r="EH77" s="171"/>
      <c r="EI77" s="171"/>
      <c r="EJ77" s="171"/>
      <c r="EK77" s="173"/>
      <c r="EL77" s="173"/>
      <c r="EM77" s="174"/>
      <c r="EN77" s="177"/>
      <c r="EO77" s="178"/>
      <c r="EP77" s="178"/>
      <c r="EQ77" s="181"/>
      <c r="ER77" s="181"/>
      <c r="ES77" s="181"/>
      <c r="ET77" s="183"/>
      <c r="EU77" s="183"/>
      <c r="EV77" s="183"/>
      <c r="EW77" s="161"/>
      <c r="EX77" s="162"/>
      <c r="EY77" s="162"/>
      <c r="EZ77" s="162"/>
      <c r="FA77" s="162"/>
      <c r="FB77" s="162"/>
      <c r="FC77" s="162"/>
      <c r="FD77" s="162"/>
      <c r="FE77" s="163"/>
      <c r="FF77" s="70"/>
      <c r="FG77" s="70"/>
      <c r="FH77" s="70"/>
      <c r="FI77" s="70"/>
      <c r="FJ77" s="70"/>
      <c r="FK77" s="70"/>
      <c r="FL77" s="77"/>
      <c r="FM77" s="70"/>
      <c r="FN77" s="78"/>
      <c r="FO77" s="70"/>
      <c r="FP77" s="70"/>
      <c r="FQ77" s="82"/>
    </row>
    <row r="78" spans="1:201" ht="6" customHeight="1" thickBot="1" x14ac:dyDescent="0.25">
      <c r="A78" s="185"/>
      <c r="B78" s="133"/>
      <c r="C78" s="186"/>
      <c r="D78" s="186"/>
      <c r="E78" s="186"/>
      <c r="F78" s="186"/>
      <c r="G78" s="186"/>
      <c r="H78" s="186"/>
      <c r="I78" s="187"/>
      <c r="J78" s="189"/>
      <c r="K78" s="180"/>
      <c r="L78" s="180"/>
      <c r="M78" s="182"/>
      <c r="N78" s="182"/>
      <c r="O78" s="182"/>
      <c r="P78" s="184"/>
      <c r="Q78" s="184"/>
      <c r="R78" s="184"/>
      <c r="S78" s="179"/>
      <c r="T78" s="180"/>
      <c r="U78" s="180"/>
      <c r="V78" s="182"/>
      <c r="W78" s="182"/>
      <c r="X78" s="182"/>
      <c r="Y78" s="184"/>
      <c r="Z78" s="184"/>
      <c r="AA78" s="249"/>
      <c r="AB78" s="179"/>
      <c r="AC78" s="180"/>
      <c r="AD78" s="180"/>
      <c r="AE78" s="182"/>
      <c r="AF78" s="182"/>
      <c r="AG78" s="182"/>
      <c r="AH78" s="184"/>
      <c r="AI78" s="184"/>
      <c r="AJ78" s="184"/>
      <c r="AK78" s="164"/>
      <c r="AL78" s="165"/>
      <c r="AM78" s="165"/>
      <c r="AN78" s="165"/>
      <c r="AO78" s="165"/>
      <c r="AP78" s="165"/>
      <c r="AQ78" s="165"/>
      <c r="AR78" s="165"/>
      <c r="AS78" s="166"/>
      <c r="AT78" s="133"/>
      <c r="AU78" s="133"/>
      <c r="AV78" s="133"/>
      <c r="AW78" s="133"/>
      <c r="AX78" s="133"/>
      <c r="AY78" s="133"/>
      <c r="AZ78" s="135"/>
      <c r="BA78" s="133"/>
      <c r="BB78" s="136"/>
      <c r="BC78" s="133"/>
      <c r="BD78" s="133"/>
      <c r="BE78" s="134"/>
      <c r="BG78" s="185"/>
      <c r="BH78" s="133"/>
      <c r="BI78" s="186"/>
      <c r="BJ78" s="186"/>
      <c r="BK78" s="186"/>
      <c r="BL78" s="186"/>
      <c r="BM78" s="186"/>
      <c r="BN78" s="186"/>
      <c r="BO78" s="187"/>
      <c r="BP78" s="189"/>
      <c r="BQ78" s="180"/>
      <c r="BR78" s="180"/>
      <c r="BS78" s="182"/>
      <c r="BT78" s="182"/>
      <c r="BU78" s="182"/>
      <c r="BV78" s="184"/>
      <c r="BW78" s="184"/>
      <c r="BX78" s="184"/>
      <c r="BY78" s="179"/>
      <c r="BZ78" s="180"/>
      <c r="CA78" s="180"/>
      <c r="CB78" s="182"/>
      <c r="CC78" s="182"/>
      <c r="CD78" s="182"/>
      <c r="CE78" s="184"/>
      <c r="CF78" s="184"/>
      <c r="CG78" s="249"/>
      <c r="CH78" s="179"/>
      <c r="CI78" s="180"/>
      <c r="CJ78" s="180"/>
      <c r="CK78" s="182"/>
      <c r="CL78" s="182"/>
      <c r="CM78" s="182"/>
      <c r="CN78" s="184"/>
      <c r="CO78" s="184"/>
      <c r="CP78" s="184"/>
      <c r="CQ78" s="164"/>
      <c r="CR78" s="165"/>
      <c r="CS78" s="165"/>
      <c r="CT78" s="165"/>
      <c r="CU78" s="165"/>
      <c r="CV78" s="165"/>
      <c r="CW78" s="165"/>
      <c r="CX78" s="165"/>
      <c r="CY78" s="166"/>
      <c r="CZ78" s="133"/>
      <c r="DA78" s="133"/>
      <c r="DB78" s="133"/>
      <c r="DC78" s="133"/>
      <c r="DD78" s="133"/>
      <c r="DE78" s="133"/>
      <c r="DF78" s="135"/>
      <c r="DG78" s="133"/>
      <c r="DH78" s="136"/>
      <c r="DI78" s="133"/>
      <c r="DJ78" s="133"/>
      <c r="DK78" s="134"/>
      <c r="DM78" s="185"/>
      <c r="DN78" s="133"/>
      <c r="DO78" s="186"/>
      <c r="DP78" s="186"/>
      <c r="DQ78" s="186"/>
      <c r="DR78" s="186"/>
      <c r="DS78" s="186"/>
      <c r="DT78" s="186"/>
      <c r="DU78" s="187"/>
      <c r="DV78" s="189"/>
      <c r="DW78" s="180"/>
      <c r="DX78" s="180"/>
      <c r="DY78" s="182"/>
      <c r="DZ78" s="182"/>
      <c r="EA78" s="182"/>
      <c r="EB78" s="184"/>
      <c r="EC78" s="184"/>
      <c r="ED78" s="184"/>
      <c r="EE78" s="169"/>
      <c r="EF78" s="170"/>
      <c r="EG78" s="170"/>
      <c r="EH78" s="172"/>
      <c r="EI78" s="172"/>
      <c r="EJ78" s="172"/>
      <c r="EK78" s="175"/>
      <c r="EL78" s="175"/>
      <c r="EM78" s="176"/>
      <c r="EN78" s="179"/>
      <c r="EO78" s="180"/>
      <c r="EP78" s="180"/>
      <c r="EQ78" s="182"/>
      <c r="ER78" s="182"/>
      <c r="ES78" s="182"/>
      <c r="ET78" s="184"/>
      <c r="EU78" s="184"/>
      <c r="EV78" s="184"/>
      <c r="EW78" s="164"/>
      <c r="EX78" s="165"/>
      <c r="EY78" s="165"/>
      <c r="EZ78" s="165"/>
      <c r="FA78" s="165"/>
      <c r="FB78" s="165"/>
      <c r="FC78" s="165"/>
      <c r="FD78" s="165"/>
      <c r="FE78" s="166"/>
      <c r="FF78" s="133"/>
      <c r="FG78" s="133"/>
      <c r="FH78" s="133"/>
      <c r="FI78" s="133"/>
      <c r="FJ78" s="133"/>
      <c r="FK78" s="133"/>
      <c r="FL78" s="135"/>
      <c r="FM78" s="133"/>
      <c r="FN78" s="136"/>
      <c r="FO78" s="133"/>
      <c r="FP78" s="133"/>
      <c r="FQ78" s="134"/>
    </row>
    <row r="79" spans="1:201" ht="6" customHeight="1" x14ac:dyDescent="0.2">
      <c r="F79" s="7"/>
      <c r="G79" s="7"/>
      <c r="H79" s="7"/>
      <c r="I79" s="7"/>
      <c r="J79" s="7"/>
      <c r="K79" s="7"/>
      <c r="L79" s="7"/>
      <c r="BR79" s="7"/>
      <c r="BU79" s="7"/>
      <c r="BV79" s="7"/>
      <c r="BW79" s="7"/>
    </row>
    <row r="80" spans="1:201" ht="6" customHeight="1" x14ac:dyDescent="0.2">
      <c r="A80" s="69" t="s">
        <v>114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 t="s">
        <v>36</v>
      </c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 t="s">
        <v>35</v>
      </c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</row>
    <row r="81" spans="1:201" ht="6" customHeight="1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</row>
    <row r="82" spans="1:201" ht="6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</row>
    <row r="83" spans="1:201" ht="6" customHeight="1" x14ac:dyDescent="0.2">
      <c r="A83" s="69" t="s">
        <v>107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 t="s">
        <v>37</v>
      </c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72" t="s">
        <v>108</v>
      </c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</row>
    <row r="84" spans="1:201" ht="6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</row>
    <row r="85" spans="1:201" ht="6" customHeight="1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</row>
    <row r="86" spans="1:201" ht="6" customHeight="1" x14ac:dyDescent="0.2">
      <c r="A86" s="69" t="s">
        <v>84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 t="s">
        <v>38</v>
      </c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</row>
    <row r="87" spans="1:201" ht="6" customHeight="1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</row>
    <row r="88" spans="1:201" ht="6" customHeight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</row>
    <row r="89" spans="1:201" ht="6" customHeight="1" x14ac:dyDescent="0.2">
      <c r="T89" s="36"/>
      <c r="U89" s="36"/>
      <c r="V89" s="36"/>
    </row>
    <row r="90" spans="1:201" ht="6" customHeight="1" x14ac:dyDescent="0.2">
      <c r="T90" s="36"/>
      <c r="U90" s="36"/>
      <c r="V90" s="36"/>
    </row>
    <row r="91" spans="1:201" ht="6" customHeight="1" x14ac:dyDescent="0.2">
      <c r="D91" s="98" t="s">
        <v>3</v>
      </c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AJ91" s="98" t="s">
        <v>32</v>
      </c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O91" s="98" t="s">
        <v>5</v>
      </c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EL91" s="98" t="s">
        <v>29</v>
      </c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O91" s="98" t="s">
        <v>30</v>
      </c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</row>
    <row r="92" spans="1:201" ht="6" customHeight="1" x14ac:dyDescent="0.2"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EJ92" s="43"/>
      <c r="EK92" s="43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</row>
    <row r="93" spans="1:201" ht="6" customHeight="1" thickBot="1" x14ac:dyDescent="0.25">
      <c r="F93" s="7"/>
      <c r="G93" s="7"/>
      <c r="H93" s="7"/>
      <c r="I93" s="7"/>
      <c r="J93" s="7"/>
      <c r="K93" s="7"/>
      <c r="L93" s="7"/>
      <c r="EJ93" s="43"/>
      <c r="EK93" s="43"/>
      <c r="EL93" s="70" t="s">
        <v>21</v>
      </c>
      <c r="EM93" s="70"/>
      <c r="EN93" s="70" t="s">
        <v>12</v>
      </c>
      <c r="EO93" s="70"/>
      <c r="EP93" s="71" t="s">
        <v>126</v>
      </c>
      <c r="EQ93" s="71"/>
      <c r="ER93" s="71"/>
      <c r="ES93" s="71"/>
      <c r="ET93" s="71"/>
      <c r="EU93" s="71"/>
      <c r="EV93" s="71"/>
      <c r="EW93" s="70" t="s">
        <v>13</v>
      </c>
      <c r="EX93" s="70"/>
      <c r="FA93"/>
      <c r="FB93"/>
      <c r="FD93"/>
      <c r="FE93"/>
      <c r="FF93"/>
      <c r="FG93"/>
      <c r="FH93"/>
      <c r="FI93"/>
      <c r="FJ93"/>
      <c r="FK93"/>
      <c r="FL93"/>
      <c r="FO93" s="70" t="s">
        <v>21</v>
      </c>
      <c r="FP93" s="70"/>
      <c r="FQ93" s="70" t="s">
        <v>12</v>
      </c>
      <c r="FR93" s="70"/>
      <c r="FS93" s="71" t="s">
        <v>127</v>
      </c>
      <c r="FT93" s="71"/>
      <c r="FU93" s="71"/>
      <c r="FV93" s="71"/>
      <c r="FW93" s="71"/>
      <c r="FX93" s="71"/>
      <c r="FY93" s="71"/>
      <c r="FZ93" s="70" t="s">
        <v>13</v>
      </c>
      <c r="GA93" s="70"/>
      <c r="GD93"/>
      <c r="GE93"/>
      <c r="GG93"/>
      <c r="GH93"/>
      <c r="GI93"/>
      <c r="GJ93"/>
      <c r="GK93"/>
      <c r="GL93"/>
      <c r="GM93"/>
      <c r="GN93"/>
      <c r="GO93"/>
    </row>
    <row r="94" spans="1:201" ht="6" customHeight="1" x14ac:dyDescent="0.2">
      <c r="A94" s="70" t="s">
        <v>175</v>
      </c>
      <c r="B94" s="70"/>
      <c r="C94" s="70"/>
      <c r="D94" s="70" t="s">
        <v>21</v>
      </c>
      <c r="E94" s="70"/>
      <c r="F94" s="70" t="s">
        <v>12</v>
      </c>
      <c r="G94" s="70"/>
      <c r="H94" s="71" t="s">
        <v>105</v>
      </c>
      <c r="I94" s="71"/>
      <c r="J94" s="71"/>
      <c r="K94" s="71"/>
      <c r="L94" s="71"/>
      <c r="M94" s="71"/>
      <c r="N94" s="71"/>
      <c r="O94" s="70" t="s">
        <v>13</v>
      </c>
      <c r="P94" s="70"/>
      <c r="S94"/>
      <c r="T94"/>
      <c r="V94"/>
      <c r="W94"/>
      <c r="X94"/>
      <c r="Y94"/>
      <c r="Z94"/>
      <c r="AA94"/>
      <c r="AB94"/>
      <c r="AC94"/>
      <c r="AD94"/>
      <c r="AJ94" s="70" t="s">
        <v>12</v>
      </c>
      <c r="AK94" s="70"/>
      <c r="AL94" s="71" t="s">
        <v>85</v>
      </c>
      <c r="AM94" s="71"/>
      <c r="AN94" s="71"/>
      <c r="AO94" s="71"/>
      <c r="AP94" s="71"/>
      <c r="AQ94" s="71"/>
      <c r="AR94" s="71"/>
      <c r="AS94" s="70" t="s">
        <v>13</v>
      </c>
      <c r="AT94" s="70"/>
      <c r="AU94" s="85">
        <v>0</v>
      </c>
      <c r="AV94" s="85"/>
      <c r="AW94" s="85"/>
      <c r="AZ94" s="85">
        <v>3</v>
      </c>
      <c r="BA94" s="85"/>
      <c r="BB94" s="85"/>
      <c r="BC94" s="70" t="s">
        <v>12</v>
      </c>
      <c r="BD94" s="70"/>
      <c r="BE94" s="71" t="s">
        <v>83</v>
      </c>
      <c r="BF94" s="71"/>
      <c r="BG94" s="71"/>
      <c r="BH94" s="71"/>
      <c r="BI94" s="71"/>
      <c r="BJ94" s="71"/>
      <c r="BK94" s="71"/>
      <c r="BL94" s="70" t="s">
        <v>13</v>
      </c>
      <c r="BM94" s="70"/>
      <c r="BO94" s="368" t="s">
        <v>4</v>
      </c>
      <c r="BP94" s="369"/>
      <c r="BQ94" s="369"/>
      <c r="BR94" s="369"/>
      <c r="BS94" s="369"/>
      <c r="BT94" s="369"/>
      <c r="BU94" s="369"/>
      <c r="BV94" s="369"/>
      <c r="BW94" s="369"/>
      <c r="BX94" s="369"/>
      <c r="BY94" s="369"/>
      <c r="BZ94" s="370"/>
      <c r="CA94" s="353" t="s">
        <v>14</v>
      </c>
      <c r="CB94" s="270"/>
      <c r="CC94" s="270"/>
      <c r="CD94" s="270"/>
      <c r="CE94" s="270"/>
      <c r="CF94" s="270"/>
      <c r="CG94" s="270"/>
      <c r="CH94" s="270"/>
      <c r="CI94" s="270"/>
      <c r="CJ94" s="270"/>
      <c r="CK94" s="270"/>
      <c r="CL94" s="270"/>
      <c r="CM94" s="269">
        <v>2</v>
      </c>
      <c r="CN94" s="270"/>
      <c r="CO94" s="270"/>
      <c r="CP94" s="270"/>
      <c r="CQ94" s="270"/>
      <c r="CR94" s="270"/>
      <c r="CS94" s="270"/>
      <c r="CT94" s="270"/>
      <c r="CU94" s="270"/>
      <c r="CV94" s="270"/>
      <c r="CW94" s="270"/>
      <c r="CX94" s="271"/>
      <c r="CY94" s="270" t="s">
        <v>15</v>
      </c>
      <c r="CZ94" s="270"/>
      <c r="DA94" s="270"/>
      <c r="DB94" s="270"/>
      <c r="DC94" s="270"/>
      <c r="DD94" s="270"/>
      <c r="DE94" s="270"/>
      <c r="DF94" s="270"/>
      <c r="DG94" s="270"/>
      <c r="DH94" s="270"/>
      <c r="DI94" s="270"/>
      <c r="DJ94" s="270"/>
      <c r="DK94" s="270">
        <v>4</v>
      </c>
      <c r="DL94" s="270"/>
      <c r="DM94" s="270"/>
      <c r="DN94" s="270"/>
      <c r="DO94" s="270"/>
      <c r="DP94" s="270"/>
      <c r="DQ94" s="270"/>
      <c r="DR94" s="270"/>
      <c r="DS94" s="270"/>
      <c r="DT94" s="270"/>
      <c r="DU94" s="270"/>
      <c r="DV94" s="270"/>
      <c r="DW94" s="269" t="s">
        <v>16</v>
      </c>
      <c r="DX94" s="270"/>
      <c r="DY94" s="270"/>
      <c r="DZ94" s="270"/>
      <c r="EA94" s="270"/>
      <c r="EB94" s="270"/>
      <c r="EC94" s="270"/>
      <c r="ED94" s="270"/>
      <c r="EE94" s="270"/>
      <c r="EF94" s="270"/>
      <c r="EG94" s="270"/>
      <c r="EH94" s="371"/>
      <c r="EL94" s="70"/>
      <c r="EM94" s="70"/>
      <c r="EN94" s="70"/>
      <c r="EO94" s="70"/>
      <c r="EP94" s="71"/>
      <c r="EQ94" s="71"/>
      <c r="ER94" s="71"/>
      <c r="ES94" s="71"/>
      <c r="ET94" s="71"/>
      <c r="EU94" s="71"/>
      <c r="EV94" s="71"/>
      <c r="EW94" s="70"/>
      <c r="EX94" s="70"/>
      <c r="FE94" s="3">
        <v>3</v>
      </c>
      <c r="FO94" s="70"/>
      <c r="FP94" s="70"/>
      <c r="FQ94" s="70"/>
      <c r="FR94" s="70"/>
      <c r="FS94" s="71"/>
      <c r="FT94" s="71"/>
      <c r="FU94" s="71"/>
      <c r="FV94" s="71"/>
      <c r="FW94" s="71"/>
      <c r="FX94" s="71"/>
      <c r="FY94" s="71"/>
      <c r="FZ94" s="70"/>
      <c r="GA94" s="70"/>
      <c r="GH94" s="3">
        <v>3</v>
      </c>
    </row>
    <row r="95" spans="1:201" ht="6" customHeight="1" thickBot="1" x14ac:dyDescent="0.25">
      <c r="A95" s="70"/>
      <c r="B95" s="70"/>
      <c r="C95" s="70"/>
      <c r="D95" s="70"/>
      <c r="E95" s="70"/>
      <c r="F95" s="70"/>
      <c r="G95" s="70"/>
      <c r="H95" s="71"/>
      <c r="I95" s="71"/>
      <c r="J95" s="71"/>
      <c r="K95" s="71"/>
      <c r="L95" s="71"/>
      <c r="M95" s="71"/>
      <c r="N95" s="71"/>
      <c r="O95" s="70"/>
      <c r="P95" s="70"/>
      <c r="W95" s="3">
        <v>3</v>
      </c>
      <c r="AJ95" s="70"/>
      <c r="AK95" s="70"/>
      <c r="AL95" s="71"/>
      <c r="AM95" s="71"/>
      <c r="AN95" s="71"/>
      <c r="AO95" s="71"/>
      <c r="AP95" s="71"/>
      <c r="AQ95" s="71"/>
      <c r="AR95" s="71"/>
      <c r="AS95" s="70"/>
      <c r="AT95" s="70"/>
      <c r="AU95" s="85"/>
      <c r="AV95" s="85"/>
      <c r="AW95" s="85"/>
      <c r="AX95" s="70" t="s">
        <v>11</v>
      </c>
      <c r="AY95" s="70"/>
      <c r="AZ95" s="85">
        <v>3</v>
      </c>
      <c r="BA95" s="85"/>
      <c r="BB95" s="85"/>
      <c r="BC95" s="70"/>
      <c r="BD95" s="70"/>
      <c r="BE95" s="71"/>
      <c r="BF95" s="71"/>
      <c r="BG95" s="71"/>
      <c r="BH95" s="71"/>
      <c r="BI95" s="71"/>
      <c r="BJ95" s="71"/>
      <c r="BK95" s="71"/>
      <c r="BL95" s="70"/>
      <c r="BM95" s="70"/>
      <c r="BO95" s="102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4"/>
      <c r="CA95" s="354"/>
      <c r="CB95" s="272"/>
      <c r="CC95" s="272"/>
      <c r="CD95" s="272"/>
      <c r="CE95" s="272"/>
      <c r="CF95" s="272"/>
      <c r="CG95" s="272"/>
      <c r="CH95" s="272"/>
      <c r="CI95" s="272"/>
      <c r="CJ95" s="272"/>
      <c r="CK95" s="272"/>
      <c r="CL95" s="272"/>
      <c r="CM95" s="113"/>
      <c r="CN95" s="272"/>
      <c r="CO95" s="272"/>
      <c r="CP95" s="272"/>
      <c r="CQ95" s="272"/>
      <c r="CR95" s="272"/>
      <c r="CS95" s="272"/>
      <c r="CT95" s="272"/>
      <c r="CU95" s="272"/>
      <c r="CV95" s="272"/>
      <c r="CW95" s="272"/>
      <c r="CX95" s="273"/>
      <c r="CY95" s="272"/>
      <c r="CZ95" s="272"/>
      <c r="DA95" s="272"/>
      <c r="DB95" s="272"/>
      <c r="DC95" s="272"/>
      <c r="DD95" s="272"/>
      <c r="DE95" s="272"/>
      <c r="DF95" s="272"/>
      <c r="DG95" s="272"/>
      <c r="DH95" s="272"/>
      <c r="DI95" s="272"/>
      <c r="DJ95" s="272"/>
      <c r="DK95" s="272"/>
      <c r="DL95" s="272"/>
      <c r="DM95" s="272"/>
      <c r="DN95" s="272"/>
      <c r="DO95" s="272"/>
      <c r="DP95" s="272"/>
      <c r="DQ95" s="272"/>
      <c r="DR95" s="272"/>
      <c r="DS95" s="272"/>
      <c r="DT95" s="272"/>
      <c r="DU95" s="272"/>
      <c r="DV95" s="272"/>
      <c r="DW95" s="113"/>
      <c r="DX95" s="272"/>
      <c r="DY95" s="272"/>
      <c r="DZ95" s="272"/>
      <c r="EA95" s="272"/>
      <c r="EB95" s="272"/>
      <c r="EC95" s="272"/>
      <c r="ED95" s="272"/>
      <c r="EE95" s="272"/>
      <c r="EF95" s="272"/>
      <c r="EG95" s="272"/>
      <c r="EH95" s="372"/>
      <c r="EL95" s="70"/>
      <c r="EM95" s="70"/>
      <c r="EN95" s="70"/>
      <c r="EO95" s="70"/>
      <c r="EP95" s="71"/>
      <c r="EQ95" s="71"/>
      <c r="ER95" s="71"/>
      <c r="ES95" s="71"/>
      <c r="ET95" s="71"/>
      <c r="EU95" s="71"/>
      <c r="EV95" s="71"/>
      <c r="EW95" s="70"/>
      <c r="EX95" s="70"/>
      <c r="EY95" s="10"/>
      <c r="EZ95" s="10"/>
      <c r="FA95" s="10"/>
      <c r="FB95" s="10"/>
      <c r="FC95" s="10"/>
      <c r="FD95" s="11"/>
      <c r="FO95" s="70"/>
      <c r="FP95" s="70"/>
      <c r="FQ95" s="70"/>
      <c r="FR95" s="70"/>
      <c r="FS95" s="71"/>
      <c r="FT95" s="71"/>
      <c r="FU95" s="71"/>
      <c r="FV95" s="71"/>
      <c r="FW95" s="71"/>
      <c r="FX95" s="71"/>
      <c r="FY95" s="71"/>
      <c r="FZ95" s="70"/>
      <c r="GA95" s="70"/>
      <c r="GB95" s="10"/>
      <c r="GC95" s="10"/>
      <c r="GD95" s="10"/>
      <c r="GE95" s="10"/>
      <c r="GF95" s="10"/>
      <c r="GG95" s="11"/>
    </row>
    <row r="96" spans="1:201" ht="6" customHeight="1" thickTop="1" x14ac:dyDescent="0.2">
      <c r="A96" s="70"/>
      <c r="B96" s="70"/>
      <c r="C96" s="70"/>
      <c r="D96" s="70"/>
      <c r="E96" s="70"/>
      <c r="F96" s="70"/>
      <c r="G96" s="70"/>
      <c r="H96" s="71"/>
      <c r="I96" s="71"/>
      <c r="J96" s="71"/>
      <c r="K96" s="71"/>
      <c r="L96" s="71"/>
      <c r="M96" s="71"/>
      <c r="N96" s="71"/>
      <c r="O96" s="70"/>
      <c r="P96" s="70"/>
      <c r="Q96" s="54"/>
      <c r="R96" s="54"/>
      <c r="S96" s="54"/>
      <c r="T96" s="54"/>
      <c r="U96" s="54"/>
      <c r="V96" s="54"/>
      <c r="W96" s="55"/>
      <c r="AJ96" s="70"/>
      <c r="AK96" s="70"/>
      <c r="AL96" s="71"/>
      <c r="AM96" s="71"/>
      <c r="AN96" s="71"/>
      <c r="AO96" s="71"/>
      <c r="AP96" s="71"/>
      <c r="AQ96" s="71"/>
      <c r="AR96" s="71"/>
      <c r="AS96" s="70"/>
      <c r="AT96" s="70"/>
      <c r="AU96" s="85"/>
      <c r="AV96" s="85"/>
      <c r="AW96" s="85"/>
      <c r="AX96" s="70"/>
      <c r="AY96" s="70"/>
      <c r="AZ96" s="85"/>
      <c r="BA96" s="85"/>
      <c r="BB96" s="85"/>
      <c r="BC96" s="70"/>
      <c r="BD96" s="70"/>
      <c r="BE96" s="71"/>
      <c r="BF96" s="71"/>
      <c r="BG96" s="71"/>
      <c r="BH96" s="71"/>
      <c r="BI96" s="71"/>
      <c r="BJ96" s="71"/>
      <c r="BK96" s="71"/>
      <c r="BL96" s="70"/>
      <c r="BM96" s="70"/>
      <c r="BO96" s="102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4"/>
      <c r="CA96" s="354"/>
      <c r="CB96" s="272"/>
      <c r="CC96" s="272"/>
      <c r="CD96" s="272"/>
      <c r="CE96" s="272"/>
      <c r="CF96" s="272"/>
      <c r="CG96" s="272"/>
      <c r="CH96" s="272"/>
      <c r="CI96" s="272"/>
      <c r="CJ96" s="272"/>
      <c r="CK96" s="272"/>
      <c r="CL96" s="272"/>
      <c r="CM96" s="113"/>
      <c r="CN96" s="272"/>
      <c r="CO96" s="272"/>
      <c r="CP96" s="272"/>
      <c r="CQ96" s="272"/>
      <c r="CR96" s="272"/>
      <c r="CS96" s="272"/>
      <c r="CT96" s="272"/>
      <c r="CU96" s="272"/>
      <c r="CV96" s="272"/>
      <c r="CW96" s="272"/>
      <c r="CX96" s="273"/>
      <c r="CY96" s="272"/>
      <c r="CZ96" s="272"/>
      <c r="DA96" s="272"/>
      <c r="DB96" s="272"/>
      <c r="DC96" s="272"/>
      <c r="DD96" s="272"/>
      <c r="DE96" s="272"/>
      <c r="DF96" s="272"/>
      <c r="DG96" s="272"/>
      <c r="DH96" s="272"/>
      <c r="DI96" s="272"/>
      <c r="DJ96" s="272"/>
      <c r="DK96" s="272"/>
      <c r="DL96" s="272"/>
      <c r="DM96" s="272"/>
      <c r="DN96" s="272"/>
      <c r="DO96" s="272"/>
      <c r="DP96" s="272"/>
      <c r="DQ96" s="272"/>
      <c r="DR96" s="272"/>
      <c r="DS96" s="272"/>
      <c r="DT96" s="272"/>
      <c r="DU96" s="272"/>
      <c r="DV96" s="272"/>
      <c r="DW96" s="113"/>
      <c r="DX96" s="272"/>
      <c r="DY96" s="272"/>
      <c r="DZ96" s="272"/>
      <c r="EA96" s="272"/>
      <c r="EB96" s="272"/>
      <c r="EC96" s="272"/>
      <c r="ED96" s="272"/>
      <c r="EE96" s="272"/>
      <c r="EF96" s="272"/>
      <c r="EG96" s="272"/>
      <c r="EH96" s="372"/>
      <c r="EL96" s="70"/>
      <c r="EM96" s="70"/>
      <c r="EN96" s="70"/>
      <c r="EO96" s="70"/>
      <c r="EP96" s="71"/>
      <c r="EQ96" s="71"/>
      <c r="ER96" s="71"/>
      <c r="ES96" s="71"/>
      <c r="ET96" s="71"/>
      <c r="EU96" s="71"/>
      <c r="EV96" s="71"/>
      <c r="EW96" s="70"/>
      <c r="EX96" s="70"/>
      <c r="FD96" s="4"/>
      <c r="FO96" s="70"/>
      <c r="FP96" s="70"/>
      <c r="FQ96" s="70"/>
      <c r="FR96" s="70"/>
      <c r="FS96" s="71"/>
      <c r="FT96" s="71"/>
      <c r="FU96" s="71"/>
      <c r="FV96" s="71"/>
      <c r="FW96" s="71"/>
      <c r="FX96" s="71"/>
      <c r="FY96" s="71"/>
      <c r="FZ96" s="70"/>
      <c r="GA96" s="70"/>
      <c r="GG96" s="4"/>
    </row>
    <row r="97" spans="1:197" ht="6" customHeight="1" thickBot="1" x14ac:dyDescent="0.25">
      <c r="A97" s="70"/>
      <c r="B97" s="70"/>
      <c r="C97" s="70"/>
      <c r="D97" s="70"/>
      <c r="E97" s="70"/>
      <c r="F97" s="70"/>
      <c r="G97" s="70"/>
      <c r="H97" s="71"/>
      <c r="I97" s="71"/>
      <c r="J97" s="71"/>
      <c r="K97" s="71"/>
      <c r="L97" s="71"/>
      <c r="M97" s="71"/>
      <c r="N97" s="71"/>
      <c r="O97" s="70"/>
      <c r="P97" s="70"/>
      <c r="W97" s="55"/>
      <c r="AJ97" s="70"/>
      <c r="AK97" s="70"/>
      <c r="AL97" s="71"/>
      <c r="AM97" s="71"/>
      <c r="AN97" s="71"/>
      <c r="AO97" s="71"/>
      <c r="AP97" s="71"/>
      <c r="AQ97" s="71"/>
      <c r="AR97" s="71"/>
      <c r="AS97" s="70"/>
      <c r="AT97" s="70"/>
      <c r="AU97" s="85"/>
      <c r="AV97" s="85"/>
      <c r="AW97" s="85"/>
      <c r="AZ97" s="85"/>
      <c r="BA97" s="85"/>
      <c r="BB97" s="85"/>
      <c r="BC97" s="70"/>
      <c r="BD97" s="70"/>
      <c r="BE97" s="71"/>
      <c r="BF97" s="71"/>
      <c r="BG97" s="71"/>
      <c r="BH97" s="71"/>
      <c r="BI97" s="71"/>
      <c r="BJ97" s="71"/>
      <c r="BK97" s="71"/>
      <c r="BL97" s="70"/>
      <c r="BM97" s="70"/>
      <c r="BO97" s="314"/>
      <c r="BP97" s="315"/>
      <c r="BQ97" s="315"/>
      <c r="BR97" s="315"/>
      <c r="BS97" s="315"/>
      <c r="BT97" s="315"/>
      <c r="BU97" s="315"/>
      <c r="BV97" s="315"/>
      <c r="BW97" s="315"/>
      <c r="BX97" s="315"/>
      <c r="BY97" s="315"/>
      <c r="BZ97" s="316"/>
      <c r="CA97" s="354"/>
      <c r="CB97" s="272"/>
      <c r="CC97" s="272"/>
      <c r="CD97" s="272"/>
      <c r="CE97" s="272"/>
      <c r="CF97" s="272"/>
      <c r="CG97" s="272"/>
      <c r="CH97" s="272"/>
      <c r="CI97" s="272"/>
      <c r="CJ97" s="272"/>
      <c r="CK97" s="272"/>
      <c r="CL97" s="272"/>
      <c r="CM97" s="113"/>
      <c r="CN97" s="272"/>
      <c r="CO97" s="272"/>
      <c r="CP97" s="272"/>
      <c r="CQ97" s="272"/>
      <c r="CR97" s="272"/>
      <c r="CS97" s="272"/>
      <c r="CT97" s="272"/>
      <c r="CU97" s="272"/>
      <c r="CV97" s="272"/>
      <c r="CW97" s="272"/>
      <c r="CX97" s="273"/>
      <c r="CY97" s="272"/>
      <c r="CZ97" s="272"/>
      <c r="DA97" s="272"/>
      <c r="DB97" s="272"/>
      <c r="DC97" s="272"/>
      <c r="DD97" s="272"/>
      <c r="DE97" s="272"/>
      <c r="DF97" s="272"/>
      <c r="DG97" s="272"/>
      <c r="DH97" s="272"/>
      <c r="DI97" s="272"/>
      <c r="DJ97" s="272"/>
      <c r="DK97" s="272"/>
      <c r="DL97" s="272"/>
      <c r="DM97" s="272"/>
      <c r="DN97" s="272"/>
      <c r="DO97" s="272"/>
      <c r="DP97" s="272"/>
      <c r="DQ97" s="272"/>
      <c r="DR97" s="272"/>
      <c r="DS97" s="272"/>
      <c r="DT97" s="272"/>
      <c r="DU97" s="272"/>
      <c r="DV97" s="272"/>
      <c r="DW97" s="113"/>
      <c r="DX97" s="272"/>
      <c r="DY97" s="272"/>
      <c r="DZ97" s="272"/>
      <c r="EA97" s="272"/>
      <c r="EB97" s="272"/>
      <c r="EC97" s="272"/>
      <c r="ED97" s="272"/>
      <c r="EE97" s="272"/>
      <c r="EF97" s="272"/>
      <c r="EG97" s="272"/>
      <c r="EH97" s="372"/>
      <c r="EL97" s="70" t="s">
        <v>97</v>
      </c>
      <c r="EM97" s="70"/>
      <c r="EN97" s="70" t="s">
        <v>12</v>
      </c>
      <c r="EO97" s="70"/>
      <c r="EP97" s="71" t="s">
        <v>148</v>
      </c>
      <c r="EQ97" s="71"/>
      <c r="ER97" s="71"/>
      <c r="ES97" s="71"/>
      <c r="ET97" s="71"/>
      <c r="EU97" s="71"/>
      <c r="EV97" s="71"/>
      <c r="EW97" s="70" t="s">
        <v>13</v>
      </c>
      <c r="EX97" s="70"/>
      <c r="FD97" s="4"/>
      <c r="FE97" s="1"/>
      <c r="FF97" s="1"/>
      <c r="FO97" s="70" t="s">
        <v>97</v>
      </c>
      <c r="FP97" s="70"/>
      <c r="FQ97" s="70" t="s">
        <v>12</v>
      </c>
      <c r="FR97" s="70"/>
      <c r="FS97" s="71" t="s">
        <v>149</v>
      </c>
      <c r="FT97" s="71"/>
      <c r="FU97" s="71"/>
      <c r="FV97" s="71"/>
      <c r="FW97" s="71"/>
      <c r="FX97" s="71"/>
      <c r="FY97" s="71"/>
      <c r="FZ97" s="70" t="s">
        <v>13</v>
      </c>
      <c r="GA97" s="70"/>
      <c r="GG97" s="4"/>
      <c r="GH97" s="1"/>
      <c r="GI97" s="1"/>
    </row>
    <row r="98" spans="1:197" ht="6" customHeight="1" thickTop="1" thickBot="1" x14ac:dyDescent="0.25">
      <c r="A98" s="70"/>
      <c r="B98" s="70"/>
      <c r="C98" s="70"/>
      <c r="D98" s="70" t="s">
        <v>97</v>
      </c>
      <c r="E98" s="70"/>
      <c r="F98" s="70" t="s">
        <v>12</v>
      </c>
      <c r="G98" s="70"/>
      <c r="H98" s="71" t="s">
        <v>146</v>
      </c>
      <c r="I98" s="71"/>
      <c r="J98" s="71"/>
      <c r="K98" s="71"/>
      <c r="L98" s="71"/>
      <c r="M98" s="71"/>
      <c r="N98" s="71"/>
      <c r="O98" s="70" t="s">
        <v>13</v>
      </c>
      <c r="P98" s="70"/>
      <c r="W98" s="56"/>
      <c r="X98" s="57"/>
      <c r="Y98" s="51"/>
      <c r="BO98" s="99" t="s">
        <v>105</v>
      </c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1"/>
      <c r="CA98" s="354" t="s">
        <v>165</v>
      </c>
      <c r="CB98" s="272"/>
      <c r="CC98" s="272"/>
      <c r="CD98" s="272"/>
      <c r="CE98" s="272"/>
      <c r="CF98" s="272"/>
      <c r="CG98" s="272"/>
      <c r="CH98" s="272"/>
      <c r="CI98" s="272"/>
      <c r="CJ98" s="272"/>
      <c r="CK98" s="272"/>
      <c r="CL98" s="272"/>
      <c r="CM98" s="113" t="s">
        <v>166</v>
      </c>
      <c r="CN98" s="272"/>
      <c r="CO98" s="272"/>
      <c r="CP98" s="272"/>
      <c r="CQ98" s="272"/>
      <c r="CR98" s="272"/>
      <c r="CS98" s="272"/>
      <c r="CT98" s="272"/>
      <c r="CU98" s="272"/>
      <c r="CV98" s="272"/>
      <c r="CW98" s="272"/>
      <c r="CX98" s="273"/>
      <c r="CY98" s="272" t="s">
        <v>167</v>
      </c>
      <c r="CZ98" s="272"/>
      <c r="DA98" s="272"/>
      <c r="DB98" s="272"/>
      <c r="DC98" s="272"/>
      <c r="DD98" s="272"/>
      <c r="DE98" s="272"/>
      <c r="DF98" s="272"/>
      <c r="DG98" s="272"/>
      <c r="DH98" s="272"/>
      <c r="DI98" s="272"/>
      <c r="DJ98" s="272"/>
      <c r="DK98" s="272" t="s">
        <v>168</v>
      </c>
      <c r="DL98" s="272"/>
      <c r="DM98" s="272"/>
      <c r="DN98" s="272"/>
      <c r="DO98" s="272"/>
      <c r="DP98" s="272"/>
      <c r="DQ98" s="272"/>
      <c r="DR98" s="272"/>
      <c r="DS98" s="272"/>
      <c r="DT98" s="272"/>
      <c r="DU98" s="272"/>
      <c r="DV98" s="272"/>
      <c r="DW98" s="113" t="s">
        <v>169</v>
      </c>
      <c r="DX98" s="272"/>
      <c r="DY98" s="272"/>
      <c r="DZ98" s="272"/>
      <c r="EA98" s="272"/>
      <c r="EB98" s="272"/>
      <c r="EC98" s="272"/>
      <c r="ED98" s="272"/>
      <c r="EE98" s="272"/>
      <c r="EF98" s="272"/>
      <c r="EG98" s="272"/>
      <c r="EH98" s="372"/>
      <c r="EL98" s="70"/>
      <c r="EM98" s="70"/>
      <c r="EN98" s="70"/>
      <c r="EO98" s="70"/>
      <c r="EP98" s="71"/>
      <c r="EQ98" s="71"/>
      <c r="ER98" s="71"/>
      <c r="ES98" s="71"/>
      <c r="ET98" s="71"/>
      <c r="EU98" s="71"/>
      <c r="EV98" s="71"/>
      <c r="EW98" s="70"/>
      <c r="EX98" s="70"/>
      <c r="EY98" s="20"/>
      <c r="EZ98" s="12"/>
      <c r="FA98" s="12"/>
      <c r="FB98" s="3">
        <v>0</v>
      </c>
      <c r="FD98" s="1"/>
      <c r="FE98" s="53"/>
      <c r="FF98" s="54"/>
      <c r="FG98" s="54"/>
      <c r="FH98" s="55">
        <v>3</v>
      </c>
      <c r="FO98" s="70"/>
      <c r="FP98" s="70"/>
      <c r="FQ98" s="70"/>
      <c r="FR98" s="70"/>
      <c r="FS98" s="71"/>
      <c r="FT98" s="71"/>
      <c r="FU98" s="71"/>
      <c r="FV98" s="71"/>
      <c r="FW98" s="71"/>
      <c r="FX98" s="71"/>
      <c r="FY98" s="71"/>
      <c r="FZ98" s="70"/>
      <c r="GA98" s="70"/>
      <c r="GB98" s="20"/>
      <c r="GC98" s="12"/>
      <c r="GD98" s="12"/>
      <c r="GE98" s="3">
        <v>0</v>
      </c>
      <c r="GG98" s="1"/>
      <c r="GH98" s="53"/>
      <c r="GI98" s="54"/>
      <c r="GJ98" s="54"/>
      <c r="GK98" s="55">
        <v>3</v>
      </c>
    </row>
    <row r="99" spans="1:197" ht="6" customHeight="1" thickTop="1" x14ac:dyDescent="0.2">
      <c r="A99" s="70"/>
      <c r="B99" s="70"/>
      <c r="C99" s="70"/>
      <c r="D99" s="70"/>
      <c r="E99" s="70"/>
      <c r="F99" s="70"/>
      <c r="G99" s="70"/>
      <c r="H99" s="71"/>
      <c r="I99" s="71"/>
      <c r="J99" s="71"/>
      <c r="K99" s="71"/>
      <c r="L99" s="71"/>
      <c r="M99" s="71"/>
      <c r="N99" s="71"/>
      <c r="O99" s="70"/>
      <c r="P99" s="70"/>
      <c r="Q99" s="20"/>
      <c r="R99" s="12"/>
      <c r="S99" s="12"/>
      <c r="T99" s="3">
        <v>0</v>
      </c>
      <c r="V99" s="45"/>
      <c r="W99" s="15"/>
      <c r="Z99" s="55">
        <v>3</v>
      </c>
      <c r="AJ99" s="98" t="s">
        <v>33</v>
      </c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O99" s="102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4"/>
      <c r="CA99" s="354"/>
      <c r="CB99" s="272"/>
      <c r="CC99" s="272"/>
      <c r="CD99" s="272"/>
      <c r="CE99" s="272"/>
      <c r="CF99" s="272"/>
      <c r="CG99" s="272"/>
      <c r="CH99" s="272"/>
      <c r="CI99" s="272"/>
      <c r="CJ99" s="272"/>
      <c r="CK99" s="272"/>
      <c r="CL99" s="272"/>
      <c r="CM99" s="113"/>
      <c r="CN99" s="272"/>
      <c r="CO99" s="272"/>
      <c r="CP99" s="272"/>
      <c r="CQ99" s="272"/>
      <c r="CR99" s="272"/>
      <c r="CS99" s="272"/>
      <c r="CT99" s="272"/>
      <c r="CU99" s="272"/>
      <c r="CV99" s="272"/>
      <c r="CW99" s="272"/>
      <c r="CX99" s="273"/>
      <c r="CY99" s="272"/>
      <c r="CZ99" s="272"/>
      <c r="DA99" s="272"/>
      <c r="DB99" s="272"/>
      <c r="DC99" s="272"/>
      <c r="DD99" s="272"/>
      <c r="DE99" s="272"/>
      <c r="DF99" s="272"/>
      <c r="DG99" s="272"/>
      <c r="DH99" s="272"/>
      <c r="DI99" s="272"/>
      <c r="DJ99" s="272"/>
      <c r="DK99" s="272"/>
      <c r="DL99" s="272"/>
      <c r="DM99" s="272"/>
      <c r="DN99" s="272"/>
      <c r="DO99" s="272"/>
      <c r="DP99" s="272"/>
      <c r="DQ99" s="272"/>
      <c r="DR99" s="272"/>
      <c r="DS99" s="272"/>
      <c r="DT99" s="272"/>
      <c r="DU99" s="272"/>
      <c r="DV99" s="272"/>
      <c r="DW99" s="113"/>
      <c r="DX99" s="272"/>
      <c r="DY99" s="272"/>
      <c r="DZ99" s="272"/>
      <c r="EA99" s="272"/>
      <c r="EB99" s="272"/>
      <c r="EC99" s="272"/>
      <c r="ED99" s="272"/>
      <c r="EE99" s="272"/>
      <c r="EF99" s="272"/>
      <c r="EG99" s="272"/>
      <c r="EH99" s="372"/>
      <c r="EL99" s="70"/>
      <c r="EM99" s="70"/>
      <c r="EN99" s="70"/>
      <c r="EO99" s="70"/>
      <c r="EP99" s="71"/>
      <c r="EQ99" s="71"/>
      <c r="ER99" s="71"/>
      <c r="ES99" s="71"/>
      <c r="ET99" s="71"/>
      <c r="EU99" s="71"/>
      <c r="EV99" s="71"/>
      <c r="EW99" s="70"/>
      <c r="EX99" s="70"/>
      <c r="EY99" s="19"/>
      <c r="EZ99" s="10"/>
      <c r="FA99" s="11"/>
      <c r="FD99" s="1"/>
      <c r="FE99" s="55"/>
      <c r="FH99" s="55"/>
      <c r="FO99" s="70"/>
      <c r="FP99" s="70"/>
      <c r="FQ99" s="70"/>
      <c r="FR99" s="70"/>
      <c r="FS99" s="71"/>
      <c r="FT99" s="71"/>
      <c r="FU99" s="71"/>
      <c r="FV99" s="71"/>
      <c r="FW99" s="71"/>
      <c r="FX99" s="71"/>
      <c r="FY99" s="71"/>
      <c r="FZ99" s="70"/>
      <c r="GA99" s="70"/>
      <c r="GB99" s="19"/>
      <c r="GC99" s="10"/>
      <c r="GD99" s="11"/>
      <c r="GG99" s="1"/>
      <c r="GH99" s="55"/>
      <c r="GK99" s="55"/>
    </row>
    <row r="100" spans="1:197" ht="6" customHeight="1" thickBot="1" x14ac:dyDescent="0.25">
      <c r="A100" s="70"/>
      <c r="B100" s="70"/>
      <c r="C100" s="70"/>
      <c r="D100" s="70"/>
      <c r="E100" s="70"/>
      <c r="F100" s="70"/>
      <c r="G100" s="70"/>
      <c r="H100" s="71"/>
      <c r="I100" s="71"/>
      <c r="J100" s="71"/>
      <c r="K100" s="71"/>
      <c r="L100" s="71"/>
      <c r="M100" s="71"/>
      <c r="N100" s="71"/>
      <c r="O100" s="70"/>
      <c r="P100" s="70"/>
      <c r="Q100" s="19"/>
      <c r="R100" s="10"/>
      <c r="S100" s="11"/>
      <c r="V100" s="45"/>
      <c r="Z100" s="55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O100" s="102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4"/>
      <c r="CA100" s="354"/>
      <c r="CB100" s="272"/>
      <c r="CC100" s="272"/>
      <c r="CD100" s="272"/>
      <c r="CE100" s="272"/>
      <c r="CF100" s="272"/>
      <c r="CG100" s="272"/>
      <c r="CH100" s="272"/>
      <c r="CI100" s="272"/>
      <c r="CJ100" s="272"/>
      <c r="CK100" s="272"/>
      <c r="CL100" s="272"/>
      <c r="CM100" s="113"/>
      <c r="CN100" s="272"/>
      <c r="CO100" s="272"/>
      <c r="CP100" s="272"/>
      <c r="CQ100" s="272"/>
      <c r="CR100" s="272"/>
      <c r="CS100" s="272"/>
      <c r="CT100" s="272"/>
      <c r="CU100" s="272"/>
      <c r="CV100" s="272"/>
      <c r="CW100" s="272"/>
      <c r="CX100" s="273"/>
      <c r="CY100" s="272"/>
      <c r="CZ100" s="272"/>
      <c r="DA100" s="272"/>
      <c r="DB100" s="272"/>
      <c r="DC100" s="272"/>
      <c r="DD100" s="272"/>
      <c r="DE100" s="272"/>
      <c r="DF100" s="272"/>
      <c r="DG100" s="272"/>
      <c r="DH100" s="272"/>
      <c r="DI100" s="272"/>
      <c r="DJ100" s="272"/>
      <c r="DK100" s="272"/>
      <c r="DL100" s="272"/>
      <c r="DM100" s="272"/>
      <c r="DN100" s="272"/>
      <c r="DO100" s="272"/>
      <c r="DP100" s="272"/>
      <c r="DQ100" s="272"/>
      <c r="DR100" s="272"/>
      <c r="DS100" s="272"/>
      <c r="DT100" s="272"/>
      <c r="DU100" s="272"/>
      <c r="DV100" s="272"/>
      <c r="DW100" s="113"/>
      <c r="DX100" s="272"/>
      <c r="DY100" s="272"/>
      <c r="DZ100" s="272"/>
      <c r="EA100" s="272"/>
      <c r="EB100" s="272"/>
      <c r="EC100" s="272"/>
      <c r="ED100" s="272"/>
      <c r="EE100" s="272"/>
      <c r="EF100" s="272"/>
      <c r="EG100" s="272"/>
      <c r="EH100" s="372"/>
      <c r="EL100" s="70"/>
      <c r="EM100" s="70"/>
      <c r="EN100" s="70"/>
      <c r="EO100" s="70"/>
      <c r="EP100" s="71"/>
      <c r="EQ100" s="71"/>
      <c r="ER100" s="71"/>
      <c r="ES100" s="71"/>
      <c r="ET100" s="71"/>
      <c r="EU100" s="71"/>
      <c r="EV100" s="71"/>
      <c r="EW100" s="70"/>
      <c r="EX100" s="70"/>
      <c r="EY100"/>
      <c r="FA100" s="4"/>
      <c r="FB100" s="15"/>
      <c r="FE100" s="55">
        <v>0</v>
      </c>
      <c r="FH100" s="55"/>
      <c r="FK100" s="1"/>
      <c r="FL100" s="1"/>
      <c r="FO100" s="70"/>
      <c r="FP100" s="70"/>
      <c r="FQ100" s="70"/>
      <c r="FR100" s="70"/>
      <c r="FS100" s="71"/>
      <c r="FT100" s="71"/>
      <c r="FU100" s="71"/>
      <c r="FV100" s="71"/>
      <c r="FW100" s="71"/>
      <c r="FX100" s="71"/>
      <c r="FY100" s="71"/>
      <c r="FZ100" s="70"/>
      <c r="GA100" s="70"/>
      <c r="GB100"/>
      <c r="GD100" s="4"/>
      <c r="GE100" s="15"/>
      <c r="GH100" s="55">
        <v>0</v>
      </c>
      <c r="GK100" s="55"/>
      <c r="GN100" s="1"/>
      <c r="GO100" s="1"/>
    </row>
    <row r="101" spans="1:197" ht="6" customHeight="1" thickTop="1" thickBot="1" x14ac:dyDescent="0.25">
      <c r="A101" s="70"/>
      <c r="B101" s="70"/>
      <c r="C101" s="70"/>
      <c r="D101" s="70"/>
      <c r="E101" s="70"/>
      <c r="F101" s="70"/>
      <c r="G101" s="70"/>
      <c r="H101" s="71"/>
      <c r="I101" s="71"/>
      <c r="J101" s="71"/>
      <c r="K101" s="71"/>
      <c r="L101" s="71"/>
      <c r="M101" s="71"/>
      <c r="N101" s="71"/>
      <c r="O101" s="70"/>
      <c r="P101" s="70"/>
      <c r="Q101"/>
      <c r="S101" s="4"/>
      <c r="T101" s="15"/>
      <c r="V101" s="4"/>
      <c r="W101" s="3">
        <v>0</v>
      </c>
      <c r="Z101" s="55"/>
      <c r="AC101" s="1"/>
      <c r="AD101" s="1"/>
      <c r="BO101" s="314"/>
      <c r="BP101" s="315"/>
      <c r="BQ101" s="315"/>
      <c r="BR101" s="315"/>
      <c r="BS101" s="315"/>
      <c r="BT101" s="315"/>
      <c r="BU101" s="315"/>
      <c r="BV101" s="315"/>
      <c r="BW101" s="315"/>
      <c r="BX101" s="315"/>
      <c r="BY101" s="315"/>
      <c r="BZ101" s="316"/>
      <c r="CA101" s="354"/>
      <c r="CB101" s="272"/>
      <c r="CC101" s="272"/>
      <c r="CD101" s="272"/>
      <c r="CE101" s="272"/>
      <c r="CF101" s="272"/>
      <c r="CG101" s="272"/>
      <c r="CH101" s="272"/>
      <c r="CI101" s="272"/>
      <c r="CJ101" s="272"/>
      <c r="CK101" s="272"/>
      <c r="CL101" s="272"/>
      <c r="CM101" s="113"/>
      <c r="CN101" s="272"/>
      <c r="CO101" s="272"/>
      <c r="CP101" s="272"/>
      <c r="CQ101" s="272"/>
      <c r="CR101" s="272"/>
      <c r="CS101" s="272"/>
      <c r="CT101" s="272"/>
      <c r="CU101" s="272"/>
      <c r="CV101" s="272"/>
      <c r="CW101" s="272"/>
      <c r="CX101" s="273"/>
      <c r="CY101" s="272"/>
      <c r="CZ101" s="272"/>
      <c r="DA101" s="272"/>
      <c r="DB101" s="272"/>
      <c r="DC101" s="272"/>
      <c r="DD101" s="272"/>
      <c r="DE101" s="272"/>
      <c r="DF101" s="272"/>
      <c r="DG101" s="272"/>
      <c r="DH101" s="272"/>
      <c r="DI101" s="272"/>
      <c r="DJ101" s="272"/>
      <c r="DK101" s="272"/>
      <c r="DL101" s="272"/>
      <c r="DM101" s="272"/>
      <c r="DN101" s="272"/>
      <c r="DO101" s="272"/>
      <c r="DP101" s="272"/>
      <c r="DQ101" s="272"/>
      <c r="DR101" s="272"/>
      <c r="DS101" s="272"/>
      <c r="DT101" s="272"/>
      <c r="DU101" s="272"/>
      <c r="DV101" s="272"/>
      <c r="DW101" s="113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272"/>
      <c r="EH101" s="372"/>
      <c r="EL101" s="70" t="s">
        <v>28</v>
      </c>
      <c r="EM101" s="70"/>
      <c r="EN101" s="70" t="s">
        <v>12</v>
      </c>
      <c r="EO101" s="70"/>
      <c r="EP101" s="71" t="s">
        <v>144</v>
      </c>
      <c r="EQ101" s="71"/>
      <c r="ER101" s="71"/>
      <c r="ES101" s="71"/>
      <c r="ET101" s="71"/>
      <c r="EU101" s="71"/>
      <c r="EV101" s="71"/>
      <c r="EW101" s="70" t="s">
        <v>13</v>
      </c>
      <c r="EX101" s="70"/>
      <c r="FB101" s="53"/>
      <c r="FC101" s="54"/>
      <c r="FD101" s="54"/>
      <c r="FH101" s="55"/>
      <c r="FO101" s="70" t="s">
        <v>28</v>
      </c>
      <c r="FP101" s="70"/>
      <c r="FQ101" s="70" t="s">
        <v>12</v>
      </c>
      <c r="FR101" s="70"/>
      <c r="FS101" s="71" t="s">
        <v>143</v>
      </c>
      <c r="FT101" s="71"/>
      <c r="FU101" s="71"/>
      <c r="FV101" s="71"/>
      <c r="FW101" s="71"/>
      <c r="FX101" s="71"/>
      <c r="FY101" s="71"/>
      <c r="FZ101" s="70" t="s">
        <v>13</v>
      </c>
      <c r="GA101" s="70"/>
      <c r="GE101" s="53"/>
      <c r="GF101" s="54"/>
      <c r="GG101" s="54"/>
      <c r="GK101" s="55"/>
    </row>
    <row r="102" spans="1:197" ht="6" customHeight="1" thickTop="1" thickBot="1" x14ac:dyDescent="0.25">
      <c r="A102" s="70" t="s">
        <v>162</v>
      </c>
      <c r="B102" s="70"/>
      <c r="C102" s="70"/>
      <c r="D102" s="70" t="s">
        <v>28</v>
      </c>
      <c r="E102" s="70"/>
      <c r="F102" s="70" t="s">
        <v>12</v>
      </c>
      <c r="G102" s="70"/>
      <c r="H102" s="71" t="s">
        <v>150</v>
      </c>
      <c r="I102" s="71"/>
      <c r="J102" s="71"/>
      <c r="K102" s="71"/>
      <c r="L102" s="71"/>
      <c r="M102" s="71"/>
      <c r="N102" s="71"/>
      <c r="O102" s="70" t="s">
        <v>13</v>
      </c>
      <c r="P102" s="70"/>
      <c r="T102" s="53"/>
      <c r="U102" s="54"/>
      <c r="V102" s="54"/>
      <c r="Z102" s="55"/>
      <c r="AJ102" s="70" t="s">
        <v>12</v>
      </c>
      <c r="AK102" s="70"/>
      <c r="AL102" s="71" t="s">
        <v>153</v>
      </c>
      <c r="AM102" s="71"/>
      <c r="AN102" s="71"/>
      <c r="AO102" s="71"/>
      <c r="AP102" s="71"/>
      <c r="AQ102" s="71"/>
      <c r="AR102" s="71"/>
      <c r="AS102" s="70" t="s">
        <v>13</v>
      </c>
      <c r="AT102" s="70"/>
      <c r="BO102" s="108">
        <v>1</v>
      </c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360">
        <v>3</v>
      </c>
      <c r="CB102" s="263"/>
      <c r="CC102" s="263"/>
      <c r="CD102" s="263"/>
      <c r="CE102" s="263"/>
      <c r="CF102" s="263"/>
      <c r="CG102" s="263"/>
      <c r="CH102" s="263"/>
      <c r="CI102" s="263"/>
      <c r="CJ102" s="263"/>
      <c r="CK102" s="263"/>
      <c r="CL102" s="361"/>
      <c r="CM102" s="263">
        <v>1</v>
      </c>
      <c r="CN102" s="263"/>
      <c r="CO102" s="263"/>
      <c r="CP102" s="263"/>
      <c r="CQ102" s="263"/>
      <c r="CR102" s="263"/>
      <c r="CS102" s="263"/>
      <c r="CT102" s="263"/>
      <c r="CU102" s="263"/>
      <c r="CV102" s="263"/>
      <c r="CW102" s="263"/>
      <c r="CX102" s="263"/>
      <c r="CY102" s="373">
        <v>1</v>
      </c>
      <c r="CZ102" s="263"/>
      <c r="DA102" s="263"/>
      <c r="DB102" s="263"/>
      <c r="DC102" s="263"/>
      <c r="DD102" s="263"/>
      <c r="DE102" s="263"/>
      <c r="DF102" s="263"/>
      <c r="DG102" s="263"/>
      <c r="DH102" s="263"/>
      <c r="DI102" s="263"/>
      <c r="DJ102" s="361"/>
      <c r="DK102" s="373">
        <v>1</v>
      </c>
      <c r="DL102" s="263"/>
      <c r="DM102" s="263"/>
      <c r="DN102" s="263"/>
      <c r="DO102" s="263"/>
      <c r="DP102" s="263"/>
      <c r="DQ102" s="263"/>
      <c r="DR102" s="263"/>
      <c r="DS102" s="263"/>
      <c r="DT102" s="263"/>
      <c r="DU102" s="263"/>
      <c r="DV102" s="361"/>
      <c r="DW102" s="263"/>
      <c r="DX102" s="263"/>
      <c r="DY102" s="263"/>
      <c r="DZ102" s="263"/>
      <c r="EA102" s="263"/>
      <c r="EB102" s="263"/>
      <c r="EC102" s="263"/>
      <c r="ED102" s="263"/>
      <c r="EE102" s="263"/>
      <c r="EF102" s="263"/>
      <c r="EG102" s="263"/>
      <c r="EH102" s="264"/>
      <c r="EL102" s="70"/>
      <c r="EM102" s="70"/>
      <c r="EN102" s="70"/>
      <c r="EO102" s="70"/>
      <c r="EP102" s="71"/>
      <c r="EQ102" s="71"/>
      <c r="ER102" s="71"/>
      <c r="ES102" s="71"/>
      <c r="ET102" s="71"/>
      <c r="EU102" s="71"/>
      <c r="EV102" s="71"/>
      <c r="EW102" s="70"/>
      <c r="EX102" s="70"/>
      <c r="FB102" s="55">
        <v>3</v>
      </c>
      <c r="FH102" s="64"/>
      <c r="FI102" s="51"/>
      <c r="FJ102" s="51"/>
      <c r="FK102" s="3">
        <v>3</v>
      </c>
      <c r="FO102" s="70"/>
      <c r="FP102" s="70"/>
      <c r="FQ102" s="70"/>
      <c r="FR102" s="70"/>
      <c r="FS102" s="71"/>
      <c r="FT102" s="71"/>
      <c r="FU102" s="71"/>
      <c r="FV102" s="71"/>
      <c r="FW102" s="71"/>
      <c r="FX102" s="71"/>
      <c r="FY102" s="71"/>
      <c r="FZ102" s="70"/>
      <c r="GA102" s="70"/>
      <c r="GE102" s="55">
        <v>3</v>
      </c>
      <c r="GK102" s="64"/>
      <c r="GL102" s="51"/>
      <c r="GM102" s="51"/>
      <c r="GN102" s="3">
        <v>3</v>
      </c>
    </row>
    <row r="103" spans="1:197" ht="6" customHeight="1" thickTop="1" thickBot="1" x14ac:dyDescent="0.25">
      <c r="A103" s="70"/>
      <c r="B103" s="70"/>
      <c r="C103" s="70"/>
      <c r="D103" s="70"/>
      <c r="E103" s="70"/>
      <c r="F103" s="70"/>
      <c r="G103" s="70"/>
      <c r="H103" s="71"/>
      <c r="I103" s="71"/>
      <c r="J103" s="71"/>
      <c r="K103" s="71"/>
      <c r="L103" s="71"/>
      <c r="M103" s="71"/>
      <c r="N103" s="71"/>
      <c r="O103" s="70"/>
      <c r="P103" s="70"/>
      <c r="Q103" s="51"/>
      <c r="R103" s="51"/>
      <c r="S103" s="52"/>
      <c r="T103" s="3">
        <v>3</v>
      </c>
      <c r="Z103" s="64"/>
      <c r="AA103" s="51"/>
      <c r="AB103" s="51"/>
      <c r="AC103" s="3">
        <v>3</v>
      </c>
      <c r="AJ103" s="70"/>
      <c r="AK103" s="70"/>
      <c r="AL103" s="71"/>
      <c r="AM103" s="71"/>
      <c r="AN103" s="71"/>
      <c r="AO103" s="71"/>
      <c r="AP103" s="71"/>
      <c r="AQ103" s="71"/>
      <c r="AR103" s="71"/>
      <c r="AS103" s="70"/>
      <c r="AT103" s="70"/>
      <c r="AY103" s="3">
        <v>0</v>
      </c>
      <c r="BO103" s="108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357"/>
      <c r="CB103" s="265"/>
      <c r="CC103" s="265"/>
      <c r="CD103" s="265"/>
      <c r="CE103" s="265"/>
      <c r="CF103" s="265"/>
      <c r="CG103" s="265"/>
      <c r="CH103" s="265"/>
      <c r="CI103" s="265"/>
      <c r="CJ103" s="265"/>
      <c r="CK103" s="265"/>
      <c r="CL103" s="349"/>
      <c r="CM103" s="265"/>
      <c r="CN103" s="265"/>
      <c r="CO103" s="265"/>
      <c r="CP103" s="265"/>
      <c r="CQ103" s="265"/>
      <c r="CR103" s="265"/>
      <c r="CS103" s="265"/>
      <c r="CT103" s="265"/>
      <c r="CU103" s="265"/>
      <c r="CV103" s="265"/>
      <c r="CW103" s="265"/>
      <c r="CX103" s="265"/>
      <c r="CY103" s="348"/>
      <c r="CZ103" s="265"/>
      <c r="DA103" s="265"/>
      <c r="DB103" s="265"/>
      <c r="DC103" s="265"/>
      <c r="DD103" s="265"/>
      <c r="DE103" s="265"/>
      <c r="DF103" s="265"/>
      <c r="DG103" s="265"/>
      <c r="DH103" s="265"/>
      <c r="DI103" s="265"/>
      <c r="DJ103" s="349"/>
      <c r="DK103" s="348"/>
      <c r="DL103" s="265"/>
      <c r="DM103" s="265"/>
      <c r="DN103" s="265"/>
      <c r="DO103" s="265"/>
      <c r="DP103" s="265"/>
      <c r="DQ103" s="265"/>
      <c r="DR103" s="265"/>
      <c r="DS103" s="265"/>
      <c r="DT103" s="265"/>
      <c r="DU103" s="265"/>
      <c r="DV103" s="349"/>
      <c r="DW103" s="265"/>
      <c r="DX103" s="265"/>
      <c r="DY103" s="265"/>
      <c r="DZ103" s="265"/>
      <c r="EA103" s="265"/>
      <c r="EB103" s="265"/>
      <c r="EC103" s="265"/>
      <c r="ED103" s="265"/>
      <c r="EE103" s="265"/>
      <c r="EF103" s="265"/>
      <c r="EG103" s="265"/>
      <c r="EH103" s="266"/>
      <c r="EL103" s="70"/>
      <c r="EM103" s="70"/>
      <c r="EN103" s="70"/>
      <c r="EO103" s="70"/>
      <c r="EP103" s="71"/>
      <c r="EQ103" s="71"/>
      <c r="ER103" s="71"/>
      <c r="ES103" s="71"/>
      <c r="ET103" s="71"/>
      <c r="EU103" s="71"/>
      <c r="EV103" s="71"/>
      <c r="EW103" s="70"/>
      <c r="EX103" s="70"/>
      <c r="EY103" s="54"/>
      <c r="EZ103" s="54"/>
      <c r="FA103" s="54"/>
      <c r="FH103" s="15"/>
      <c r="FK103" s="55"/>
      <c r="FO103" s="70"/>
      <c r="FP103" s="70"/>
      <c r="FQ103" s="70"/>
      <c r="FR103" s="70"/>
      <c r="FS103" s="71"/>
      <c r="FT103" s="71"/>
      <c r="FU103" s="71"/>
      <c r="FV103" s="71"/>
      <c r="FW103" s="71"/>
      <c r="FX103" s="71"/>
      <c r="FY103" s="71"/>
      <c r="FZ103" s="70"/>
      <c r="GA103" s="70"/>
      <c r="GB103" s="54"/>
      <c r="GC103" s="54"/>
      <c r="GD103" s="54"/>
      <c r="GK103" s="15"/>
      <c r="GN103" s="55"/>
    </row>
    <row r="104" spans="1:197" ht="6" customHeight="1" thickTop="1" x14ac:dyDescent="0.2">
      <c r="A104" s="70"/>
      <c r="B104" s="70"/>
      <c r="C104" s="70"/>
      <c r="D104" s="70"/>
      <c r="E104" s="70"/>
      <c r="F104" s="70"/>
      <c r="G104" s="70"/>
      <c r="H104" s="71"/>
      <c r="I104" s="71"/>
      <c r="J104" s="71"/>
      <c r="K104" s="71"/>
      <c r="L104" s="71"/>
      <c r="M104" s="71"/>
      <c r="N104" s="71"/>
      <c r="O104" s="70"/>
      <c r="P104" s="70"/>
      <c r="Z104" s="15"/>
      <c r="AB104" s="4"/>
      <c r="AJ104" s="70"/>
      <c r="AK104" s="70"/>
      <c r="AL104" s="71"/>
      <c r="AM104" s="71"/>
      <c r="AN104" s="71"/>
      <c r="AO104" s="71"/>
      <c r="AP104" s="71"/>
      <c r="AQ104" s="71"/>
      <c r="AR104" s="71"/>
      <c r="AS104" s="70"/>
      <c r="AT104" s="70"/>
      <c r="AU104" s="54"/>
      <c r="AV104" s="54"/>
      <c r="AW104" s="54"/>
      <c r="AX104" s="54"/>
      <c r="AY104" s="55"/>
      <c r="BO104" s="108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362"/>
      <c r="CB104" s="267"/>
      <c r="CC104" s="267"/>
      <c r="CD104" s="267"/>
      <c r="CE104" s="267"/>
      <c r="CF104" s="267"/>
      <c r="CG104" s="267"/>
      <c r="CH104" s="267"/>
      <c r="CI104" s="267"/>
      <c r="CJ104" s="267"/>
      <c r="CK104" s="267"/>
      <c r="CL104" s="363"/>
      <c r="CM104" s="267"/>
      <c r="CN104" s="267"/>
      <c r="CO104" s="267"/>
      <c r="CP104" s="267"/>
      <c r="CQ104" s="267"/>
      <c r="CR104" s="267"/>
      <c r="CS104" s="267"/>
      <c r="CT104" s="267"/>
      <c r="CU104" s="267"/>
      <c r="CV104" s="267"/>
      <c r="CW104" s="267"/>
      <c r="CX104" s="267"/>
      <c r="CY104" s="374"/>
      <c r="CZ104" s="267"/>
      <c r="DA104" s="267"/>
      <c r="DB104" s="267"/>
      <c r="DC104" s="267"/>
      <c r="DD104" s="267"/>
      <c r="DE104" s="267"/>
      <c r="DF104" s="267"/>
      <c r="DG104" s="267"/>
      <c r="DH104" s="267"/>
      <c r="DI104" s="267"/>
      <c r="DJ104" s="363"/>
      <c r="DK104" s="374"/>
      <c r="DL104" s="267"/>
      <c r="DM104" s="267"/>
      <c r="DN104" s="267"/>
      <c r="DO104" s="267"/>
      <c r="DP104" s="267"/>
      <c r="DQ104" s="267"/>
      <c r="DR104" s="267"/>
      <c r="DS104" s="267"/>
      <c r="DT104" s="267"/>
      <c r="DU104" s="267"/>
      <c r="DV104" s="363"/>
      <c r="DW104" s="267"/>
      <c r="DX104" s="267"/>
      <c r="DY104" s="267"/>
      <c r="DZ104" s="267"/>
      <c r="EA104" s="267"/>
      <c r="EB104" s="267"/>
      <c r="EC104" s="267"/>
      <c r="ED104" s="267"/>
      <c r="EE104" s="267"/>
      <c r="EF104" s="267"/>
      <c r="EG104" s="267"/>
      <c r="EH104" s="268"/>
      <c r="EL104" s="70"/>
      <c r="EM104" s="70"/>
      <c r="EN104" s="70"/>
      <c r="EO104" s="70"/>
      <c r="EP104" s="71"/>
      <c r="EQ104" s="71"/>
      <c r="ER104" s="71"/>
      <c r="ES104" s="71"/>
      <c r="ET104" s="71"/>
      <c r="EU104" s="71"/>
      <c r="EV104" s="71"/>
      <c r="EW104" s="70"/>
      <c r="EX104" s="70"/>
      <c r="FH104" s="15"/>
      <c r="FK104" s="55"/>
      <c r="FO104" s="70"/>
      <c r="FP104" s="70"/>
      <c r="FQ104" s="70"/>
      <c r="FR104" s="70"/>
      <c r="FS104" s="71"/>
      <c r="FT104" s="71"/>
      <c r="FU104" s="71"/>
      <c r="FV104" s="71"/>
      <c r="FW104" s="71"/>
      <c r="FX104" s="71"/>
      <c r="FY104" s="71"/>
      <c r="FZ104" s="70"/>
      <c r="GA104" s="70"/>
      <c r="GK104" s="15"/>
      <c r="GN104" s="55"/>
    </row>
    <row r="105" spans="1:197" ht="6" customHeight="1" thickBot="1" x14ac:dyDescent="0.25">
      <c r="A105" s="70"/>
      <c r="B105" s="70"/>
      <c r="C105" s="70"/>
      <c r="D105" s="70"/>
      <c r="E105" s="70"/>
      <c r="F105" s="70"/>
      <c r="G105" s="70"/>
      <c r="H105" s="71"/>
      <c r="I105" s="71"/>
      <c r="J105" s="71"/>
      <c r="K105" s="71"/>
      <c r="L105" s="71"/>
      <c r="M105" s="71"/>
      <c r="N105" s="71"/>
      <c r="O105" s="70"/>
      <c r="P105" s="70"/>
      <c r="Z105" s="15"/>
      <c r="AB105" s="4"/>
      <c r="AJ105" s="70"/>
      <c r="AK105" s="70"/>
      <c r="AL105" s="71"/>
      <c r="AM105" s="71"/>
      <c r="AN105" s="71"/>
      <c r="AO105" s="71"/>
      <c r="AP105" s="71"/>
      <c r="AQ105" s="71"/>
      <c r="AR105" s="71"/>
      <c r="AS105" s="70"/>
      <c r="AT105" s="70"/>
      <c r="AY105" s="64"/>
      <c r="AZ105" s="51"/>
      <c r="BA105" s="51"/>
      <c r="BB105" s="51"/>
      <c r="BC105" s="3">
        <v>3</v>
      </c>
      <c r="BO105" s="108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4"/>
      <c r="CL105" s="4"/>
      <c r="CY105" s="15"/>
      <c r="DJ105" s="4"/>
      <c r="DK105" s="15"/>
      <c r="DV105" s="4"/>
      <c r="EH105" s="16"/>
      <c r="EL105" s="70" t="s">
        <v>25</v>
      </c>
      <c r="EM105" s="70"/>
      <c r="EN105" s="70" t="s">
        <v>12</v>
      </c>
      <c r="EO105" s="70"/>
      <c r="EP105" s="71" t="s">
        <v>135</v>
      </c>
      <c r="EQ105" s="71"/>
      <c r="ER105" s="71"/>
      <c r="ES105" s="71"/>
      <c r="ET105" s="71"/>
      <c r="EU105" s="71"/>
      <c r="EV105" s="71"/>
      <c r="EW105" s="70" t="s">
        <v>13</v>
      </c>
      <c r="EX105" s="70"/>
      <c r="EY105"/>
      <c r="FH105" s="15"/>
      <c r="FK105" s="61"/>
      <c r="FL105" s="1"/>
      <c r="FO105" s="70" t="s">
        <v>25</v>
      </c>
      <c r="FP105" s="70"/>
      <c r="FQ105" s="70" t="s">
        <v>12</v>
      </c>
      <c r="FR105" s="70"/>
      <c r="FS105" s="71" t="s">
        <v>136</v>
      </c>
      <c r="FT105" s="71"/>
      <c r="FU105" s="71"/>
      <c r="FV105" s="71"/>
      <c r="FW105" s="71"/>
      <c r="FX105" s="71"/>
      <c r="FY105" s="71"/>
      <c r="FZ105" s="70" t="s">
        <v>13</v>
      </c>
      <c r="GA105" s="70"/>
      <c r="GB105"/>
      <c r="GK105" s="15"/>
      <c r="GN105" s="61"/>
      <c r="GO105" s="1"/>
    </row>
    <row r="106" spans="1:197" ht="6" customHeight="1" thickTop="1" thickBot="1" x14ac:dyDescent="0.25">
      <c r="A106" s="70" t="s">
        <v>159</v>
      </c>
      <c r="B106" s="70"/>
      <c r="C106" s="70"/>
      <c r="D106" s="70" t="s">
        <v>25</v>
      </c>
      <c r="E106" s="70"/>
      <c r="F106" s="70" t="s">
        <v>12</v>
      </c>
      <c r="G106" s="70"/>
      <c r="H106" s="71" t="s">
        <v>122</v>
      </c>
      <c r="I106" s="71"/>
      <c r="J106" s="71"/>
      <c r="K106" s="71"/>
      <c r="L106" s="71"/>
      <c r="M106" s="71"/>
      <c r="N106" s="71"/>
      <c r="O106" s="70" t="s">
        <v>13</v>
      </c>
      <c r="P106" s="70"/>
      <c r="Q106"/>
      <c r="Z106" s="15"/>
      <c r="AC106" s="48"/>
      <c r="AD106" s="1"/>
      <c r="AJ106" s="70" t="s">
        <v>12</v>
      </c>
      <c r="AK106" s="70"/>
      <c r="AL106" s="71" t="s">
        <v>122</v>
      </c>
      <c r="AM106" s="71"/>
      <c r="AN106" s="71"/>
      <c r="AO106" s="71"/>
      <c r="AP106" s="71"/>
      <c r="AQ106" s="71"/>
      <c r="AR106" s="71"/>
      <c r="AS106" s="70" t="s">
        <v>13</v>
      </c>
      <c r="AT106" s="70"/>
      <c r="AX106" s="4"/>
      <c r="BC106" s="55"/>
      <c r="BE106" s="359"/>
      <c r="BF106" s="359"/>
      <c r="BG106" s="359"/>
      <c r="BH106" s="359"/>
      <c r="BO106" s="108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4"/>
      <c r="CB106" s="110">
        <v>11</v>
      </c>
      <c r="CC106" s="110"/>
      <c r="CD106" s="110">
        <v>10</v>
      </c>
      <c r="CE106" s="110"/>
      <c r="CF106" s="110">
        <v>11</v>
      </c>
      <c r="CG106" s="110"/>
      <c r="CH106" s="110">
        <v>10</v>
      </c>
      <c r="CI106" s="110"/>
      <c r="CJ106" s="110">
        <v>13</v>
      </c>
      <c r="CK106" s="110"/>
      <c r="CL106" s="21"/>
      <c r="CM106" s="22"/>
      <c r="CN106" s="110">
        <v>9</v>
      </c>
      <c r="CO106" s="110"/>
      <c r="CP106" s="110">
        <v>11</v>
      </c>
      <c r="CQ106" s="110"/>
      <c r="CR106" s="110">
        <v>9</v>
      </c>
      <c r="CS106" s="110"/>
      <c r="CT106" s="110">
        <v>9</v>
      </c>
      <c r="CU106" s="110"/>
      <c r="CV106" s="110"/>
      <c r="CW106" s="110"/>
      <c r="CX106" s="22"/>
      <c r="CY106" s="23"/>
      <c r="CZ106" s="110">
        <v>13</v>
      </c>
      <c r="DA106" s="110"/>
      <c r="DB106" s="110">
        <v>11</v>
      </c>
      <c r="DC106" s="110"/>
      <c r="DD106" s="110">
        <v>8</v>
      </c>
      <c r="DE106" s="110"/>
      <c r="DF106" s="110">
        <v>8</v>
      </c>
      <c r="DG106" s="110"/>
      <c r="DH106" s="110"/>
      <c r="DI106" s="110"/>
      <c r="DJ106" s="21"/>
      <c r="DK106" s="23"/>
      <c r="DL106" s="110">
        <v>7</v>
      </c>
      <c r="DM106" s="110"/>
      <c r="DN106" s="110">
        <v>5</v>
      </c>
      <c r="DO106" s="110"/>
      <c r="DP106" s="110">
        <v>11</v>
      </c>
      <c r="DQ106" s="110"/>
      <c r="DR106" s="110">
        <v>5</v>
      </c>
      <c r="DS106" s="110"/>
      <c r="DT106" s="110"/>
      <c r="DU106" s="110"/>
      <c r="DV106" s="21"/>
      <c r="DW106" s="22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6"/>
      <c r="EL106" s="70"/>
      <c r="EM106" s="70"/>
      <c r="EN106" s="70"/>
      <c r="EO106" s="70"/>
      <c r="EP106" s="71"/>
      <c r="EQ106" s="71"/>
      <c r="ER106" s="71"/>
      <c r="ES106" s="71"/>
      <c r="ET106" s="71"/>
      <c r="EU106" s="71"/>
      <c r="EV106" s="71"/>
      <c r="EW106" s="70"/>
      <c r="EX106" s="70"/>
      <c r="EY106"/>
      <c r="FB106" s="1"/>
      <c r="FD106" s="1"/>
      <c r="FE106" s="3">
        <v>3</v>
      </c>
      <c r="FH106" s="15"/>
      <c r="FK106" s="55"/>
      <c r="FO106" s="70"/>
      <c r="FP106" s="70"/>
      <c r="FQ106" s="70"/>
      <c r="FR106" s="70"/>
      <c r="FS106" s="71"/>
      <c r="FT106" s="71"/>
      <c r="FU106" s="71"/>
      <c r="FV106" s="71"/>
      <c r="FW106" s="71"/>
      <c r="FX106" s="71"/>
      <c r="FY106" s="71"/>
      <c r="FZ106" s="70"/>
      <c r="GA106" s="70"/>
      <c r="GB106"/>
      <c r="GE106" s="1"/>
      <c r="GG106" s="1"/>
      <c r="GH106" s="3">
        <v>3</v>
      </c>
      <c r="GK106" s="15"/>
      <c r="GN106" s="55"/>
    </row>
    <row r="107" spans="1:197" ht="6" customHeight="1" thickTop="1" x14ac:dyDescent="0.2">
      <c r="A107" s="70"/>
      <c r="B107" s="70"/>
      <c r="C107" s="70"/>
      <c r="D107" s="70"/>
      <c r="E107" s="70"/>
      <c r="F107" s="70"/>
      <c r="G107" s="70"/>
      <c r="H107" s="71"/>
      <c r="I107" s="71"/>
      <c r="J107" s="71"/>
      <c r="K107" s="71"/>
      <c r="L107" s="71"/>
      <c r="M107" s="71"/>
      <c r="N107" s="71"/>
      <c r="O107" s="70"/>
      <c r="P107" s="70"/>
      <c r="Q107"/>
      <c r="T107" s="1"/>
      <c r="V107" s="1"/>
      <c r="W107" s="3">
        <v>3</v>
      </c>
      <c r="Z107" s="15"/>
      <c r="AC107" s="15"/>
      <c r="AJ107" s="70"/>
      <c r="AK107" s="70"/>
      <c r="AL107" s="71"/>
      <c r="AM107" s="71"/>
      <c r="AN107" s="71"/>
      <c r="AO107" s="71"/>
      <c r="AP107" s="71"/>
      <c r="AQ107" s="71"/>
      <c r="AR107" s="71"/>
      <c r="AS107" s="70"/>
      <c r="AT107" s="70"/>
      <c r="AU107" s="12"/>
      <c r="AV107" s="12"/>
      <c r="AW107" s="12"/>
      <c r="AX107" s="13"/>
      <c r="AY107" s="3">
        <v>3</v>
      </c>
      <c r="BC107" s="55"/>
      <c r="BE107" s="359"/>
      <c r="BF107" s="359"/>
      <c r="BG107" s="359"/>
      <c r="BH107" s="359"/>
      <c r="BO107" s="108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4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21"/>
      <c r="CM107" s="22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22"/>
      <c r="CY107" s="23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21"/>
      <c r="DK107" s="23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21"/>
      <c r="DW107" s="22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6"/>
      <c r="EL107" s="70"/>
      <c r="EM107" s="70"/>
      <c r="EN107" s="70"/>
      <c r="EO107" s="70"/>
      <c r="EP107" s="71"/>
      <c r="EQ107" s="71"/>
      <c r="ER107" s="71"/>
      <c r="ES107" s="71"/>
      <c r="ET107" s="71"/>
      <c r="EU107" s="71"/>
      <c r="EV107" s="71"/>
      <c r="EW107" s="70"/>
      <c r="EX107" s="70"/>
      <c r="EY107" s="58"/>
      <c r="EZ107" s="54"/>
      <c r="FA107" s="54"/>
      <c r="FB107" s="59"/>
      <c r="FC107" s="54"/>
      <c r="FD107" s="59"/>
      <c r="FE107" s="55"/>
      <c r="FG107" s="4"/>
      <c r="FK107" s="55"/>
      <c r="FO107" s="70"/>
      <c r="FP107" s="70"/>
      <c r="FQ107" s="70"/>
      <c r="FR107" s="70"/>
      <c r="FS107" s="71"/>
      <c r="FT107" s="71"/>
      <c r="FU107" s="71"/>
      <c r="FV107" s="71"/>
      <c r="FW107" s="71"/>
      <c r="FX107" s="71"/>
      <c r="FY107" s="71"/>
      <c r="FZ107" s="70"/>
      <c r="GA107" s="70"/>
      <c r="GB107" s="58"/>
      <c r="GC107" s="54"/>
      <c r="GD107" s="54"/>
      <c r="GE107" s="59"/>
      <c r="GF107" s="54"/>
      <c r="GG107" s="65"/>
      <c r="GJ107" s="4"/>
      <c r="GN107" s="55"/>
    </row>
    <row r="108" spans="1:197" ht="6" customHeight="1" thickBot="1" x14ac:dyDescent="0.25">
      <c r="A108" s="70"/>
      <c r="B108" s="70"/>
      <c r="C108" s="70"/>
      <c r="D108" s="70"/>
      <c r="E108" s="70"/>
      <c r="F108" s="70"/>
      <c r="G108" s="70"/>
      <c r="H108" s="71"/>
      <c r="I108" s="71"/>
      <c r="J108" s="71"/>
      <c r="K108" s="71"/>
      <c r="L108" s="71"/>
      <c r="M108" s="71"/>
      <c r="N108" s="71"/>
      <c r="O108" s="70"/>
      <c r="P108" s="70"/>
      <c r="Q108" s="19"/>
      <c r="R108" s="10"/>
      <c r="S108" s="10"/>
      <c r="T108" s="31"/>
      <c r="U108" s="10"/>
      <c r="V108" s="32"/>
      <c r="Y108" s="4"/>
      <c r="AC108" s="15"/>
      <c r="AE108" s="364" t="s">
        <v>109</v>
      </c>
      <c r="AF108" s="364"/>
      <c r="AG108" s="364"/>
      <c r="AH108" s="364"/>
      <c r="AJ108" s="70"/>
      <c r="AK108" s="70"/>
      <c r="AL108" s="71"/>
      <c r="AM108" s="71"/>
      <c r="AN108" s="71"/>
      <c r="AO108" s="71"/>
      <c r="AP108" s="71"/>
      <c r="AQ108" s="71"/>
      <c r="AR108" s="71"/>
      <c r="AS108" s="70"/>
      <c r="AT108" s="70"/>
      <c r="BC108" s="55"/>
      <c r="BE108" s="359"/>
      <c r="BF108" s="359"/>
      <c r="BG108" s="359"/>
      <c r="BH108" s="359"/>
      <c r="BO108" s="108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4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1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3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1"/>
      <c r="DK108" s="23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1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16"/>
      <c r="EL108" s="70"/>
      <c r="EM108" s="70"/>
      <c r="EN108" s="70"/>
      <c r="EO108" s="70"/>
      <c r="EP108" s="71"/>
      <c r="EQ108" s="71"/>
      <c r="ER108" s="71"/>
      <c r="ES108" s="71"/>
      <c r="ET108" s="71"/>
      <c r="EU108" s="71"/>
      <c r="EV108" s="71"/>
      <c r="EW108" s="70"/>
      <c r="EX108" s="70"/>
      <c r="EY108"/>
      <c r="FE108" s="56"/>
      <c r="FF108" s="57"/>
      <c r="FG108" s="63"/>
      <c r="FH108" s="3">
        <v>0</v>
      </c>
      <c r="FK108" s="55"/>
      <c r="FO108" s="70"/>
      <c r="FP108" s="70"/>
      <c r="FQ108" s="70"/>
      <c r="FR108" s="70"/>
      <c r="FS108" s="71"/>
      <c r="FT108" s="71"/>
      <c r="FU108" s="71"/>
      <c r="FV108" s="71"/>
      <c r="FW108" s="71"/>
      <c r="FX108" s="71"/>
      <c r="FY108" s="71"/>
      <c r="FZ108" s="70"/>
      <c r="GA108" s="70"/>
      <c r="GB108"/>
      <c r="GH108" s="56"/>
      <c r="GI108" s="57"/>
      <c r="GJ108" s="63"/>
      <c r="GK108" s="3">
        <v>0</v>
      </c>
      <c r="GN108" s="55"/>
    </row>
    <row r="109" spans="1:197" ht="6" customHeight="1" thickTop="1" thickBot="1" x14ac:dyDescent="0.25">
      <c r="A109" s="70"/>
      <c r="B109" s="70"/>
      <c r="C109" s="70"/>
      <c r="D109" s="70"/>
      <c r="E109" s="70"/>
      <c r="F109" s="70"/>
      <c r="G109" s="70"/>
      <c r="H109" s="71"/>
      <c r="I109" s="71"/>
      <c r="J109" s="71"/>
      <c r="K109" s="71"/>
      <c r="L109" s="71"/>
      <c r="M109" s="71"/>
      <c r="N109" s="71"/>
      <c r="O109" s="70"/>
      <c r="P109" s="70"/>
      <c r="Q109"/>
      <c r="V109" s="4"/>
      <c r="W109" s="1"/>
      <c r="X109" s="1"/>
      <c r="Y109" s="4"/>
      <c r="Z109" s="3">
        <v>0</v>
      </c>
      <c r="AC109" s="15"/>
      <c r="AE109" s="364"/>
      <c r="AF109" s="364"/>
      <c r="AG109" s="364"/>
      <c r="AH109" s="364"/>
      <c r="AJ109" s="70"/>
      <c r="AK109" s="70"/>
      <c r="AL109" s="71"/>
      <c r="AM109" s="71"/>
      <c r="AN109" s="71"/>
      <c r="AO109" s="71"/>
      <c r="AP109" s="71"/>
      <c r="AQ109" s="71"/>
      <c r="AR109" s="71"/>
      <c r="AS109" s="70"/>
      <c r="AT109" s="70"/>
      <c r="BC109" s="64"/>
      <c r="BD109" s="51"/>
      <c r="BE109" s="359"/>
      <c r="BF109" s="359"/>
      <c r="BG109" s="359"/>
      <c r="BH109" s="359"/>
      <c r="BO109" s="14"/>
      <c r="BT109" s="4"/>
      <c r="CA109" s="14"/>
      <c r="CB109" s="21"/>
      <c r="CC109" s="22"/>
      <c r="CD109" s="21"/>
      <c r="CE109" s="22"/>
      <c r="CF109" s="21"/>
      <c r="CG109" s="22"/>
      <c r="CH109" s="21"/>
      <c r="CI109" s="22"/>
      <c r="CJ109" s="21"/>
      <c r="CK109" s="22"/>
      <c r="CL109" s="21"/>
      <c r="CM109" s="22"/>
      <c r="CN109" s="21"/>
      <c r="CO109" s="22"/>
      <c r="CP109" s="21"/>
      <c r="CQ109" s="22"/>
      <c r="CR109" s="21"/>
      <c r="CS109" s="22"/>
      <c r="CT109" s="21"/>
      <c r="CU109" s="22"/>
      <c r="CV109" s="21"/>
      <c r="CW109" s="22"/>
      <c r="CX109" s="22"/>
      <c r="CY109" s="23"/>
      <c r="CZ109" s="21"/>
      <c r="DA109" s="22"/>
      <c r="DB109" s="21"/>
      <c r="DC109" s="22"/>
      <c r="DD109" s="21"/>
      <c r="DE109" s="22"/>
      <c r="DF109" s="21"/>
      <c r="DG109" s="22"/>
      <c r="DH109" s="21"/>
      <c r="DI109" s="22"/>
      <c r="DJ109" s="21"/>
      <c r="DK109" s="23"/>
      <c r="DL109" s="21"/>
      <c r="DM109" s="22"/>
      <c r="DN109" s="21"/>
      <c r="DO109" s="22"/>
      <c r="DP109" s="21"/>
      <c r="DQ109" s="22"/>
      <c r="DR109" s="21"/>
      <c r="DS109" s="22"/>
      <c r="DT109" s="21"/>
      <c r="DU109" s="22"/>
      <c r="DV109" s="21"/>
      <c r="DW109" s="22"/>
      <c r="DX109" s="21"/>
      <c r="DY109" s="22"/>
      <c r="DZ109" s="21"/>
      <c r="EA109" s="22"/>
      <c r="EB109" s="21"/>
      <c r="EC109" s="22"/>
      <c r="ED109" s="21"/>
      <c r="EE109" s="22"/>
      <c r="EF109" s="21"/>
      <c r="EG109" s="22"/>
      <c r="EH109" s="16"/>
      <c r="EL109" s="70" t="s">
        <v>26</v>
      </c>
      <c r="EM109" s="70"/>
      <c r="EN109" s="70" t="s">
        <v>12</v>
      </c>
      <c r="EO109" s="70"/>
      <c r="EP109" s="71" t="s">
        <v>133</v>
      </c>
      <c r="EQ109" s="71"/>
      <c r="ER109" s="71"/>
      <c r="ES109" s="71"/>
      <c r="ET109" s="71"/>
      <c r="EU109" s="71"/>
      <c r="EV109" s="71"/>
      <c r="EW109" s="70" t="s">
        <v>13</v>
      </c>
      <c r="EX109" s="70"/>
      <c r="EY109"/>
      <c r="FD109" s="4"/>
      <c r="FE109" s="48"/>
      <c r="FF109" s="1"/>
      <c r="FK109" s="55"/>
      <c r="FO109" s="70" t="s">
        <v>26</v>
      </c>
      <c r="FP109" s="70"/>
      <c r="FQ109" s="70" t="s">
        <v>12</v>
      </c>
      <c r="FR109" s="70"/>
      <c r="FS109" s="71" t="s">
        <v>132</v>
      </c>
      <c r="FT109" s="71"/>
      <c r="FU109" s="71"/>
      <c r="FV109" s="71"/>
      <c r="FW109" s="71"/>
      <c r="FX109" s="71"/>
      <c r="FY109" s="71"/>
      <c r="FZ109" s="70" t="s">
        <v>13</v>
      </c>
      <c r="GA109" s="70"/>
      <c r="GB109"/>
      <c r="GG109" s="4"/>
      <c r="GH109" s="48"/>
      <c r="GI109" s="1"/>
      <c r="GN109" s="55"/>
    </row>
    <row r="110" spans="1:197" ht="6" customHeight="1" thickTop="1" thickBot="1" x14ac:dyDescent="0.25">
      <c r="A110" s="70" t="s">
        <v>160</v>
      </c>
      <c r="B110" s="70"/>
      <c r="C110" s="70"/>
      <c r="D110" s="70" t="s">
        <v>26</v>
      </c>
      <c r="E110" s="70"/>
      <c r="F110" s="70" t="s">
        <v>12</v>
      </c>
      <c r="G110" s="70"/>
      <c r="H110" s="71" t="s">
        <v>85</v>
      </c>
      <c r="I110" s="71"/>
      <c r="J110" s="71"/>
      <c r="K110" s="71"/>
      <c r="L110" s="71"/>
      <c r="M110" s="71"/>
      <c r="N110" s="71"/>
      <c r="O110" s="70" t="s">
        <v>13</v>
      </c>
      <c r="P110" s="70"/>
      <c r="Q110"/>
      <c r="W110" s="60"/>
      <c r="X110" s="59"/>
      <c r="Y110" s="54"/>
      <c r="AC110" s="15"/>
      <c r="AE110" s="364"/>
      <c r="AF110" s="364"/>
      <c r="AG110" s="364"/>
      <c r="AH110" s="364"/>
      <c r="AJ110" s="70" t="s">
        <v>12</v>
      </c>
      <c r="AK110" s="70"/>
      <c r="AL110" s="71" t="s">
        <v>123</v>
      </c>
      <c r="AM110" s="71"/>
      <c r="AN110" s="71"/>
      <c r="AO110" s="71"/>
      <c r="AP110" s="71"/>
      <c r="AQ110" s="71"/>
      <c r="AR110" s="71"/>
      <c r="AS110" s="70" t="s">
        <v>13</v>
      </c>
      <c r="AT110" s="70"/>
      <c r="BB110" s="4"/>
      <c r="BC110" s="15"/>
      <c r="BE110" s="359"/>
      <c r="BF110" s="359"/>
      <c r="BG110" s="359"/>
      <c r="BH110" s="359"/>
      <c r="BO110" s="14"/>
      <c r="BT110" s="4"/>
      <c r="CA110" s="14"/>
      <c r="CB110" s="21"/>
      <c r="CC110" s="22"/>
      <c r="CD110" s="21"/>
      <c r="CE110" s="22"/>
      <c r="CF110" s="21"/>
      <c r="CG110" s="22"/>
      <c r="CH110" s="21"/>
      <c r="CI110" s="22"/>
      <c r="CJ110" s="21"/>
      <c r="CK110" s="22"/>
      <c r="CL110" s="21"/>
      <c r="CM110" s="22"/>
      <c r="CN110" s="21"/>
      <c r="CO110" s="22"/>
      <c r="CP110" s="21"/>
      <c r="CQ110" s="22"/>
      <c r="CR110" s="21"/>
      <c r="CS110" s="22"/>
      <c r="CT110" s="21"/>
      <c r="CU110" s="22"/>
      <c r="CV110" s="21"/>
      <c r="CW110" s="22"/>
      <c r="CX110" s="22"/>
      <c r="CY110" s="23"/>
      <c r="CZ110" s="21"/>
      <c r="DA110" s="22"/>
      <c r="DB110" s="21"/>
      <c r="DC110" s="22"/>
      <c r="DD110" s="21"/>
      <c r="DE110" s="22"/>
      <c r="DF110" s="21"/>
      <c r="DG110" s="22"/>
      <c r="DH110" s="21"/>
      <c r="DI110" s="22"/>
      <c r="DJ110" s="21"/>
      <c r="DK110" s="23"/>
      <c r="DL110" s="21"/>
      <c r="DM110" s="22"/>
      <c r="DN110" s="21"/>
      <c r="DO110" s="22"/>
      <c r="DP110" s="21"/>
      <c r="DQ110" s="22"/>
      <c r="DR110" s="21"/>
      <c r="DS110" s="22"/>
      <c r="DT110" s="21"/>
      <c r="DU110" s="22"/>
      <c r="DV110" s="21"/>
      <c r="DW110" s="22"/>
      <c r="DX110" s="21"/>
      <c r="DY110" s="22"/>
      <c r="DZ110" s="21"/>
      <c r="EA110" s="22"/>
      <c r="EB110" s="21"/>
      <c r="EC110" s="22"/>
      <c r="ED110" s="21"/>
      <c r="EE110" s="22"/>
      <c r="EF110" s="21"/>
      <c r="EG110" s="22"/>
      <c r="EH110" s="16"/>
      <c r="EL110" s="70"/>
      <c r="EM110" s="70"/>
      <c r="EN110" s="70"/>
      <c r="EO110" s="70"/>
      <c r="EP110" s="71"/>
      <c r="EQ110" s="71"/>
      <c r="ER110" s="71"/>
      <c r="ES110" s="71"/>
      <c r="ET110" s="71"/>
      <c r="EU110" s="71"/>
      <c r="EV110" s="71"/>
      <c r="EW110" s="70"/>
      <c r="EX110" s="70"/>
      <c r="EY110" s="20"/>
      <c r="EZ110" s="12"/>
      <c r="FA110" s="12"/>
      <c r="FB110" s="33"/>
      <c r="FC110" s="12"/>
      <c r="FD110" s="34"/>
      <c r="FE110" s="15">
        <v>0</v>
      </c>
      <c r="FK110" s="64"/>
      <c r="FL110" s="51"/>
      <c r="FO110" s="70"/>
      <c r="FP110" s="70"/>
      <c r="FQ110" s="70"/>
      <c r="FR110" s="70"/>
      <c r="FS110" s="71"/>
      <c r="FT110" s="71"/>
      <c r="FU110" s="71"/>
      <c r="FV110" s="71"/>
      <c r="FW110" s="71"/>
      <c r="FX110" s="71"/>
      <c r="FY110" s="71"/>
      <c r="FZ110" s="70"/>
      <c r="GA110" s="70"/>
      <c r="GB110" s="20"/>
      <c r="GC110" s="12"/>
      <c r="GD110" s="12"/>
      <c r="GE110" s="33"/>
      <c r="GF110" s="12"/>
      <c r="GG110" s="34"/>
      <c r="GH110" s="15">
        <v>0</v>
      </c>
      <c r="GN110" s="64"/>
      <c r="GO110" s="51"/>
    </row>
    <row r="111" spans="1:197" ht="6" customHeight="1" thickTop="1" thickBot="1" x14ac:dyDescent="0.25">
      <c r="A111" s="70"/>
      <c r="B111" s="70"/>
      <c r="C111" s="70"/>
      <c r="D111" s="70"/>
      <c r="E111" s="70"/>
      <c r="F111" s="70"/>
      <c r="G111" s="70"/>
      <c r="H111" s="71"/>
      <c r="I111" s="71"/>
      <c r="J111" s="71"/>
      <c r="K111" s="71"/>
      <c r="L111" s="71"/>
      <c r="M111" s="71"/>
      <c r="N111" s="71"/>
      <c r="O111" s="70"/>
      <c r="P111" s="70"/>
      <c r="Q111"/>
      <c r="T111" s="1"/>
      <c r="V111" s="1"/>
      <c r="W111" s="55">
        <v>0</v>
      </c>
      <c r="AC111" s="15"/>
      <c r="AE111" s="364"/>
      <c r="AF111" s="364"/>
      <c r="AG111" s="364"/>
      <c r="AH111" s="364"/>
      <c r="AJ111" s="70"/>
      <c r="AK111" s="70"/>
      <c r="AL111" s="71"/>
      <c r="AM111" s="71"/>
      <c r="AN111" s="71"/>
      <c r="AO111" s="71"/>
      <c r="AP111" s="71"/>
      <c r="AQ111" s="71"/>
      <c r="AR111" s="71"/>
      <c r="AS111" s="70"/>
      <c r="AT111" s="70"/>
      <c r="AY111" s="3">
        <v>3</v>
      </c>
      <c r="BB111" s="4"/>
      <c r="BE111" s="359"/>
      <c r="BF111" s="359"/>
      <c r="BG111" s="359"/>
      <c r="BH111" s="359"/>
      <c r="BO111" s="108">
        <v>3</v>
      </c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4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1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3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1"/>
      <c r="DK111" s="23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1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16"/>
      <c r="EL111" s="70"/>
      <c r="EM111" s="70"/>
      <c r="EN111" s="70"/>
      <c r="EO111" s="70"/>
      <c r="EP111" s="71"/>
      <c r="EQ111" s="71"/>
      <c r="ER111" s="71"/>
      <c r="ES111" s="71"/>
      <c r="ET111" s="71"/>
      <c r="EU111" s="71"/>
      <c r="EV111" s="71"/>
      <c r="EW111" s="70"/>
      <c r="EX111" s="70"/>
      <c r="EY111"/>
      <c r="FB111" s="1"/>
      <c r="FD111" s="31"/>
      <c r="FH111" s="1"/>
      <c r="FI111" s="1"/>
      <c r="FJ111" s="4"/>
      <c r="FK111" s="15"/>
      <c r="FO111" s="70"/>
      <c r="FP111" s="70"/>
      <c r="FQ111" s="70"/>
      <c r="FR111" s="70"/>
      <c r="FS111" s="71"/>
      <c r="FT111" s="71"/>
      <c r="FU111" s="71"/>
      <c r="FV111" s="71"/>
      <c r="FW111" s="71"/>
      <c r="FX111" s="71"/>
      <c r="FY111" s="71"/>
      <c r="FZ111" s="70"/>
      <c r="GA111" s="70"/>
      <c r="GB111"/>
      <c r="GE111" s="1"/>
      <c r="GG111" s="31"/>
      <c r="GK111" s="1"/>
      <c r="GL111" s="1"/>
      <c r="GM111" s="4"/>
      <c r="GN111" s="15"/>
    </row>
    <row r="112" spans="1:197" ht="6" customHeight="1" thickTop="1" x14ac:dyDescent="0.2">
      <c r="A112" s="70"/>
      <c r="B112" s="70"/>
      <c r="C112" s="70"/>
      <c r="D112" s="70"/>
      <c r="E112" s="70"/>
      <c r="F112" s="70"/>
      <c r="G112" s="70"/>
      <c r="H112" s="71"/>
      <c r="I112" s="71"/>
      <c r="J112" s="71"/>
      <c r="K112" s="71"/>
      <c r="L112" s="71"/>
      <c r="M112" s="71"/>
      <c r="N112" s="71"/>
      <c r="O112" s="70"/>
      <c r="P112" s="70"/>
      <c r="Q112" s="58"/>
      <c r="R112" s="54"/>
      <c r="S112" s="54"/>
      <c r="T112" s="59"/>
      <c r="U112" s="54"/>
      <c r="V112" s="59"/>
      <c r="Z112" s="1"/>
      <c r="AA112" s="1"/>
      <c r="AC112" s="53"/>
      <c r="AD112" s="54"/>
      <c r="AE112" s="364"/>
      <c r="AF112" s="364"/>
      <c r="AG112" s="364"/>
      <c r="AH112" s="364"/>
      <c r="AJ112" s="70"/>
      <c r="AK112" s="70"/>
      <c r="AL112" s="71"/>
      <c r="AM112" s="71"/>
      <c r="AN112" s="71"/>
      <c r="AO112" s="71"/>
      <c r="AP112" s="71"/>
      <c r="AQ112" s="71"/>
      <c r="AR112" s="71"/>
      <c r="AS112" s="70"/>
      <c r="AT112" s="70"/>
      <c r="AU112" s="10"/>
      <c r="AV112" s="10"/>
      <c r="AW112" s="10"/>
      <c r="AX112" s="11"/>
      <c r="BB112" s="4"/>
      <c r="BE112" s="359"/>
      <c r="BF112" s="359"/>
      <c r="BG112" s="359"/>
      <c r="BH112" s="359"/>
      <c r="BO112" s="108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4"/>
      <c r="CB112" s="110">
        <v>7</v>
      </c>
      <c r="CC112" s="110"/>
      <c r="CD112" s="110">
        <v>12</v>
      </c>
      <c r="CE112" s="110"/>
      <c r="CF112" s="110">
        <v>6</v>
      </c>
      <c r="CG112" s="110"/>
      <c r="CH112" s="110">
        <v>12</v>
      </c>
      <c r="CI112" s="110"/>
      <c r="CJ112" s="110">
        <v>11</v>
      </c>
      <c r="CK112" s="110"/>
      <c r="CL112" s="21"/>
      <c r="CM112" s="22"/>
      <c r="CN112" s="110">
        <v>11</v>
      </c>
      <c r="CO112" s="110"/>
      <c r="CP112" s="110">
        <v>5</v>
      </c>
      <c r="CQ112" s="110"/>
      <c r="CR112" s="110">
        <v>11</v>
      </c>
      <c r="CS112" s="110"/>
      <c r="CT112" s="110">
        <v>11</v>
      </c>
      <c r="CU112" s="110"/>
      <c r="CV112" s="110"/>
      <c r="CW112" s="110"/>
      <c r="CX112" s="22"/>
      <c r="CY112" s="23"/>
      <c r="CZ112" s="110">
        <v>11</v>
      </c>
      <c r="DA112" s="110"/>
      <c r="DB112" s="110">
        <v>13</v>
      </c>
      <c r="DC112" s="110"/>
      <c r="DD112" s="110">
        <v>11</v>
      </c>
      <c r="DE112" s="110"/>
      <c r="DF112" s="110">
        <v>11</v>
      </c>
      <c r="DG112" s="110"/>
      <c r="DH112" s="110"/>
      <c r="DI112" s="110"/>
      <c r="DJ112" s="21"/>
      <c r="DK112" s="23"/>
      <c r="DL112" s="110">
        <v>11</v>
      </c>
      <c r="DM112" s="110"/>
      <c r="DN112" s="110">
        <v>11</v>
      </c>
      <c r="DO112" s="110"/>
      <c r="DP112" s="110">
        <v>6</v>
      </c>
      <c r="DQ112" s="110"/>
      <c r="DR112" s="110">
        <v>11</v>
      </c>
      <c r="DS112" s="110"/>
      <c r="DT112" s="110"/>
      <c r="DU112" s="110"/>
      <c r="DV112" s="21"/>
      <c r="DW112" s="22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6"/>
      <c r="EL112" s="70"/>
      <c r="EM112" s="70"/>
      <c r="EN112" s="70"/>
      <c r="EO112" s="70"/>
      <c r="EP112" s="71"/>
      <c r="EQ112" s="71"/>
      <c r="ER112" s="71"/>
      <c r="ES112" s="71"/>
      <c r="ET112" s="71"/>
      <c r="EU112" s="71"/>
      <c r="EV112" s="71"/>
      <c r="EW112" s="70"/>
      <c r="EX112" s="70"/>
      <c r="EY112"/>
      <c r="FH112" s="1"/>
      <c r="FI112" s="1"/>
      <c r="FJ112" s="4"/>
      <c r="FK112" s="15"/>
      <c r="FO112" s="70"/>
      <c r="FP112" s="70"/>
      <c r="FQ112" s="70"/>
      <c r="FR112" s="70"/>
      <c r="FS112" s="71"/>
      <c r="FT112" s="71"/>
      <c r="FU112" s="71"/>
      <c r="FV112" s="71"/>
      <c r="FW112" s="71"/>
      <c r="FX112" s="71"/>
      <c r="FY112" s="71"/>
      <c r="FZ112" s="70"/>
      <c r="GA112" s="70"/>
      <c r="GB112"/>
      <c r="GK112" s="1"/>
      <c r="GL112" s="1"/>
      <c r="GM112" s="4"/>
      <c r="GN112" s="15"/>
    </row>
    <row r="113" spans="1:196" ht="6" customHeight="1" thickBot="1" x14ac:dyDescent="0.25">
      <c r="A113" s="70"/>
      <c r="B113" s="70"/>
      <c r="C113" s="70"/>
      <c r="D113" s="70"/>
      <c r="E113" s="70"/>
      <c r="F113" s="70"/>
      <c r="G113" s="70"/>
      <c r="H113" s="71"/>
      <c r="I113" s="71"/>
      <c r="J113" s="71"/>
      <c r="K113" s="71"/>
      <c r="L113" s="71"/>
      <c r="M113" s="71"/>
      <c r="N113" s="71"/>
      <c r="O113" s="70"/>
      <c r="P113" s="70"/>
      <c r="Q113"/>
      <c r="Z113" s="1"/>
      <c r="AA113" s="1"/>
      <c r="AC113" s="55"/>
      <c r="AE113" s="364"/>
      <c r="AF113" s="364"/>
      <c r="AG113" s="364"/>
      <c r="AH113" s="364"/>
      <c r="AJ113" s="70"/>
      <c r="AK113" s="70"/>
      <c r="AL113" s="71"/>
      <c r="AM113" s="71"/>
      <c r="AN113" s="71"/>
      <c r="AO113" s="71"/>
      <c r="AP113" s="71"/>
      <c r="AQ113" s="71"/>
      <c r="AR113" s="71"/>
      <c r="AS113" s="70"/>
      <c r="AT113" s="70"/>
      <c r="AX113" s="4"/>
      <c r="BB113" s="4"/>
      <c r="BC113" s="3">
        <v>2</v>
      </c>
      <c r="BE113" s="359"/>
      <c r="BF113" s="359"/>
      <c r="BG113" s="359"/>
      <c r="BH113" s="359"/>
      <c r="BO113" s="108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4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21"/>
      <c r="CM113" s="22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22"/>
      <c r="CY113" s="23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21"/>
      <c r="DK113" s="23"/>
      <c r="DL113" s="110"/>
      <c r="DM113" s="110"/>
      <c r="DN113" s="110"/>
      <c r="DO113" s="110"/>
      <c r="DP113" s="110"/>
      <c r="DQ113" s="110"/>
      <c r="DR113" s="110"/>
      <c r="DS113" s="110"/>
      <c r="DT113" s="110"/>
      <c r="DU113" s="110"/>
      <c r="DV113" s="21"/>
      <c r="DW113" s="22"/>
      <c r="DX113" s="110"/>
      <c r="DY113" s="110"/>
      <c r="DZ113" s="110"/>
      <c r="EA113" s="110"/>
      <c r="EB113" s="110"/>
      <c r="EC113" s="110"/>
      <c r="ED113" s="110"/>
      <c r="EE113" s="110"/>
      <c r="EF113" s="110"/>
      <c r="EG113" s="110"/>
      <c r="EH113" s="16"/>
      <c r="EL113" s="70" t="s">
        <v>23</v>
      </c>
      <c r="EM113" s="70"/>
      <c r="EN113" s="70" t="s">
        <v>12</v>
      </c>
      <c r="EO113" s="70"/>
      <c r="EP113" s="71" t="s">
        <v>130</v>
      </c>
      <c r="EQ113" s="71"/>
      <c r="ER113" s="71"/>
      <c r="ES113" s="71"/>
      <c r="ET113" s="71"/>
      <c r="EU113" s="71"/>
      <c r="EV113" s="71"/>
      <c r="EW113" s="70" t="s">
        <v>13</v>
      </c>
      <c r="EX113" s="70"/>
      <c r="EY113"/>
      <c r="FJ113" s="4"/>
      <c r="FK113" s="15"/>
      <c r="FO113" s="70" t="s">
        <v>23</v>
      </c>
      <c r="FP113" s="70"/>
      <c r="FQ113" s="70" t="s">
        <v>12</v>
      </c>
      <c r="FR113" s="70"/>
      <c r="FS113" s="71" t="s">
        <v>131</v>
      </c>
      <c r="FT113" s="71"/>
      <c r="FU113" s="71"/>
      <c r="FV113" s="71"/>
      <c r="FW113" s="71"/>
      <c r="FX113" s="71"/>
      <c r="FY113" s="71"/>
      <c r="FZ113" s="70" t="s">
        <v>13</v>
      </c>
      <c r="GA113" s="70"/>
      <c r="GB113"/>
      <c r="GM113" s="4"/>
      <c r="GN113" s="15"/>
    </row>
    <row r="114" spans="1:196" ht="6" customHeight="1" thickTop="1" thickBot="1" x14ac:dyDescent="0.25">
      <c r="A114" s="70" t="s">
        <v>161</v>
      </c>
      <c r="B114" s="70"/>
      <c r="C114" s="70"/>
      <c r="D114" s="70" t="s">
        <v>23</v>
      </c>
      <c r="E114" s="70"/>
      <c r="F114" s="70" t="s">
        <v>12</v>
      </c>
      <c r="G114" s="70"/>
      <c r="H114" s="71" t="s">
        <v>152</v>
      </c>
      <c r="I114" s="71"/>
      <c r="J114" s="71"/>
      <c r="K114" s="71"/>
      <c r="L114" s="71"/>
      <c r="M114" s="71"/>
      <c r="N114" s="71"/>
      <c r="O114" s="70" t="s">
        <v>13</v>
      </c>
      <c r="P114" s="70"/>
      <c r="Q114"/>
      <c r="AC114" s="55"/>
      <c r="AE114" s="364"/>
      <c r="AF114" s="364"/>
      <c r="AG114" s="364"/>
      <c r="AH114" s="364"/>
      <c r="AJ114" s="70" t="s">
        <v>12</v>
      </c>
      <c r="AK114" s="70"/>
      <c r="AL114" s="71" t="s">
        <v>142</v>
      </c>
      <c r="AM114" s="71"/>
      <c r="AN114" s="71"/>
      <c r="AO114" s="71"/>
      <c r="AP114" s="71"/>
      <c r="AQ114" s="71"/>
      <c r="AR114" s="71"/>
      <c r="AS114" s="70" t="s">
        <v>13</v>
      </c>
      <c r="AT114" s="70"/>
      <c r="AY114" s="53"/>
      <c r="AZ114" s="54"/>
      <c r="BA114" s="54"/>
      <c r="BB114" s="54"/>
      <c r="BO114" s="108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4"/>
      <c r="CL114" s="4"/>
      <c r="CY114" s="15"/>
      <c r="DJ114" s="4"/>
      <c r="DK114" s="15"/>
      <c r="DV114" s="4"/>
      <c r="EH114" s="16"/>
      <c r="EL114" s="70"/>
      <c r="EM114" s="70"/>
      <c r="EN114" s="70"/>
      <c r="EO114" s="70"/>
      <c r="EP114" s="71"/>
      <c r="EQ114" s="71"/>
      <c r="ER114" s="71"/>
      <c r="ES114" s="71"/>
      <c r="ET114" s="71"/>
      <c r="EU114" s="71"/>
      <c r="EV114" s="71"/>
      <c r="EW114" s="70"/>
      <c r="EX114" s="70"/>
      <c r="EY114"/>
      <c r="FB114" s="1"/>
      <c r="FD114" s="1"/>
      <c r="FE114" s="3">
        <v>3</v>
      </c>
      <c r="FJ114" s="4"/>
      <c r="FO114" s="70"/>
      <c r="FP114" s="70"/>
      <c r="FQ114" s="70"/>
      <c r="FR114" s="70"/>
      <c r="FS114" s="71"/>
      <c r="FT114" s="71"/>
      <c r="FU114" s="71"/>
      <c r="FV114" s="71"/>
      <c r="FW114" s="71"/>
      <c r="FX114" s="71"/>
      <c r="FY114" s="71"/>
      <c r="FZ114" s="70"/>
      <c r="GA114" s="70"/>
      <c r="GB114"/>
      <c r="GE114" s="1"/>
      <c r="GG114" s="1"/>
      <c r="GH114" s="3">
        <v>3</v>
      </c>
      <c r="GM114" s="4"/>
    </row>
    <row r="115" spans="1:196" ht="6" customHeight="1" thickTop="1" thickBot="1" x14ac:dyDescent="0.25">
      <c r="A115" s="70"/>
      <c r="B115" s="70"/>
      <c r="C115" s="70"/>
      <c r="D115" s="70"/>
      <c r="E115" s="70"/>
      <c r="F115" s="70"/>
      <c r="G115" s="70"/>
      <c r="H115" s="71"/>
      <c r="I115" s="71"/>
      <c r="J115" s="71"/>
      <c r="K115" s="71"/>
      <c r="L115" s="71"/>
      <c r="M115" s="71"/>
      <c r="N115" s="71"/>
      <c r="O115" s="70"/>
      <c r="P115" s="70"/>
      <c r="Q115"/>
      <c r="T115" s="1"/>
      <c r="V115" s="1"/>
      <c r="W115" s="3">
        <v>3</v>
      </c>
      <c r="AC115" s="55"/>
      <c r="AE115" s="364"/>
      <c r="AF115" s="364"/>
      <c r="AG115" s="364"/>
      <c r="AH115" s="364"/>
      <c r="AJ115" s="70"/>
      <c r="AK115" s="70"/>
      <c r="AL115" s="71"/>
      <c r="AM115" s="71"/>
      <c r="AN115" s="71"/>
      <c r="AO115" s="71"/>
      <c r="AP115" s="71"/>
      <c r="AQ115" s="71"/>
      <c r="AR115" s="71"/>
      <c r="AS115" s="70"/>
      <c r="AT115" s="70"/>
      <c r="AY115" s="55">
        <v>1</v>
      </c>
      <c r="BO115" s="108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356">
        <v>2</v>
      </c>
      <c r="CB115" s="342"/>
      <c r="CC115" s="342"/>
      <c r="CD115" s="342"/>
      <c r="CE115" s="342"/>
      <c r="CF115" s="342"/>
      <c r="CG115" s="342"/>
      <c r="CH115" s="342"/>
      <c r="CI115" s="342"/>
      <c r="CJ115" s="342"/>
      <c r="CK115" s="342"/>
      <c r="CL115" s="347"/>
      <c r="CM115" s="342">
        <v>3</v>
      </c>
      <c r="CN115" s="342"/>
      <c r="CO115" s="342"/>
      <c r="CP115" s="342"/>
      <c r="CQ115" s="342"/>
      <c r="CR115" s="342"/>
      <c r="CS115" s="342"/>
      <c r="CT115" s="342"/>
      <c r="CU115" s="342"/>
      <c r="CV115" s="342"/>
      <c r="CW115" s="342"/>
      <c r="CX115" s="342"/>
      <c r="CY115" s="346">
        <v>3</v>
      </c>
      <c r="CZ115" s="342"/>
      <c r="DA115" s="342"/>
      <c r="DB115" s="342"/>
      <c r="DC115" s="342"/>
      <c r="DD115" s="342"/>
      <c r="DE115" s="342"/>
      <c r="DF115" s="342"/>
      <c r="DG115" s="342"/>
      <c r="DH115" s="342"/>
      <c r="DI115" s="342"/>
      <c r="DJ115" s="347"/>
      <c r="DK115" s="346">
        <v>3</v>
      </c>
      <c r="DL115" s="342"/>
      <c r="DM115" s="342"/>
      <c r="DN115" s="342"/>
      <c r="DO115" s="342"/>
      <c r="DP115" s="342"/>
      <c r="DQ115" s="342"/>
      <c r="DR115" s="342"/>
      <c r="DS115" s="342"/>
      <c r="DT115" s="342"/>
      <c r="DU115" s="342"/>
      <c r="DV115" s="347"/>
      <c r="DW115" s="342"/>
      <c r="DX115" s="342"/>
      <c r="DY115" s="342"/>
      <c r="DZ115" s="342"/>
      <c r="EA115" s="342"/>
      <c r="EB115" s="342"/>
      <c r="EC115" s="342"/>
      <c r="ED115" s="342"/>
      <c r="EE115" s="342"/>
      <c r="EF115" s="342"/>
      <c r="EG115" s="342"/>
      <c r="EH115" s="343"/>
      <c r="EL115" s="70"/>
      <c r="EM115" s="70"/>
      <c r="EN115" s="70"/>
      <c r="EO115" s="70"/>
      <c r="EP115" s="71"/>
      <c r="EQ115" s="71"/>
      <c r="ER115" s="71"/>
      <c r="ES115" s="71"/>
      <c r="ET115" s="71"/>
      <c r="EU115" s="71"/>
      <c r="EV115" s="71"/>
      <c r="EW115" s="70"/>
      <c r="EX115" s="70"/>
      <c r="EY115" s="58"/>
      <c r="EZ115" s="54"/>
      <c r="FA115" s="54"/>
      <c r="FB115" s="59"/>
      <c r="FC115" s="54"/>
      <c r="FD115" s="59"/>
      <c r="FE115" s="55"/>
      <c r="FJ115" s="4"/>
      <c r="FO115" s="70"/>
      <c r="FP115" s="70"/>
      <c r="FQ115" s="70"/>
      <c r="FR115" s="70"/>
      <c r="FS115" s="71"/>
      <c r="FT115" s="71"/>
      <c r="FU115" s="71"/>
      <c r="FV115" s="71"/>
      <c r="FW115" s="71"/>
      <c r="FX115" s="71"/>
      <c r="FY115" s="71"/>
      <c r="FZ115" s="70"/>
      <c r="GA115" s="70"/>
      <c r="GB115" s="58"/>
      <c r="GC115" s="54"/>
      <c r="GD115" s="54"/>
      <c r="GE115" s="59"/>
      <c r="GF115" s="54"/>
      <c r="GG115" s="59"/>
      <c r="GH115" s="55"/>
      <c r="GM115" s="4"/>
    </row>
    <row r="116" spans="1:196" ht="6" customHeight="1" thickTop="1" thickBot="1" x14ac:dyDescent="0.25">
      <c r="A116" s="70"/>
      <c r="B116" s="70"/>
      <c r="C116" s="70"/>
      <c r="D116" s="70"/>
      <c r="E116" s="70"/>
      <c r="F116" s="70"/>
      <c r="G116" s="70"/>
      <c r="H116" s="71"/>
      <c r="I116" s="71"/>
      <c r="J116" s="71"/>
      <c r="K116" s="71"/>
      <c r="L116" s="71"/>
      <c r="M116" s="71"/>
      <c r="N116" s="71"/>
      <c r="O116" s="70"/>
      <c r="P116" s="70"/>
      <c r="Q116" s="58"/>
      <c r="R116" s="54"/>
      <c r="S116" s="54"/>
      <c r="T116" s="59"/>
      <c r="U116" s="54"/>
      <c r="V116" s="59"/>
      <c r="W116" s="55"/>
      <c r="AC116" s="55"/>
      <c r="AJ116" s="70"/>
      <c r="AK116" s="70"/>
      <c r="AL116" s="71"/>
      <c r="AM116" s="71"/>
      <c r="AN116" s="71"/>
      <c r="AO116" s="71"/>
      <c r="AP116" s="71"/>
      <c r="AQ116" s="71"/>
      <c r="AR116" s="71"/>
      <c r="AS116" s="70"/>
      <c r="AT116" s="70"/>
      <c r="AU116" s="54"/>
      <c r="AV116" s="54"/>
      <c r="AW116" s="54"/>
      <c r="AX116" s="54"/>
      <c r="BO116" s="108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357"/>
      <c r="CB116" s="265"/>
      <c r="CC116" s="265"/>
      <c r="CD116" s="265"/>
      <c r="CE116" s="265"/>
      <c r="CF116" s="265"/>
      <c r="CG116" s="265"/>
      <c r="CH116" s="265"/>
      <c r="CI116" s="265"/>
      <c r="CJ116" s="265"/>
      <c r="CK116" s="265"/>
      <c r="CL116" s="349"/>
      <c r="CM116" s="265"/>
      <c r="CN116" s="265"/>
      <c r="CO116" s="265"/>
      <c r="CP116" s="265"/>
      <c r="CQ116" s="265"/>
      <c r="CR116" s="265"/>
      <c r="CS116" s="265"/>
      <c r="CT116" s="265"/>
      <c r="CU116" s="265"/>
      <c r="CV116" s="265"/>
      <c r="CW116" s="265"/>
      <c r="CX116" s="265"/>
      <c r="CY116" s="348"/>
      <c r="CZ116" s="265"/>
      <c r="DA116" s="265"/>
      <c r="DB116" s="265"/>
      <c r="DC116" s="265"/>
      <c r="DD116" s="265"/>
      <c r="DE116" s="265"/>
      <c r="DF116" s="265"/>
      <c r="DG116" s="265"/>
      <c r="DH116" s="265"/>
      <c r="DI116" s="265"/>
      <c r="DJ116" s="349"/>
      <c r="DK116" s="348"/>
      <c r="DL116" s="265"/>
      <c r="DM116" s="265"/>
      <c r="DN116" s="265"/>
      <c r="DO116" s="265"/>
      <c r="DP116" s="265"/>
      <c r="DQ116" s="265"/>
      <c r="DR116" s="265"/>
      <c r="DS116" s="265"/>
      <c r="DT116" s="265"/>
      <c r="DU116" s="265"/>
      <c r="DV116" s="349"/>
      <c r="DW116" s="265"/>
      <c r="DX116" s="265"/>
      <c r="DY116" s="265"/>
      <c r="DZ116" s="265"/>
      <c r="EA116" s="265"/>
      <c r="EB116" s="265"/>
      <c r="EC116" s="265"/>
      <c r="ED116" s="265"/>
      <c r="EE116" s="265"/>
      <c r="EF116" s="265"/>
      <c r="EG116" s="265"/>
      <c r="EH116" s="266"/>
      <c r="EL116" s="70"/>
      <c r="EM116" s="70"/>
      <c r="EN116" s="70"/>
      <c r="EO116" s="70"/>
      <c r="EP116" s="71"/>
      <c r="EQ116" s="71"/>
      <c r="ER116" s="71"/>
      <c r="ES116" s="71"/>
      <c r="ET116" s="71"/>
      <c r="EU116" s="71"/>
      <c r="EV116" s="71"/>
      <c r="EW116" s="70"/>
      <c r="EX116" s="70"/>
      <c r="EY116"/>
      <c r="FE116" s="56"/>
      <c r="FF116" s="57"/>
      <c r="FG116" s="51"/>
      <c r="FH116" s="3">
        <v>0</v>
      </c>
      <c r="FJ116" s="4"/>
      <c r="FO116" s="70"/>
      <c r="FP116" s="70"/>
      <c r="FQ116" s="70"/>
      <c r="FR116" s="70"/>
      <c r="FS116" s="71"/>
      <c r="FT116" s="71"/>
      <c r="FU116" s="71"/>
      <c r="FV116" s="71"/>
      <c r="FW116" s="71"/>
      <c r="FX116" s="71"/>
      <c r="FY116" s="71"/>
      <c r="FZ116" s="70"/>
      <c r="GA116" s="70"/>
      <c r="GB116"/>
      <c r="GH116" s="56"/>
      <c r="GI116" s="57"/>
      <c r="GJ116" s="51"/>
      <c r="GK116" s="3">
        <v>0</v>
      </c>
      <c r="GM116" s="4"/>
    </row>
    <row r="117" spans="1:196" ht="6" customHeight="1" thickTop="1" thickBot="1" x14ac:dyDescent="0.25">
      <c r="A117" s="70"/>
      <c r="B117" s="70"/>
      <c r="C117" s="70"/>
      <c r="D117" s="70"/>
      <c r="E117" s="70"/>
      <c r="F117" s="70"/>
      <c r="G117" s="70"/>
      <c r="H117" s="71"/>
      <c r="I117" s="71"/>
      <c r="J117" s="71"/>
      <c r="K117" s="71"/>
      <c r="L117" s="71"/>
      <c r="M117" s="71"/>
      <c r="N117" s="71"/>
      <c r="O117" s="70"/>
      <c r="P117" s="70"/>
      <c r="Q117"/>
      <c r="W117" s="56"/>
      <c r="X117" s="57"/>
      <c r="Y117" s="51"/>
      <c r="Z117" s="3">
        <v>0</v>
      </c>
      <c r="AC117" s="55"/>
      <c r="AJ117" s="70"/>
      <c r="AK117" s="70"/>
      <c r="AL117" s="71"/>
      <c r="AM117" s="71"/>
      <c r="AN117" s="71"/>
      <c r="AO117" s="71"/>
      <c r="AP117" s="71"/>
      <c r="AQ117" s="71"/>
      <c r="AR117" s="71"/>
      <c r="AS117" s="70"/>
      <c r="AT117" s="70"/>
      <c r="BO117" s="108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358"/>
      <c r="CB117" s="344"/>
      <c r="CC117" s="344"/>
      <c r="CD117" s="344"/>
      <c r="CE117" s="344"/>
      <c r="CF117" s="344"/>
      <c r="CG117" s="344"/>
      <c r="CH117" s="344"/>
      <c r="CI117" s="344"/>
      <c r="CJ117" s="344"/>
      <c r="CK117" s="344"/>
      <c r="CL117" s="351"/>
      <c r="CM117" s="344"/>
      <c r="CN117" s="344"/>
      <c r="CO117" s="344"/>
      <c r="CP117" s="344"/>
      <c r="CQ117" s="344"/>
      <c r="CR117" s="344"/>
      <c r="CS117" s="344"/>
      <c r="CT117" s="344"/>
      <c r="CU117" s="344"/>
      <c r="CV117" s="344"/>
      <c r="CW117" s="344"/>
      <c r="CX117" s="344"/>
      <c r="CY117" s="350"/>
      <c r="CZ117" s="344"/>
      <c r="DA117" s="344"/>
      <c r="DB117" s="344"/>
      <c r="DC117" s="344"/>
      <c r="DD117" s="344"/>
      <c r="DE117" s="344"/>
      <c r="DF117" s="344"/>
      <c r="DG117" s="344"/>
      <c r="DH117" s="344"/>
      <c r="DI117" s="344"/>
      <c r="DJ117" s="351"/>
      <c r="DK117" s="350"/>
      <c r="DL117" s="344"/>
      <c r="DM117" s="344"/>
      <c r="DN117" s="344"/>
      <c r="DO117" s="344"/>
      <c r="DP117" s="344"/>
      <c r="DQ117" s="344"/>
      <c r="DR117" s="344"/>
      <c r="DS117" s="344"/>
      <c r="DT117" s="344"/>
      <c r="DU117" s="344"/>
      <c r="DV117" s="351"/>
      <c r="DW117" s="344"/>
      <c r="DX117" s="344"/>
      <c r="DY117" s="344"/>
      <c r="DZ117" s="344"/>
      <c r="EA117" s="344"/>
      <c r="EB117" s="344"/>
      <c r="EC117" s="344"/>
      <c r="ED117" s="344"/>
      <c r="EE117" s="344"/>
      <c r="EF117" s="344"/>
      <c r="EG117" s="344"/>
      <c r="EH117" s="345"/>
      <c r="EL117" s="70" t="s">
        <v>24</v>
      </c>
      <c r="EM117" s="70"/>
      <c r="EN117" s="70" t="s">
        <v>12</v>
      </c>
      <c r="EO117" s="70"/>
      <c r="EP117" s="71" t="s">
        <v>138</v>
      </c>
      <c r="EQ117" s="71"/>
      <c r="ER117" s="71"/>
      <c r="ES117" s="71"/>
      <c r="ET117" s="71"/>
      <c r="EU117" s="71"/>
      <c r="EV117" s="71"/>
      <c r="EW117" s="70" t="s">
        <v>13</v>
      </c>
      <c r="EX117" s="70"/>
      <c r="EY117"/>
      <c r="FD117" s="4"/>
      <c r="FE117" s="48"/>
      <c r="FF117" s="1"/>
      <c r="FH117" s="15"/>
      <c r="FJ117" s="4"/>
      <c r="FK117" s="15"/>
      <c r="FO117" s="70" t="s">
        <v>24</v>
      </c>
      <c r="FP117" s="70"/>
      <c r="FQ117" s="70" t="s">
        <v>12</v>
      </c>
      <c r="FR117" s="70"/>
      <c r="FS117" s="71" t="s">
        <v>139</v>
      </c>
      <c r="FT117" s="71"/>
      <c r="FU117" s="71"/>
      <c r="FV117" s="71"/>
      <c r="FW117" s="71"/>
      <c r="FX117" s="71"/>
      <c r="FY117" s="71"/>
      <c r="FZ117" s="70" t="s">
        <v>13</v>
      </c>
      <c r="GA117" s="70"/>
      <c r="GB117"/>
      <c r="GG117" s="4"/>
      <c r="GH117" s="48"/>
      <c r="GI117" s="1"/>
      <c r="GK117" s="15"/>
      <c r="GM117" s="4"/>
      <c r="GN117" s="15"/>
    </row>
    <row r="118" spans="1:196" ht="6" customHeight="1" thickTop="1" x14ac:dyDescent="0.2">
      <c r="A118" s="70" t="s">
        <v>158</v>
      </c>
      <c r="B118" s="70"/>
      <c r="C118" s="70"/>
      <c r="D118" s="70" t="s">
        <v>24</v>
      </c>
      <c r="E118" s="70"/>
      <c r="F118" s="70" t="s">
        <v>12</v>
      </c>
      <c r="G118" s="70"/>
      <c r="H118" s="71" t="s">
        <v>123</v>
      </c>
      <c r="I118" s="71"/>
      <c r="J118" s="71"/>
      <c r="K118" s="71"/>
      <c r="L118" s="71"/>
      <c r="M118" s="71"/>
      <c r="N118" s="71"/>
      <c r="O118" s="70" t="s">
        <v>13</v>
      </c>
      <c r="P118" s="70"/>
      <c r="Q118"/>
      <c r="V118" s="4"/>
      <c r="W118" s="48"/>
      <c r="X118" s="1"/>
      <c r="Z118" s="15"/>
      <c r="AC118" s="55"/>
      <c r="AE118" s="35"/>
      <c r="AF118" s="35"/>
      <c r="AG118" s="35"/>
      <c r="AH118" s="35"/>
      <c r="BO118" s="117" t="s">
        <v>164</v>
      </c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9"/>
      <c r="CA118" s="111" t="s">
        <v>170</v>
      </c>
      <c r="CB118" s="112"/>
      <c r="CC118" s="112"/>
      <c r="CD118" s="112"/>
      <c r="CE118" s="112"/>
      <c r="CF118" s="112"/>
      <c r="CG118" s="112"/>
      <c r="CH118" s="112"/>
      <c r="CI118" s="112"/>
      <c r="CJ118" s="112"/>
      <c r="CK118" s="112"/>
      <c r="CL118" s="113"/>
      <c r="CM118" s="112" t="s">
        <v>171</v>
      </c>
      <c r="CN118" s="112"/>
      <c r="CO118" s="112"/>
      <c r="CP118" s="112"/>
      <c r="CQ118" s="112"/>
      <c r="CR118" s="112"/>
      <c r="CS118" s="112"/>
      <c r="CT118" s="112"/>
      <c r="CU118" s="112"/>
      <c r="CV118" s="112"/>
      <c r="CW118" s="112"/>
      <c r="CX118" s="112"/>
      <c r="CY118" s="273" t="s">
        <v>172</v>
      </c>
      <c r="CZ118" s="112"/>
      <c r="DA118" s="112"/>
      <c r="DB118" s="112"/>
      <c r="DC118" s="112"/>
      <c r="DD118" s="112"/>
      <c r="DE118" s="112"/>
      <c r="DF118" s="112"/>
      <c r="DG118" s="112"/>
      <c r="DH118" s="112"/>
      <c r="DI118" s="112"/>
      <c r="DJ118" s="113"/>
      <c r="DK118" s="273" t="s">
        <v>173</v>
      </c>
      <c r="DL118" s="112"/>
      <c r="DM118" s="112"/>
      <c r="DN118" s="112"/>
      <c r="DO118" s="112"/>
      <c r="DP118" s="112"/>
      <c r="DQ118" s="112"/>
      <c r="DR118" s="112"/>
      <c r="DS118" s="112"/>
      <c r="DT118" s="112"/>
      <c r="DU118" s="112"/>
      <c r="DV118" s="113"/>
      <c r="DW118" s="112" t="s">
        <v>174</v>
      </c>
      <c r="DX118" s="112"/>
      <c r="DY118" s="112"/>
      <c r="DZ118" s="112"/>
      <c r="EA118" s="112"/>
      <c r="EB118" s="112"/>
      <c r="EC118" s="112"/>
      <c r="ED118" s="112"/>
      <c r="EE118" s="112"/>
      <c r="EF118" s="112"/>
      <c r="EG118" s="112"/>
      <c r="EH118" s="339"/>
      <c r="EL118" s="70"/>
      <c r="EM118" s="70"/>
      <c r="EN118" s="70"/>
      <c r="EO118" s="70"/>
      <c r="EP118" s="71"/>
      <c r="EQ118" s="71"/>
      <c r="ER118" s="71"/>
      <c r="ES118" s="71"/>
      <c r="ET118" s="71"/>
      <c r="EU118" s="71"/>
      <c r="EV118" s="71"/>
      <c r="EW118" s="70"/>
      <c r="EX118" s="70"/>
      <c r="EY118" s="20"/>
      <c r="EZ118" s="12"/>
      <c r="FA118" s="12"/>
      <c r="FB118" s="33"/>
      <c r="FC118" s="12"/>
      <c r="FD118" s="34"/>
      <c r="FE118" s="15">
        <v>0</v>
      </c>
      <c r="FH118" s="15"/>
      <c r="FJ118" s="4"/>
      <c r="FO118" s="70"/>
      <c r="FP118" s="70"/>
      <c r="FQ118" s="70"/>
      <c r="FR118" s="70"/>
      <c r="FS118" s="71"/>
      <c r="FT118" s="71"/>
      <c r="FU118" s="71"/>
      <c r="FV118" s="71"/>
      <c r="FW118" s="71"/>
      <c r="FX118" s="71"/>
      <c r="FY118" s="71"/>
      <c r="FZ118" s="70"/>
      <c r="GA118" s="70"/>
      <c r="GB118" s="20"/>
      <c r="GC118" s="12"/>
      <c r="GD118" s="12"/>
      <c r="GE118" s="33"/>
      <c r="GF118" s="12"/>
      <c r="GG118" s="34"/>
      <c r="GH118" s="15">
        <v>0</v>
      </c>
      <c r="GK118" s="15"/>
      <c r="GM118" s="4"/>
    </row>
    <row r="119" spans="1:196" ht="6" customHeight="1" x14ac:dyDescent="0.2">
      <c r="A119" s="70"/>
      <c r="B119" s="70"/>
      <c r="C119" s="70"/>
      <c r="D119" s="70"/>
      <c r="E119" s="70"/>
      <c r="F119" s="70"/>
      <c r="G119" s="70"/>
      <c r="H119" s="71"/>
      <c r="I119" s="71"/>
      <c r="J119" s="71"/>
      <c r="K119" s="71"/>
      <c r="L119" s="71"/>
      <c r="M119" s="71"/>
      <c r="N119" s="71"/>
      <c r="O119" s="70"/>
      <c r="P119" s="70"/>
      <c r="Q119" s="20"/>
      <c r="R119" s="12"/>
      <c r="S119" s="12"/>
      <c r="T119" s="33"/>
      <c r="U119" s="12"/>
      <c r="V119" s="34"/>
      <c r="W119" s="15">
        <v>0</v>
      </c>
      <c r="Z119" s="15"/>
      <c r="AC119" s="55"/>
      <c r="AE119" s="35"/>
      <c r="AF119" s="35"/>
      <c r="AG119" s="35"/>
      <c r="AH119" s="35"/>
      <c r="AJ119" s="98" t="s">
        <v>34</v>
      </c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O119" s="120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122"/>
      <c r="CA119" s="111"/>
      <c r="CB119" s="112"/>
      <c r="CC119" s="112"/>
      <c r="CD119" s="112"/>
      <c r="CE119" s="112"/>
      <c r="CF119" s="112"/>
      <c r="CG119" s="112"/>
      <c r="CH119" s="112"/>
      <c r="CI119" s="112"/>
      <c r="CJ119" s="112"/>
      <c r="CK119" s="112"/>
      <c r="CL119" s="113"/>
      <c r="CM119" s="112"/>
      <c r="CN119" s="112"/>
      <c r="CO119" s="112"/>
      <c r="CP119" s="112"/>
      <c r="CQ119" s="112"/>
      <c r="CR119" s="112"/>
      <c r="CS119" s="112"/>
      <c r="CT119" s="112"/>
      <c r="CU119" s="112"/>
      <c r="CV119" s="112"/>
      <c r="CW119" s="112"/>
      <c r="CX119" s="112"/>
      <c r="CY119" s="273"/>
      <c r="CZ119" s="112"/>
      <c r="DA119" s="112"/>
      <c r="DB119" s="112"/>
      <c r="DC119" s="112"/>
      <c r="DD119" s="112"/>
      <c r="DE119" s="112"/>
      <c r="DF119" s="112"/>
      <c r="DG119" s="112"/>
      <c r="DH119" s="112"/>
      <c r="DI119" s="112"/>
      <c r="DJ119" s="113"/>
      <c r="DK119" s="273"/>
      <c r="DL119" s="112"/>
      <c r="DM119" s="112"/>
      <c r="DN119" s="112"/>
      <c r="DO119" s="112"/>
      <c r="DP119" s="112"/>
      <c r="DQ119" s="112"/>
      <c r="DR119" s="112"/>
      <c r="DS119" s="112"/>
      <c r="DT119" s="112"/>
      <c r="DU119" s="112"/>
      <c r="DV119" s="113"/>
      <c r="DW119" s="112"/>
      <c r="DX119" s="112"/>
      <c r="DY119" s="112"/>
      <c r="DZ119" s="112"/>
      <c r="EA119" s="112"/>
      <c r="EB119" s="112"/>
      <c r="EC119" s="112"/>
      <c r="ED119" s="112"/>
      <c r="EE119" s="112"/>
      <c r="EF119" s="112"/>
      <c r="EG119" s="112"/>
      <c r="EH119" s="339"/>
      <c r="EL119" s="70"/>
      <c r="EM119" s="70"/>
      <c r="EN119" s="70"/>
      <c r="EO119" s="70"/>
      <c r="EP119" s="71"/>
      <c r="EQ119" s="71"/>
      <c r="ER119" s="71"/>
      <c r="ES119" s="71"/>
      <c r="ET119" s="71"/>
      <c r="EU119" s="71"/>
      <c r="EV119" s="71"/>
      <c r="EW119" s="70"/>
      <c r="EX119" s="70"/>
      <c r="EY119"/>
      <c r="FB119" s="1"/>
      <c r="FD119" s="31"/>
      <c r="FH119" s="15"/>
      <c r="FJ119" s="4"/>
      <c r="FO119" s="70"/>
      <c r="FP119" s="70"/>
      <c r="FQ119" s="70"/>
      <c r="FR119" s="70"/>
      <c r="FS119" s="71"/>
      <c r="FT119" s="71"/>
      <c r="FU119" s="71"/>
      <c r="FV119" s="71"/>
      <c r="FW119" s="71"/>
      <c r="FX119" s="71"/>
      <c r="FY119" s="71"/>
      <c r="FZ119" s="70"/>
      <c r="GA119" s="70"/>
      <c r="GB119"/>
      <c r="GE119" s="1"/>
      <c r="GG119" s="31"/>
      <c r="GK119" s="15"/>
      <c r="GM119" s="4"/>
    </row>
    <row r="120" spans="1:196" ht="6" customHeight="1" thickBot="1" x14ac:dyDescent="0.25">
      <c r="A120" s="70"/>
      <c r="B120" s="70"/>
      <c r="C120" s="70"/>
      <c r="D120" s="70"/>
      <c r="E120" s="70"/>
      <c r="F120" s="70"/>
      <c r="G120" s="70"/>
      <c r="H120" s="71"/>
      <c r="I120" s="71"/>
      <c r="J120" s="71"/>
      <c r="K120" s="71"/>
      <c r="L120" s="71"/>
      <c r="M120" s="71"/>
      <c r="N120" s="71"/>
      <c r="O120" s="70"/>
      <c r="P120" s="70"/>
      <c r="Q120"/>
      <c r="T120" s="1"/>
      <c r="V120" s="31"/>
      <c r="Z120" s="15"/>
      <c r="AC120" s="55"/>
      <c r="AH120" s="35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O120" s="120"/>
      <c r="BP120" s="121"/>
      <c r="BQ120" s="121"/>
      <c r="BR120" s="121"/>
      <c r="BS120" s="121"/>
      <c r="BT120" s="121"/>
      <c r="BU120" s="121"/>
      <c r="BV120" s="121"/>
      <c r="BW120" s="121"/>
      <c r="BX120" s="121"/>
      <c r="BY120" s="121"/>
      <c r="BZ120" s="122"/>
      <c r="CA120" s="111"/>
      <c r="CB120" s="112"/>
      <c r="CC120" s="112"/>
      <c r="CD120" s="112"/>
      <c r="CE120" s="112"/>
      <c r="CF120" s="112"/>
      <c r="CG120" s="112"/>
      <c r="CH120" s="112"/>
      <c r="CI120" s="112"/>
      <c r="CJ120" s="112"/>
      <c r="CK120" s="112"/>
      <c r="CL120" s="113"/>
      <c r="CM120" s="112"/>
      <c r="CN120" s="112"/>
      <c r="CO120" s="112"/>
      <c r="CP120" s="112"/>
      <c r="CQ120" s="112"/>
      <c r="CR120" s="112"/>
      <c r="CS120" s="112"/>
      <c r="CT120" s="112"/>
      <c r="CU120" s="112"/>
      <c r="CV120" s="112"/>
      <c r="CW120" s="112"/>
      <c r="CX120" s="112"/>
      <c r="CY120" s="273"/>
      <c r="CZ120" s="112"/>
      <c r="DA120" s="112"/>
      <c r="DB120" s="112"/>
      <c r="DC120" s="112"/>
      <c r="DD120" s="112"/>
      <c r="DE120" s="112"/>
      <c r="DF120" s="112"/>
      <c r="DG120" s="112"/>
      <c r="DH120" s="112"/>
      <c r="DI120" s="112"/>
      <c r="DJ120" s="113"/>
      <c r="DK120" s="273"/>
      <c r="DL120" s="112"/>
      <c r="DM120" s="112"/>
      <c r="DN120" s="112"/>
      <c r="DO120" s="112"/>
      <c r="DP120" s="112"/>
      <c r="DQ120" s="112"/>
      <c r="DR120" s="112"/>
      <c r="DS120" s="112"/>
      <c r="DT120" s="112"/>
      <c r="DU120" s="112"/>
      <c r="DV120" s="113"/>
      <c r="DW120" s="112"/>
      <c r="DX120" s="112"/>
      <c r="DY120" s="112"/>
      <c r="DZ120" s="112"/>
      <c r="EA120" s="112"/>
      <c r="EB120" s="112"/>
      <c r="EC120" s="112"/>
      <c r="ED120" s="112"/>
      <c r="EE120" s="112"/>
      <c r="EF120" s="112"/>
      <c r="EG120" s="112"/>
      <c r="EH120" s="339"/>
      <c r="EL120" s="70"/>
      <c r="EM120" s="70"/>
      <c r="EN120" s="70"/>
      <c r="EO120" s="70"/>
      <c r="EP120" s="71"/>
      <c r="EQ120" s="71"/>
      <c r="ER120" s="71"/>
      <c r="ES120" s="71"/>
      <c r="ET120" s="71"/>
      <c r="EU120" s="71"/>
      <c r="EV120" s="71"/>
      <c r="EW120" s="70"/>
      <c r="EX120" s="70"/>
      <c r="EY120"/>
      <c r="FH120" s="15"/>
      <c r="FJ120" s="4"/>
      <c r="FK120" s="3">
        <v>0</v>
      </c>
      <c r="FO120" s="70"/>
      <c r="FP120" s="70"/>
      <c r="FQ120" s="70"/>
      <c r="FR120" s="70"/>
      <c r="FS120" s="71"/>
      <c r="FT120" s="71"/>
      <c r="FU120" s="71"/>
      <c r="FV120" s="71"/>
      <c r="FW120" s="71"/>
      <c r="FX120" s="71"/>
      <c r="FY120" s="71"/>
      <c r="FZ120" s="70"/>
      <c r="GA120" s="70"/>
      <c r="GB120"/>
      <c r="GK120" s="15"/>
      <c r="GM120" s="4"/>
      <c r="GN120" s="3">
        <v>0</v>
      </c>
    </row>
    <row r="121" spans="1:196" ht="6" customHeight="1" thickTop="1" thickBot="1" x14ac:dyDescent="0.25">
      <c r="A121" s="70"/>
      <c r="B121" s="70"/>
      <c r="C121" s="70"/>
      <c r="D121" s="70"/>
      <c r="E121" s="70"/>
      <c r="F121" s="70"/>
      <c r="G121" s="70"/>
      <c r="H121" s="71"/>
      <c r="I121" s="71"/>
      <c r="J121" s="71"/>
      <c r="K121" s="71"/>
      <c r="L121" s="71"/>
      <c r="M121" s="71"/>
      <c r="N121" s="71"/>
      <c r="O121" s="70"/>
      <c r="P121" s="70"/>
      <c r="Q121"/>
      <c r="Z121" s="15"/>
      <c r="AC121" s="55">
        <v>0</v>
      </c>
      <c r="AH121" s="35"/>
      <c r="BO121" s="123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5"/>
      <c r="CA121" s="111"/>
      <c r="CB121" s="112"/>
      <c r="CC121" s="112"/>
      <c r="CD121" s="112"/>
      <c r="CE121" s="112"/>
      <c r="CF121" s="112"/>
      <c r="CG121" s="112"/>
      <c r="CH121" s="112"/>
      <c r="CI121" s="112"/>
      <c r="CJ121" s="112"/>
      <c r="CK121" s="112"/>
      <c r="CL121" s="113"/>
      <c r="CM121" s="112"/>
      <c r="CN121" s="112"/>
      <c r="CO121" s="112"/>
      <c r="CP121" s="112"/>
      <c r="CQ121" s="112"/>
      <c r="CR121" s="112"/>
      <c r="CS121" s="112"/>
      <c r="CT121" s="112"/>
      <c r="CU121" s="112"/>
      <c r="CV121" s="112"/>
      <c r="CW121" s="112"/>
      <c r="CX121" s="112"/>
      <c r="CY121" s="273"/>
      <c r="CZ121" s="112"/>
      <c r="DA121" s="112"/>
      <c r="DB121" s="112"/>
      <c r="DC121" s="112"/>
      <c r="DD121" s="112"/>
      <c r="DE121" s="112"/>
      <c r="DF121" s="112"/>
      <c r="DG121" s="112"/>
      <c r="DH121" s="112"/>
      <c r="DI121" s="112"/>
      <c r="DJ121" s="113"/>
      <c r="DK121" s="273"/>
      <c r="DL121" s="112"/>
      <c r="DM121" s="112"/>
      <c r="DN121" s="112"/>
      <c r="DO121" s="112"/>
      <c r="DP121" s="112"/>
      <c r="DQ121" s="112"/>
      <c r="DR121" s="112"/>
      <c r="DS121" s="112"/>
      <c r="DT121" s="112"/>
      <c r="DU121" s="112"/>
      <c r="DV121" s="113"/>
      <c r="DW121" s="112"/>
      <c r="DX121" s="112"/>
      <c r="DY121" s="112"/>
      <c r="DZ121" s="112"/>
      <c r="EA121" s="112"/>
      <c r="EB121" s="112"/>
      <c r="EC121" s="112"/>
      <c r="ED121" s="112"/>
      <c r="EE121" s="112"/>
      <c r="EF121" s="112"/>
      <c r="EG121" s="112"/>
      <c r="EH121" s="339"/>
      <c r="EL121" s="70" t="s">
        <v>27</v>
      </c>
      <c r="EM121" s="70"/>
      <c r="EN121" s="70" t="s">
        <v>12</v>
      </c>
      <c r="EO121" s="70"/>
      <c r="EP121" s="71" t="s">
        <v>154</v>
      </c>
      <c r="EQ121" s="71"/>
      <c r="ER121" s="71"/>
      <c r="ES121" s="71"/>
      <c r="ET121" s="71"/>
      <c r="EU121" s="71"/>
      <c r="EV121" s="71"/>
      <c r="EW121" s="70" t="s">
        <v>13</v>
      </c>
      <c r="EX121" s="70"/>
      <c r="EY121"/>
      <c r="FH121" s="60"/>
      <c r="FI121" s="59"/>
      <c r="FJ121" s="54"/>
      <c r="FO121" s="70" t="s">
        <v>27</v>
      </c>
      <c r="FP121" s="70"/>
      <c r="FQ121" s="70" t="s">
        <v>12</v>
      </c>
      <c r="FR121" s="70"/>
      <c r="FS121" s="71" t="s">
        <v>155</v>
      </c>
      <c r="FT121" s="71"/>
      <c r="FU121" s="71"/>
      <c r="FV121" s="71"/>
      <c r="FW121" s="71"/>
      <c r="FX121" s="71"/>
      <c r="FY121" s="71"/>
      <c r="FZ121" s="70" t="s">
        <v>13</v>
      </c>
      <c r="GA121" s="70"/>
      <c r="GB121"/>
      <c r="GK121" s="60"/>
      <c r="GL121" s="59"/>
      <c r="GM121" s="54"/>
    </row>
    <row r="122" spans="1:196" ht="6" customHeight="1" thickTop="1" thickBot="1" x14ac:dyDescent="0.25">
      <c r="A122" s="70" t="s">
        <v>163</v>
      </c>
      <c r="B122" s="70"/>
      <c r="C122" s="70"/>
      <c r="D122" s="70" t="s">
        <v>27</v>
      </c>
      <c r="E122" s="70"/>
      <c r="F122" s="70" t="s">
        <v>12</v>
      </c>
      <c r="G122" s="70"/>
      <c r="H122" s="71" t="s">
        <v>142</v>
      </c>
      <c r="I122" s="71"/>
      <c r="J122" s="71"/>
      <c r="K122" s="71"/>
      <c r="L122" s="71"/>
      <c r="M122" s="71"/>
      <c r="N122" s="71"/>
      <c r="O122" s="70" t="s">
        <v>13</v>
      </c>
      <c r="P122" s="70"/>
      <c r="Q122"/>
      <c r="Z122" s="60"/>
      <c r="AA122" s="59"/>
      <c r="AB122" s="54"/>
      <c r="AJ122" s="70" t="s">
        <v>12</v>
      </c>
      <c r="AK122" s="70"/>
      <c r="AL122" s="71" t="s">
        <v>122</v>
      </c>
      <c r="AM122" s="71"/>
      <c r="AN122" s="71"/>
      <c r="AO122" s="71"/>
      <c r="AP122" s="71"/>
      <c r="AQ122" s="71"/>
      <c r="AR122" s="71"/>
      <c r="AS122" s="70" t="s">
        <v>13</v>
      </c>
      <c r="AT122" s="70"/>
      <c r="AU122" s="85">
        <v>1</v>
      </c>
      <c r="AV122" s="85"/>
      <c r="AW122" s="85"/>
      <c r="AZ122" s="85">
        <v>3</v>
      </c>
      <c r="BA122" s="85"/>
      <c r="BB122" s="85"/>
      <c r="BC122" s="70" t="s">
        <v>12</v>
      </c>
      <c r="BD122" s="70"/>
      <c r="BE122" s="365" t="s">
        <v>123</v>
      </c>
      <c r="BF122" s="365"/>
      <c r="BG122" s="365"/>
      <c r="BH122" s="365"/>
      <c r="BI122" s="365"/>
      <c r="BJ122" s="365"/>
      <c r="BK122" s="365"/>
      <c r="BL122" s="70" t="s">
        <v>13</v>
      </c>
      <c r="BM122" s="70"/>
      <c r="BO122" s="99" t="s">
        <v>4</v>
      </c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1"/>
      <c r="CA122" s="111" t="s">
        <v>14</v>
      </c>
      <c r="CB122" s="112"/>
      <c r="CC122" s="112"/>
      <c r="CD122" s="112"/>
      <c r="CE122" s="112"/>
      <c r="CF122" s="112"/>
      <c r="CG122" s="112"/>
      <c r="CH122" s="112"/>
      <c r="CI122" s="112"/>
      <c r="CJ122" s="112"/>
      <c r="CK122" s="112"/>
      <c r="CL122" s="113"/>
      <c r="CM122" s="112">
        <v>2</v>
      </c>
      <c r="CN122" s="112"/>
      <c r="CO122" s="112"/>
      <c r="CP122" s="112"/>
      <c r="CQ122" s="112"/>
      <c r="CR122" s="112"/>
      <c r="CS122" s="112"/>
      <c r="CT122" s="112"/>
      <c r="CU122" s="112"/>
      <c r="CV122" s="112"/>
      <c r="CW122" s="112"/>
      <c r="CX122" s="112"/>
      <c r="CY122" s="273" t="s">
        <v>15</v>
      </c>
      <c r="CZ122" s="112"/>
      <c r="DA122" s="112"/>
      <c r="DB122" s="112"/>
      <c r="DC122" s="112"/>
      <c r="DD122" s="112"/>
      <c r="DE122" s="112"/>
      <c r="DF122" s="112"/>
      <c r="DG122" s="112"/>
      <c r="DH122" s="112"/>
      <c r="DI122" s="112"/>
      <c r="DJ122" s="113"/>
      <c r="DK122" s="273">
        <v>4</v>
      </c>
      <c r="DL122" s="112"/>
      <c r="DM122" s="112"/>
      <c r="DN122" s="112"/>
      <c r="DO122" s="112"/>
      <c r="DP122" s="112"/>
      <c r="DQ122" s="112"/>
      <c r="DR122" s="112"/>
      <c r="DS122" s="112"/>
      <c r="DT122" s="112"/>
      <c r="DU122" s="112"/>
      <c r="DV122" s="113"/>
      <c r="DW122" s="112" t="s">
        <v>16</v>
      </c>
      <c r="DX122" s="112"/>
      <c r="DY122" s="112"/>
      <c r="DZ122" s="112"/>
      <c r="EA122" s="112"/>
      <c r="EB122" s="112"/>
      <c r="EC122" s="112"/>
      <c r="ED122" s="112"/>
      <c r="EE122" s="112"/>
      <c r="EF122" s="112"/>
      <c r="EG122" s="112"/>
      <c r="EH122" s="339"/>
      <c r="EL122" s="70"/>
      <c r="EM122" s="70"/>
      <c r="EN122" s="70"/>
      <c r="EO122" s="70"/>
      <c r="EP122" s="71"/>
      <c r="EQ122" s="71"/>
      <c r="ER122" s="71"/>
      <c r="ES122" s="71"/>
      <c r="ET122" s="71"/>
      <c r="EU122" s="71"/>
      <c r="EV122" s="71"/>
      <c r="EW122" s="70"/>
      <c r="EX122" s="70"/>
      <c r="EY122"/>
      <c r="FB122" s="1"/>
      <c r="FD122" s="1"/>
      <c r="FE122" s="3">
        <v>3</v>
      </c>
      <c r="FH122" s="61"/>
      <c r="FI122" s="1"/>
      <c r="FO122" s="70"/>
      <c r="FP122" s="70"/>
      <c r="FQ122" s="70"/>
      <c r="FR122" s="70"/>
      <c r="FS122" s="71"/>
      <c r="FT122" s="71"/>
      <c r="FU122" s="71"/>
      <c r="FV122" s="71"/>
      <c r="FW122" s="71"/>
      <c r="FX122" s="71"/>
      <c r="FY122" s="71"/>
      <c r="FZ122" s="70"/>
      <c r="GA122" s="70"/>
      <c r="GB122"/>
      <c r="GE122" s="1"/>
      <c r="GG122" s="1"/>
      <c r="GH122" s="3">
        <v>3</v>
      </c>
      <c r="GK122" s="61"/>
      <c r="GL122" s="1"/>
    </row>
    <row r="123" spans="1:196" ht="6" customHeight="1" thickTop="1" x14ac:dyDescent="0.2">
      <c r="A123" s="70"/>
      <c r="B123" s="70"/>
      <c r="C123" s="70"/>
      <c r="D123" s="70"/>
      <c r="E123" s="70"/>
      <c r="F123" s="70"/>
      <c r="G123" s="70"/>
      <c r="H123" s="71"/>
      <c r="I123" s="71"/>
      <c r="J123" s="71"/>
      <c r="K123" s="71"/>
      <c r="L123" s="71"/>
      <c r="M123" s="71"/>
      <c r="N123" s="71"/>
      <c r="O123" s="70"/>
      <c r="P123" s="70"/>
      <c r="Q123"/>
      <c r="T123" s="1"/>
      <c r="V123" s="1"/>
      <c r="W123" s="3">
        <v>3</v>
      </c>
      <c r="Z123" s="61"/>
      <c r="AA123" s="1"/>
      <c r="AJ123" s="70"/>
      <c r="AK123" s="70"/>
      <c r="AL123" s="71"/>
      <c r="AM123" s="71"/>
      <c r="AN123" s="71"/>
      <c r="AO123" s="71"/>
      <c r="AP123" s="71"/>
      <c r="AQ123" s="71"/>
      <c r="AR123" s="71"/>
      <c r="AS123" s="70"/>
      <c r="AT123" s="70"/>
      <c r="AU123" s="85">
        <v>1</v>
      </c>
      <c r="AV123" s="85"/>
      <c r="AW123" s="85"/>
      <c r="AX123" s="70" t="s">
        <v>11</v>
      </c>
      <c r="AY123" s="70"/>
      <c r="AZ123" s="85">
        <v>3</v>
      </c>
      <c r="BA123" s="85"/>
      <c r="BB123" s="85"/>
      <c r="BC123" s="70"/>
      <c r="BD123" s="70"/>
      <c r="BE123" s="365"/>
      <c r="BF123" s="365"/>
      <c r="BG123" s="365"/>
      <c r="BH123" s="365"/>
      <c r="BI123" s="365"/>
      <c r="BJ123" s="365"/>
      <c r="BK123" s="365"/>
      <c r="BL123" s="70"/>
      <c r="BM123" s="70"/>
      <c r="BO123" s="102"/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4"/>
      <c r="CA123" s="111"/>
      <c r="CB123" s="112"/>
      <c r="CC123" s="112"/>
      <c r="CD123" s="112"/>
      <c r="CE123" s="112"/>
      <c r="CF123" s="112"/>
      <c r="CG123" s="112"/>
      <c r="CH123" s="112"/>
      <c r="CI123" s="112"/>
      <c r="CJ123" s="112"/>
      <c r="CK123" s="112"/>
      <c r="CL123" s="113"/>
      <c r="CM123" s="112"/>
      <c r="CN123" s="112"/>
      <c r="CO123" s="112"/>
      <c r="CP123" s="112"/>
      <c r="CQ123" s="112"/>
      <c r="CR123" s="112"/>
      <c r="CS123" s="112"/>
      <c r="CT123" s="112"/>
      <c r="CU123" s="112"/>
      <c r="CV123" s="112"/>
      <c r="CW123" s="112"/>
      <c r="CX123" s="112"/>
      <c r="CY123" s="273"/>
      <c r="CZ123" s="112"/>
      <c r="DA123" s="112"/>
      <c r="DB123" s="112"/>
      <c r="DC123" s="112"/>
      <c r="DD123" s="112"/>
      <c r="DE123" s="112"/>
      <c r="DF123" s="112"/>
      <c r="DG123" s="112"/>
      <c r="DH123" s="112"/>
      <c r="DI123" s="112"/>
      <c r="DJ123" s="113"/>
      <c r="DK123" s="273"/>
      <c r="DL123" s="112"/>
      <c r="DM123" s="112"/>
      <c r="DN123" s="112"/>
      <c r="DO123" s="112"/>
      <c r="DP123" s="112"/>
      <c r="DQ123" s="112"/>
      <c r="DR123" s="112"/>
      <c r="DS123" s="112"/>
      <c r="DT123" s="112"/>
      <c r="DU123" s="112"/>
      <c r="DV123" s="113"/>
      <c r="DW123" s="112"/>
      <c r="DX123" s="112"/>
      <c r="DY123" s="112"/>
      <c r="DZ123" s="112"/>
      <c r="EA123" s="112"/>
      <c r="EB123" s="112"/>
      <c r="EC123" s="112"/>
      <c r="ED123" s="112"/>
      <c r="EE123" s="112"/>
      <c r="EF123" s="112"/>
      <c r="EG123" s="112"/>
      <c r="EH123" s="339"/>
      <c r="EL123" s="70"/>
      <c r="EM123" s="70"/>
      <c r="EN123" s="70"/>
      <c r="EO123" s="70"/>
      <c r="EP123" s="71"/>
      <c r="EQ123" s="71"/>
      <c r="ER123" s="71"/>
      <c r="ES123" s="71"/>
      <c r="ET123" s="71"/>
      <c r="EU123" s="71"/>
      <c r="EV123" s="71"/>
      <c r="EW123" s="70"/>
      <c r="EX123" s="70"/>
      <c r="EY123" s="58"/>
      <c r="EZ123" s="54"/>
      <c r="FA123" s="54"/>
      <c r="FB123" s="59"/>
      <c r="FC123" s="54"/>
      <c r="FD123" s="59"/>
      <c r="FE123" s="55"/>
      <c r="FH123" s="55"/>
      <c r="FO123" s="70"/>
      <c r="FP123" s="70"/>
      <c r="FQ123" s="70"/>
      <c r="FR123" s="70"/>
      <c r="FS123" s="71"/>
      <c r="FT123" s="71"/>
      <c r="FU123" s="71"/>
      <c r="FV123" s="71"/>
      <c r="FW123" s="71"/>
      <c r="FX123" s="71"/>
      <c r="FY123" s="71"/>
      <c r="FZ123" s="70"/>
      <c r="GA123" s="70"/>
      <c r="GB123" s="58"/>
      <c r="GC123" s="54"/>
      <c r="GD123" s="54"/>
      <c r="GE123" s="59"/>
      <c r="GF123" s="54"/>
      <c r="GG123" s="59"/>
      <c r="GH123" s="55"/>
      <c r="GK123" s="55"/>
    </row>
    <row r="124" spans="1:196" ht="6" customHeight="1" thickBot="1" x14ac:dyDescent="0.25">
      <c r="A124" s="70"/>
      <c r="B124" s="70"/>
      <c r="C124" s="70"/>
      <c r="D124" s="70"/>
      <c r="E124" s="70"/>
      <c r="F124" s="70"/>
      <c r="G124" s="70"/>
      <c r="H124" s="71"/>
      <c r="I124" s="71"/>
      <c r="J124" s="71"/>
      <c r="K124" s="71"/>
      <c r="L124" s="71"/>
      <c r="M124" s="71"/>
      <c r="N124" s="71"/>
      <c r="O124" s="70"/>
      <c r="P124" s="70"/>
      <c r="Q124" s="19"/>
      <c r="R124" s="10"/>
      <c r="S124" s="10"/>
      <c r="T124" s="31"/>
      <c r="U124" s="10"/>
      <c r="V124" s="32"/>
      <c r="Z124" s="55"/>
      <c r="AJ124" s="70"/>
      <c r="AK124" s="70"/>
      <c r="AL124" s="71"/>
      <c r="AM124" s="71"/>
      <c r="AN124" s="71"/>
      <c r="AO124" s="71"/>
      <c r="AP124" s="71"/>
      <c r="AQ124" s="71"/>
      <c r="AR124" s="71"/>
      <c r="AS124" s="70"/>
      <c r="AT124" s="70"/>
      <c r="AU124" s="85"/>
      <c r="AV124" s="85"/>
      <c r="AW124" s="85"/>
      <c r="AX124" s="70"/>
      <c r="AY124" s="70"/>
      <c r="AZ124" s="85"/>
      <c r="BA124" s="85"/>
      <c r="BB124" s="85"/>
      <c r="BC124" s="70"/>
      <c r="BD124" s="70"/>
      <c r="BE124" s="365"/>
      <c r="BF124" s="365"/>
      <c r="BG124" s="365"/>
      <c r="BH124" s="365"/>
      <c r="BI124" s="365"/>
      <c r="BJ124" s="365"/>
      <c r="BK124" s="365"/>
      <c r="BL124" s="70"/>
      <c r="BM124" s="70"/>
      <c r="BO124" s="102"/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4"/>
      <c r="CA124" s="111"/>
      <c r="CB124" s="112"/>
      <c r="CC124" s="112"/>
      <c r="CD124" s="112"/>
      <c r="CE124" s="112"/>
      <c r="CF124" s="112"/>
      <c r="CG124" s="112"/>
      <c r="CH124" s="112"/>
      <c r="CI124" s="112"/>
      <c r="CJ124" s="112"/>
      <c r="CK124" s="112"/>
      <c r="CL124" s="113"/>
      <c r="CM124" s="112"/>
      <c r="CN124" s="112"/>
      <c r="CO124" s="112"/>
      <c r="CP124" s="112"/>
      <c r="CQ124" s="112"/>
      <c r="CR124" s="112"/>
      <c r="CS124" s="112"/>
      <c r="CT124" s="112"/>
      <c r="CU124" s="112"/>
      <c r="CV124" s="112"/>
      <c r="CW124" s="112"/>
      <c r="CX124" s="112"/>
      <c r="CY124" s="273"/>
      <c r="CZ124" s="112"/>
      <c r="DA124" s="112"/>
      <c r="DB124" s="112"/>
      <c r="DC124" s="112"/>
      <c r="DD124" s="112"/>
      <c r="DE124" s="112"/>
      <c r="DF124" s="112"/>
      <c r="DG124" s="112"/>
      <c r="DH124" s="112"/>
      <c r="DI124" s="112"/>
      <c r="DJ124" s="113"/>
      <c r="DK124" s="273"/>
      <c r="DL124" s="112"/>
      <c r="DM124" s="112"/>
      <c r="DN124" s="112"/>
      <c r="DO124" s="112"/>
      <c r="DP124" s="112"/>
      <c r="DQ124" s="112"/>
      <c r="DR124" s="112"/>
      <c r="DS124" s="112"/>
      <c r="DT124" s="112"/>
      <c r="DU124" s="112"/>
      <c r="DV124" s="113"/>
      <c r="DW124" s="112"/>
      <c r="DX124" s="112"/>
      <c r="DY124" s="112"/>
      <c r="DZ124" s="112"/>
      <c r="EA124" s="112"/>
      <c r="EB124" s="112"/>
      <c r="EC124" s="112"/>
      <c r="ED124" s="112"/>
      <c r="EE124" s="112"/>
      <c r="EF124" s="112"/>
      <c r="EG124" s="112"/>
      <c r="EH124" s="339"/>
      <c r="EL124" s="70"/>
      <c r="EM124" s="70"/>
      <c r="EN124" s="70"/>
      <c r="EO124" s="70"/>
      <c r="EP124" s="71"/>
      <c r="EQ124" s="71"/>
      <c r="ER124" s="71"/>
      <c r="ES124" s="71"/>
      <c r="ET124" s="71"/>
      <c r="EU124" s="71"/>
      <c r="EV124" s="71"/>
      <c r="EW124" s="70"/>
      <c r="EX124" s="70"/>
      <c r="EY124"/>
      <c r="FE124" s="56"/>
      <c r="FF124" s="57"/>
      <c r="FG124" s="51"/>
      <c r="FH124" s="55">
        <v>3</v>
      </c>
      <c r="FO124" s="70"/>
      <c r="FP124" s="70"/>
      <c r="FQ124" s="70"/>
      <c r="FR124" s="70"/>
      <c r="FS124" s="71"/>
      <c r="FT124" s="71"/>
      <c r="FU124" s="71"/>
      <c r="FV124" s="71"/>
      <c r="FW124" s="71"/>
      <c r="FX124" s="71"/>
      <c r="FY124" s="71"/>
      <c r="FZ124" s="70"/>
      <c r="GA124" s="70"/>
      <c r="GB124"/>
      <c r="GH124" s="56"/>
      <c r="GI124" s="57"/>
      <c r="GJ124" s="51"/>
      <c r="GK124" s="55">
        <v>3</v>
      </c>
    </row>
    <row r="125" spans="1:196" ht="6" customHeight="1" thickTop="1" thickBot="1" x14ac:dyDescent="0.25">
      <c r="A125" s="70"/>
      <c r="B125" s="70"/>
      <c r="C125" s="70"/>
      <c r="D125" s="70"/>
      <c r="E125" s="70"/>
      <c r="F125" s="70"/>
      <c r="G125" s="70"/>
      <c r="H125" s="71"/>
      <c r="I125" s="71"/>
      <c r="J125" s="71"/>
      <c r="K125" s="71"/>
      <c r="L125" s="71"/>
      <c r="M125" s="71"/>
      <c r="N125" s="71"/>
      <c r="O125" s="70"/>
      <c r="P125" s="70"/>
      <c r="Q125"/>
      <c r="V125" s="4"/>
      <c r="W125" s="1"/>
      <c r="X125" s="1"/>
      <c r="Z125" s="55">
        <v>3</v>
      </c>
      <c r="AJ125" s="70"/>
      <c r="AK125" s="70"/>
      <c r="AL125" s="71"/>
      <c r="AM125" s="71"/>
      <c r="AN125" s="71"/>
      <c r="AO125" s="71"/>
      <c r="AP125" s="71"/>
      <c r="AQ125" s="71"/>
      <c r="AR125" s="71"/>
      <c r="AS125" s="70"/>
      <c r="AT125" s="70"/>
      <c r="AU125" s="85"/>
      <c r="AV125" s="85"/>
      <c r="AW125" s="85"/>
      <c r="AZ125" s="85"/>
      <c r="BA125" s="85"/>
      <c r="BB125" s="85"/>
      <c r="BC125" s="70"/>
      <c r="BD125" s="70"/>
      <c r="BE125" s="365"/>
      <c r="BF125" s="365"/>
      <c r="BG125" s="365"/>
      <c r="BH125" s="365"/>
      <c r="BI125" s="365"/>
      <c r="BJ125" s="365"/>
      <c r="BK125" s="365"/>
      <c r="BL125" s="70"/>
      <c r="BM125" s="70"/>
      <c r="BO125" s="105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7"/>
      <c r="CA125" s="114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6"/>
      <c r="CM125" s="115"/>
      <c r="CN125" s="115"/>
      <c r="CO125" s="115"/>
      <c r="CP125" s="115"/>
      <c r="CQ125" s="115"/>
      <c r="CR125" s="115"/>
      <c r="CS125" s="115"/>
      <c r="CT125" s="115"/>
      <c r="CU125" s="115"/>
      <c r="CV125" s="115"/>
      <c r="CW125" s="115"/>
      <c r="CX125" s="115"/>
      <c r="CY125" s="341"/>
      <c r="CZ125" s="115"/>
      <c r="DA125" s="115"/>
      <c r="DB125" s="115"/>
      <c r="DC125" s="115"/>
      <c r="DD125" s="115"/>
      <c r="DE125" s="115"/>
      <c r="DF125" s="115"/>
      <c r="DG125" s="115"/>
      <c r="DH125" s="115"/>
      <c r="DI125" s="115"/>
      <c r="DJ125" s="116"/>
      <c r="DK125" s="341"/>
      <c r="DL125" s="115"/>
      <c r="DM125" s="115"/>
      <c r="DN125" s="115"/>
      <c r="DO125" s="115"/>
      <c r="DP125" s="115"/>
      <c r="DQ125" s="115"/>
      <c r="DR125" s="115"/>
      <c r="DS125" s="115"/>
      <c r="DT125" s="115"/>
      <c r="DU125" s="115"/>
      <c r="DV125" s="116"/>
      <c r="DW125" s="115"/>
      <c r="DX125" s="115"/>
      <c r="DY125" s="115"/>
      <c r="DZ125" s="115"/>
      <c r="EA125" s="115"/>
      <c r="EB125" s="115"/>
      <c r="EC125" s="115"/>
      <c r="ED125" s="115"/>
      <c r="EE125" s="115"/>
      <c r="EF125" s="115"/>
      <c r="EG125" s="115"/>
      <c r="EH125" s="340"/>
      <c r="EL125" s="70" t="s">
        <v>22</v>
      </c>
      <c r="EM125" s="70"/>
      <c r="EN125" s="70" t="s">
        <v>12</v>
      </c>
      <c r="EO125" s="70"/>
      <c r="EP125" s="71" t="s">
        <v>128</v>
      </c>
      <c r="EQ125" s="71"/>
      <c r="ER125" s="71"/>
      <c r="ES125" s="71"/>
      <c r="ET125" s="71"/>
      <c r="EU125" s="71"/>
      <c r="EV125" s="71"/>
      <c r="EW125" s="70" t="s">
        <v>13</v>
      </c>
      <c r="EX125" s="70"/>
      <c r="EY125"/>
      <c r="FD125" s="4"/>
      <c r="FE125" s="48"/>
      <c r="FF125" s="1"/>
      <c r="FO125" s="70" t="s">
        <v>22</v>
      </c>
      <c r="FP125" s="70"/>
      <c r="FQ125" s="70" t="s">
        <v>12</v>
      </c>
      <c r="FR125" s="70"/>
      <c r="FS125" s="71" t="s">
        <v>129</v>
      </c>
      <c r="FT125" s="71"/>
      <c r="FU125" s="71"/>
      <c r="FV125" s="71"/>
      <c r="FW125" s="71"/>
      <c r="FX125" s="71"/>
      <c r="FY125" s="71"/>
      <c r="FZ125" s="70" t="s">
        <v>13</v>
      </c>
      <c r="GA125" s="70"/>
      <c r="GB125"/>
      <c r="GG125" s="4"/>
      <c r="GH125" s="48"/>
      <c r="GI125" s="1"/>
    </row>
    <row r="126" spans="1:196" ht="6" customHeight="1" thickTop="1" x14ac:dyDescent="0.2">
      <c r="A126" s="70" t="s">
        <v>176</v>
      </c>
      <c r="B126" s="70"/>
      <c r="C126" s="70"/>
      <c r="D126" s="70" t="s">
        <v>22</v>
      </c>
      <c r="E126" s="70"/>
      <c r="F126" s="70" t="s">
        <v>12</v>
      </c>
      <c r="G126" s="70"/>
      <c r="H126" s="126" t="s">
        <v>109</v>
      </c>
      <c r="I126" s="126"/>
      <c r="J126" s="126"/>
      <c r="K126" s="126"/>
      <c r="L126" s="126"/>
      <c r="M126" s="126"/>
      <c r="N126" s="126"/>
      <c r="O126" s="70" t="s">
        <v>13</v>
      </c>
      <c r="P126" s="70"/>
      <c r="Q126"/>
      <c r="W126" s="60"/>
      <c r="X126" s="59"/>
      <c r="Y126" s="54"/>
      <c r="EL126" s="70"/>
      <c r="EM126" s="70"/>
      <c r="EN126" s="70"/>
      <c r="EO126" s="70"/>
      <c r="EP126" s="71"/>
      <c r="EQ126" s="71"/>
      <c r="ER126" s="71"/>
      <c r="ES126" s="71"/>
      <c r="ET126" s="71"/>
      <c r="EU126" s="71"/>
      <c r="EV126" s="71"/>
      <c r="EW126" s="70"/>
      <c r="EX126" s="70"/>
      <c r="EY126" s="20"/>
      <c r="EZ126" s="12"/>
      <c r="FA126" s="12"/>
      <c r="FB126" s="33"/>
      <c r="FC126" s="12"/>
      <c r="FD126" s="34"/>
      <c r="FE126" s="15">
        <v>0</v>
      </c>
      <c r="FO126" s="70"/>
      <c r="FP126" s="70"/>
      <c r="FQ126" s="70"/>
      <c r="FR126" s="70"/>
      <c r="FS126" s="71"/>
      <c r="FT126" s="71"/>
      <c r="FU126" s="71"/>
      <c r="FV126" s="71"/>
      <c r="FW126" s="71"/>
      <c r="FX126" s="71"/>
      <c r="FY126" s="71"/>
      <c r="FZ126" s="70"/>
      <c r="GA126" s="70"/>
      <c r="GB126" s="20"/>
      <c r="GC126" s="12"/>
      <c r="GD126" s="12"/>
      <c r="GE126" s="33"/>
      <c r="GF126" s="12"/>
      <c r="GG126" s="34"/>
      <c r="GH126" s="15">
        <v>0</v>
      </c>
    </row>
    <row r="127" spans="1:196" ht="6" customHeight="1" thickBot="1" x14ac:dyDescent="0.25">
      <c r="A127" s="70"/>
      <c r="B127" s="70"/>
      <c r="C127" s="70"/>
      <c r="D127" s="70"/>
      <c r="E127" s="70"/>
      <c r="F127" s="70"/>
      <c r="G127" s="70"/>
      <c r="H127" s="126"/>
      <c r="I127" s="126"/>
      <c r="J127" s="126"/>
      <c r="K127" s="126"/>
      <c r="L127" s="126"/>
      <c r="M127" s="126"/>
      <c r="N127" s="126"/>
      <c r="O127" s="70"/>
      <c r="P127" s="70"/>
      <c r="Q127"/>
      <c r="T127" s="1"/>
      <c r="V127" s="1"/>
      <c r="W127" s="55">
        <v>0</v>
      </c>
      <c r="EL127" s="70"/>
      <c r="EM127" s="70"/>
      <c r="EN127" s="70"/>
      <c r="EO127" s="70"/>
      <c r="EP127" s="71"/>
      <c r="EQ127" s="71"/>
      <c r="ER127" s="71"/>
      <c r="ES127" s="71"/>
      <c r="ET127" s="71"/>
      <c r="EU127" s="71"/>
      <c r="EV127" s="71"/>
      <c r="EW127" s="70"/>
      <c r="EX127" s="70"/>
      <c r="EY127"/>
      <c r="FB127" s="1"/>
      <c r="FD127" s="31"/>
      <c r="FO127" s="70"/>
      <c r="FP127" s="70"/>
      <c r="FQ127" s="70"/>
      <c r="FR127" s="70"/>
      <c r="FS127" s="71"/>
      <c r="FT127" s="71"/>
      <c r="FU127" s="71"/>
      <c r="FV127" s="71"/>
      <c r="FW127" s="71"/>
      <c r="FX127" s="71"/>
      <c r="FY127" s="71"/>
      <c r="FZ127" s="70"/>
      <c r="GA127" s="70"/>
      <c r="GB127"/>
      <c r="GE127" s="1"/>
      <c r="GG127" s="31"/>
    </row>
    <row r="128" spans="1:196" ht="6" customHeight="1" thickTop="1" x14ac:dyDescent="0.2">
      <c r="A128" s="70"/>
      <c r="B128" s="70"/>
      <c r="C128" s="70"/>
      <c r="D128" s="70"/>
      <c r="E128" s="70"/>
      <c r="F128" s="70"/>
      <c r="G128" s="70"/>
      <c r="H128" s="126"/>
      <c r="I128" s="126"/>
      <c r="J128" s="126"/>
      <c r="K128" s="126"/>
      <c r="L128" s="126"/>
      <c r="M128" s="126"/>
      <c r="N128" s="126"/>
      <c r="O128" s="70"/>
      <c r="P128" s="70"/>
      <c r="Q128" s="58"/>
      <c r="R128" s="54"/>
      <c r="S128" s="54"/>
      <c r="T128" s="59"/>
      <c r="U128" s="54"/>
      <c r="V128" s="59"/>
      <c r="EL128" s="70"/>
      <c r="EM128" s="70"/>
      <c r="EN128" s="70"/>
      <c r="EO128" s="70"/>
      <c r="EP128" s="71"/>
      <c r="EQ128" s="71"/>
      <c r="ER128" s="71"/>
      <c r="ES128" s="71"/>
      <c r="ET128" s="71"/>
      <c r="EU128" s="71"/>
      <c r="EV128" s="71"/>
      <c r="EW128" s="70"/>
      <c r="EX128" s="70"/>
      <c r="EY128"/>
      <c r="FO128" s="70"/>
      <c r="FP128" s="70"/>
      <c r="FQ128" s="70"/>
      <c r="FR128" s="70"/>
      <c r="FS128" s="71"/>
      <c r="FT128" s="71"/>
      <c r="FU128" s="71"/>
      <c r="FV128" s="71"/>
      <c r="FW128" s="71"/>
      <c r="FX128" s="71"/>
      <c r="FY128" s="71"/>
      <c r="FZ128" s="70"/>
      <c r="GA128" s="70"/>
      <c r="GB128"/>
    </row>
    <row r="129" spans="1:189" ht="6" customHeight="1" x14ac:dyDescent="0.2">
      <c r="A129" s="70"/>
      <c r="B129" s="70"/>
      <c r="C129" s="70"/>
      <c r="D129" s="70"/>
      <c r="E129" s="70"/>
      <c r="F129" s="70"/>
      <c r="G129" s="70"/>
      <c r="H129" s="126"/>
      <c r="I129" s="126"/>
      <c r="J129" s="126"/>
      <c r="K129" s="126"/>
      <c r="L129" s="126"/>
      <c r="M129" s="126"/>
      <c r="N129" s="126"/>
      <c r="O129" s="70"/>
      <c r="P129" s="70"/>
      <c r="Q129"/>
      <c r="FF129"/>
      <c r="FG129" s="1"/>
      <c r="GF129"/>
      <c r="GG129"/>
    </row>
    <row r="130" spans="1:189" ht="6" customHeight="1" x14ac:dyDescent="0.2">
      <c r="A130" s="69" t="s">
        <v>177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</row>
    <row r="131" spans="1:189" ht="6" customHeight="1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</row>
    <row r="132" spans="1:189" ht="6" customHeight="1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</row>
    <row r="134" spans="1:189" ht="6" customHeight="1" x14ac:dyDescent="0.2">
      <c r="Q134" s="24"/>
      <c r="S134" s="24"/>
      <c r="T134" s="24"/>
      <c r="V134" s="24"/>
      <c r="W134" s="24"/>
      <c r="X134" s="24"/>
      <c r="Y134" s="25"/>
    </row>
    <row r="138" spans="1:189" ht="6" customHeight="1" x14ac:dyDescent="0.2">
      <c r="Z138" s="25"/>
      <c r="AA138" s="25"/>
      <c r="AB138" s="25"/>
      <c r="AC138" s="25"/>
      <c r="AD138" s="25"/>
      <c r="AE138" s="25"/>
      <c r="AF138" s="25"/>
      <c r="AG138" s="25"/>
    </row>
    <row r="139" spans="1:189" ht="6" customHeight="1" x14ac:dyDescent="0.2">
      <c r="AZ139" s="27"/>
      <c r="BA139" s="27"/>
      <c r="BB139" s="27"/>
      <c r="BC139" s="27"/>
    </row>
    <row r="145" spans="119:188" ht="6" customHeight="1" x14ac:dyDescent="0.2"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</row>
    <row r="146" spans="119:188" ht="6" customHeight="1" x14ac:dyDescent="0.2"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</row>
    <row r="147" spans="119:188" ht="6" customHeight="1" x14ac:dyDescent="0.2"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</row>
    <row r="152" spans="119:188" ht="6" customHeight="1" x14ac:dyDescent="0.2"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</row>
    <row r="153" spans="119:188" ht="6" customHeight="1" x14ac:dyDescent="0.2"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</row>
    <row r="154" spans="119:188" ht="6" customHeight="1" x14ac:dyDescent="0.2"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</row>
    <row r="155" spans="119:188" ht="6" customHeight="1" x14ac:dyDescent="0.2"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</row>
  </sheetData>
  <mergeCells count="976">
    <mergeCell ref="A130:BC132"/>
    <mergeCell ref="AU94:AW97"/>
    <mergeCell ref="AZ94:BB97"/>
    <mergeCell ref="AU122:AW125"/>
    <mergeCell ref="AZ122:BB125"/>
    <mergeCell ref="AE75:AG78"/>
    <mergeCell ref="AH75:AJ78"/>
    <mergeCell ref="AK75:AS78"/>
    <mergeCell ref="AV75:AW78"/>
    <mergeCell ref="AX75:AY78"/>
    <mergeCell ref="AZ75:BB78"/>
    <mergeCell ref="BC75:BE78"/>
    <mergeCell ref="A75:B78"/>
    <mergeCell ref="C75:I78"/>
    <mergeCell ref="J75:L78"/>
    <mergeCell ref="M75:O78"/>
    <mergeCell ref="P75:R78"/>
    <mergeCell ref="S75:U78"/>
    <mergeCell ref="V75:X78"/>
    <mergeCell ref="Y75:AA78"/>
    <mergeCell ref="AB75:AD78"/>
    <mergeCell ref="D122:E125"/>
    <mergeCell ref="F122:G125"/>
    <mergeCell ref="F118:G121"/>
    <mergeCell ref="FO4:GR6"/>
    <mergeCell ref="BC67:BE70"/>
    <mergeCell ref="BC71:BE74"/>
    <mergeCell ref="AZ67:BB70"/>
    <mergeCell ref="FC19:FE22"/>
    <mergeCell ref="FC23:FE26"/>
    <mergeCell ref="EZ33:FQ34"/>
    <mergeCell ref="FO35:FQ38"/>
    <mergeCell ref="FO39:FQ42"/>
    <mergeCell ref="FL35:FN38"/>
    <mergeCell ref="FL43:FN46"/>
    <mergeCell ref="FL39:FN42"/>
    <mergeCell ref="BG63:BH66"/>
    <mergeCell ref="BC39:BE42"/>
    <mergeCell ref="AZ43:BB46"/>
    <mergeCell ref="FC39:FE42"/>
    <mergeCell ref="FF39:FG42"/>
    <mergeCell ref="EG11:EM14"/>
    <mergeCell ref="EN11:EO14"/>
    <mergeCell ref="EE11:EF14"/>
    <mergeCell ref="CH35:CI38"/>
    <mergeCell ref="EN51:EP54"/>
    <mergeCell ref="EN15:EP18"/>
    <mergeCell ref="DV43:DX46"/>
    <mergeCell ref="DK102:DV104"/>
    <mergeCell ref="CT67:CV70"/>
    <mergeCell ref="CW67:CY70"/>
    <mergeCell ref="CZ67:DA70"/>
    <mergeCell ref="DI67:DK70"/>
    <mergeCell ref="DD67:DE70"/>
    <mergeCell ref="DF67:DH70"/>
    <mergeCell ref="CQ67:CS70"/>
    <mergeCell ref="CB71:CD74"/>
    <mergeCell ref="CE71:CG74"/>
    <mergeCell ref="CH71:CP74"/>
    <mergeCell ref="CQ71:CS74"/>
    <mergeCell ref="CA98:CL101"/>
    <mergeCell ref="CM98:CX101"/>
    <mergeCell ref="BY75:CA78"/>
    <mergeCell ref="CB75:CD78"/>
    <mergeCell ref="CE75:CG78"/>
    <mergeCell ref="CH75:CJ78"/>
    <mergeCell ref="CK75:CM78"/>
    <mergeCell ref="CN75:CP78"/>
    <mergeCell ref="CQ75:CY78"/>
    <mergeCell ref="CZ75:DA78"/>
    <mergeCell ref="DB75:DC78"/>
    <mergeCell ref="DD75:DE78"/>
    <mergeCell ref="EB112:EC113"/>
    <mergeCell ref="DZ112:EA113"/>
    <mergeCell ref="ED106:EE107"/>
    <mergeCell ref="ED112:EE113"/>
    <mergeCell ref="A19:B22"/>
    <mergeCell ref="C19:I22"/>
    <mergeCell ref="S19:AA22"/>
    <mergeCell ref="AB19:AD22"/>
    <mergeCell ref="AE19:AG22"/>
    <mergeCell ref="P19:R22"/>
    <mergeCell ref="J19:L22"/>
    <mergeCell ref="M19:O22"/>
    <mergeCell ref="EB106:EC107"/>
    <mergeCell ref="DT106:DU107"/>
    <mergeCell ref="DP106:DQ107"/>
    <mergeCell ref="DP112:DQ113"/>
    <mergeCell ref="DX112:DY113"/>
    <mergeCell ref="DW94:EH97"/>
    <mergeCell ref="DW98:EH101"/>
    <mergeCell ref="CY102:DJ104"/>
    <mergeCell ref="EF106:EG107"/>
    <mergeCell ref="AZ59:BB62"/>
    <mergeCell ref="AN67:AP70"/>
    <mergeCell ref="AT67:AU70"/>
    <mergeCell ref="DN112:DO113"/>
    <mergeCell ref="DN106:DO107"/>
    <mergeCell ref="AH67:AJ70"/>
    <mergeCell ref="AZ71:BB74"/>
    <mergeCell ref="DB112:DC113"/>
    <mergeCell ref="AX71:AY74"/>
    <mergeCell ref="BO94:BZ97"/>
    <mergeCell ref="BL94:BM97"/>
    <mergeCell ref="AV71:AW74"/>
    <mergeCell ref="AL94:AR97"/>
    <mergeCell ref="AQ71:AS74"/>
    <mergeCell ref="AT75:AU78"/>
    <mergeCell ref="DK94:DV97"/>
    <mergeCell ref="CY98:DJ101"/>
    <mergeCell ref="DK98:DV101"/>
    <mergeCell ref="AJ91:BA92"/>
    <mergeCell ref="AK67:AM70"/>
    <mergeCell ref="AK71:AM74"/>
    <mergeCell ref="AN71:AP74"/>
    <mergeCell ref="AT71:AU74"/>
    <mergeCell ref="DR112:DS113"/>
    <mergeCell ref="AV67:AW70"/>
    <mergeCell ref="AX67:AY70"/>
    <mergeCell ref="AQ67:AS70"/>
    <mergeCell ref="AV51:AW54"/>
    <mergeCell ref="BC43:BE46"/>
    <mergeCell ref="AX39:AY42"/>
    <mergeCell ref="AX51:AY54"/>
    <mergeCell ref="AB35:AC38"/>
    <mergeCell ref="BC35:BE38"/>
    <mergeCell ref="BI35:BO38"/>
    <mergeCell ref="BR35:BX38"/>
    <mergeCell ref="AB43:AD46"/>
    <mergeCell ref="AE39:AG42"/>
    <mergeCell ref="AN47:AP50"/>
    <mergeCell ref="A7:T8"/>
    <mergeCell ref="AD59:AJ62"/>
    <mergeCell ref="A35:B38"/>
    <mergeCell ref="A43:B46"/>
    <mergeCell ref="M43:O46"/>
    <mergeCell ref="D114:E117"/>
    <mergeCell ref="AE63:AG66"/>
    <mergeCell ref="AH63:AJ66"/>
    <mergeCell ref="BE122:BK125"/>
    <mergeCell ref="AS94:AT97"/>
    <mergeCell ref="AJ99:BA100"/>
    <mergeCell ref="C35:I38"/>
    <mergeCell ref="J35:K38"/>
    <mergeCell ref="J43:L46"/>
    <mergeCell ref="AD35:AJ38"/>
    <mergeCell ref="S35:T38"/>
    <mergeCell ref="AJ114:AK117"/>
    <mergeCell ref="AE67:AG70"/>
    <mergeCell ref="AJ94:AK97"/>
    <mergeCell ref="AL122:AR125"/>
    <mergeCell ref="AS122:AT125"/>
    <mergeCell ref="AJ110:AK113"/>
    <mergeCell ref="AS110:AT113"/>
    <mergeCell ref="AX123:AY124"/>
    <mergeCell ref="CA102:CL104"/>
    <mergeCell ref="BC122:BD125"/>
    <mergeCell ref="D118:E121"/>
    <mergeCell ref="F110:G113"/>
    <mergeCell ref="BL122:BM125"/>
    <mergeCell ref="AL114:AR117"/>
    <mergeCell ref="AS114:AT117"/>
    <mergeCell ref="H122:N125"/>
    <mergeCell ref="O122:P125"/>
    <mergeCell ref="O114:P117"/>
    <mergeCell ref="H118:N121"/>
    <mergeCell ref="O118:P121"/>
    <mergeCell ref="AJ119:BA120"/>
    <mergeCell ref="AJ122:AK125"/>
    <mergeCell ref="AE108:AH115"/>
    <mergeCell ref="AJ102:AK105"/>
    <mergeCell ref="AJ106:AK109"/>
    <mergeCell ref="AL106:AR109"/>
    <mergeCell ref="AS106:AT109"/>
    <mergeCell ref="D102:E105"/>
    <mergeCell ref="CN106:CO107"/>
    <mergeCell ref="CP106:CQ107"/>
    <mergeCell ref="CM102:CX104"/>
    <mergeCell ref="CT106:CU107"/>
    <mergeCell ref="AL102:AR105"/>
    <mergeCell ref="AS102:AT105"/>
    <mergeCell ref="F114:G117"/>
    <mergeCell ref="CR112:CS113"/>
    <mergeCell ref="CR106:CS107"/>
    <mergeCell ref="AL110:AR113"/>
    <mergeCell ref="CV112:CW113"/>
    <mergeCell ref="CA115:CL117"/>
    <mergeCell ref="CJ106:CK107"/>
    <mergeCell ref="CM115:CX117"/>
    <mergeCell ref="BE106:BH113"/>
    <mergeCell ref="H110:N113"/>
    <mergeCell ref="H106:N109"/>
    <mergeCell ref="O106:P109"/>
    <mergeCell ref="H114:N117"/>
    <mergeCell ref="CB112:CC113"/>
    <mergeCell ref="CV106:CW107"/>
    <mergeCell ref="CN112:CO113"/>
    <mergeCell ref="CP112:CQ113"/>
    <mergeCell ref="CT112:CU113"/>
    <mergeCell ref="AW1:DJ3"/>
    <mergeCell ref="BP4:CT6"/>
    <mergeCell ref="BC94:BD97"/>
    <mergeCell ref="BE94:BK97"/>
    <mergeCell ref="CA94:CL97"/>
    <mergeCell ref="BG15:BH18"/>
    <mergeCell ref="CQ35:CR38"/>
    <mergeCell ref="BI19:BO22"/>
    <mergeCell ref="CY94:DJ97"/>
    <mergeCell ref="DI43:DK46"/>
    <mergeCell ref="AO57:BE58"/>
    <mergeCell ref="CH63:CJ66"/>
    <mergeCell ref="CZ63:DA66"/>
    <mergeCell ref="DB63:DC66"/>
    <mergeCell ref="AX63:AY66"/>
    <mergeCell ref="AM59:AS62"/>
    <mergeCell ref="AT59:AY62"/>
    <mergeCell ref="BC59:BE62"/>
    <mergeCell ref="AZ63:BB66"/>
    <mergeCell ref="AM35:AS38"/>
    <mergeCell ref="AZ35:BB38"/>
    <mergeCell ref="AO33:BE34"/>
    <mergeCell ref="AV47:AW50"/>
    <mergeCell ref="AT39:AU42"/>
    <mergeCell ref="DR106:DS107"/>
    <mergeCell ref="DF43:DH46"/>
    <mergeCell ref="DW122:EH125"/>
    <mergeCell ref="DK122:DV125"/>
    <mergeCell ref="EF112:EG113"/>
    <mergeCell ref="DX106:DY107"/>
    <mergeCell ref="DZ106:EA107"/>
    <mergeCell ref="DW115:EH117"/>
    <mergeCell ref="DW118:EH121"/>
    <mergeCell ref="DL106:DM107"/>
    <mergeCell ref="DL112:DM113"/>
    <mergeCell ref="CY115:DJ117"/>
    <mergeCell ref="CY122:DJ125"/>
    <mergeCell ref="DK115:DV117"/>
    <mergeCell ref="CY118:DJ121"/>
    <mergeCell ref="DK118:DV121"/>
    <mergeCell ref="DH112:DI113"/>
    <mergeCell ref="CZ106:DA107"/>
    <mergeCell ref="DB106:DC107"/>
    <mergeCell ref="DD106:DE107"/>
    <mergeCell ref="DF106:DG107"/>
    <mergeCell ref="CZ112:DA113"/>
    <mergeCell ref="DD112:DE113"/>
    <mergeCell ref="DO43:DU46"/>
    <mergeCell ref="A23:B26"/>
    <mergeCell ref="CW23:CY26"/>
    <mergeCell ref="C23:I26"/>
    <mergeCell ref="J23:L26"/>
    <mergeCell ref="U35:AA38"/>
    <mergeCell ref="M23:O26"/>
    <mergeCell ref="AH19:AJ22"/>
    <mergeCell ref="DM19:DN22"/>
    <mergeCell ref="DO19:DU22"/>
    <mergeCell ref="BG19:BH22"/>
    <mergeCell ref="CN19:CP22"/>
    <mergeCell ref="DO23:DU26"/>
    <mergeCell ref="CJ35:CP38"/>
    <mergeCell ref="CH23:CP26"/>
    <mergeCell ref="CW19:CY22"/>
    <mergeCell ref="CQ19:CR22"/>
    <mergeCell ref="AK23:AL26"/>
    <mergeCell ref="AM23:AN26"/>
    <mergeCell ref="AO23:AP26"/>
    <mergeCell ref="AQ23:AS26"/>
    <mergeCell ref="AT23:AV26"/>
    <mergeCell ref="CK19:CM22"/>
    <mergeCell ref="BP19:BR22"/>
    <mergeCell ref="BV19:BX22"/>
    <mergeCell ref="J51:L54"/>
    <mergeCell ref="M51:O54"/>
    <mergeCell ref="P51:R54"/>
    <mergeCell ref="S51:U54"/>
    <mergeCell ref="A39:B42"/>
    <mergeCell ref="C39:I42"/>
    <mergeCell ref="AQ39:AS42"/>
    <mergeCell ref="DI35:DK38"/>
    <mergeCell ref="J39:R42"/>
    <mergeCell ref="AZ39:BB42"/>
    <mergeCell ref="BC47:BE50"/>
    <mergeCell ref="BG35:BH38"/>
    <mergeCell ref="BG39:BH42"/>
    <mergeCell ref="BP35:BQ38"/>
    <mergeCell ref="CZ35:DE38"/>
    <mergeCell ref="CQ39:CS42"/>
    <mergeCell ref="CK43:CM46"/>
    <mergeCell ref="CN43:CP46"/>
    <mergeCell ref="CQ43:CS46"/>
    <mergeCell ref="AB51:AD54"/>
    <mergeCell ref="AQ43:AS46"/>
    <mergeCell ref="CA35:CG38"/>
    <mergeCell ref="AV43:AW46"/>
    <mergeCell ref="AX43:AY46"/>
    <mergeCell ref="Y47:AA50"/>
    <mergeCell ref="S39:U42"/>
    <mergeCell ref="V39:X42"/>
    <mergeCell ref="S43:AA46"/>
    <mergeCell ref="S47:U50"/>
    <mergeCell ref="Y39:AA42"/>
    <mergeCell ref="AV39:AW42"/>
    <mergeCell ref="AX47:AY50"/>
    <mergeCell ref="AQ47:AS50"/>
    <mergeCell ref="AK43:AM46"/>
    <mergeCell ref="AN43:AP46"/>
    <mergeCell ref="AT43:AU46"/>
    <mergeCell ref="BG51:BH54"/>
    <mergeCell ref="DV35:DW38"/>
    <mergeCell ref="DM35:DN38"/>
    <mergeCell ref="DO35:DU38"/>
    <mergeCell ref="BS51:BU54"/>
    <mergeCell ref="CK39:CM42"/>
    <mergeCell ref="DM51:DN54"/>
    <mergeCell ref="CQ51:CY54"/>
    <mergeCell ref="CZ51:DA54"/>
    <mergeCell ref="DM43:DN46"/>
    <mergeCell ref="BY35:BZ38"/>
    <mergeCell ref="BI43:BO46"/>
    <mergeCell ref="BP39:BX42"/>
    <mergeCell ref="CE51:CG54"/>
    <mergeCell ref="CE39:CG42"/>
    <mergeCell ref="BS47:BU50"/>
    <mergeCell ref="BY47:CA50"/>
    <mergeCell ref="BG43:BH46"/>
    <mergeCell ref="CE47:CG50"/>
    <mergeCell ref="AH43:AJ46"/>
    <mergeCell ref="AH39:AJ42"/>
    <mergeCell ref="BV43:BX46"/>
    <mergeCell ref="BP47:BR50"/>
    <mergeCell ref="AK39:AM42"/>
    <mergeCell ref="AN39:AP42"/>
    <mergeCell ref="AK47:AM50"/>
    <mergeCell ref="AZ47:BB50"/>
    <mergeCell ref="C47:I50"/>
    <mergeCell ref="BO102:BZ108"/>
    <mergeCell ref="BY43:CG46"/>
    <mergeCell ref="CB39:CD42"/>
    <mergeCell ref="FO1:GR3"/>
    <mergeCell ref="EQ43:ES46"/>
    <mergeCell ref="EP35:EV38"/>
    <mergeCell ref="DX35:ED38"/>
    <mergeCell ref="BO98:BZ101"/>
    <mergeCell ref="C43:I46"/>
    <mergeCell ref="EH39:EJ42"/>
    <mergeCell ref="BP43:BR46"/>
    <mergeCell ref="BS43:BU46"/>
    <mergeCell ref="BV47:BX50"/>
    <mergeCell ref="DB39:DC42"/>
    <mergeCell ref="CH43:CJ46"/>
    <mergeCell ref="BI39:BO42"/>
    <mergeCell ref="DB47:DC50"/>
    <mergeCell ref="CW39:CY42"/>
    <mergeCell ref="CT43:CV46"/>
    <mergeCell ref="CW47:CY50"/>
    <mergeCell ref="CW43:CY46"/>
    <mergeCell ref="CH39:CJ42"/>
    <mergeCell ref="DD43:DE46"/>
    <mergeCell ref="D110:E113"/>
    <mergeCell ref="O110:P113"/>
    <mergeCell ref="DT112:DU113"/>
    <mergeCell ref="D94:E97"/>
    <mergeCell ref="AX95:AY96"/>
    <mergeCell ref="J63:R66"/>
    <mergeCell ref="D91:W92"/>
    <mergeCell ref="O102:P105"/>
    <mergeCell ref="C59:I62"/>
    <mergeCell ref="V71:X74"/>
    <mergeCell ref="Y71:AA74"/>
    <mergeCell ref="F102:G105"/>
    <mergeCell ref="H102:N105"/>
    <mergeCell ref="C63:I66"/>
    <mergeCell ref="M71:O74"/>
    <mergeCell ref="J59:K62"/>
    <mergeCell ref="L59:R62"/>
    <mergeCell ref="S59:T62"/>
    <mergeCell ref="BO91:CF92"/>
    <mergeCell ref="D98:E101"/>
    <mergeCell ref="F98:G101"/>
    <mergeCell ref="H98:N101"/>
    <mergeCell ref="O98:P101"/>
    <mergeCell ref="H94:N97"/>
    <mergeCell ref="DY51:EA54"/>
    <mergeCell ref="BV51:BX54"/>
    <mergeCell ref="BY51:CA54"/>
    <mergeCell ref="CB51:CD54"/>
    <mergeCell ref="CH51:CJ54"/>
    <mergeCell ref="CK51:CM54"/>
    <mergeCell ref="DO51:DU54"/>
    <mergeCell ref="BI51:BO54"/>
    <mergeCell ref="BI71:BO74"/>
    <mergeCell ref="CK67:CM70"/>
    <mergeCell ref="BS71:BU74"/>
    <mergeCell ref="BV71:BX74"/>
    <mergeCell ref="BY71:CA74"/>
    <mergeCell ref="CT71:CV74"/>
    <mergeCell ref="CW71:CY74"/>
    <mergeCell ref="CZ71:DA74"/>
    <mergeCell ref="CZ43:DA46"/>
    <mergeCell ref="DB43:DC46"/>
    <mergeCell ref="CN39:CP42"/>
    <mergeCell ref="BY39:CA42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U11:AA14"/>
    <mergeCell ref="BG11:BH14"/>
    <mergeCell ref="BI11:BO14"/>
    <mergeCell ref="BP11:BQ14"/>
    <mergeCell ref="BR11:BX14"/>
    <mergeCell ref="CA11:CG14"/>
    <mergeCell ref="BY23:CA26"/>
    <mergeCell ref="L35:R38"/>
    <mergeCell ref="AT35:AY38"/>
    <mergeCell ref="CE15:CG18"/>
    <mergeCell ref="CE23:CG26"/>
    <mergeCell ref="AB11:AC14"/>
    <mergeCell ref="AD11:AJ14"/>
    <mergeCell ref="AE15:AG18"/>
    <mergeCell ref="AH15:AJ18"/>
    <mergeCell ref="AB15:AD18"/>
    <mergeCell ref="EE39:EG42"/>
    <mergeCell ref="CZ39:DA42"/>
    <mergeCell ref="DV19:DX22"/>
    <mergeCell ref="DY19:EA22"/>
    <mergeCell ref="CK15:CM18"/>
    <mergeCell ref="CN15:CP18"/>
    <mergeCell ref="CW15:CY18"/>
    <mergeCell ref="DV23:DX26"/>
    <mergeCell ref="DM11:DN14"/>
    <mergeCell ref="DO11:DU14"/>
    <mergeCell ref="DV11:DW14"/>
    <mergeCell ref="DX11:ED14"/>
    <mergeCell ref="BP15:BX18"/>
    <mergeCell ref="CH11:CI14"/>
    <mergeCell ref="CJ11:CP14"/>
    <mergeCell ref="BY11:BZ14"/>
    <mergeCell ref="P23:R26"/>
    <mergeCell ref="BG23:BH26"/>
    <mergeCell ref="BS19:BU22"/>
    <mergeCell ref="BI15:BO18"/>
    <mergeCell ref="AO15:AP18"/>
    <mergeCell ref="AQ15:AS18"/>
    <mergeCell ref="BP23:BR26"/>
    <mergeCell ref="CB15:CD18"/>
    <mergeCell ref="AQ19:AS22"/>
    <mergeCell ref="AT19:AV22"/>
    <mergeCell ref="CB23:CD26"/>
    <mergeCell ref="BI23:BO26"/>
    <mergeCell ref="AT15:AV18"/>
    <mergeCell ref="AK19:AL22"/>
    <mergeCell ref="AM19:AN22"/>
    <mergeCell ref="AO19:AP22"/>
    <mergeCell ref="V23:X26"/>
    <mergeCell ref="Y23:AA26"/>
    <mergeCell ref="AB23:AJ26"/>
    <mergeCell ref="FF35:FK38"/>
    <mergeCell ref="FF43:FG46"/>
    <mergeCell ref="EZ43:FB46"/>
    <mergeCell ref="FC43:FE46"/>
    <mergeCell ref="EZ39:FB42"/>
    <mergeCell ref="EW39:EY42"/>
    <mergeCell ref="DM23:DN26"/>
    <mergeCell ref="DF39:DH42"/>
    <mergeCell ref="DI39:DK42"/>
    <mergeCell ref="DM39:DN42"/>
    <mergeCell ref="EE35:EF38"/>
    <mergeCell ref="EE23:EG26"/>
    <mergeCell ref="EN35:EO38"/>
    <mergeCell ref="EH23:EJ26"/>
    <mergeCell ref="EK23:EM26"/>
    <mergeCell ref="EQ39:ES42"/>
    <mergeCell ref="EE43:EM46"/>
    <mergeCell ref="DY43:EA46"/>
    <mergeCell ref="EN47:EV50"/>
    <mergeCell ref="EZ47:FB50"/>
    <mergeCell ref="DM47:DN50"/>
    <mergeCell ref="DO47:DU50"/>
    <mergeCell ref="DY47:EA50"/>
    <mergeCell ref="EW47:EY50"/>
    <mergeCell ref="EK47:EM50"/>
    <mergeCell ref="FJ39:FK42"/>
    <mergeCell ref="EK39:EM42"/>
    <mergeCell ref="EN39:EP42"/>
    <mergeCell ref="ET43:EV46"/>
    <mergeCell ref="EW43:EY46"/>
    <mergeCell ref="EB43:ED46"/>
    <mergeCell ref="ET39:EV42"/>
    <mergeCell ref="FH39:FI42"/>
    <mergeCell ref="EN43:EP46"/>
    <mergeCell ref="EB47:ED50"/>
    <mergeCell ref="EE47:EG50"/>
    <mergeCell ref="DV47:DX50"/>
    <mergeCell ref="FJ43:FK46"/>
    <mergeCell ref="FH43:FI46"/>
    <mergeCell ref="A63:B66"/>
    <mergeCell ref="P67:R70"/>
    <mergeCell ref="DV51:DX54"/>
    <mergeCell ref="DD47:DE50"/>
    <mergeCell ref="J47:L50"/>
    <mergeCell ref="V47:X50"/>
    <mergeCell ref="M47:O50"/>
    <mergeCell ref="DI47:DK50"/>
    <mergeCell ref="U59:AA62"/>
    <mergeCell ref="P47:R50"/>
    <mergeCell ref="Y51:AA54"/>
    <mergeCell ref="A47:B50"/>
    <mergeCell ref="AB67:AD70"/>
    <mergeCell ref="AK59:AL62"/>
    <mergeCell ref="AK63:AM66"/>
    <mergeCell ref="V51:X54"/>
    <mergeCell ref="AZ51:BB54"/>
    <mergeCell ref="BC51:BE54"/>
    <mergeCell ref="AE51:AG54"/>
    <mergeCell ref="AH51:AJ54"/>
    <mergeCell ref="AK51:AS54"/>
    <mergeCell ref="AT51:AU54"/>
    <mergeCell ref="AT63:AU66"/>
    <mergeCell ref="DB51:DC54"/>
    <mergeCell ref="CH47:CP50"/>
    <mergeCell ref="DF47:DH50"/>
    <mergeCell ref="S63:U66"/>
    <mergeCell ref="BP51:BR54"/>
    <mergeCell ref="V63:X66"/>
    <mergeCell ref="Y63:AA66"/>
    <mergeCell ref="CZ47:DA50"/>
    <mergeCell ref="DD51:DE54"/>
    <mergeCell ref="DF51:DH54"/>
    <mergeCell ref="AB59:AC62"/>
    <mergeCell ref="AV63:AW66"/>
    <mergeCell ref="AN63:AP66"/>
    <mergeCell ref="BC63:BE66"/>
    <mergeCell ref="CU57:DK58"/>
    <mergeCell ref="BG59:BH62"/>
    <mergeCell ref="BI59:BO62"/>
    <mergeCell ref="BP59:BQ62"/>
    <mergeCell ref="BR59:BX62"/>
    <mergeCell ref="BY59:BZ62"/>
    <mergeCell ref="CA59:CG62"/>
    <mergeCell ref="CH59:CI62"/>
    <mergeCell ref="AQ63:AS66"/>
    <mergeCell ref="AT47:AU50"/>
    <mergeCell ref="CB47:CD50"/>
    <mergeCell ref="A122:C125"/>
    <mergeCell ref="A114:C117"/>
    <mergeCell ref="S23:U26"/>
    <mergeCell ref="DY23:EA26"/>
    <mergeCell ref="DO39:DU42"/>
    <mergeCell ref="DV39:ED42"/>
    <mergeCell ref="CS35:CY38"/>
    <mergeCell ref="CT39:CV42"/>
    <mergeCell ref="EB23:ED26"/>
    <mergeCell ref="CU33:DK34"/>
    <mergeCell ref="CQ47:CS50"/>
    <mergeCell ref="CT47:CV50"/>
    <mergeCell ref="DW102:EH104"/>
    <mergeCell ref="CM94:CX97"/>
    <mergeCell ref="CN51:CP54"/>
    <mergeCell ref="EB51:ED54"/>
    <mergeCell ref="DI59:DK62"/>
    <mergeCell ref="CK63:CM66"/>
    <mergeCell ref="CN63:CP66"/>
    <mergeCell ref="EE51:EG54"/>
    <mergeCell ref="DI51:DK54"/>
    <mergeCell ref="A51:B54"/>
    <mergeCell ref="C51:I54"/>
    <mergeCell ref="CJ59:CP62"/>
    <mergeCell ref="AE43:AG46"/>
    <mergeCell ref="AB39:AD42"/>
    <mergeCell ref="AB47:AJ50"/>
    <mergeCell ref="AK35:AL38"/>
    <mergeCell ref="A118:C121"/>
    <mergeCell ref="S67:AA70"/>
    <mergeCell ref="A71:B74"/>
    <mergeCell ref="C71:I74"/>
    <mergeCell ref="J71:L74"/>
    <mergeCell ref="A110:C113"/>
    <mergeCell ref="A98:C101"/>
    <mergeCell ref="A94:C97"/>
    <mergeCell ref="A102:C105"/>
    <mergeCell ref="A106:C109"/>
    <mergeCell ref="P71:R74"/>
    <mergeCell ref="S71:U74"/>
    <mergeCell ref="A67:B70"/>
    <mergeCell ref="C67:I70"/>
    <mergeCell ref="M67:O70"/>
    <mergeCell ref="J67:L70"/>
    <mergeCell ref="A59:B62"/>
    <mergeCell ref="P43:R46"/>
    <mergeCell ref="D106:E109"/>
    <mergeCell ref="F106:G109"/>
    <mergeCell ref="O94:P97"/>
    <mergeCell ref="F94:G97"/>
    <mergeCell ref="FL47:FN50"/>
    <mergeCell ref="FO47:FQ50"/>
    <mergeCell ref="FH47:FI50"/>
    <mergeCell ref="FH51:FI54"/>
    <mergeCell ref="FJ51:FK54"/>
    <mergeCell ref="FL51:FN54"/>
    <mergeCell ref="FO51:FQ54"/>
    <mergeCell ref="FJ47:FK50"/>
    <mergeCell ref="AB71:AJ74"/>
    <mergeCell ref="BG47:BH50"/>
    <mergeCell ref="BI47:BO50"/>
    <mergeCell ref="AB63:AD66"/>
    <mergeCell ref="FF47:FG50"/>
    <mergeCell ref="EW51:FE54"/>
    <mergeCell ref="EH47:EJ50"/>
    <mergeCell ref="FF51:FG54"/>
    <mergeCell ref="EQ51:ES54"/>
    <mergeCell ref="BG75:BH78"/>
    <mergeCell ref="BI75:BO78"/>
    <mergeCell ref="BP75:BR78"/>
    <mergeCell ref="BS75:BU78"/>
    <mergeCell ref="BV75:BX78"/>
    <mergeCell ref="FU29:FW39"/>
    <mergeCell ref="FX30:GP32"/>
    <mergeCell ref="BY15:CA18"/>
    <mergeCell ref="AK15:AL18"/>
    <mergeCell ref="AM15:AN18"/>
    <mergeCell ref="EW19:EY22"/>
    <mergeCell ref="EZ19:FB22"/>
    <mergeCell ref="EP11:EV14"/>
    <mergeCell ref="EZ15:FB18"/>
    <mergeCell ref="FF15:FG18"/>
    <mergeCell ref="ET15:EV18"/>
    <mergeCell ref="FC15:FE18"/>
    <mergeCell ref="EQ15:ES18"/>
    <mergeCell ref="ET19:EV22"/>
    <mergeCell ref="FX33:GP35"/>
    <mergeCell ref="FX36:GO38"/>
    <mergeCell ref="EN23:EV26"/>
    <mergeCell ref="DF35:DH38"/>
    <mergeCell ref="BS23:BU26"/>
    <mergeCell ref="BV23:BX26"/>
    <mergeCell ref="EG35:EM38"/>
    <mergeCell ref="DD39:DE42"/>
    <mergeCell ref="EW35:EX38"/>
    <mergeCell ref="EY35:FE38"/>
    <mergeCell ref="FT15:GR17"/>
    <mergeCell ref="AF9:AV10"/>
    <mergeCell ref="AK11:AP14"/>
    <mergeCell ref="AQ11:AS14"/>
    <mergeCell ref="AT11:AV14"/>
    <mergeCell ref="EN19:EP22"/>
    <mergeCell ref="EE19:EM22"/>
    <mergeCell ref="DO15:DU18"/>
    <mergeCell ref="EH15:EJ18"/>
    <mergeCell ref="EK15:EM18"/>
    <mergeCell ref="EQ19:ES22"/>
    <mergeCell ref="EB19:ED22"/>
    <mergeCell ref="DM15:DN18"/>
    <mergeCell ref="DV15:ED18"/>
    <mergeCell ref="EE15:EG18"/>
    <mergeCell ref="CH15:CJ18"/>
    <mergeCell ref="BY19:CG22"/>
    <mergeCell ref="CH19:CJ22"/>
    <mergeCell ref="FL15:FN18"/>
    <mergeCell ref="FO15:FQ18"/>
    <mergeCell ref="FF19:FG22"/>
    <mergeCell ref="FH19:FI22"/>
    <mergeCell ref="FJ19:FK22"/>
    <mergeCell ref="FL19:FN22"/>
    <mergeCell ref="FO19:FQ22"/>
    <mergeCell ref="FA9:FQ10"/>
    <mergeCell ref="EW11:EX14"/>
    <mergeCell ref="EY11:FE14"/>
    <mergeCell ref="FF11:FK14"/>
    <mergeCell ref="FL11:FN14"/>
    <mergeCell ref="FO11:FQ14"/>
    <mergeCell ref="EW15:EY18"/>
    <mergeCell ref="FH15:FI18"/>
    <mergeCell ref="FJ15:FK18"/>
    <mergeCell ref="FO23:FQ26"/>
    <mergeCell ref="DM27:DN30"/>
    <mergeCell ref="DO27:DU30"/>
    <mergeCell ref="DV27:DX30"/>
    <mergeCell ref="DY27:EA30"/>
    <mergeCell ref="EB27:ED30"/>
    <mergeCell ref="EE27:EG30"/>
    <mergeCell ref="EH27:EJ30"/>
    <mergeCell ref="EK27:EM30"/>
    <mergeCell ref="EN27:EP30"/>
    <mergeCell ref="EW23:EY26"/>
    <mergeCell ref="EZ23:FB26"/>
    <mergeCell ref="FF23:FG26"/>
    <mergeCell ref="FH23:FI26"/>
    <mergeCell ref="FJ23:FK26"/>
    <mergeCell ref="FL23:FN26"/>
    <mergeCell ref="FL27:FN30"/>
    <mergeCell ref="FO27:FQ30"/>
    <mergeCell ref="EQ27:ES30"/>
    <mergeCell ref="ET27:EV30"/>
    <mergeCell ref="EW27:FE30"/>
    <mergeCell ref="FF27:FG30"/>
    <mergeCell ref="FH27:FI30"/>
    <mergeCell ref="FJ27:FK30"/>
    <mergeCell ref="FO43:FQ46"/>
    <mergeCell ref="EK51:EM54"/>
    <mergeCell ref="FC47:FE50"/>
    <mergeCell ref="EH51:EJ54"/>
    <mergeCell ref="ET51:EV54"/>
    <mergeCell ref="CQ59:CR62"/>
    <mergeCell ref="CZ59:DE62"/>
    <mergeCell ref="DF59:DH62"/>
    <mergeCell ref="BI63:BO66"/>
    <mergeCell ref="BP63:BX66"/>
    <mergeCell ref="BY63:CA66"/>
    <mergeCell ref="CB63:CD66"/>
    <mergeCell ref="CE63:CG66"/>
    <mergeCell ref="CQ63:CS66"/>
    <mergeCell ref="CT63:CV66"/>
    <mergeCell ref="CS59:CY62"/>
    <mergeCell ref="DD63:DE66"/>
    <mergeCell ref="DF63:DH66"/>
    <mergeCell ref="DI63:DK66"/>
    <mergeCell ref="CW63:CY66"/>
    <mergeCell ref="EY59:FE62"/>
    <mergeCell ref="FF59:FK62"/>
    <mergeCell ref="FL59:FN62"/>
    <mergeCell ref="FO59:FQ62"/>
    <mergeCell ref="BG67:BH70"/>
    <mergeCell ref="BI67:BO70"/>
    <mergeCell ref="BP67:BR70"/>
    <mergeCell ref="BS67:BU70"/>
    <mergeCell ref="BV67:BX70"/>
    <mergeCell ref="BY67:CG70"/>
    <mergeCell ref="BG71:BH74"/>
    <mergeCell ref="BP71:BR74"/>
    <mergeCell ref="CN67:CP70"/>
    <mergeCell ref="CH67:CJ70"/>
    <mergeCell ref="DF75:DH78"/>
    <mergeCell ref="DI75:DK78"/>
    <mergeCell ref="DB71:DC74"/>
    <mergeCell ref="DD71:DE74"/>
    <mergeCell ref="DF71:DH74"/>
    <mergeCell ref="DI71:DK74"/>
    <mergeCell ref="DB67:DC70"/>
    <mergeCell ref="EN59:EO62"/>
    <mergeCell ref="EP59:EV62"/>
    <mergeCell ref="DV71:DX74"/>
    <mergeCell ref="DY71:EA74"/>
    <mergeCell ref="EB71:ED74"/>
    <mergeCell ref="EE71:EG74"/>
    <mergeCell ref="EW59:EX62"/>
    <mergeCell ref="DM67:DN70"/>
    <mergeCell ref="DO67:DU70"/>
    <mergeCell ref="DV67:DX70"/>
    <mergeCell ref="DY67:EA70"/>
    <mergeCell ref="EB67:ED70"/>
    <mergeCell ref="EN63:EP66"/>
    <mergeCell ref="EQ63:ES66"/>
    <mergeCell ref="ET63:EV66"/>
    <mergeCell ref="EW63:EY66"/>
    <mergeCell ref="DM63:DN66"/>
    <mergeCell ref="DO63:DU66"/>
    <mergeCell ref="DV63:ED66"/>
    <mergeCell ref="EE63:EG66"/>
    <mergeCell ref="EH63:EJ66"/>
    <mergeCell ref="EK63:EM66"/>
    <mergeCell ref="DM59:DN62"/>
    <mergeCell ref="DO59:DU62"/>
    <mergeCell ref="DV59:DW62"/>
    <mergeCell ref="DX59:ED62"/>
    <mergeCell ref="EE59:EF62"/>
    <mergeCell ref="EG59:EM62"/>
    <mergeCell ref="FO67:FQ70"/>
    <mergeCell ref="EE67:EM70"/>
    <mergeCell ref="EN67:EP70"/>
    <mergeCell ref="EQ67:ES70"/>
    <mergeCell ref="ET67:EV70"/>
    <mergeCell ref="EW67:EY70"/>
    <mergeCell ref="EZ67:FB70"/>
    <mergeCell ref="FF63:FG66"/>
    <mergeCell ref="FH63:FI66"/>
    <mergeCell ref="FJ63:FK66"/>
    <mergeCell ref="FL63:FN66"/>
    <mergeCell ref="FO63:FQ66"/>
    <mergeCell ref="EZ63:FB66"/>
    <mergeCell ref="FC63:FE66"/>
    <mergeCell ref="FC67:FE70"/>
    <mergeCell ref="FF67:FG70"/>
    <mergeCell ref="FH67:FI70"/>
    <mergeCell ref="FJ67:FK70"/>
    <mergeCell ref="FL67:FN70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EW75:FE78"/>
    <mergeCell ref="EE75:EG78"/>
    <mergeCell ref="EH75:EJ78"/>
    <mergeCell ref="EK75:EM78"/>
    <mergeCell ref="EN75:EP78"/>
    <mergeCell ref="EQ75:ES78"/>
    <mergeCell ref="ET75:EV78"/>
    <mergeCell ref="DM75:DN78"/>
    <mergeCell ref="DO75:DU78"/>
    <mergeCell ref="DV75:DX78"/>
    <mergeCell ref="DY75:EA78"/>
    <mergeCell ref="EB75:ED78"/>
    <mergeCell ref="EH71:EJ74"/>
    <mergeCell ref="EK71:EM74"/>
    <mergeCell ref="EN71:EV74"/>
    <mergeCell ref="EW71:EY74"/>
    <mergeCell ref="A126:C129"/>
    <mergeCell ref="D126:E129"/>
    <mergeCell ref="F126:G129"/>
    <mergeCell ref="H126:N129"/>
    <mergeCell ref="O126:P129"/>
    <mergeCell ref="FU18:FW28"/>
    <mergeCell ref="FX19:GM21"/>
    <mergeCell ref="FX22:GM24"/>
    <mergeCell ref="EN57:FQ58"/>
    <mergeCell ref="FX25:GM27"/>
    <mergeCell ref="CS19:CT22"/>
    <mergeCell ref="CU19:CV22"/>
    <mergeCell ref="CZ19:DB22"/>
    <mergeCell ref="CQ23:CR26"/>
    <mergeCell ref="CS23:CT26"/>
    <mergeCell ref="CU23:CV26"/>
    <mergeCell ref="CZ23:DB26"/>
    <mergeCell ref="FF75:FG78"/>
    <mergeCell ref="FH75:FI78"/>
    <mergeCell ref="FJ75:FK78"/>
    <mergeCell ref="FL75:FN78"/>
    <mergeCell ref="FO75:FQ78"/>
    <mergeCell ref="FF71:FG74"/>
    <mergeCell ref="EL91:FC92"/>
    <mergeCell ref="FO91:GF92"/>
    <mergeCell ref="EL93:EM96"/>
    <mergeCell ref="EN93:EO96"/>
    <mergeCell ref="EP93:EV96"/>
    <mergeCell ref="EW93:EX96"/>
    <mergeCell ref="FO93:FP96"/>
    <mergeCell ref="FS121:FY124"/>
    <mergeCell ref="CM122:CX125"/>
    <mergeCell ref="CM118:CX121"/>
    <mergeCell ref="DF112:DG113"/>
    <mergeCell ref="DH106:DI107"/>
    <mergeCell ref="FQ93:FR96"/>
    <mergeCell ref="FS93:FY96"/>
    <mergeCell ref="FZ93:GA96"/>
    <mergeCell ref="EL97:EM100"/>
    <mergeCell ref="EN97:EO100"/>
    <mergeCell ref="EP97:EV100"/>
    <mergeCell ref="EW97:EX100"/>
    <mergeCell ref="FO97:FP100"/>
    <mergeCell ref="FQ97:FR100"/>
    <mergeCell ref="FS97:FY100"/>
    <mergeCell ref="FZ97:GA100"/>
    <mergeCell ref="EL101:EM104"/>
    <mergeCell ref="EN101:EO104"/>
    <mergeCell ref="BO122:BZ125"/>
    <mergeCell ref="BO111:BZ117"/>
    <mergeCell ref="CB106:CC107"/>
    <mergeCell ref="CA122:CL125"/>
    <mergeCell ref="CF106:CG107"/>
    <mergeCell ref="CH106:CI107"/>
    <mergeCell ref="CD106:CE107"/>
    <mergeCell ref="BO118:BZ121"/>
    <mergeCell ref="CA118:CL121"/>
    <mergeCell ref="CD112:CE113"/>
    <mergeCell ref="CF112:CG113"/>
    <mergeCell ref="CH112:CI113"/>
    <mergeCell ref="CJ112:CK113"/>
    <mergeCell ref="EP101:EV104"/>
    <mergeCell ref="EW101:EX104"/>
    <mergeCell ref="FO101:FP104"/>
    <mergeCell ref="FQ101:FR104"/>
    <mergeCell ref="FS101:FY104"/>
    <mergeCell ref="FZ101:GA104"/>
    <mergeCell ref="FS105:FY108"/>
    <mergeCell ref="FZ105:GA108"/>
    <mergeCell ref="EL109:EM112"/>
    <mergeCell ref="EN109:EO112"/>
    <mergeCell ref="EP109:EV112"/>
    <mergeCell ref="EW109:EX112"/>
    <mergeCell ref="FO109:FP112"/>
    <mergeCell ref="FQ109:FR112"/>
    <mergeCell ref="FS109:FY112"/>
    <mergeCell ref="FZ109:GA112"/>
    <mergeCell ref="EL105:EM108"/>
    <mergeCell ref="EN105:EO108"/>
    <mergeCell ref="EP105:EV108"/>
    <mergeCell ref="EW105:EX108"/>
    <mergeCell ref="FO105:FP108"/>
    <mergeCell ref="FQ105:FR108"/>
    <mergeCell ref="FZ113:GA116"/>
    <mergeCell ref="EL117:EM120"/>
    <mergeCell ref="EN117:EO120"/>
    <mergeCell ref="EP117:EV120"/>
    <mergeCell ref="EW117:EX120"/>
    <mergeCell ref="FO117:FP120"/>
    <mergeCell ref="FQ117:FR120"/>
    <mergeCell ref="FS117:FY120"/>
    <mergeCell ref="FZ117:GA120"/>
    <mergeCell ref="EN113:EO116"/>
    <mergeCell ref="EP113:EV116"/>
    <mergeCell ref="EW113:EX116"/>
    <mergeCell ref="FO113:FP116"/>
    <mergeCell ref="FQ113:FR116"/>
    <mergeCell ref="FS113:FY116"/>
    <mergeCell ref="EL113:EM116"/>
    <mergeCell ref="FZ121:GA124"/>
    <mergeCell ref="EL125:EM128"/>
    <mergeCell ref="EN125:EO128"/>
    <mergeCell ref="EP125:EV128"/>
    <mergeCell ref="EW125:EX128"/>
    <mergeCell ref="FO125:FP128"/>
    <mergeCell ref="FQ125:FR128"/>
    <mergeCell ref="FS125:FY128"/>
    <mergeCell ref="FZ125:GA128"/>
    <mergeCell ref="EL121:EM124"/>
    <mergeCell ref="EN121:EO124"/>
    <mergeCell ref="EP121:EV124"/>
    <mergeCell ref="EW121:EX124"/>
    <mergeCell ref="FO121:FP124"/>
    <mergeCell ref="FQ121:FR124"/>
    <mergeCell ref="FS61:FT64"/>
    <mergeCell ref="FW61:GC64"/>
    <mergeCell ref="GD61:GE64"/>
    <mergeCell ref="FS65:FT68"/>
    <mergeCell ref="FW65:GC68"/>
    <mergeCell ref="GD65:GE68"/>
    <mergeCell ref="FS47:GJ48"/>
    <mergeCell ref="FS49:FT52"/>
    <mergeCell ref="FW49:GC52"/>
    <mergeCell ref="GD49:GE52"/>
    <mergeCell ref="FS53:FT56"/>
    <mergeCell ref="FW53:GC56"/>
    <mergeCell ref="GD53:GE56"/>
    <mergeCell ref="FS57:FT60"/>
    <mergeCell ref="FW57:GC60"/>
    <mergeCell ref="FU65:FV68"/>
    <mergeCell ref="FU57:FV60"/>
    <mergeCell ref="FU61:FV64"/>
    <mergeCell ref="GD57:GE60"/>
    <mergeCell ref="FU49:FV52"/>
    <mergeCell ref="FU53:FV56"/>
    <mergeCell ref="A80:BO82"/>
    <mergeCell ref="A83:BO85"/>
    <mergeCell ref="A86:BO88"/>
    <mergeCell ref="BP80:ED82"/>
    <mergeCell ref="BP83:ED85"/>
    <mergeCell ref="BP86:ED88"/>
    <mergeCell ref="EE80:GS82"/>
    <mergeCell ref="FS69:FT72"/>
    <mergeCell ref="FW69:GC72"/>
    <mergeCell ref="GD69:GE72"/>
    <mergeCell ref="FS73:FT76"/>
    <mergeCell ref="FW73:GC76"/>
    <mergeCell ref="GD73:GE76"/>
    <mergeCell ref="FU69:FV72"/>
    <mergeCell ref="EE83:GS87"/>
    <mergeCell ref="FU73:FV76"/>
    <mergeCell ref="FH71:FI74"/>
    <mergeCell ref="FJ71:FK74"/>
    <mergeCell ref="FL71:FN74"/>
    <mergeCell ref="FO71:FQ74"/>
    <mergeCell ref="EZ71:FB74"/>
    <mergeCell ref="FC71:FE74"/>
    <mergeCell ref="DM71:DN74"/>
    <mergeCell ref="DO71:DU74"/>
  </mergeCells>
  <phoneticPr fontId="2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1:FZ125"/>
  <sheetViews>
    <sheetView view="pageBreakPreview" topLeftCell="A64" zoomScaleNormal="70" zoomScaleSheetLayoutView="100" workbookViewId="0">
      <selection activeCell="CT96" sqref="CT96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352" t="s">
        <v>94</v>
      </c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O1" s="352"/>
      <c r="CP1" s="352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2"/>
      <c r="DB1" s="352"/>
      <c r="DC1" s="352"/>
      <c r="DD1" s="352"/>
      <c r="DE1" s="352"/>
      <c r="DF1" s="352"/>
      <c r="DG1" s="352"/>
      <c r="DH1" s="352"/>
      <c r="DI1" s="352"/>
      <c r="DJ1" s="352"/>
      <c r="DK1" s="352"/>
      <c r="DL1" s="352"/>
      <c r="DM1" s="352"/>
      <c r="DN1" s="352"/>
      <c r="DO1" s="352"/>
      <c r="DP1" s="352"/>
      <c r="DQ1" s="352"/>
      <c r="DR1" s="352"/>
      <c r="DS1" s="352"/>
      <c r="DT1" s="352"/>
      <c r="EZ1" s="313" t="s">
        <v>120</v>
      </c>
      <c r="FA1" s="313"/>
      <c r="FB1" s="313"/>
      <c r="FC1" s="313"/>
      <c r="FD1" s="313"/>
      <c r="FE1" s="313"/>
      <c r="FF1" s="313"/>
      <c r="FG1" s="313"/>
      <c r="FH1" s="313"/>
      <c r="FI1" s="313"/>
      <c r="FJ1" s="313"/>
      <c r="FK1" s="313"/>
      <c r="FL1" s="313"/>
      <c r="FM1" s="313"/>
      <c r="FN1" s="313"/>
      <c r="FO1" s="313"/>
      <c r="FP1" s="313"/>
      <c r="FQ1" s="313"/>
      <c r="FR1" s="313"/>
      <c r="FS1" s="313"/>
      <c r="FT1" s="313"/>
      <c r="FU1" s="313"/>
      <c r="FV1" s="313"/>
    </row>
    <row r="2" spans="2:182" ht="6" customHeight="1" x14ac:dyDescent="0.2"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  <c r="DS2" s="352"/>
      <c r="DT2" s="352"/>
      <c r="EZ2" s="313"/>
      <c r="FA2" s="313"/>
      <c r="FB2" s="313"/>
      <c r="FC2" s="313"/>
      <c r="FD2" s="313"/>
      <c r="FE2" s="313"/>
      <c r="FF2" s="313"/>
      <c r="FG2" s="313"/>
      <c r="FH2" s="313"/>
      <c r="FI2" s="313"/>
      <c r="FJ2" s="313"/>
      <c r="FK2" s="313"/>
      <c r="FL2" s="313"/>
      <c r="FM2" s="313"/>
      <c r="FN2" s="313"/>
      <c r="FO2" s="313"/>
      <c r="FP2" s="313"/>
      <c r="FQ2" s="313"/>
      <c r="FR2" s="313"/>
      <c r="FS2" s="313"/>
      <c r="FT2" s="313"/>
      <c r="FU2" s="313"/>
      <c r="FV2" s="313"/>
    </row>
    <row r="3" spans="2:182" ht="6" customHeight="1" x14ac:dyDescent="0.2"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2"/>
      <c r="BT3" s="352"/>
      <c r="BU3" s="352"/>
      <c r="BV3" s="352"/>
      <c r="BW3" s="352"/>
      <c r="BX3" s="352"/>
      <c r="BY3" s="352"/>
      <c r="BZ3" s="352"/>
      <c r="CA3" s="352"/>
      <c r="CB3" s="352"/>
      <c r="CC3" s="352"/>
      <c r="CD3" s="352"/>
      <c r="CE3" s="352"/>
      <c r="CF3" s="352"/>
      <c r="CG3" s="352"/>
      <c r="CH3" s="352"/>
      <c r="CI3" s="352"/>
      <c r="CJ3" s="352"/>
      <c r="CK3" s="352"/>
      <c r="CL3" s="352"/>
      <c r="CM3" s="352"/>
      <c r="CN3" s="352"/>
      <c r="CO3" s="352"/>
      <c r="CP3" s="352"/>
      <c r="CQ3" s="352"/>
      <c r="CR3" s="352"/>
      <c r="CS3" s="352"/>
      <c r="CT3" s="352"/>
      <c r="CU3" s="352"/>
      <c r="CV3" s="352"/>
      <c r="CW3" s="352"/>
      <c r="CX3" s="352"/>
      <c r="CY3" s="352"/>
      <c r="CZ3" s="352"/>
      <c r="DA3" s="352"/>
      <c r="DB3" s="352"/>
      <c r="DC3" s="352"/>
      <c r="DD3" s="352"/>
      <c r="DE3" s="352"/>
      <c r="DF3" s="352"/>
      <c r="DG3" s="352"/>
      <c r="DH3" s="352"/>
      <c r="DI3" s="352"/>
      <c r="DJ3" s="352"/>
      <c r="DK3" s="352"/>
      <c r="DL3" s="352"/>
      <c r="DM3" s="352"/>
      <c r="DN3" s="352"/>
      <c r="DO3" s="352"/>
      <c r="DP3" s="352"/>
      <c r="DQ3" s="352"/>
      <c r="DR3" s="352"/>
      <c r="DS3" s="352"/>
      <c r="DT3" s="352"/>
      <c r="EZ3" s="313"/>
      <c r="FA3" s="313"/>
      <c r="FB3" s="313"/>
      <c r="FC3" s="313"/>
      <c r="FD3" s="313"/>
      <c r="FE3" s="313"/>
      <c r="FF3" s="313"/>
      <c r="FG3" s="313"/>
      <c r="FH3" s="313"/>
      <c r="FI3" s="313"/>
      <c r="FJ3" s="313"/>
      <c r="FK3" s="313"/>
      <c r="FL3" s="313"/>
      <c r="FM3" s="313"/>
      <c r="FN3" s="313"/>
      <c r="FO3" s="313"/>
      <c r="FP3" s="313"/>
      <c r="FQ3" s="313"/>
      <c r="FR3" s="313"/>
      <c r="FS3" s="313"/>
      <c r="FT3" s="313"/>
      <c r="FU3" s="313"/>
      <c r="FV3" s="313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52" t="s">
        <v>7</v>
      </c>
      <c r="CA4" s="352"/>
      <c r="CB4" s="352"/>
      <c r="CC4" s="352"/>
      <c r="CD4" s="352"/>
      <c r="CE4" s="352"/>
      <c r="CF4" s="352"/>
      <c r="CG4" s="352"/>
      <c r="CH4" s="352"/>
      <c r="CI4" s="352"/>
      <c r="CJ4" s="352"/>
      <c r="CK4" s="352"/>
      <c r="CL4" s="352"/>
      <c r="CM4" s="352"/>
      <c r="CN4" s="352"/>
      <c r="CO4" s="352"/>
      <c r="CP4" s="352"/>
      <c r="CQ4" s="352"/>
      <c r="CR4" s="352"/>
      <c r="CS4" s="352"/>
      <c r="CT4" s="352"/>
      <c r="CU4" s="352"/>
      <c r="CV4" s="352"/>
      <c r="CW4" s="352"/>
      <c r="CX4" s="352"/>
      <c r="CY4" s="352"/>
      <c r="CZ4" s="352"/>
      <c r="DA4" s="352"/>
      <c r="DB4" s="352"/>
      <c r="DC4" s="352"/>
      <c r="DD4" s="352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313" t="s">
        <v>96</v>
      </c>
      <c r="FA4" s="313"/>
      <c r="FB4" s="313"/>
      <c r="FC4" s="313"/>
      <c r="FD4" s="313"/>
      <c r="FE4" s="313"/>
      <c r="FF4" s="313"/>
      <c r="FG4" s="313"/>
      <c r="FH4" s="313"/>
      <c r="FI4" s="313"/>
      <c r="FJ4" s="313"/>
      <c r="FK4" s="313"/>
      <c r="FL4" s="313"/>
      <c r="FM4" s="313"/>
      <c r="FN4" s="313"/>
      <c r="FO4" s="313"/>
      <c r="FP4" s="313"/>
      <c r="FQ4" s="313"/>
      <c r="FR4" s="313"/>
      <c r="FS4" s="313"/>
      <c r="FT4" s="313"/>
      <c r="FU4" s="313"/>
      <c r="FV4" s="313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313"/>
      <c r="FA5" s="313"/>
      <c r="FB5" s="313"/>
      <c r="FC5" s="313"/>
      <c r="FD5" s="313"/>
      <c r="FE5" s="313"/>
      <c r="FF5" s="313"/>
      <c r="FG5" s="313"/>
      <c r="FH5" s="313"/>
      <c r="FI5" s="313"/>
      <c r="FJ5" s="313"/>
      <c r="FK5" s="313"/>
      <c r="FL5" s="313"/>
      <c r="FM5" s="313"/>
      <c r="FN5" s="313"/>
      <c r="FO5" s="313"/>
      <c r="FP5" s="313"/>
      <c r="FQ5" s="313"/>
      <c r="FR5" s="313"/>
      <c r="FS5" s="313"/>
      <c r="FT5" s="313"/>
      <c r="FU5" s="313"/>
      <c r="FV5" s="313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313"/>
      <c r="FA6" s="313"/>
      <c r="FB6" s="313"/>
      <c r="FC6" s="313"/>
      <c r="FD6" s="313"/>
      <c r="FE6" s="313"/>
      <c r="FF6" s="313"/>
      <c r="FG6" s="313"/>
      <c r="FH6" s="313"/>
      <c r="FI6" s="313"/>
      <c r="FJ6" s="313"/>
      <c r="FK6" s="313"/>
      <c r="FL6" s="313"/>
      <c r="FM6" s="313"/>
      <c r="FN6" s="313"/>
      <c r="FO6" s="313"/>
      <c r="FP6" s="313"/>
      <c r="FQ6" s="313"/>
      <c r="FR6" s="313"/>
      <c r="FS6" s="313"/>
      <c r="FT6" s="313"/>
      <c r="FU6" s="313"/>
      <c r="FV6" s="313"/>
    </row>
    <row r="7" spans="2:182" ht="6" customHeight="1" x14ac:dyDescent="0.2">
      <c r="B7" s="98" t="s">
        <v>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2"/>
      <c r="FH8" s="42"/>
      <c r="FI8" s="42"/>
      <c r="FJ8" s="42"/>
      <c r="FK8" s="42"/>
      <c r="FL8" s="42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313" t="s">
        <v>115</v>
      </c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5"/>
      <c r="AY9" s="5"/>
      <c r="AZ9" s="5"/>
      <c r="BA9" s="5"/>
      <c r="BB9" s="5"/>
      <c r="BC9" s="5"/>
      <c r="BD9" s="5"/>
      <c r="BE9" s="5"/>
      <c r="BF9" s="5"/>
      <c r="BH9" s="9"/>
      <c r="CN9" s="313" t="s">
        <v>112</v>
      </c>
      <c r="CO9" s="313"/>
      <c r="CP9" s="313"/>
      <c r="CQ9" s="313"/>
      <c r="CR9" s="313"/>
      <c r="CS9" s="313"/>
      <c r="CT9" s="313"/>
      <c r="CU9" s="313"/>
      <c r="CV9" s="313"/>
      <c r="CW9" s="313"/>
      <c r="CX9" s="313"/>
      <c r="CY9" s="313"/>
      <c r="CZ9" s="313"/>
      <c r="DA9" s="313"/>
      <c r="DB9" s="313"/>
      <c r="DC9" s="313"/>
      <c r="DD9" s="313"/>
      <c r="DO9" s="69" t="s">
        <v>8</v>
      </c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43"/>
      <c r="EZ9" s="43"/>
      <c r="FA9" s="43"/>
      <c r="FB9" s="43"/>
      <c r="FC9" s="43"/>
      <c r="FG9" s="42"/>
      <c r="FH9" s="42"/>
      <c r="FI9" s="42"/>
      <c r="FJ9" s="42"/>
      <c r="FK9" s="42"/>
      <c r="FL9" s="42"/>
    </row>
    <row r="10" spans="2:182" ht="6" customHeight="1" thickBot="1" x14ac:dyDescent="0.25">
      <c r="AG10" s="389"/>
      <c r="AH10" s="389"/>
      <c r="AI10" s="389"/>
      <c r="AJ10" s="389"/>
      <c r="AK10" s="389"/>
      <c r="AL10" s="313"/>
      <c r="AM10" s="313"/>
      <c r="AN10" s="313"/>
      <c r="AO10" s="313"/>
      <c r="AP10" s="313"/>
      <c r="AQ10" s="313"/>
      <c r="AR10" s="313"/>
      <c r="AS10" s="313"/>
      <c r="AT10" s="313"/>
      <c r="AU10" s="389"/>
      <c r="AV10" s="389"/>
      <c r="AW10" s="389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313"/>
      <c r="CO10" s="313"/>
      <c r="CP10" s="313"/>
      <c r="CQ10" s="313"/>
      <c r="CR10" s="313"/>
      <c r="CS10" s="313"/>
      <c r="CT10" s="313"/>
      <c r="CU10" s="313"/>
      <c r="CV10" s="313"/>
      <c r="CW10" s="313"/>
      <c r="CX10" s="313"/>
      <c r="CY10" s="313"/>
      <c r="CZ10" s="313"/>
      <c r="DA10" s="313"/>
      <c r="DB10" s="313"/>
      <c r="DC10" s="313"/>
      <c r="DD10" s="313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43"/>
      <c r="EZ10" s="43"/>
      <c r="FA10" s="43"/>
      <c r="FB10" s="43"/>
      <c r="FC10" s="43"/>
      <c r="FG10" s="42"/>
      <c r="FH10" s="42"/>
      <c r="FI10" s="42"/>
      <c r="FJ10" s="42"/>
      <c r="FK10" s="42"/>
      <c r="FL10" s="42"/>
    </row>
    <row r="11" spans="2:182" ht="6" customHeight="1" x14ac:dyDescent="0.2">
      <c r="B11" s="239" t="s">
        <v>39</v>
      </c>
      <c r="C11" s="219"/>
      <c r="D11" s="219" t="s">
        <v>10</v>
      </c>
      <c r="E11" s="219"/>
      <c r="F11" s="219"/>
      <c r="G11" s="219"/>
      <c r="H11" s="219"/>
      <c r="I11" s="219"/>
      <c r="J11" s="240"/>
      <c r="K11" s="239">
        <v>1</v>
      </c>
      <c r="L11" s="219"/>
      <c r="M11" s="242" t="str">
        <f>D15</f>
        <v>尽誠</v>
      </c>
      <c r="N11" s="242"/>
      <c r="O11" s="242"/>
      <c r="P11" s="242"/>
      <c r="Q11" s="242"/>
      <c r="R11" s="242"/>
      <c r="S11" s="243"/>
      <c r="T11" s="247">
        <v>2</v>
      </c>
      <c r="U11" s="219"/>
      <c r="V11" s="242" t="str">
        <f>IF(D19="","",D19)</f>
        <v>小中央</v>
      </c>
      <c r="W11" s="242"/>
      <c r="X11" s="242"/>
      <c r="Y11" s="242"/>
      <c r="Z11" s="242"/>
      <c r="AA11" s="242"/>
      <c r="AB11" s="243"/>
      <c r="AC11" s="247">
        <v>3</v>
      </c>
      <c r="AD11" s="219"/>
      <c r="AE11" s="242" t="str">
        <f>IF(D23="","",D23)</f>
        <v>三本松</v>
      </c>
      <c r="AF11" s="242"/>
      <c r="AG11" s="242"/>
      <c r="AH11" s="242"/>
      <c r="AI11" s="242"/>
      <c r="AJ11" s="242"/>
      <c r="AK11" s="390"/>
      <c r="AL11" s="138" t="s">
        <v>2</v>
      </c>
      <c r="AM11" s="138"/>
      <c r="AN11" s="138"/>
      <c r="AO11" s="138"/>
      <c r="AP11" s="138"/>
      <c r="AQ11" s="139"/>
      <c r="AR11" s="146" t="s">
        <v>0</v>
      </c>
      <c r="AS11" s="147"/>
      <c r="AT11" s="148"/>
      <c r="AU11" s="146" t="s">
        <v>1</v>
      </c>
      <c r="AV11" s="147"/>
      <c r="AW11" s="154"/>
      <c r="AX11" s="37"/>
      <c r="AY11" s="37"/>
      <c r="AZ11" s="37"/>
      <c r="BA11" s="37"/>
      <c r="BB11" s="37"/>
      <c r="BC11" s="37"/>
      <c r="BD11" s="37"/>
      <c r="BE11" s="37"/>
      <c r="BF11" s="37"/>
      <c r="BI11" s="239" t="s">
        <v>86</v>
      </c>
      <c r="BJ11" s="219"/>
      <c r="BK11" s="219" t="s">
        <v>10</v>
      </c>
      <c r="BL11" s="219"/>
      <c r="BM11" s="219"/>
      <c r="BN11" s="219"/>
      <c r="BO11" s="219"/>
      <c r="BP11" s="219"/>
      <c r="BQ11" s="240"/>
      <c r="BR11" s="239">
        <v>1</v>
      </c>
      <c r="BS11" s="219"/>
      <c r="BT11" s="242" t="str">
        <f>IF(BK15="","",BK15)</f>
        <v>高松商</v>
      </c>
      <c r="BU11" s="242"/>
      <c r="BV11" s="242"/>
      <c r="BW11" s="242"/>
      <c r="BX11" s="242"/>
      <c r="BY11" s="242"/>
      <c r="BZ11" s="243"/>
      <c r="CA11" s="247">
        <v>2</v>
      </c>
      <c r="CB11" s="219"/>
      <c r="CC11" s="242" t="str">
        <f>IF(BK19="","",BK19)</f>
        <v>高松</v>
      </c>
      <c r="CD11" s="242"/>
      <c r="CE11" s="242"/>
      <c r="CF11" s="242"/>
      <c r="CG11" s="242"/>
      <c r="CH11" s="242"/>
      <c r="CI11" s="243"/>
      <c r="CJ11" s="247">
        <v>3</v>
      </c>
      <c r="CK11" s="219"/>
      <c r="CL11" s="242" t="str">
        <f>IF(BK23="","",BK23)</f>
        <v>高瀬</v>
      </c>
      <c r="CM11" s="242"/>
      <c r="CN11" s="242"/>
      <c r="CO11" s="242"/>
      <c r="CP11" s="242"/>
      <c r="CQ11" s="242"/>
      <c r="CR11" s="390"/>
      <c r="CS11" s="138" t="s">
        <v>2</v>
      </c>
      <c r="CT11" s="138"/>
      <c r="CU11" s="138"/>
      <c r="CV11" s="138"/>
      <c r="CW11" s="138"/>
      <c r="CX11" s="139"/>
      <c r="CY11" s="146" t="s">
        <v>0</v>
      </c>
      <c r="CZ11" s="147"/>
      <c r="DA11" s="148"/>
      <c r="DB11" s="146" t="s">
        <v>1</v>
      </c>
      <c r="DC11" s="147"/>
      <c r="DD11" s="154"/>
      <c r="DN11" s="18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</row>
    <row r="12" spans="2:182" ht="6" customHeight="1" x14ac:dyDescent="0.2">
      <c r="B12" s="94"/>
      <c r="C12" s="70"/>
      <c r="D12" s="70"/>
      <c r="E12" s="70"/>
      <c r="F12" s="70"/>
      <c r="G12" s="70"/>
      <c r="H12" s="70"/>
      <c r="I12" s="70"/>
      <c r="J12" s="241"/>
      <c r="K12" s="94"/>
      <c r="L12" s="70"/>
      <c r="M12" s="71"/>
      <c r="N12" s="71"/>
      <c r="O12" s="71"/>
      <c r="P12" s="71"/>
      <c r="Q12" s="71"/>
      <c r="R12" s="71"/>
      <c r="S12" s="244"/>
      <c r="T12" s="77"/>
      <c r="U12" s="70"/>
      <c r="V12" s="71"/>
      <c r="W12" s="71"/>
      <c r="X12" s="71"/>
      <c r="Y12" s="71"/>
      <c r="Z12" s="71"/>
      <c r="AA12" s="71"/>
      <c r="AB12" s="244"/>
      <c r="AC12" s="77"/>
      <c r="AD12" s="70"/>
      <c r="AE12" s="71"/>
      <c r="AF12" s="71"/>
      <c r="AG12" s="71"/>
      <c r="AH12" s="71"/>
      <c r="AI12" s="71"/>
      <c r="AJ12" s="71"/>
      <c r="AK12" s="391"/>
      <c r="AL12" s="141"/>
      <c r="AM12" s="141"/>
      <c r="AN12" s="141"/>
      <c r="AO12" s="141"/>
      <c r="AP12" s="141"/>
      <c r="AQ12" s="142"/>
      <c r="AR12" s="149"/>
      <c r="AS12" s="110"/>
      <c r="AT12" s="150"/>
      <c r="AU12" s="149"/>
      <c r="AV12" s="110"/>
      <c r="AW12" s="155"/>
      <c r="AX12" s="37"/>
      <c r="AY12" s="37"/>
      <c r="AZ12" s="37"/>
      <c r="BA12" s="37"/>
      <c r="BB12" s="37"/>
      <c r="BC12" s="37"/>
      <c r="BD12" s="37"/>
      <c r="BE12" s="37"/>
      <c r="BF12" s="37"/>
      <c r="BI12" s="94"/>
      <c r="BJ12" s="70"/>
      <c r="BK12" s="70"/>
      <c r="BL12" s="70"/>
      <c r="BM12" s="70"/>
      <c r="BN12" s="70"/>
      <c r="BO12" s="70"/>
      <c r="BP12" s="70"/>
      <c r="BQ12" s="241"/>
      <c r="BR12" s="94"/>
      <c r="BS12" s="70"/>
      <c r="BT12" s="71"/>
      <c r="BU12" s="71"/>
      <c r="BV12" s="71"/>
      <c r="BW12" s="71"/>
      <c r="BX12" s="71"/>
      <c r="BY12" s="71"/>
      <c r="BZ12" s="244"/>
      <c r="CA12" s="77"/>
      <c r="CB12" s="70"/>
      <c r="CC12" s="71"/>
      <c r="CD12" s="71"/>
      <c r="CE12" s="71"/>
      <c r="CF12" s="71"/>
      <c r="CG12" s="71"/>
      <c r="CH12" s="71"/>
      <c r="CI12" s="244"/>
      <c r="CJ12" s="77"/>
      <c r="CK12" s="70"/>
      <c r="CL12" s="71"/>
      <c r="CM12" s="71"/>
      <c r="CN12" s="71"/>
      <c r="CO12" s="71"/>
      <c r="CP12" s="71"/>
      <c r="CQ12" s="71"/>
      <c r="CR12" s="391"/>
      <c r="CS12" s="141"/>
      <c r="CT12" s="141"/>
      <c r="CU12" s="141"/>
      <c r="CV12" s="141"/>
      <c r="CW12" s="141"/>
      <c r="CX12" s="142"/>
      <c r="CY12" s="149"/>
      <c r="CZ12" s="110"/>
      <c r="DA12" s="150"/>
      <c r="DB12" s="149"/>
      <c r="DC12" s="110"/>
      <c r="DD12" s="155"/>
      <c r="DN12" s="18"/>
      <c r="FC12" s="7"/>
    </row>
    <row r="13" spans="2:182" ht="6" customHeight="1" x14ac:dyDescent="0.2">
      <c r="B13" s="94"/>
      <c r="C13" s="70"/>
      <c r="D13" s="70"/>
      <c r="E13" s="70"/>
      <c r="F13" s="70"/>
      <c r="G13" s="70"/>
      <c r="H13" s="70"/>
      <c r="I13" s="70"/>
      <c r="J13" s="241"/>
      <c r="K13" s="94"/>
      <c r="L13" s="70"/>
      <c r="M13" s="71"/>
      <c r="N13" s="71"/>
      <c r="O13" s="71"/>
      <c r="P13" s="71"/>
      <c r="Q13" s="71"/>
      <c r="R13" s="71"/>
      <c r="S13" s="244"/>
      <c r="T13" s="77"/>
      <c r="U13" s="70"/>
      <c r="V13" s="71"/>
      <c r="W13" s="71"/>
      <c r="X13" s="71"/>
      <c r="Y13" s="71"/>
      <c r="Z13" s="71"/>
      <c r="AA13" s="71"/>
      <c r="AB13" s="244"/>
      <c r="AC13" s="77"/>
      <c r="AD13" s="70"/>
      <c r="AE13" s="71"/>
      <c r="AF13" s="71"/>
      <c r="AG13" s="71"/>
      <c r="AH13" s="71"/>
      <c r="AI13" s="71"/>
      <c r="AJ13" s="71"/>
      <c r="AK13" s="391"/>
      <c r="AL13" s="141"/>
      <c r="AM13" s="141"/>
      <c r="AN13" s="141"/>
      <c r="AO13" s="141"/>
      <c r="AP13" s="141"/>
      <c r="AQ13" s="142"/>
      <c r="AR13" s="149"/>
      <c r="AS13" s="110"/>
      <c r="AT13" s="150"/>
      <c r="AU13" s="149"/>
      <c r="AV13" s="110"/>
      <c r="AW13" s="155"/>
      <c r="AX13" s="37"/>
      <c r="AY13" s="37"/>
      <c r="AZ13" s="37"/>
      <c r="BA13" s="37"/>
      <c r="BB13" s="37"/>
      <c r="BC13" s="37"/>
      <c r="BD13" s="37"/>
      <c r="BE13" s="37"/>
      <c r="BF13" s="37"/>
      <c r="BI13" s="94"/>
      <c r="BJ13" s="70"/>
      <c r="BK13" s="70"/>
      <c r="BL13" s="70"/>
      <c r="BM13" s="70"/>
      <c r="BN13" s="70"/>
      <c r="BO13" s="70"/>
      <c r="BP13" s="70"/>
      <c r="BQ13" s="241"/>
      <c r="BR13" s="94"/>
      <c r="BS13" s="70"/>
      <c r="BT13" s="71"/>
      <c r="BU13" s="71"/>
      <c r="BV13" s="71"/>
      <c r="BW13" s="71"/>
      <c r="BX13" s="71"/>
      <c r="BY13" s="71"/>
      <c r="BZ13" s="244"/>
      <c r="CA13" s="77"/>
      <c r="CB13" s="70"/>
      <c r="CC13" s="71"/>
      <c r="CD13" s="71"/>
      <c r="CE13" s="71"/>
      <c r="CF13" s="71"/>
      <c r="CG13" s="71"/>
      <c r="CH13" s="71"/>
      <c r="CI13" s="244"/>
      <c r="CJ13" s="77"/>
      <c r="CK13" s="70"/>
      <c r="CL13" s="71"/>
      <c r="CM13" s="71"/>
      <c r="CN13" s="71"/>
      <c r="CO13" s="71"/>
      <c r="CP13" s="71"/>
      <c r="CQ13" s="71"/>
      <c r="CR13" s="391"/>
      <c r="CS13" s="141"/>
      <c r="CT13" s="141"/>
      <c r="CU13" s="141"/>
      <c r="CV13" s="141"/>
      <c r="CW13" s="141"/>
      <c r="CX13" s="142"/>
      <c r="CY13" s="149"/>
      <c r="CZ13" s="110"/>
      <c r="DA13" s="150"/>
      <c r="DB13" s="149"/>
      <c r="DC13" s="110"/>
      <c r="DD13" s="155"/>
      <c r="DN13" s="18"/>
      <c r="DO13" s="376" t="s">
        <v>44</v>
      </c>
      <c r="DP13" s="376"/>
      <c r="DQ13" s="376"/>
      <c r="EH13" s="376" t="s">
        <v>45</v>
      </c>
      <c r="EI13" s="376"/>
      <c r="EJ13" s="376"/>
    </row>
    <row r="14" spans="2:182" ht="6" customHeight="1" thickBot="1" x14ac:dyDescent="0.25">
      <c r="B14" s="94"/>
      <c r="C14" s="70"/>
      <c r="D14" s="70"/>
      <c r="E14" s="70"/>
      <c r="F14" s="70"/>
      <c r="G14" s="70"/>
      <c r="H14" s="70"/>
      <c r="I14" s="70"/>
      <c r="J14" s="241"/>
      <c r="K14" s="94"/>
      <c r="L14" s="70"/>
      <c r="M14" s="245"/>
      <c r="N14" s="245"/>
      <c r="O14" s="245"/>
      <c r="P14" s="245"/>
      <c r="Q14" s="245"/>
      <c r="R14" s="245"/>
      <c r="S14" s="246"/>
      <c r="T14" s="77"/>
      <c r="U14" s="70"/>
      <c r="V14" s="245"/>
      <c r="W14" s="245"/>
      <c r="X14" s="245"/>
      <c r="Y14" s="245"/>
      <c r="Z14" s="245"/>
      <c r="AA14" s="245"/>
      <c r="AB14" s="246"/>
      <c r="AC14" s="77"/>
      <c r="AD14" s="70"/>
      <c r="AE14" s="245"/>
      <c r="AF14" s="245"/>
      <c r="AG14" s="245"/>
      <c r="AH14" s="245"/>
      <c r="AI14" s="245"/>
      <c r="AJ14" s="245"/>
      <c r="AK14" s="392"/>
      <c r="AL14" s="144"/>
      <c r="AM14" s="144"/>
      <c r="AN14" s="144"/>
      <c r="AO14" s="144"/>
      <c r="AP14" s="144"/>
      <c r="AQ14" s="145"/>
      <c r="AR14" s="151"/>
      <c r="AS14" s="152"/>
      <c r="AT14" s="153"/>
      <c r="AU14" s="151"/>
      <c r="AV14" s="152"/>
      <c r="AW14" s="156"/>
      <c r="AX14" s="37"/>
      <c r="AY14" s="37"/>
      <c r="AZ14" s="37"/>
      <c r="BA14" s="37"/>
      <c r="BB14" s="37"/>
      <c r="BC14" s="37"/>
      <c r="BD14" s="37"/>
      <c r="BE14" s="37"/>
      <c r="BF14" s="37"/>
      <c r="BI14" s="94"/>
      <c r="BJ14" s="70"/>
      <c r="BK14" s="70"/>
      <c r="BL14" s="70"/>
      <c r="BM14" s="70"/>
      <c r="BN14" s="70"/>
      <c r="BO14" s="70"/>
      <c r="BP14" s="70"/>
      <c r="BQ14" s="241"/>
      <c r="BR14" s="94"/>
      <c r="BS14" s="70"/>
      <c r="BT14" s="245"/>
      <c r="BU14" s="245"/>
      <c r="BV14" s="245"/>
      <c r="BW14" s="245"/>
      <c r="BX14" s="245"/>
      <c r="BY14" s="245"/>
      <c r="BZ14" s="246"/>
      <c r="CA14" s="77"/>
      <c r="CB14" s="70"/>
      <c r="CC14" s="245"/>
      <c r="CD14" s="245"/>
      <c r="CE14" s="245"/>
      <c r="CF14" s="245"/>
      <c r="CG14" s="245"/>
      <c r="CH14" s="245"/>
      <c r="CI14" s="246"/>
      <c r="CJ14" s="77"/>
      <c r="CK14" s="70"/>
      <c r="CL14" s="245"/>
      <c r="CM14" s="245"/>
      <c r="CN14" s="245"/>
      <c r="CO14" s="245"/>
      <c r="CP14" s="245"/>
      <c r="CQ14" s="245"/>
      <c r="CR14" s="392"/>
      <c r="CS14" s="144"/>
      <c r="CT14" s="144"/>
      <c r="CU14" s="144"/>
      <c r="CV14" s="144"/>
      <c r="CW14" s="144"/>
      <c r="CX14" s="145"/>
      <c r="CY14" s="151"/>
      <c r="CZ14" s="152"/>
      <c r="DA14" s="153"/>
      <c r="DB14" s="151"/>
      <c r="DC14" s="152"/>
      <c r="DD14" s="156"/>
      <c r="DN14" s="18"/>
      <c r="DO14" s="376"/>
      <c r="DP14" s="376"/>
      <c r="DQ14" s="376"/>
      <c r="DR14" s="69" t="s">
        <v>46</v>
      </c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376"/>
      <c r="EI14" s="376"/>
      <c r="EJ14" s="376"/>
      <c r="EK14" s="69" t="s">
        <v>47</v>
      </c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</row>
    <row r="15" spans="2:182" ht="6" customHeight="1" thickTop="1" x14ac:dyDescent="0.2">
      <c r="B15" s="228">
        <v>1</v>
      </c>
      <c r="C15" s="158"/>
      <c r="D15" s="377" t="s">
        <v>105</v>
      </c>
      <c r="E15" s="377"/>
      <c r="F15" s="377"/>
      <c r="G15" s="377"/>
      <c r="H15" s="377"/>
      <c r="I15" s="377"/>
      <c r="J15" s="378"/>
      <c r="K15" s="231"/>
      <c r="L15" s="232"/>
      <c r="M15" s="232"/>
      <c r="N15" s="232"/>
      <c r="O15" s="232"/>
      <c r="P15" s="232"/>
      <c r="Q15" s="232"/>
      <c r="R15" s="232"/>
      <c r="S15" s="233"/>
      <c r="T15" s="236">
        <v>3</v>
      </c>
      <c r="U15" s="383"/>
      <c r="V15" s="383"/>
      <c r="W15" s="210" t="s">
        <v>180</v>
      </c>
      <c r="X15" s="210"/>
      <c r="Y15" s="210"/>
      <c r="Z15" s="211">
        <v>0</v>
      </c>
      <c r="AA15" s="211"/>
      <c r="AB15" s="237"/>
      <c r="AC15" s="236">
        <v>3</v>
      </c>
      <c r="AD15" s="227"/>
      <c r="AE15" s="227"/>
      <c r="AF15" s="210" t="s">
        <v>180</v>
      </c>
      <c r="AG15" s="210"/>
      <c r="AH15" s="210"/>
      <c r="AI15" s="211">
        <v>0</v>
      </c>
      <c r="AJ15" s="211"/>
      <c r="AK15" s="212"/>
      <c r="AL15" s="158">
        <f>IF(AND(K15="",T15="",AC15=""),"",IF(K15=3,1,0)+IF(T15=3,1,0)+IF(AC15=3,1,0))</f>
        <v>2</v>
      </c>
      <c r="AM15" s="158"/>
      <c r="AN15" s="158" t="s">
        <v>42</v>
      </c>
      <c r="AO15" s="158"/>
      <c r="AP15" s="158">
        <f>IF(AND(Q15="",Z15="",AI15=""),"",IF(Q15=3,1,0)+IF(Z15=3,1,0)+IF(AI15=3,1,0))</f>
        <v>0</v>
      </c>
      <c r="AQ15" s="158"/>
      <c r="AR15" s="208">
        <f>IF(AL15="","",AL15*2+AP15)</f>
        <v>4</v>
      </c>
      <c r="AS15" s="158"/>
      <c r="AT15" s="209"/>
      <c r="AU15" s="158">
        <f>IF(AR15="","",RANK(AR15,AR15:AT26))</f>
        <v>1</v>
      </c>
      <c r="AV15" s="158"/>
      <c r="AW15" s="160"/>
      <c r="AX15" s="1"/>
      <c r="AY15" s="1"/>
      <c r="AZ15" s="1"/>
      <c r="BA15" s="1"/>
      <c r="BB15" s="1"/>
      <c r="BC15" s="1"/>
      <c r="BD15" s="1"/>
      <c r="BE15" s="1"/>
      <c r="BF15" s="1"/>
      <c r="BI15" s="228">
        <v>1</v>
      </c>
      <c r="BJ15" s="158"/>
      <c r="BK15" s="377" t="s">
        <v>83</v>
      </c>
      <c r="BL15" s="377"/>
      <c r="BM15" s="377"/>
      <c r="BN15" s="377"/>
      <c r="BO15" s="377"/>
      <c r="BP15" s="377"/>
      <c r="BQ15" s="378"/>
      <c r="BR15" s="231"/>
      <c r="BS15" s="232"/>
      <c r="BT15" s="232"/>
      <c r="BU15" s="232"/>
      <c r="BV15" s="232"/>
      <c r="BW15" s="232"/>
      <c r="BX15" s="232"/>
      <c r="BY15" s="232"/>
      <c r="BZ15" s="233"/>
      <c r="CA15" s="236">
        <v>3</v>
      </c>
      <c r="CB15" s="383"/>
      <c r="CC15" s="383"/>
      <c r="CD15" s="210" t="s">
        <v>180</v>
      </c>
      <c r="CE15" s="210"/>
      <c r="CF15" s="210"/>
      <c r="CG15" s="211">
        <v>0</v>
      </c>
      <c r="CH15" s="211"/>
      <c r="CI15" s="237"/>
      <c r="CJ15" s="236">
        <v>3</v>
      </c>
      <c r="CK15" s="227"/>
      <c r="CL15" s="227"/>
      <c r="CM15" s="210" t="s">
        <v>180</v>
      </c>
      <c r="CN15" s="210"/>
      <c r="CO15" s="210"/>
      <c r="CP15" s="211">
        <v>0</v>
      </c>
      <c r="CQ15" s="211"/>
      <c r="CR15" s="212"/>
      <c r="CS15" s="158">
        <f>IF(AND(BR15="",CA15="",CJ15=""),"",IF(BR15=3,1,0)+IF(CA15=3,1,0)+IF(CJ15=3,1,0))</f>
        <v>2</v>
      </c>
      <c r="CT15" s="158"/>
      <c r="CU15" s="158" t="s">
        <v>11</v>
      </c>
      <c r="CV15" s="158"/>
      <c r="CW15" s="158">
        <f>IF(AND(BX15="",CG15="",CP15=""),"",IF(BX15=3,1,0)+IF(CG15=3,1,0)+IF(CP15=3,1,0))</f>
        <v>0</v>
      </c>
      <c r="CX15" s="158"/>
      <c r="CY15" s="208">
        <f>IF(CS15="","",CS15*2+CW15)</f>
        <v>4</v>
      </c>
      <c r="CZ15" s="158"/>
      <c r="DA15" s="209"/>
      <c r="DB15" s="158">
        <f>IF(CY15="","",RANK(CY15,CY15:DA26))</f>
        <v>1</v>
      </c>
      <c r="DC15" s="158"/>
      <c r="DD15" s="160"/>
      <c r="DO15" s="376"/>
      <c r="DP15" s="376"/>
      <c r="DQ15" s="376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376"/>
      <c r="EI15" s="376"/>
      <c r="EJ15" s="376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</row>
    <row r="16" spans="2:182" ht="6" customHeight="1" x14ac:dyDescent="0.2">
      <c r="B16" s="94"/>
      <c r="C16" s="70"/>
      <c r="D16" s="379"/>
      <c r="E16" s="379"/>
      <c r="F16" s="379"/>
      <c r="G16" s="379"/>
      <c r="H16" s="379"/>
      <c r="I16" s="379"/>
      <c r="J16" s="380"/>
      <c r="K16" s="234"/>
      <c r="L16" s="162"/>
      <c r="M16" s="162"/>
      <c r="N16" s="162"/>
      <c r="O16" s="162"/>
      <c r="P16" s="162"/>
      <c r="Q16" s="162"/>
      <c r="R16" s="162"/>
      <c r="S16" s="235"/>
      <c r="T16" s="384"/>
      <c r="U16" s="385"/>
      <c r="V16" s="385"/>
      <c r="W16" s="85"/>
      <c r="X16" s="85"/>
      <c r="Y16" s="85"/>
      <c r="Z16" s="89"/>
      <c r="AA16" s="89"/>
      <c r="AB16" s="238"/>
      <c r="AC16" s="195"/>
      <c r="AD16" s="196"/>
      <c r="AE16" s="196"/>
      <c r="AF16" s="85"/>
      <c r="AG16" s="85"/>
      <c r="AH16" s="85"/>
      <c r="AI16" s="89"/>
      <c r="AJ16" s="89"/>
      <c r="AK16" s="90"/>
      <c r="AL16" s="70"/>
      <c r="AM16" s="70"/>
      <c r="AN16" s="70"/>
      <c r="AO16" s="70"/>
      <c r="AP16" s="70"/>
      <c r="AQ16" s="70"/>
      <c r="AR16" s="77"/>
      <c r="AS16" s="70"/>
      <c r="AT16" s="78"/>
      <c r="AU16" s="70"/>
      <c r="AV16" s="70"/>
      <c r="AW16" s="82"/>
      <c r="AX16" s="1"/>
      <c r="AY16" s="1"/>
      <c r="AZ16" s="1"/>
      <c r="BA16" s="1"/>
      <c r="BB16" s="1"/>
      <c r="BC16" s="1"/>
      <c r="BD16" s="1"/>
      <c r="BE16" s="1"/>
      <c r="BF16" s="1"/>
      <c r="BI16" s="94"/>
      <c r="BJ16" s="70"/>
      <c r="BK16" s="379"/>
      <c r="BL16" s="379"/>
      <c r="BM16" s="379"/>
      <c r="BN16" s="379"/>
      <c r="BO16" s="379"/>
      <c r="BP16" s="379"/>
      <c r="BQ16" s="380"/>
      <c r="BR16" s="234"/>
      <c r="BS16" s="162"/>
      <c r="BT16" s="162"/>
      <c r="BU16" s="162"/>
      <c r="BV16" s="162"/>
      <c r="BW16" s="162"/>
      <c r="BX16" s="162"/>
      <c r="BY16" s="162"/>
      <c r="BZ16" s="235"/>
      <c r="CA16" s="384"/>
      <c r="CB16" s="385"/>
      <c r="CC16" s="385"/>
      <c r="CD16" s="85"/>
      <c r="CE16" s="85"/>
      <c r="CF16" s="85"/>
      <c r="CG16" s="89"/>
      <c r="CH16" s="89"/>
      <c r="CI16" s="238"/>
      <c r="CJ16" s="195"/>
      <c r="CK16" s="196"/>
      <c r="CL16" s="196"/>
      <c r="CM16" s="85"/>
      <c r="CN16" s="85"/>
      <c r="CO16" s="85"/>
      <c r="CP16" s="89"/>
      <c r="CQ16" s="89"/>
      <c r="CR16" s="90"/>
      <c r="CS16" s="70"/>
      <c r="CT16" s="70"/>
      <c r="CU16" s="70"/>
      <c r="CV16" s="70"/>
      <c r="CW16" s="70"/>
      <c r="CX16" s="70"/>
      <c r="CY16" s="77"/>
      <c r="CZ16" s="70"/>
      <c r="DA16" s="78"/>
      <c r="DB16" s="70"/>
      <c r="DC16" s="70"/>
      <c r="DD16" s="82"/>
      <c r="DO16" s="376"/>
      <c r="DP16" s="376"/>
      <c r="DQ16" s="376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376"/>
      <c r="EI16" s="376"/>
      <c r="EJ16" s="376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</row>
    <row r="17" spans="2:170" ht="6" customHeight="1" x14ac:dyDescent="0.2">
      <c r="B17" s="94"/>
      <c r="C17" s="70"/>
      <c r="D17" s="379"/>
      <c r="E17" s="379"/>
      <c r="F17" s="379"/>
      <c r="G17" s="379"/>
      <c r="H17" s="379"/>
      <c r="I17" s="379"/>
      <c r="J17" s="380"/>
      <c r="K17" s="234"/>
      <c r="L17" s="162"/>
      <c r="M17" s="162"/>
      <c r="N17" s="162"/>
      <c r="O17" s="162"/>
      <c r="P17" s="162"/>
      <c r="Q17" s="162"/>
      <c r="R17" s="162"/>
      <c r="S17" s="235"/>
      <c r="T17" s="384"/>
      <c r="U17" s="385"/>
      <c r="V17" s="385"/>
      <c r="W17" s="85"/>
      <c r="X17" s="85"/>
      <c r="Y17" s="85"/>
      <c r="Z17" s="89"/>
      <c r="AA17" s="89"/>
      <c r="AB17" s="238"/>
      <c r="AC17" s="195"/>
      <c r="AD17" s="196"/>
      <c r="AE17" s="196"/>
      <c r="AF17" s="85"/>
      <c r="AG17" s="85"/>
      <c r="AH17" s="85"/>
      <c r="AI17" s="89"/>
      <c r="AJ17" s="89"/>
      <c r="AK17" s="90"/>
      <c r="AL17" s="70"/>
      <c r="AM17" s="70"/>
      <c r="AN17" s="70"/>
      <c r="AO17" s="70"/>
      <c r="AP17" s="70"/>
      <c r="AQ17" s="70"/>
      <c r="AR17" s="77"/>
      <c r="AS17" s="70"/>
      <c r="AT17" s="78"/>
      <c r="AU17" s="70"/>
      <c r="AV17" s="70"/>
      <c r="AW17" s="82"/>
      <c r="AX17" s="1"/>
      <c r="AY17" s="1"/>
      <c r="AZ17" s="1"/>
      <c r="BA17" s="1"/>
      <c r="BB17" s="1"/>
      <c r="BC17" s="1"/>
      <c r="BD17" s="1"/>
      <c r="BE17" s="1"/>
      <c r="BF17" s="1"/>
      <c r="BI17" s="94"/>
      <c r="BJ17" s="70"/>
      <c r="BK17" s="379"/>
      <c r="BL17" s="379"/>
      <c r="BM17" s="379"/>
      <c r="BN17" s="379"/>
      <c r="BO17" s="379"/>
      <c r="BP17" s="379"/>
      <c r="BQ17" s="380"/>
      <c r="BR17" s="234"/>
      <c r="BS17" s="162"/>
      <c r="BT17" s="162"/>
      <c r="BU17" s="162"/>
      <c r="BV17" s="162"/>
      <c r="BW17" s="162"/>
      <c r="BX17" s="162"/>
      <c r="BY17" s="162"/>
      <c r="BZ17" s="235"/>
      <c r="CA17" s="384"/>
      <c r="CB17" s="385"/>
      <c r="CC17" s="385"/>
      <c r="CD17" s="85"/>
      <c r="CE17" s="85"/>
      <c r="CF17" s="85"/>
      <c r="CG17" s="89"/>
      <c r="CH17" s="89"/>
      <c r="CI17" s="238"/>
      <c r="CJ17" s="195"/>
      <c r="CK17" s="196"/>
      <c r="CL17" s="196"/>
      <c r="CM17" s="85"/>
      <c r="CN17" s="85"/>
      <c r="CO17" s="85"/>
      <c r="CP17" s="89"/>
      <c r="CQ17" s="89"/>
      <c r="CR17" s="90"/>
      <c r="CS17" s="70"/>
      <c r="CT17" s="70"/>
      <c r="CU17" s="70"/>
      <c r="CV17" s="70"/>
      <c r="CW17" s="70"/>
      <c r="CX17" s="70"/>
      <c r="CY17" s="77"/>
      <c r="CZ17" s="70"/>
      <c r="DA17" s="78"/>
      <c r="DB17" s="70"/>
      <c r="DC17" s="70"/>
      <c r="DD17" s="82"/>
      <c r="DO17" s="376"/>
      <c r="DP17" s="376"/>
      <c r="DQ17" s="376"/>
      <c r="DR17" s="69" t="s">
        <v>48</v>
      </c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376"/>
      <c r="EI17" s="376"/>
      <c r="EJ17" s="376"/>
      <c r="EK17" s="69" t="s">
        <v>49</v>
      </c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</row>
    <row r="18" spans="2:170" ht="6" customHeight="1" x14ac:dyDescent="0.2">
      <c r="B18" s="94"/>
      <c r="C18" s="70"/>
      <c r="D18" s="379"/>
      <c r="E18" s="379"/>
      <c r="F18" s="379"/>
      <c r="G18" s="379"/>
      <c r="H18" s="379"/>
      <c r="I18" s="379"/>
      <c r="J18" s="380"/>
      <c r="K18" s="234"/>
      <c r="L18" s="162"/>
      <c r="M18" s="162"/>
      <c r="N18" s="162"/>
      <c r="O18" s="162"/>
      <c r="P18" s="162"/>
      <c r="Q18" s="162"/>
      <c r="R18" s="162"/>
      <c r="S18" s="235"/>
      <c r="T18" s="386"/>
      <c r="U18" s="387"/>
      <c r="V18" s="387"/>
      <c r="W18" s="85"/>
      <c r="X18" s="85"/>
      <c r="Y18" s="85"/>
      <c r="Z18" s="89"/>
      <c r="AA18" s="89"/>
      <c r="AB18" s="238"/>
      <c r="AC18" s="195"/>
      <c r="AD18" s="196"/>
      <c r="AE18" s="196"/>
      <c r="AF18" s="85"/>
      <c r="AG18" s="85"/>
      <c r="AH18" s="85"/>
      <c r="AI18" s="89"/>
      <c r="AJ18" s="89"/>
      <c r="AK18" s="90"/>
      <c r="AL18" s="74"/>
      <c r="AM18" s="74"/>
      <c r="AN18" s="74"/>
      <c r="AO18" s="74"/>
      <c r="AP18" s="74"/>
      <c r="AQ18" s="74"/>
      <c r="AR18" s="79"/>
      <c r="AS18" s="74"/>
      <c r="AT18" s="80"/>
      <c r="AU18" s="74"/>
      <c r="AV18" s="74"/>
      <c r="AW18" s="83"/>
      <c r="AX18" s="1"/>
      <c r="AY18" s="1"/>
      <c r="AZ18" s="1"/>
      <c r="BA18" s="1"/>
      <c r="BB18" s="1"/>
      <c r="BC18" s="1"/>
      <c r="BD18" s="1"/>
      <c r="BE18" s="1"/>
      <c r="BF18" s="1"/>
      <c r="BI18" s="94"/>
      <c r="BJ18" s="70"/>
      <c r="BK18" s="379"/>
      <c r="BL18" s="379"/>
      <c r="BM18" s="379"/>
      <c r="BN18" s="379"/>
      <c r="BO18" s="379"/>
      <c r="BP18" s="379"/>
      <c r="BQ18" s="380"/>
      <c r="BR18" s="234"/>
      <c r="BS18" s="162"/>
      <c r="BT18" s="162"/>
      <c r="BU18" s="162"/>
      <c r="BV18" s="162"/>
      <c r="BW18" s="162"/>
      <c r="BX18" s="162"/>
      <c r="BY18" s="162"/>
      <c r="BZ18" s="235"/>
      <c r="CA18" s="386"/>
      <c r="CB18" s="387"/>
      <c r="CC18" s="387"/>
      <c r="CD18" s="85"/>
      <c r="CE18" s="85"/>
      <c r="CF18" s="85"/>
      <c r="CG18" s="89"/>
      <c r="CH18" s="89"/>
      <c r="CI18" s="238"/>
      <c r="CJ18" s="195"/>
      <c r="CK18" s="196"/>
      <c r="CL18" s="196"/>
      <c r="CM18" s="85"/>
      <c r="CN18" s="85"/>
      <c r="CO18" s="85"/>
      <c r="CP18" s="89"/>
      <c r="CQ18" s="89"/>
      <c r="CR18" s="90"/>
      <c r="CS18" s="74"/>
      <c r="CT18" s="74"/>
      <c r="CU18" s="74"/>
      <c r="CV18" s="74"/>
      <c r="CW18" s="74"/>
      <c r="CX18" s="74"/>
      <c r="CY18" s="79"/>
      <c r="CZ18" s="74"/>
      <c r="DA18" s="80"/>
      <c r="DB18" s="74"/>
      <c r="DC18" s="74"/>
      <c r="DD18" s="83"/>
      <c r="DO18" s="376"/>
      <c r="DP18" s="376"/>
      <c r="DQ18" s="376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376"/>
      <c r="EI18" s="376"/>
      <c r="EJ18" s="376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N18" s="7"/>
    </row>
    <row r="19" spans="2:170" ht="6" customHeight="1" x14ac:dyDescent="0.2">
      <c r="B19" s="93">
        <v>2</v>
      </c>
      <c r="C19" s="73"/>
      <c r="D19" s="379" t="s">
        <v>128</v>
      </c>
      <c r="E19" s="379"/>
      <c r="F19" s="379"/>
      <c r="G19" s="379"/>
      <c r="H19" s="379"/>
      <c r="I19" s="379"/>
      <c r="J19" s="380"/>
      <c r="K19" s="188">
        <f>IF(Z15="","",Z15)</f>
        <v>0</v>
      </c>
      <c r="L19" s="178"/>
      <c r="M19" s="178"/>
      <c r="N19" s="181" t="s">
        <v>181</v>
      </c>
      <c r="O19" s="181"/>
      <c r="P19" s="181"/>
      <c r="Q19" s="183">
        <f>IF(T15="","",T15)</f>
        <v>3</v>
      </c>
      <c r="R19" s="183"/>
      <c r="S19" s="183"/>
      <c r="T19" s="199"/>
      <c r="U19" s="200"/>
      <c r="V19" s="200"/>
      <c r="W19" s="200"/>
      <c r="X19" s="200"/>
      <c r="Y19" s="200"/>
      <c r="Z19" s="200"/>
      <c r="AA19" s="200"/>
      <c r="AB19" s="201"/>
      <c r="AC19" s="193">
        <v>1</v>
      </c>
      <c r="AD19" s="194"/>
      <c r="AE19" s="194"/>
      <c r="AF19" s="84" t="s">
        <v>180</v>
      </c>
      <c r="AG19" s="84"/>
      <c r="AH19" s="84"/>
      <c r="AI19" s="87">
        <v>3</v>
      </c>
      <c r="AJ19" s="87"/>
      <c r="AK19" s="88"/>
      <c r="AL19" s="73">
        <f>IF(AND(K19="",T19="",AC19=""),"",IF(K19=3,1,0)+IF(T19=3,1,0)+IF(AC19=3,1,0))</f>
        <v>0</v>
      </c>
      <c r="AM19" s="73"/>
      <c r="AN19" s="73" t="s">
        <v>43</v>
      </c>
      <c r="AO19" s="73"/>
      <c r="AP19" s="73">
        <f>IF(AND(Q19="",Z19="",AI19=""),"",IF(Q19=3,1,0)+IF(Z19=3,1,0)+IF(AI19=3,1,0))</f>
        <v>2</v>
      </c>
      <c r="AQ19" s="73"/>
      <c r="AR19" s="75">
        <f>IF(AL19="","",AL19*2+AP19)</f>
        <v>2</v>
      </c>
      <c r="AS19" s="73"/>
      <c r="AT19" s="76"/>
      <c r="AU19" s="73">
        <f>IF(AR19="","",RANK(AR19,AR15:AT26))</f>
        <v>3</v>
      </c>
      <c r="AV19" s="73"/>
      <c r="AW19" s="81"/>
      <c r="AX19" s="1"/>
      <c r="AY19" s="1"/>
      <c r="AZ19" s="1"/>
      <c r="BA19" s="1"/>
      <c r="BB19" s="1"/>
      <c r="BC19" s="1"/>
      <c r="BD19" s="1"/>
      <c r="BE19" s="1"/>
      <c r="BF19" s="1"/>
      <c r="BI19" s="93">
        <v>2</v>
      </c>
      <c r="BJ19" s="73"/>
      <c r="BK19" s="379" t="s">
        <v>122</v>
      </c>
      <c r="BL19" s="379"/>
      <c r="BM19" s="379"/>
      <c r="BN19" s="379"/>
      <c r="BO19" s="379"/>
      <c r="BP19" s="379"/>
      <c r="BQ19" s="380"/>
      <c r="BR19" s="188">
        <f>IF(CG15="","",CG15)</f>
        <v>0</v>
      </c>
      <c r="BS19" s="178"/>
      <c r="BT19" s="178"/>
      <c r="BU19" s="181" t="s">
        <v>181</v>
      </c>
      <c r="BV19" s="181"/>
      <c r="BW19" s="181"/>
      <c r="BX19" s="183">
        <f>IF(CA15="","",CA15)</f>
        <v>3</v>
      </c>
      <c r="BY19" s="183"/>
      <c r="BZ19" s="183"/>
      <c r="CA19" s="199"/>
      <c r="CB19" s="200"/>
      <c r="CC19" s="200"/>
      <c r="CD19" s="200"/>
      <c r="CE19" s="200"/>
      <c r="CF19" s="200"/>
      <c r="CG19" s="200"/>
      <c r="CH19" s="200"/>
      <c r="CI19" s="201"/>
      <c r="CJ19" s="193">
        <v>0</v>
      </c>
      <c r="CK19" s="194"/>
      <c r="CL19" s="194"/>
      <c r="CM19" s="84" t="s">
        <v>180</v>
      </c>
      <c r="CN19" s="84"/>
      <c r="CO19" s="84"/>
      <c r="CP19" s="87">
        <v>3</v>
      </c>
      <c r="CQ19" s="87"/>
      <c r="CR19" s="88"/>
      <c r="CS19" s="73">
        <f>IF(AND(BR19="",CA19="",CJ19=""),"",IF(BR19=3,1,0)+IF(CA19=3,1,0)+IF(CJ19=3,1,0))</f>
        <v>0</v>
      </c>
      <c r="CT19" s="73"/>
      <c r="CU19" s="73" t="s">
        <v>11</v>
      </c>
      <c r="CV19" s="73"/>
      <c r="CW19" s="73">
        <f>IF(AND(BX19="",CG19="",CP19=""),"",IF(BX19=3,1,0)+IF(CG19=3,1,0)+IF(CP19=3,1,0))</f>
        <v>2</v>
      </c>
      <c r="CX19" s="73"/>
      <c r="CY19" s="75">
        <f>IF(CS19="","",CS19*2+CW19)</f>
        <v>2</v>
      </c>
      <c r="CZ19" s="73"/>
      <c r="DA19" s="76"/>
      <c r="DB19" s="73">
        <f>IF(CY19="","",RANK(CY19,CY15:DA26))</f>
        <v>3</v>
      </c>
      <c r="DC19" s="73"/>
      <c r="DD19" s="81"/>
      <c r="DO19" s="376"/>
      <c r="DP19" s="376"/>
      <c r="DQ19" s="376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376"/>
      <c r="EI19" s="376"/>
      <c r="EJ19" s="376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N19" s="7"/>
    </row>
    <row r="20" spans="2:170" ht="6" customHeight="1" x14ac:dyDescent="0.2">
      <c r="B20" s="94"/>
      <c r="C20" s="70"/>
      <c r="D20" s="379"/>
      <c r="E20" s="379"/>
      <c r="F20" s="379"/>
      <c r="G20" s="379"/>
      <c r="H20" s="379"/>
      <c r="I20" s="379"/>
      <c r="J20" s="380"/>
      <c r="K20" s="188"/>
      <c r="L20" s="178"/>
      <c r="M20" s="178"/>
      <c r="N20" s="181"/>
      <c r="O20" s="181"/>
      <c r="P20" s="181"/>
      <c r="Q20" s="183"/>
      <c r="R20" s="183"/>
      <c r="S20" s="183"/>
      <c r="T20" s="199"/>
      <c r="U20" s="200"/>
      <c r="V20" s="200"/>
      <c r="W20" s="200"/>
      <c r="X20" s="200"/>
      <c r="Y20" s="200"/>
      <c r="Z20" s="200"/>
      <c r="AA20" s="200"/>
      <c r="AB20" s="201"/>
      <c r="AC20" s="195"/>
      <c r="AD20" s="196"/>
      <c r="AE20" s="196"/>
      <c r="AF20" s="85"/>
      <c r="AG20" s="85"/>
      <c r="AH20" s="85"/>
      <c r="AI20" s="89"/>
      <c r="AJ20" s="89"/>
      <c r="AK20" s="90"/>
      <c r="AL20" s="70"/>
      <c r="AM20" s="70"/>
      <c r="AN20" s="70"/>
      <c r="AO20" s="70"/>
      <c r="AP20" s="70"/>
      <c r="AQ20" s="70"/>
      <c r="AR20" s="77"/>
      <c r="AS20" s="70"/>
      <c r="AT20" s="78"/>
      <c r="AU20" s="70"/>
      <c r="AV20" s="70"/>
      <c r="AW20" s="82"/>
      <c r="AX20" s="1"/>
      <c r="AY20" s="1"/>
      <c r="AZ20" s="1"/>
      <c r="BA20" s="1"/>
      <c r="BB20" s="1"/>
      <c r="BC20" s="1"/>
      <c r="BD20" s="1"/>
      <c r="BE20" s="1"/>
      <c r="BF20" s="1"/>
      <c r="BI20" s="94"/>
      <c r="BJ20" s="70"/>
      <c r="BK20" s="379"/>
      <c r="BL20" s="379"/>
      <c r="BM20" s="379"/>
      <c r="BN20" s="379"/>
      <c r="BO20" s="379"/>
      <c r="BP20" s="379"/>
      <c r="BQ20" s="380"/>
      <c r="BR20" s="188"/>
      <c r="BS20" s="178"/>
      <c r="BT20" s="178"/>
      <c r="BU20" s="181"/>
      <c r="BV20" s="181"/>
      <c r="BW20" s="181"/>
      <c r="BX20" s="183"/>
      <c r="BY20" s="183"/>
      <c r="BZ20" s="183"/>
      <c r="CA20" s="199"/>
      <c r="CB20" s="200"/>
      <c r="CC20" s="200"/>
      <c r="CD20" s="200"/>
      <c r="CE20" s="200"/>
      <c r="CF20" s="200"/>
      <c r="CG20" s="200"/>
      <c r="CH20" s="200"/>
      <c r="CI20" s="201"/>
      <c r="CJ20" s="195"/>
      <c r="CK20" s="196"/>
      <c r="CL20" s="196"/>
      <c r="CM20" s="85"/>
      <c r="CN20" s="85"/>
      <c r="CO20" s="85"/>
      <c r="CP20" s="89"/>
      <c r="CQ20" s="89"/>
      <c r="CR20" s="90"/>
      <c r="CS20" s="70"/>
      <c r="CT20" s="70"/>
      <c r="CU20" s="70"/>
      <c r="CV20" s="70"/>
      <c r="CW20" s="70"/>
      <c r="CX20" s="70"/>
      <c r="CY20" s="77"/>
      <c r="CZ20" s="70"/>
      <c r="DA20" s="78"/>
      <c r="DB20" s="70"/>
      <c r="DC20" s="70"/>
      <c r="DD20" s="82"/>
      <c r="DO20" s="376"/>
      <c r="DP20" s="376"/>
      <c r="DQ20" s="376"/>
      <c r="DR20" s="69" t="s">
        <v>50</v>
      </c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376"/>
      <c r="EI20" s="376"/>
      <c r="EJ20" s="376"/>
      <c r="EK20" s="69" t="s">
        <v>51</v>
      </c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N20" s="7"/>
    </row>
    <row r="21" spans="2:170" ht="6" customHeight="1" x14ac:dyDescent="0.2">
      <c r="B21" s="94"/>
      <c r="C21" s="70"/>
      <c r="D21" s="379"/>
      <c r="E21" s="379"/>
      <c r="F21" s="379"/>
      <c r="G21" s="379"/>
      <c r="H21" s="379"/>
      <c r="I21" s="379"/>
      <c r="J21" s="380"/>
      <c r="K21" s="188"/>
      <c r="L21" s="178"/>
      <c r="M21" s="178"/>
      <c r="N21" s="181"/>
      <c r="O21" s="181"/>
      <c r="P21" s="181"/>
      <c r="Q21" s="183"/>
      <c r="R21" s="183"/>
      <c r="S21" s="183"/>
      <c r="T21" s="199"/>
      <c r="U21" s="200"/>
      <c r="V21" s="200"/>
      <c r="W21" s="200"/>
      <c r="X21" s="200"/>
      <c r="Y21" s="200"/>
      <c r="Z21" s="200"/>
      <c r="AA21" s="200"/>
      <c r="AB21" s="201"/>
      <c r="AC21" s="195"/>
      <c r="AD21" s="196"/>
      <c r="AE21" s="196"/>
      <c r="AF21" s="85"/>
      <c r="AG21" s="85"/>
      <c r="AH21" s="85"/>
      <c r="AI21" s="89"/>
      <c r="AJ21" s="89"/>
      <c r="AK21" s="90"/>
      <c r="AL21" s="70"/>
      <c r="AM21" s="70"/>
      <c r="AN21" s="70"/>
      <c r="AO21" s="70"/>
      <c r="AP21" s="70"/>
      <c r="AQ21" s="70"/>
      <c r="AR21" s="77"/>
      <c r="AS21" s="70"/>
      <c r="AT21" s="78"/>
      <c r="AU21" s="70"/>
      <c r="AV21" s="70"/>
      <c r="AW21" s="82"/>
      <c r="AX21" s="1"/>
      <c r="AY21" s="1"/>
      <c r="AZ21" s="1"/>
      <c r="BA21" s="1"/>
      <c r="BB21" s="1"/>
      <c r="BC21" s="1"/>
      <c r="BD21" s="1"/>
      <c r="BE21" s="1"/>
      <c r="BF21" s="1"/>
      <c r="BI21" s="94"/>
      <c r="BJ21" s="70"/>
      <c r="BK21" s="379"/>
      <c r="BL21" s="379"/>
      <c r="BM21" s="379"/>
      <c r="BN21" s="379"/>
      <c r="BO21" s="379"/>
      <c r="BP21" s="379"/>
      <c r="BQ21" s="380"/>
      <c r="BR21" s="188"/>
      <c r="BS21" s="178"/>
      <c r="BT21" s="178"/>
      <c r="BU21" s="181"/>
      <c r="BV21" s="181"/>
      <c r="BW21" s="181"/>
      <c r="BX21" s="183"/>
      <c r="BY21" s="183"/>
      <c r="BZ21" s="183"/>
      <c r="CA21" s="199"/>
      <c r="CB21" s="200"/>
      <c r="CC21" s="200"/>
      <c r="CD21" s="200"/>
      <c r="CE21" s="200"/>
      <c r="CF21" s="200"/>
      <c r="CG21" s="200"/>
      <c r="CH21" s="200"/>
      <c r="CI21" s="201"/>
      <c r="CJ21" s="195"/>
      <c r="CK21" s="196"/>
      <c r="CL21" s="196"/>
      <c r="CM21" s="85"/>
      <c r="CN21" s="85"/>
      <c r="CO21" s="85"/>
      <c r="CP21" s="89"/>
      <c r="CQ21" s="89"/>
      <c r="CR21" s="90"/>
      <c r="CS21" s="70"/>
      <c r="CT21" s="70"/>
      <c r="CU21" s="70"/>
      <c r="CV21" s="70"/>
      <c r="CW21" s="70"/>
      <c r="CX21" s="70"/>
      <c r="CY21" s="77"/>
      <c r="CZ21" s="70"/>
      <c r="DA21" s="78"/>
      <c r="DB21" s="70"/>
      <c r="DC21" s="70"/>
      <c r="DD21" s="82"/>
      <c r="DO21" s="376"/>
      <c r="DP21" s="376"/>
      <c r="DQ21" s="376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376"/>
      <c r="EI21" s="376"/>
      <c r="EJ21" s="376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N21" s="7"/>
    </row>
    <row r="22" spans="2:170" ht="6" customHeight="1" x14ac:dyDescent="0.2">
      <c r="B22" s="95"/>
      <c r="C22" s="74"/>
      <c r="D22" s="379"/>
      <c r="E22" s="379"/>
      <c r="F22" s="379"/>
      <c r="G22" s="379"/>
      <c r="H22" s="379"/>
      <c r="I22" s="379"/>
      <c r="J22" s="380"/>
      <c r="K22" s="188"/>
      <c r="L22" s="178"/>
      <c r="M22" s="178"/>
      <c r="N22" s="181"/>
      <c r="O22" s="181"/>
      <c r="P22" s="181"/>
      <c r="Q22" s="183"/>
      <c r="R22" s="183"/>
      <c r="S22" s="183"/>
      <c r="T22" s="199"/>
      <c r="U22" s="200"/>
      <c r="V22" s="200"/>
      <c r="W22" s="200"/>
      <c r="X22" s="200"/>
      <c r="Y22" s="200"/>
      <c r="Z22" s="200"/>
      <c r="AA22" s="200"/>
      <c r="AB22" s="201"/>
      <c r="AC22" s="197"/>
      <c r="AD22" s="198"/>
      <c r="AE22" s="198"/>
      <c r="AF22" s="86"/>
      <c r="AG22" s="86"/>
      <c r="AH22" s="86"/>
      <c r="AI22" s="91"/>
      <c r="AJ22" s="91"/>
      <c r="AK22" s="92"/>
      <c r="AL22" s="74"/>
      <c r="AM22" s="74"/>
      <c r="AN22" s="74"/>
      <c r="AO22" s="74"/>
      <c r="AP22" s="74"/>
      <c r="AQ22" s="74"/>
      <c r="AR22" s="79"/>
      <c r="AS22" s="74"/>
      <c r="AT22" s="80"/>
      <c r="AU22" s="74"/>
      <c r="AV22" s="74"/>
      <c r="AW22" s="83"/>
      <c r="AX22" s="1"/>
      <c r="AY22" s="1"/>
      <c r="AZ22" s="1"/>
      <c r="BA22" s="1"/>
      <c r="BB22" s="1"/>
      <c r="BC22" s="1"/>
      <c r="BD22" s="1"/>
      <c r="BE22" s="1"/>
      <c r="BF22" s="1"/>
      <c r="BI22" s="95"/>
      <c r="BJ22" s="74"/>
      <c r="BK22" s="379"/>
      <c r="BL22" s="379"/>
      <c r="BM22" s="379"/>
      <c r="BN22" s="379"/>
      <c r="BO22" s="379"/>
      <c r="BP22" s="379"/>
      <c r="BQ22" s="380"/>
      <c r="BR22" s="188"/>
      <c r="BS22" s="178"/>
      <c r="BT22" s="178"/>
      <c r="BU22" s="181"/>
      <c r="BV22" s="181"/>
      <c r="BW22" s="181"/>
      <c r="BX22" s="183"/>
      <c r="BY22" s="183"/>
      <c r="BZ22" s="183"/>
      <c r="CA22" s="199"/>
      <c r="CB22" s="200"/>
      <c r="CC22" s="200"/>
      <c r="CD22" s="200"/>
      <c r="CE22" s="200"/>
      <c r="CF22" s="200"/>
      <c r="CG22" s="200"/>
      <c r="CH22" s="200"/>
      <c r="CI22" s="201"/>
      <c r="CJ22" s="197"/>
      <c r="CK22" s="198"/>
      <c r="CL22" s="198"/>
      <c r="CM22" s="86"/>
      <c r="CN22" s="86"/>
      <c r="CO22" s="86"/>
      <c r="CP22" s="91"/>
      <c r="CQ22" s="91"/>
      <c r="CR22" s="92"/>
      <c r="CS22" s="74"/>
      <c r="CT22" s="74"/>
      <c r="CU22" s="74"/>
      <c r="CV22" s="74"/>
      <c r="CW22" s="74"/>
      <c r="CX22" s="74"/>
      <c r="CY22" s="79"/>
      <c r="CZ22" s="74"/>
      <c r="DA22" s="80"/>
      <c r="DB22" s="74"/>
      <c r="DC22" s="74"/>
      <c r="DD22" s="83"/>
      <c r="DO22" s="376"/>
      <c r="DP22" s="376"/>
      <c r="DQ22" s="376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376"/>
      <c r="EI22" s="376"/>
      <c r="EJ22" s="376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N22" s="7"/>
    </row>
    <row r="23" spans="2:170" ht="6" customHeight="1" x14ac:dyDescent="0.2">
      <c r="B23" s="93">
        <v>3</v>
      </c>
      <c r="C23" s="73"/>
      <c r="D23" s="379" t="s">
        <v>139</v>
      </c>
      <c r="E23" s="379"/>
      <c r="F23" s="379"/>
      <c r="G23" s="379"/>
      <c r="H23" s="379"/>
      <c r="I23" s="379"/>
      <c r="J23" s="380"/>
      <c r="K23" s="188">
        <f>IF(AI15="","",AI15)</f>
        <v>0</v>
      </c>
      <c r="L23" s="178"/>
      <c r="M23" s="178"/>
      <c r="N23" s="181" t="s">
        <v>181</v>
      </c>
      <c r="O23" s="181"/>
      <c r="P23" s="181"/>
      <c r="Q23" s="183">
        <f>IF(AC15="","",AC15)</f>
        <v>3</v>
      </c>
      <c r="R23" s="183"/>
      <c r="S23" s="183"/>
      <c r="T23" s="177">
        <f>IF(AI19="","",AI19)</f>
        <v>3</v>
      </c>
      <c r="U23" s="178"/>
      <c r="V23" s="178"/>
      <c r="W23" s="181" t="s">
        <v>181</v>
      </c>
      <c r="X23" s="181"/>
      <c r="Y23" s="181"/>
      <c r="Z23" s="183">
        <f>IF(AC19="","",AC19)</f>
        <v>1</v>
      </c>
      <c r="AA23" s="183"/>
      <c r="AB23" s="190"/>
      <c r="AC23" s="298"/>
      <c r="AD23" s="299"/>
      <c r="AE23" s="299"/>
      <c r="AF23" s="299"/>
      <c r="AG23" s="299"/>
      <c r="AH23" s="299"/>
      <c r="AI23" s="299"/>
      <c r="AJ23" s="299"/>
      <c r="AK23" s="375"/>
      <c r="AL23" s="73">
        <f>IF(AND(K23="",T23="",AC23=""),"",IF(K23=3,1,0)+IF(T23=3,1,0)+IF(AC23=3,1,0))</f>
        <v>1</v>
      </c>
      <c r="AM23" s="73"/>
      <c r="AN23" s="73" t="s">
        <v>43</v>
      </c>
      <c r="AO23" s="73"/>
      <c r="AP23" s="73">
        <f>IF(AND(Q23="",Z23="",AI23=""),"",IF(Q23=3,1,0)+IF(Z23=3,1,0)+IF(AI23=3,1,0))</f>
        <v>1</v>
      </c>
      <c r="AQ23" s="73"/>
      <c r="AR23" s="75">
        <f>IF(AL23="","",AL23*2+AP23)</f>
        <v>3</v>
      </c>
      <c r="AS23" s="73"/>
      <c r="AT23" s="76"/>
      <c r="AU23" s="73">
        <f>IF(AR23="","",RANK(AR23,AR15:AT26))</f>
        <v>2</v>
      </c>
      <c r="AV23" s="73"/>
      <c r="AW23" s="81"/>
      <c r="AX23" s="1"/>
      <c r="AY23" s="1"/>
      <c r="AZ23" s="1"/>
      <c r="BA23" s="1"/>
      <c r="BB23" s="1"/>
      <c r="BC23" s="1"/>
      <c r="BD23" s="1"/>
      <c r="BE23" s="1"/>
      <c r="BF23" s="1"/>
      <c r="BI23" s="93">
        <v>3</v>
      </c>
      <c r="BJ23" s="73"/>
      <c r="BK23" s="379" t="s">
        <v>149</v>
      </c>
      <c r="BL23" s="379"/>
      <c r="BM23" s="379"/>
      <c r="BN23" s="379"/>
      <c r="BO23" s="379"/>
      <c r="BP23" s="379"/>
      <c r="BQ23" s="380"/>
      <c r="BR23" s="188">
        <f>IF(CP15="","",CP15)</f>
        <v>0</v>
      </c>
      <c r="BS23" s="178"/>
      <c r="BT23" s="178"/>
      <c r="BU23" s="181" t="s">
        <v>181</v>
      </c>
      <c r="BV23" s="181"/>
      <c r="BW23" s="181"/>
      <c r="BX23" s="183">
        <f>IF(CJ15="","",CJ15)</f>
        <v>3</v>
      </c>
      <c r="BY23" s="183"/>
      <c r="BZ23" s="183"/>
      <c r="CA23" s="177">
        <f>IF(CP19="","",CP19)</f>
        <v>3</v>
      </c>
      <c r="CB23" s="178"/>
      <c r="CC23" s="178"/>
      <c r="CD23" s="181" t="s">
        <v>181</v>
      </c>
      <c r="CE23" s="181"/>
      <c r="CF23" s="181"/>
      <c r="CG23" s="183">
        <f>IF(CJ19="","",CJ19)</f>
        <v>0</v>
      </c>
      <c r="CH23" s="183"/>
      <c r="CI23" s="190"/>
      <c r="CJ23" s="298"/>
      <c r="CK23" s="299"/>
      <c r="CL23" s="299"/>
      <c r="CM23" s="299"/>
      <c r="CN23" s="299"/>
      <c r="CO23" s="299"/>
      <c r="CP23" s="299"/>
      <c r="CQ23" s="299"/>
      <c r="CR23" s="375"/>
      <c r="CS23" s="73">
        <f>IF(AND(BR23="",CA23="",CJ23=""),"",IF(BR23=3,1,0)+IF(CA23=3,1,0)+IF(CJ23=3,1,0))</f>
        <v>1</v>
      </c>
      <c r="CT23" s="73"/>
      <c r="CU23" s="73" t="s">
        <v>11</v>
      </c>
      <c r="CV23" s="73"/>
      <c r="CW23" s="73">
        <f>IF(AND(BX23="",CG23="",CP23=""),"",IF(BX23=3,1,0)+IF(CG23=3,1,0)+IF(CP23=3,1,0))</f>
        <v>1</v>
      </c>
      <c r="CX23" s="73"/>
      <c r="CY23" s="75">
        <f>IF(CS23="","",CS23*2+CW23)</f>
        <v>3</v>
      </c>
      <c r="CZ23" s="73"/>
      <c r="DA23" s="76"/>
      <c r="DB23" s="73">
        <f>IF(CY23="","",RANK(CY23,CY15:DA26))</f>
        <v>2</v>
      </c>
      <c r="DC23" s="73"/>
      <c r="DD23" s="81"/>
      <c r="DO23" s="376"/>
      <c r="DP23" s="376"/>
      <c r="DQ23" s="376"/>
      <c r="EH23" s="376"/>
      <c r="EI23" s="376"/>
      <c r="EJ23" s="376"/>
      <c r="FN23" s="7"/>
    </row>
    <row r="24" spans="2:170" ht="6" customHeight="1" x14ac:dyDescent="0.2">
      <c r="B24" s="94"/>
      <c r="C24" s="70"/>
      <c r="D24" s="379"/>
      <c r="E24" s="379"/>
      <c r="F24" s="379"/>
      <c r="G24" s="379"/>
      <c r="H24" s="379"/>
      <c r="I24" s="379"/>
      <c r="J24" s="380"/>
      <c r="K24" s="188"/>
      <c r="L24" s="178"/>
      <c r="M24" s="178"/>
      <c r="N24" s="181"/>
      <c r="O24" s="181"/>
      <c r="P24" s="181"/>
      <c r="Q24" s="183"/>
      <c r="R24" s="183"/>
      <c r="S24" s="183"/>
      <c r="T24" s="177"/>
      <c r="U24" s="178"/>
      <c r="V24" s="178"/>
      <c r="W24" s="181"/>
      <c r="X24" s="181"/>
      <c r="Y24" s="181"/>
      <c r="Z24" s="183"/>
      <c r="AA24" s="183"/>
      <c r="AB24" s="190"/>
      <c r="AC24" s="161"/>
      <c r="AD24" s="162"/>
      <c r="AE24" s="162"/>
      <c r="AF24" s="162"/>
      <c r="AG24" s="162"/>
      <c r="AH24" s="162"/>
      <c r="AI24" s="162"/>
      <c r="AJ24" s="162"/>
      <c r="AK24" s="163"/>
      <c r="AL24" s="70"/>
      <c r="AM24" s="70"/>
      <c r="AN24" s="70"/>
      <c r="AO24" s="70"/>
      <c r="AP24" s="70"/>
      <c r="AQ24" s="70"/>
      <c r="AR24" s="77"/>
      <c r="AS24" s="70"/>
      <c r="AT24" s="78"/>
      <c r="AU24" s="70"/>
      <c r="AV24" s="70"/>
      <c r="AW24" s="82"/>
      <c r="AX24" s="1"/>
      <c r="AY24" s="1"/>
      <c r="AZ24" s="1"/>
      <c r="BA24" s="1"/>
      <c r="BB24" s="1"/>
      <c r="BC24" s="1"/>
      <c r="BD24" s="1"/>
      <c r="BE24" s="1"/>
      <c r="BF24" s="1"/>
      <c r="BI24" s="94"/>
      <c r="BJ24" s="70"/>
      <c r="BK24" s="379"/>
      <c r="BL24" s="379"/>
      <c r="BM24" s="379"/>
      <c r="BN24" s="379"/>
      <c r="BO24" s="379"/>
      <c r="BP24" s="379"/>
      <c r="BQ24" s="380"/>
      <c r="BR24" s="188"/>
      <c r="BS24" s="178"/>
      <c r="BT24" s="178"/>
      <c r="BU24" s="181"/>
      <c r="BV24" s="181"/>
      <c r="BW24" s="181"/>
      <c r="BX24" s="183"/>
      <c r="BY24" s="183"/>
      <c r="BZ24" s="183"/>
      <c r="CA24" s="177"/>
      <c r="CB24" s="178"/>
      <c r="CC24" s="178"/>
      <c r="CD24" s="181"/>
      <c r="CE24" s="181"/>
      <c r="CF24" s="181"/>
      <c r="CG24" s="183"/>
      <c r="CH24" s="183"/>
      <c r="CI24" s="190"/>
      <c r="CJ24" s="161"/>
      <c r="CK24" s="162"/>
      <c r="CL24" s="162"/>
      <c r="CM24" s="162"/>
      <c r="CN24" s="162"/>
      <c r="CO24" s="162"/>
      <c r="CP24" s="162"/>
      <c r="CQ24" s="162"/>
      <c r="CR24" s="163"/>
      <c r="CS24" s="70"/>
      <c r="CT24" s="70"/>
      <c r="CU24" s="70"/>
      <c r="CV24" s="70"/>
      <c r="CW24" s="70"/>
      <c r="CX24" s="70"/>
      <c r="CY24" s="77"/>
      <c r="CZ24" s="70"/>
      <c r="DA24" s="78"/>
      <c r="DB24" s="70"/>
      <c r="DC24" s="70"/>
      <c r="DD24" s="82"/>
      <c r="FN24" s="7"/>
    </row>
    <row r="25" spans="2:170" ht="6" customHeight="1" x14ac:dyDescent="0.2">
      <c r="B25" s="94"/>
      <c r="C25" s="70"/>
      <c r="D25" s="379"/>
      <c r="E25" s="379"/>
      <c r="F25" s="379"/>
      <c r="G25" s="379"/>
      <c r="H25" s="379"/>
      <c r="I25" s="379"/>
      <c r="J25" s="380"/>
      <c r="K25" s="188"/>
      <c r="L25" s="178"/>
      <c r="M25" s="178"/>
      <c r="N25" s="181"/>
      <c r="O25" s="181"/>
      <c r="P25" s="181"/>
      <c r="Q25" s="183"/>
      <c r="R25" s="183"/>
      <c r="S25" s="183"/>
      <c r="T25" s="177"/>
      <c r="U25" s="178"/>
      <c r="V25" s="178"/>
      <c r="W25" s="181"/>
      <c r="X25" s="181"/>
      <c r="Y25" s="181"/>
      <c r="Z25" s="183"/>
      <c r="AA25" s="183"/>
      <c r="AB25" s="190"/>
      <c r="AC25" s="161"/>
      <c r="AD25" s="162"/>
      <c r="AE25" s="162"/>
      <c r="AF25" s="162"/>
      <c r="AG25" s="162"/>
      <c r="AH25" s="162"/>
      <c r="AI25" s="162"/>
      <c r="AJ25" s="162"/>
      <c r="AK25" s="163"/>
      <c r="AL25" s="70"/>
      <c r="AM25" s="70"/>
      <c r="AN25" s="70"/>
      <c r="AO25" s="70"/>
      <c r="AP25" s="70"/>
      <c r="AQ25" s="70"/>
      <c r="AR25" s="77"/>
      <c r="AS25" s="70"/>
      <c r="AT25" s="78"/>
      <c r="AU25" s="70"/>
      <c r="AV25" s="70"/>
      <c r="AW25" s="82"/>
      <c r="AX25" s="1"/>
      <c r="AY25" s="1"/>
      <c r="AZ25" s="1"/>
      <c r="BA25" s="1"/>
      <c r="BB25" s="1"/>
      <c r="BC25" s="1"/>
      <c r="BD25" s="1"/>
      <c r="BE25" s="1"/>
      <c r="BF25" s="1"/>
      <c r="BI25" s="94"/>
      <c r="BJ25" s="70"/>
      <c r="BK25" s="379"/>
      <c r="BL25" s="379"/>
      <c r="BM25" s="379"/>
      <c r="BN25" s="379"/>
      <c r="BO25" s="379"/>
      <c r="BP25" s="379"/>
      <c r="BQ25" s="380"/>
      <c r="BR25" s="188"/>
      <c r="BS25" s="178"/>
      <c r="BT25" s="178"/>
      <c r="BU25" s="181"/>
      <c r="BV25" s="181"/>
      <c r="BW25" s="181"/>
      <c r="BX25" s="183"/>
      <c r="BY25" s="183"/>
      <c r="BZ25" s="183"/>
      <c r="CA25" s="177"/>
      <c r="CB25" s="178"/>
      <c r="CC25" s="178"/>
      <c r="CD25" s="181"/>
      <c r="CE25" s="181"/>
      <c r="CF25" s="181"/>
      <c r="CG25" s="183"/>
      <c r="CH25" s="183"/>
      <c r="CI25" s="190"/>
      <c r="CJ25" s="161"/>
      <c r="CK25" s="162"/>
      <c r="CL25" s="162"/>
      <c r="CM25" s="162"/>
      <c r="CN25" s="162"/>
      <c r="CO25" s="162"/>
      <c r="CP25" s="162"/>
      <c r="CQ25" s="162"/>
      <c r="CR25" s="163"/>
      <c r="CS25" s="70"/>
      <c r="CT25" s="70"/>
      <c r="CU25" s="70"/>
      <c r="CV25" s="70"/>
      <c r="CW25" s="70"/>
      <c r="CX25" s="70"/>
      <c r="CY25" s="77"/>
      <c r="CZ25" s="70"/>
      <c r="DA25" s="78"/>
      <c r="DB25" s="70"/>
      <c r="DC25" s="70"/>
      <c r="DD25" s="82"/>
      <c r="FN25" s="7"/>
    </row>
    <row r="26" spans="2:170" ht="6" customHeight="1" thickBot="1" x14ac:dyDescent="0.25">
      <c r="B26" s="185"/>
      <c r="C26" s="133"/>
      <c r="D26" s="381"/>
      <c r="E26" s="381"/>
      <c r="F26" s="381"/>
      <c r="G26" s="381"/>
      <c r="H26" s="381"/>
      <c r="I26" s="381"/>
      <c r="J26" s="382"/>
      <c r="K26" s="189"/>
      <c r="L26" s="180"/>
      <c r="M26" s="180"/>
      <c r="N26" s="182"/>
      <c r="O26" s="182"/>
      <c r="P26" s="182"/>
      <c r="Q26" s="184"/>
      <c r="R26" s="184"/>
      <c r="S26" s="184"/>
      <c r="T26" s="179"/>
      <c r="U26" s="180"/>
      <c r="V26" s="180"/>
      <c r="W26" s="182"/>
      <c r="X26" s="182"/>
      <c r="Y26" s="182"/>
      <c r="Z26" s="184"/>
      <c r="AA26" s="184"/>
      <c r="AB26" s="249"/>
      <c r="AC26" s="164"/>
      <c r="AD26" s="165"/>
      <c r="AE26" s="165"/>
      <c r="AF26" s="165"/>
      <c r="AG26" s="165"/>
      <c r="AH26" s="165"/>
      <c r="AI26" s="165"/>
      <c r="AJ26" s="165"/>
      <c r="AK26" s="166"/>
      <c r="AL26" s="133"/>
      <c r="AM26" s="133"/>
      <c r="AN26" s="133"/>
      <c r="AO26" s="133"/>
      <c r="AP26" s="133"/>
      <c r="AQ26" s="133"/>
      <c r="AR26" s="135"/>
      <c r="AS26" s="133"/>
      <c r="AT26" s="136"/>
      <c r="AU26" s="133"/>
      <c r="AV26" s="133"/>
      <c r="AW26" s="134"/>
      <c r="AX26" s="1"/>
      <c r="AY26" s="1"/>
      <c r="AZ26" s="1"/>
      <c r="BA26" s="1"/>
      <c r="BB26" s="1"/>
      <c r="BC26" s="1"/>
      <c r="BD26" s="1"/>
      <c r="BE26" s="1"/>
      <c r="BF26" s="1"/>
      <c r="BI26" s="185"/>
      <c r="BJ26" s="133"/>
      <c r="BK26" s="381"/>
      <c r="BL26" s="381"/>
      <c r="BM26" s="381"/>
      <c r="BN26" s="381"/>
      <c r="BO26" s="381"/>
      <c r="BP26" s="381"/>
      <c r="BQ26" s="382"/>
      <c r="BR26" s="189"/>
      <c r="BS26" s="180"/>
      <c r="BT26" s="180"/>
      <c r="BU26" s="182"/>
      <c r="BV26" s="182"/>
      <c r="BW26" s="182"/>
      <c r="BX26" s="184"/>
      <c r="BY26" s="184"/>
      <c r="BZ26" s="184"/>
      <c r="CA26" s="179"/>
      <c r="CB26" s="180"/>
      <c r="CC26" s="180"/>
      <c r="CD26" s="182"/>
      <c r="CE26" s="182"/>
      <c r="CF26" s="182"/>
      <c r="CG26" s="184"/>
      <c r="CH26" s="184"/>
      <c r="CI26" s="249"/>
      <c r="CJ26" s="164"/>
      <c r="CK26" s="165"/>
      <c r="CL26" s="165"/>
      <c r="CM26" s="165"/>
      <c r="CN26" s="165"/>
      <c r="CO26" s="165"/>
      <c r="CP26" s="165"/>
      <c r="CQ26" s="165"/>
      <c r="CR26" s="166"/>
      <c r="CS26" s="133"/>
      <c r="CT26" s="133"/>
      <c r="CU26" s="133"/>
      <c r="CV26" s="133"/>
      <c r="CW26" s="133"/>
      <c r="CX26" s="133"/>
      <c r="CY26" s="135"/>
      <c r="CZ26" s="133"/>
      <c r="DA26" s="136"/>
      <c r="DB26" s="133"/>
      <c r="DC26" s="133"/>
      <c r="DD26" s="134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8"/>
      <c r="L27" s="38"/>
      <c r="M27" s="38"/>
      <c r="N27" s="41"/>
      <c r="O27" s="41"/>
      <c r="P27" s="41"/>
      <c r="Q27" s="39"/>
      <c r="R27" s="39"/>
      <c r="S27" s="39"/>
      <c r="T27" s="38"/>
      <c r="U27" s="38"/>
      <c r="V27" s="38"/>
      <c r="W27" s="41"/>
      <c r="X27" s="41"/>
      <c r="Y27" s="41"/>
      <c r="Z27" s="39"/>
      <c r="AA27" s="39"/>
      <c r="AB27" s="39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8"/>
      <c r="L28" s="38"/>
      <c r="M28" s="38"/>
      <c r="N28" s="41"/>
      <c r="O28" s="41"/>
      <c r="P28" s="41"/>
      <c r="Q28" s="39"/>
      <c r="R28" s="39"/>
      <c r="S28" s="39"/>
      <c r="T28" s="38"/>
      <c r="U28" s="38"/>
      <c r="V28" s="38"/>
      <c r="W28" s="41"/>
      <c r="X28" s="41"/>
      <c r="Y28" s="41"/>
      <c r="Z28" s="39"/>
      <c r="AA28" s="39"/>
      <c r="AB28" s="39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8"/>
      <c r="L29" s="38"/>
      <c r="M29" s="38"/>
      <c r="N29" s="41"/>
      <c r="O29" s="41"/>
      <c r="P29" s="41"/>
      <c r="Q29" s="39"/>
      <c r="R29" s="39"/>
      <c r="S29" s="39"/>
      <c r="T29" s="38"/>
      <c r="U29" s="38"/>
      <c r="V29" s="38"/>
      <c r="W29" s="41"/>
      <c r="X29" s="41"/>
      <c r="Y29" s="41"/>
      <c r="Z29" s="39"/>
      <c r="AA29" s="39"/>
      <c r="AB29" s="39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8"/>
      <c r="L30" s="38"/>
      <c r="M30" s="38"/>
      <c r="N30" s="41"/>
      <c r="O30" s="41"/>
      <c r="P30" s="41"/>
      <c r="Q30" s="39"/>
      <c r="R30" s="39"/>
      <c r="S30" s="39"/>
      <c r="T30" s="38"/>
      <c r="U30" s="38"/>
      <c r="V30" s="38"/>
      <c r="W30" s="41"/>
      <c r="X30" s="41"/>
      <c r="Y30" s="41"/>
      <c r="Z30" s="39"/>
      <c r="AA30" s="39"/>
      <c r="AB30" s="39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</row>
    <row r="32" spans="2:170" ht="6" customHeight="1" x14ac:dyDescent="0.2">
      <c r="AG32" s="313" t="s">
        <v>116</v>
      </c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BH32" s="9"/>
      <c r="CW32" s="313" t="s">
        <v>117</v>
      </c>
      <c r="CX32" s="313"/>
      <c r="CY32" s="313"/>
      <c r="CZ32" s="313"/>
      <c r="DA32" s="313"/>
      <c r="DB32" s="313"/>
      <c r="DC32" s="313"/>
      <c r="DD32" s="313"/>
      <c r="DE32" s="313"/>
      <c r="DF32" s="313"/>
      <c r="DG32" s="313"/>
      <c r="DH32" s="313"/>
      <c r="DI32" s="313"/>
      <c r="DJ32" s="313"/>
      <c r="DK32" s="313"/>
      <c r="DL32" s="313"/>
      <c r="DM32" s="313"/>
    </row>
    <row r="33" spans="2:178" ht="6" customHeight="1" thickBot="1" x14ac:dyDescent="0.25"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BH33" s="9"/>
      <c r="CN33" s="44"/>
      <c r="CO33" s="44"/>
      <c r="CP33" s="44"/>
      <c r="CQ33" s="44"/>
      <c r="CR33" s="44"/>
      <c r="CS33" s="44"/>
      <c r="CT33" s="44"/>
      <c r="CU33" s="44"/>
      <c r="CV33" s="44"/>
      <c r="CW33" s="389"/>
      <c r="CX33" s="389"/>
      <c r="CY33" s="389"/>
      <c r="CZ33" s="389"/>
      <c r="DA33" s="389"/>
      <c r="DB33" s="313"/>
      <c r="DC33" s="313"/>
      <c r="DD33" s="313"/>
      <c r="DE33" s="313"/>
      <c r="DF33" s="313"/>
      <c r="DG33" s="313"/>
      <c r="DH33" s="313"/>
      <c r="DI33" s="313"/>
      <c r="DJ33" s="313"/>
      <c r="DK33" s="389"/>
      <c r="DL33" s="389"/>
      <c r="DM33" s="389"/>
    </row>
    <row r="34" spans="2:178" ht="6" customHeight="1" x14ac:dyDescent="0.2">
      <c r="B34" s="239" t="s">
        <v>91</v>
      </c>
      <c r="C34" s="219"/>
      <c r="D34" s="219" t="s">
        <v>10</v>
      </c>
      <c r="E34" s="219"/>
      <c r="F34" s="219"/>
      <c r="G34" s="219"/>
      <c r="H34" s="219"/>
      <c r="I34" s="219"/>
      <c r="J34" s="240"/>
      <c r="K34" s="239">
        <v>1</v>
      </c>
      <c r="L34" s="219"/>
      <c r="M34" s="300" t="str">
        <f>IF(D38="","",D38)</f>
        <v>四学香川西</v>
      </c>
      <c r="N34" s="300"/>
      <c r="O34" s="300"/>
      <c r="P34" s="300"/>
      <c r="Q34" s="300"/>
      <c r="R34" s="300"/>
      <c r="S34" s="301"/>
      <c r="T34" s="247">
        <v>2</v>
      </c>
      <c r="U34" s="219"/>
      <c r="V34" s="242" t="str">
        <f>IF(D42="","",D42)</f>
        <v>観総合</v>
      </c>
      <c r="W34" s="242"/>
      <c r="X34" s="242"/>
      <c r="Y34" s="242"/>
      <c r="Z34" s="242"/>
      <c r="AA34" s="242"/>
      <c r="AB34" s="243"/>
      <c r="AC34" s="247">
        <v>3</v>
      </c>
      <c r="AD34" s="219"/>
      <c r="AE34" s="242" t="str">
        <f>IF(D46="","",D46)</f>
        <v>高桜井</v>
      </c>
      <c r="AF34" s="242"/>
      <c r="AG34" s="242"/>
      <c r="AH34" s="242"/>
      <c r="AI34" s="242"/>
      <c r="AJ34" s="242"/>
      <c r="AK34" s="390"/>
      <c r="AL34" s="138" t="s">
        <v>2</v>
      </c>
      <c r="AM34" s="138"/>
      <c r="AN34" s="138"/>
      <c r="AO34" s="138"/>
      <c r="AP34" s="138"/>
      <c r="AQ34" s="139"/>
      <c r="AR34" s="146" t="s">
        <v>0</v>
      </c>
      <c r="AS34" s="147"/>
      <c r="AT34" s="148"/>
      <c r="AU34" s="146" t="s">
        <v>1</v>
      </c>
      <c r="AV34" s="147"/>
      <c r="AW34" s="154"/>
      <c r="BI34" s="239" t="s">
        <v>82</v>
      </c>
      <c r="BJ34" s="219"/>
      <c r="BK34" s="219" t="s">
        <v>40</v>
      </c>
      <c r="BL34" s="219"/>
      <c r="BM34" s="219"/>
      <c r="BN34" s="219"/>
      <c r="BO34" s="219"/>
      <c r="BP34" s="219"/>
      <c r="BQ34" s="240"/>
      <c r="BR34" s="239">
        <v>1</v>
      </c>
      <c r="BS34" s="219"/>
      <c r="BT34" s="242" t="str">
        <f>IF(BK38="","",BK38)</f>
        <v>高中央</v>
      </c>
      <c r="BU34" s="242"/>
      <c r="BV34" s="242"/>
      <c r="BW34" s="242"/>
      <c r="BX34" s="242"/>
      <c r="BY34" s="242"/>
      <c r="BZ34" s="243"/>
      <c r="CA34" s="247">
        <v>2</v>
      </c>
      <c r="CB34" s="219"/>
      <c r="CC34" s="242" t="str">
        <f>IF(BK42="","",BK42)</f>
        <v>三木</v>
      </c>
      <c r="CD34" s="242"/>
      <c r="CE34" s="242"/>
      <c r="CF34" s="242"/>
      <c r="CG34" s="242"/>
      <c r="CH34" s="242"/>
      <c r="CI34" s="243"/>
      <c r="CJ34" s="247">
        <v>3</v>
      </c>
      <c r="CK34" s="219"/>
      <c r="CL34" s="242" t="str">
        <f>IF(BK46="","",BK46)</f>
        <v>丸亀</v>
      </c>
      <c r="CM34" s="242"/>
      <c r="CN34" s="242"/>
      <c r="CO34" s="242"/>
      <c r="CP34" s="242"/>
      <c r="CQ34" s="242"/>
      <c r="CR34" s="243"/>
      <c r="CS34" s="219">
        <v>4</v>
      </c>
      <c r="CT34" s="219"/>
      <c r="CU34" s="242" t="str">
        <f>IF(BK50="","",BK50)</f>
        <v>観一</v>
      </c>
      <c r="CV34" s="242"/>
      <c r="CW34" s="242"/>
      <c r="CX34" s="242"/>
      <c r="CY34" s="242"/>
      <c r="CZ34" s="242"/>
      <c r="DA34" s="242"/>
      <c r="DB34" s="137" t="s">
        <v>2</v>
      </c>
      <c r="DC34" s="138"/>
      <c r="DD34" s="138"/>
      <c r="DE34" s="138"/>
      <c r="DF34" s="138"/>
      <c r="DG34" s="139"/>
      <c r="DH34" s="146" t="s">
        <v>0</v>
      </c>
      <c r="DI34" s="147"/>
      <c r="DJ34" s="148"/>
      <c r="DK34" s="146" t="s">
        <v>1</v>
      </c>
      <c r="DL34" s="147"/>
      <c r="DM34" s="154"/>
      <c r="DO34" s="69" t="s">
        <v>110</v>
      </c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</row>
    <row r="35" spans="2:178" ht="6" customHeight="1" x14ac:dyDescent="0.2">
      <c r="B35" s="94"/>
      <c r="C35" s="70"/>
      <c r="D35" s="70"/>
      <c r="E35" s="70"/>
      <c r="F35" s="70"/>
      <c r="G35" s="70"/>
      <c r="H35" s="70"/>
      <c r="I35" s="70"/>
      <c r="J35" s="241"/>
      <c r="K35" s="94"/>
      <c r="L35" s="70"/>
      <c r="M35" s="126"/>
      <c r="N35" s="126"/>
      <c r="O35" s="126"/>
      <c r="P35" s="126"/>
      <c r="Q35" s="126"/>
      <c r="R35" s="126"/>
      <c r="S35" s="302"/>
      <c r="T35" s="77"/>
      <c r="U35" s="70"/>
      <c r="V35" s="71"/>
      <c r="W35" s="71"/>
      <c r="X35" s="71"/>
      <c r="Y35" s="71"/>
      <c r="Z35" s="71"/>
      <c r="AA35" s="71"/>
      <c r="AB35" s="244"/>
      <c r="AC35" s="77"/>
      <c r="AD35" s="70"/>
      <c r="AE35" s="71"/>
      <c r="AF35" s="71"/>
      <c r="AG35" s="71"/>
      <c r="AH35" s="71"/>
      <c r="AI35" s="71"/>
      <c r="AJ35" s="71"/>
      <c r="AK35" s="391"/>
      <c r="AL35" s="141"/>
      <c r="AM35" s="141"/>
      <c r="AN35" s="141"/>
      <c r="AO35" s="141"/>
      <c r="AP35" s="141"/>
      <c r="AQ35" s="142"/>
      <c r="AR35" s="149"/>
      <c r="AS35" s="110"/>
      <c r="AT35" s="150"/>
      <c r="AU35" s="149"/>
      <c r="AV35" s="110"/>
      <c r="AW35" s="155"/>
      <c r="BI35" s="94"/>
      <c r="BJ35" s="70"/>
      <c r="BK35" s="70"/>
      <c r="BL35" s="70"/>
      <c r="BM35" s="70"/>
      <c r="BN35" s="70"/>
      <c r="BO35" s="70"/>
      <c r="BP35" s="70"/>
      <c r="BQ35" s="241"/>
      <c r="BR35" s="94"/>
      <c r="BS35" s="70"/>
      <c r="BT35" s="71"/>
      <c r="BU35" s="71"/>
      <c r="BV35" s="71"/>
      <c r="BW35" s="71"/>
      <c r="BX35" s="71"/>
      <c r="BY35" s="71"/>
      <c r="BZ35" s="244"/>
      <c r="CA35" s="77"/>
      <c r="CB35" s="70"/>
      <c r="CC35" s="71"/>
      <c r="CD35" s="71"/>
      <c r="CE35" s="71"/>
      <c r="CF35" s="71"/>
      <c r="CG35" s="71"/>
      <c r="CH35" s="71"/>
      <c r="CI35" s="244"/>
      <c r="CJ35" s="77"/>
      <c r="CK35" s="70"/>
      <c r="CL35" s="71"/>
      <c r="CM35" s="71"/>
      <c r="CN35" s="71"/>
      <c r="CO35" s="71"/>
      <c r="CP35" s="71"/>
      <c r="CQ35" s="71"/>
      <c r="CR35" s="244"/>
      <c r="CS35" s="70"/>
      <c r="CT35" s="70"/>
      <c r="CU35" s="71"/>
      <c r="CV35" s="71"/>
      <c r="CW35" s="71"/>
      <c r="CX35" s="71"/>
      <c r="CY35" s="71"/>
      <c r="CZ35" s="71"/>
      <c r="DA35" s="71"/>
      <c r="DB35" s="140"/>
      <c r="DC35" s="141"/>
      <c r="DD35" s="141"/>
      <c r="DE35" s="141"/>
      <c r="DF35" s="141"/>
      <c r="DG35" s="142"/>
      <c r="DH35" s="149"/>
      <c r="DI35" s="110"/>
      <c r="DJ35" s="150"/>
      <c r="DK35" s="149"/>
      <c r="DL35" s="110"/>
      <c r="DM35" s="155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</row>
    <row r="36" spans="2:178" ht="6" customHeight="1" x14ac:dyDescent="0.2">
      <c r="B36" s="94"/>
      <c r="C36" s="70"/>
      <c r="D36" s="70"/>
      <c r="E36" s="70"/>
      <c r="F36" s="70"/>
      <c r="G36" s="70"/>
      <c r="H36" s="70"/>
      <c r="I36" s="70"/>
      <c r="J36" s="241"/>
      <c r="K36" s="94"/>
      <c r="L36" s="70"/>
      <c r="M36" s="126"/>
      <c r="N36" s="126"/>
      <c r="O36" s="126"/>
      <c r="P36" s="126"/>
      <c r="Q36" s="126"/>
      <c r="R36" s="126"/>
      <c r="S36" s="302"/>
      <c r="T36" s="77"/>
      <c r="U36" s="70"/>
      <c r="V36" s="71"/>
      <c r="W36" s="71"/>
      <c r="X36" s="71"/>
      <c r="Y36" s="71"/>
      <c r="Z36" s="71"/>
      <c r="AA36" s="71"/>
      <c r="AB36" s="244"/>
      <c r="AC36" s="77"/>
      <c r="AD36" s="70"/>
      <c r="AE36" s="71"/>
      <c r="AF36" s="71"/>
      <c r="AG36" s="71"/>
      <c r="AH36" s="71"/>
      <c r="AI36" s="71"/>
      <c r="AJ36" s="71"/>
      <c r="AK36" s="391"/>
      <c r="AL36" s="141"/>
      <c r="AM36" s="141"/>
      <c r="AN36" s="141"/>
      <c r="AO36" s="141"/>
      <c r="AP36" s="141"/>
      <c r="AQ36" s="142"/>
      <c r="AR36" s="149"/>
      <c r="AS36" s="110"/>
      <c r="AT36" s="150"/>
      <c r="AU36" s="149"/>
      <c r="AV36" s="110"/>
      <c r="AW36" s="155"/>
      <c r="BI36" s="94"/>
      <c r="BJ36" s="70"/>
      <c r="BK36" s="70"/>
      <c r="BL36" s="70"/>
      <c r="BM36" s="70"/>
      <c r="BN36" s="70"/>
      <c r="BO36" s="70"/>
      <c r="BP36" s="70"/>
      <c r="BQ36" s="241"/>
      <c r="BR36" s="94"/>
      <c r="BS36" s="70"/>
      <c r="BT36" s="71"/>
      <c r="BU36" s="71"/>
      <c r="BV36" s="71"/>
      <c r="BW36" s="71"/>
      <c r="BX36" s="71"/>
      <c r="BY36" s="71"/>
      <c r="BZ36" s="244"/>
      <c r="CA36" s="77"/>
      <c r="CB36" s="70"/>
      <c r="CC36" s="71"/>
      <c r="CD36" s="71"/>
      <c r="CE36" s="71"/>
      <c r="CF36" s="71"/>
      <c r="CG36" s="71"/>
      <c r="CH36" s="71"/>
      <c r="CI36" s="244"/>
      <c r="CJ36" s="77"/>
      <c r="CK36" s="70"/>
      <c r="CL36" s="71"/>
      <c r="CM36" s="71"/>
      <c r="CN36" s="71"/>
      <c r="CO36" s="71"/>
      <c r="CP36" s="71"/>
      <c r="CQ36" s="71"/>
      <c r="CR36" s="244"/>
      <c r="CS36" s="70"/>
      <c r="CT36" s="70"/>
      <c r="CU36" s="71"/>
      <c r="CV36" s="71"/>
      <c r="CW36" s="71"/>
      <c r="CX36" s="71"/>
      <c r="CY36" s="71"/>
      <c r="CZ36" s="71"/>
      <c r="DA36" s="71"/>
      <c r="DB36" s="140"/>
      <c r="DC36" s="141"/>
      <c r="DD36" s="141"/>
      <c r="DE36" s="141"/>
      <c r="DF36" s="141"/>
      <c r="DG36" s="142"/>
      <c r="DH36" s="149"/>
      <c r="DI36" s="110"/>
      <c r="DJ36" s="150"/>
      <c r="DK36" s="149"/>
      <c r="DL36" s="110"/>
      <c r="DM36" s="155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</row>
    <row r="37" spans="2:178" ht="6" customHeight="1" thickBot="1" x14ac:dyDescent="0.25">
      <c r="B37" s="94"/>
      <c r="C37" s="70"/>
      <c r="D37" s="70"/>
      <c r="E37" s="70"/>
      <c r="F37" s="70"/>
      <c r="G37" s="70"/>
      <c r="H37" s="70"/>
      <c r="I37" s="70"/>
      <c r="J37" s="241"/>
      <c r="K37" s="94"/>
      <c r="L37" s="70"/>
      <c r="M37" s="303"/>
      <c r="N37" s="303"/>
      <c r="O37" s="303"/>
      <c r="P37" s="303"/>
      <c r="Q37" s="303"/>
      <c r="R37" s="303"/>
      <c r="S37" s="304"/>
      <c r="T37" s="77"/>
      <c r="U37" s="70"/>
      <c r="V37" s="245"/>
      <c r="W37" s="245"/>
      <c r="X37" s="245"/>
      <c r="Y37" s="245"/>
      <c r="Z37" s="245"/>
      <c r="AA37" s="245"/>
      <c r="AB37" s="246"/>
      <c r="AC37" s="77"/>
      <c r="AD37" s="70"/>
      <c r="AE37" s="245"/>
      <c r="AF37" s="245"/>
      <c r="AG37" s="245"/>
      <c r="AH37" s="245"/>
      <c r="AI37" s="245"/>
      <c r="AJ37" s="245"/>
      <c r="AK37" s="392"/>
      <c r="AL37" s="144"/>
      <c r="AM37" s="144"/>
      <c r="AN37" s="144"/>
      <c r="AO37" s="144"/>
      <c r="AP37" s="144"/>
      <c r="AQ37" s="145"/>
      <c r="AR37" s="151"/>
      <c r="AS37" s="152"/>
      <c r="AT37" s="153"/>
      <c r="AU37" s="151"/>
      <c r="AV37" s="152"/>
      <c r="AW37" s="156"/>
      <c r="BI37" s="94"/>
      <c r="BJ37" s="70"/>
      <c r="BK37" s="70"/>
      <c r="BL37" s="70"/>
      <c r="BM37" s="70"/>
      <c r="BN37" s="70"/>
      <c r="BO37" s="70"/>
      <c r="BP37" s="70"/>
      <c r="BQ37" s="241"/>
      <c r="BR37" s="94"/>
      <c r="BS37" s="70"/>
      <c r="BT37" s="245"/>
      <c r="BU37" s="245"/>
      <c r="BV37" s="245"/>
      <c r="BW37" s="245"/>
      <c r="BX37" s="245"/>
      <c r="BY37" s="245"/>
      <c r="BZ37" s="246"/>
      <c r="CA37" s="77"/>
      <c r="CB37" s="70"/>
      <c r="CC37" s="245"/>
      <c r="CD37" s="245"/>
      <c r="CE37" s="245"/>
      <c r="CF37" s="245"/>
      <c r="CG37" s="245"/>
      <c r="CH37" s="245"/>
      <c r="CI37" s="246"/>
      <c r="CJ37" s="77"/>
      <c r="CK37" s="70"/>
      <c r="CL37" s="245"/>
      <c r="CM37" s="245"/>
      <c r="CN37" s="245"/>
      <c r="CO37" s="245"/>
      <c r="CP37" s="245"/>
      <c r="CQ37" s="245"/>
      <c r="CR37" s="246"/>
      <c r="CS37" s="70"/>
      <c r="CT37" s="70"/>
      <c r="CU37" s="245"/>
      <c r="CV37" s="245"/>
      <c r="CW37" s="245"/>
      <c r="CX37" s="245"/>
      <c r="CY37" s="245"/>
      <c r="CZ37" s="245"/>
      <c r="DA37" s="245"/>
      <c r="DB37" s="143"/>
      <c r="DC37" s="144"/>
      <c r="DD37" s="144"/>
      <c r="DE37" s="144"/>
      <c r="DF37" s="144"/>
      <c r="DG37" s="145"/>
      <c r="DH37" s="151"/>
      <c r="DI37" s="152"/>
      <c r="DJ37" s="153"/>
      <c r="DK37" s="151"/>
      <c r="DL37" s="152"/>
      <c r="DM37" s="156"/>
      <c r="DN37" s="18"/>
      <c r="DO37" s="69" t="s">
        <v>111</v>
      </c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</row>
    <row r="38" spans="2:178" ht="6" customHeight="1" thickTop="1" x14ac:dyDescent="0.2">
      <c r="B38" s="228">
        <v>1</v>
      </c>
      <c r="C38" s="158"/>
      <c r="D38" s="393" t="s">
        <v>109</v>
      </c>
      <c r="E38" s="393"/>
      <c r="F38" s="393"/>
      <c r="G38" s="393"/>
      <c r="H38" s="393"/>
      <c r="I38" s="393"/>
      <c r="J38" s="394"/>
      <c r="K38" s="231"/>
      <c r="L38" s="232"/>
      <c r="M38" s="232"/>
      <c r="N38" s="232"/>
      <c r="O38" s="232"/>
      <c r="P38" s="232"/>
      <c r="Q38" s="232"/>
      <c r="R38" s="232"/>
      <c r="S38" s="233"/>
      <c r="T38" s="236">
        <v>3</v>
      </c>
      <c r="U38" s="383"/>
      <c r="V38" s="383"/>
      <c r="W38" s="210" t="s">
        <v>180</v>
      </c>
      <c r="X38" s="210"/>
      <c r="Y38" s="210"/>
      <c r="Z38" s="211">
        <v>0</v>
      </c>
      <c r="AA38" s="211"/>
      <c r="AB38" s="237"/>
      <c r="AC38" s="236">
        <v>3</v>
      </c>
      <c r="AD38" s="227"/>
      <c r="AE38" s="227"/>
      <c r="AF38" s="210" t="s">
        <v>180</v>
      </c>
      <c r="AG38" s="210"/>
      <c r="AH38" s="210"/>
      <c r="AI38" s="211">
        <v>0</v>
      </c>
      <c r="AJ38" s="211"/>
      <c r="AK38" s="212"/>
      <c r="AL38" s="158">
        <f>IF(AND(K38="",T38="",AC38=""),"",IF(K38=3,1,0)+IF(T38=3,1,0)+IF(AC38=3,1,0))</f>
        <v>2</v>
      </c>
      <c r="AM38" s="158"/>
      <c r="AN38" s="158" t="s">
        <v>11</v>
      </c>
      <c r="AO38" s="158"/>
      <c r="AP38" s="158">
        <f>IF(AND(Q38="",Z38="",AI38=""),"",IF(Q38=3,1,0)+IF(Z38=3,1,0)+IF(AI38=3,1,0))</f>
        <v>0</v>
      </c>
      <c r="AQ38" s="158"/>
      <c r="AR38" s="208">
        <f>IF(AL38="","",AL38*2+AP38)</f>
        <v>4</v>
      </c>
      <c r="AS38" s="158"/>
      <c r="AT38" s="209"/>
      <c r="AU38" s="158">
        <f>IF(AR38="","",RANK(AR38,AR38:AT49))</f>
        <v>1</v>
      </c>
      <c r="AV38" s="158"/>
      <c r="AW38" s="160"/>
      <c r="BI38" s="228">
        <v>1</v>
      </c>
      <c r="BJ38" s="158"/>
      <c r="BK38" s="229" t="s">
        <v>85</v>
      </c>
      <c r="BL38" s="229"/>
      <c r="BM38" s="229"/>
      <c r="BN38" s="229"/>
      <c r="BO38" s="229"/>
      <c r="BP38" s="229"/>
      <c r="BQ38" s="230"/>
      <c r="BR38" s="231"/>
      <c r="BS38" s="232"/>
      <c r="BT38" s="232"/>
      <c r="BU38" s="232"/>
      <c r="BV38" s="232"/>
      <c r="BW38" s="232"/>
      <c r="BX38" s="232"/>
      <c r="BY38" s="232"/>
      <c r="BZ38" s="233"/>
      <c r="CA38" s="236">
        <v>3</v>
      </c>
      <c r="CB38" s="227"/>
      <c r="CC38" s="227"/>
      <c r="CD38" s="210" t="s">
        <v>180</v>
      </c>
      <c r="CE38" s="210"/>
      <c r="CF38" s="210"/>
      <c r="CG38" s="211">
        <v>0</v>
      </c>
      <c r="CH38" s="211"/>
      <c r="CI38" s="237"/>
      <c r="CJ38" s="236">
        <v>3</v>
      </c>
      <c r="CK38" s="227"/>
      <c r="CL38" s="227"/>
      <c r="CM38" s="210" t="s">
        <v>180</v>
      </c>
      <c r="CN38" s="210"/>
      <c r="CO38" s="210"/>
      <c r="CP38" s="211">
        <v>0</v>
      </c>
      <c r="CQ38" s="211"/>
      <c r="CR38" s="237"/>
      <c r="CS38" s="227">
        <v>3</v>
      </c>
      <c r="CT38" s="227"/>
      <c r="CU38" s="227"/>
      <c r="CV38" s="210" t="s">
        <v>180</v>
      </c>
      <c r="CW38" s="210"/>
      <c r="CX38" s="210"/>
      <c r="CY38" s="211">
        <v>0</v>
      </c>
      <c r="CZ38" s="211"/>
      <c r="DA38" s="212"/>
      <c r="DB38" s="158">
        <f>IF(AND(CA38="",CJ38="",CS38="",BR38=""),"",IF(CA38=3,1,0)+IF(CJ38=3,1,0)+IF(CS38=3,1,0)+IF(BR38=3,1,0))</f>
        <v>3</v>
      </c>
      <c r="DC38" s="158"/>
      <c r="DD38" s="158" t="s">
        <v>11</v>
      </c>
      <c r="DE38" s="158"/>
      <c r="DF38" s="158">
        <f>IF(AND(CG38="",CP38="",CY38="",BX38=""),"",IF(CG38=3,1,0)+IF(CP38=3,1,0)+IF(CY38=3,1,0)+IF(BX38=3,1,0))</f>
        <v>0</v>
      </c>
      <c r="DG38" s="158"/>
      <c r="DH38" s="208">
        <f>IF(DB38="","",DB38*2+DF38)</f>
        <v>6</v>
      </c>
      <c r="DI38" s="158"/>
      <c r="DJ38" s="209"/>
      <c r="DK38" s="158">
        <f>IF(DH38="","",RANK(DH38,DH38:DJ53))</f>
        <v>1</v>
      </c>
      <c r="DL38" s="158"/>
      <c r="DM38" s="160"/>
      <c r="DN38" s="18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</row>
    <row r="39" spans="2:178" ht="6" customHeight="1" x14ac:dyDescent="0.2">
      <c r="B39" s="94"/>
      <c r="C39" s="70"/>
      <c r="D39" s="395"/>
      <c r="E39" s="395"/>
      <c r="F39" s="395"/>
      <c r="G39" s="395"/>
      <c r="H39" s="395"/>
      <c r="I39" s="395"/>
      <c r="J39" s="396"/>
      <c r="K39" s="234"/>
      <c r="L39" s="162"/>
      <c r="M39" s="162"/>
      <c r="N39" s="162"/>
      <c r="O39" s="162"/>
      <c r="P39" s="162"/>
      <c r="Q39" s="162"/>
      <c r="R39" s="162"/>
      <c r="S39" s="235"/>
      <c r="T39" s="384"/>
      <c r="U39" s="385"/>
      <c r="V39" s="385"/>
      <c r="W39" s="85"/>
      <c r="X39" s="85"/>
      <c r="Y39" s="85"/>
      <c r="Z39" s="89"/>
      <c r="AA39" s="89"/>
      <c r="AB39" s="238"/>
      <c r="AC39" s="195"/>
      <c r="AD39" s="196"/>
      <c r="AE39" s="196"/>
      <c r="AF39" s="85"/>
      <c r="AG39" s="85"/>
      <c r="AH39" s="85"/>
      <c r="AI39" s="89"/>
      <c r="AJ39" s="89"/>
      <c r="AK39" s="90"/>
      <c r="AL39" s="70"/>
      <c r="AM39" s="70"/>
      <c r="AN39" s="70"/>
      <c r="AO39" s="70"/>
      <c r="AP39" s="70"/>
      <c r="AQ39" s="70"/>
      <c r="AR39" s="77"/>
      <c r="AS39" s="70"/>
      <c r="AT39" s="78"/>
      <c r="AU39" s="70"/>
      <c r="AV39" s="70"/>
      <c r="AW39" s="82"/>
      <c r="BI39" s="94"/>
      <c r="BJ39" s="70"/>
      <c r="BK39" s="96"/>
      <c r="BL39" s="96"/>
      <c r="BM39" s="96"/>
      <c r="BN39" s="96"/>
      <c r="BO39" s="96"/>
      <c r="BP39" s="96"/>
      <c r="BQ39" s="97"/>
      <c r="BR39" s="234"/>
      <c r="BS39" s="162"/>
      <c r="BT39" s="162"/>
      <c r="BU39" s="162"/>
      <c r="BV39" s="162"/>
      <c r="BW39" s="162"/>
      <c r="BX39" s="162"/>
      <c r="BY39" s="162"/>
      <c r="BZ39" s="235"/>
      <c r="CA39" s="195"/>
      <c r="CB39" s="196"/>
      <c r="CC39" s="196"/>
      <c r="CD39" s="85"/>
      <c r="CE39" s="85"/>
      <c r="CF39" s="85"/>
      <c r="CG39" s="89"/>
      <c r="CH39" s="89"/>
      <c r="CI39" s="238"/>
      <c r="CJ39" s="195"/>
      <c r="CK39" s="196"/>
      <c r="CL39" s="196"/>
      <c r="CM39" s="85"/>
      <c r="CN39" s="85"/>
      <c r="CO39" s="85"/>
      <c r="CP39" s="89"/>
      <c r="CQ39" s="89"/>
      <c r="CR39" s="238"/>
      <c r="CS39" s="196"/>
      <c r="CT39" s="196"/>
      <c r="CU39" s="196"/>
      <c r="CV39" s="85"/>
      <c r="CW39" s="85"/>
      <c r="CX39" s="85"/>
      <c r="CY39" s="89"/>
      <c r="CZ39" s="89"/>
      <c r="DA39" s="90"/>
      <c r="DB39" s="70"/>
      <c r="DC39" s="70"/>
      <c r="DD39" s="70"/>
      <c r="DE39" s="70"/>
      <c r="DF39" s="70"/>
      <c r="DG39" s="70"/>
      <c r="DH39" s="77"/>
      <c r="DI39" s="70"/>
      <c r="DJ39" s="78"/>
      <c r="DK39" s="70"/>
      <c r="DL39" s="70"/>
      <c r="DM39" s="82"/>
      <c r="DN39" s="18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</row>
    <row r="40" spans="2:178" ht="6" customHeight="1" x14ac:dyDescent="0.2">
      <c r="B40" s="94"/>
      <c r="C40" s="70"/>
      <c r="D40" s="395"/>
      <c r="E40" s="395"/>
      <c r="F40" s="395"/>
      <c r="G40" s="395"/>
      <c r="H40" s="395"/>
      <c r="I40" s="395"/>
      <c r="J40" s="396"/>
      <c r="K40" s="234"/>
      <c r="L40" s="162"/>
      <c r="M40" s="162"/>
      <c r="N40" s="162"/>
      <c r="O40" s="162"/>
      <c r="P40" s="162"/>
      <c r="Q40" s="162"/>
      <c r="R40" s="162"/>
      <c r="S40" s="235"/>
      <c r="T40" s="384"/>
      <c r="U40" s="385"/>
      <c r="V40" s="385"/>
      <c r="W40" s="85"/>
      <c r="X40" s="85"/>
      <c r="Y40" s="85"/>
      <c r="Z40" s="89"/>
      <c r="AA40" s="89"/>
      <c r="AB40" s="238"/>
      <c r="AC40" s="195"/>
      <c r="AD40" s="196"/>
      <c r="AE40" s="196"/>
      <c r="AF40" s="85"/>
      <c r="AG40" s="85"/>
      <c r="AH40" s="85"/>
      <c r="AI40" s="89"/>
      <c r="AJ40" s="89"/>
      <c r="AK40" s="90"/>
      <c r="AL40" s="70"/>
      <c r="AM40" s="70"/>
      <c r="AN40" s="70"/>
      <c r="AO40" s="70"/>
      <c r="AP40" s="70"/>
      <c r="AQ40" s="70"/>
      <c r="AR40" s="77"/>
      <c r="AS40" s="70"/>
      <c r="AT40" s="78"/>
      <c r="AU40" s="70"/>
      <c r="AV40" s="70"/>
      <c r="AW40" s="82"/>
      <c r="BI40" s="94"/>
      <c r="BJ40" s="70"/>
      <c r="BK40" s="96"/>
      <c r="BL40" s="96"/>
      <c r="BM40" s="96"/>
      <c r="BN40" s="96"/>
      <c r="BO40" s="96"/>
      <c r="BP40" s="96"/>
      <c r="BQ40" s="97"/>
      <c r="BR40" s="234"/>
      <c r="BS40" s="162"/>
      <c r="BT40" s="162"/>
      <c r="BU40" s="162"/>
      <c r="BV40" s="162"/>
      <c r="BW40" s="162"/>
      <c r="BX40" s="162"/>
      <c r="BY40" s="162"/>
      <c r="BZ40" s="235"/>
      <c r="CA40" s="195"/>
      <c r="CB40" s="196"/>
      <c r="CC40" s="196"/>
      <c r="CD40" s="85"/>
      <c r="CE40" s="85"/>
      <c r="CF40" s="85"/>
      <c r="CG40" s="89"/>
      <c r="CH40" s="89"/>
      <c r="CI40" s="238"/>
      <c r="CJ40" s="195"/>
      <c r="CK40" s="196"/>
      <c r="CL40" s="196"/>
      <c r="CM40" s="85"/>
      <c r="CN40" s="85"/>
      <c r="CO40" s="85"/>
      <c r="CP40" s="89"/>
      <c r="CQ40" s="89"/>
      <c r="CR40" s="238"/>
      <c r="CS40" s="196"/>
      <c r="CT40" s="196"/>
      <c r="CU40" s="196"/>
      <c r="CV40" s="85"/>
      <c r="CW40" s="85"/>
      <c r="CX40" s="85"/>
      <c r="CY40" s="89"/>
      <c r="CZ40" s="89"/>
      <c r="DA40" s="90"/>
      <c r="DB40" s="70"/>
      <c r="DC40" s="70"/>
      <c r="DD40" s="70"/>
      <c r="DE40" s="70"/>
      <c r="DF40" s="70"/>
      <c r="DG40" s="70"/>
      <c r="DH40" s="77"/>
      <c r="DI40" s="70"/>
      <c r="DJ40" s="78"/>
      <c r="DK40" s="70"/>
      <c r="DL40" s="70"/>
      <c r="DM40" s="82"/>
      <c r="DN40" s="18"/>
      <c r="DO40" s="69" t="s">
        <v>52</v>
      </c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</row>
    <row r="41" spans="2:178" ht="6" customHeight="1" x14ac:dyDescent="0.2">
      <c r="B41" s="94"/>
      <c r="C41" s="70"/>
      <c r="D41" s="395"/>
      <c r="E41" s="395"/>
      <c r="F41" s="395"/>
      <c r="G41" s="395"/>
      <c r="H41" s="395"/>
      <c r="I41" s="395"/>
      <c r="J41" s="396"/>
      <c r="K41" s="234"/>
      <c r="L41" s="162"/>
      <c r="M41" s="162"/>
      <c r="N41" s="162"/>
      <c r="O41" s="162"/>
      <c r="P41" s="162"/>
      <c r="Q41" s="162"/>
      <c r="R41" s="162"/>
      <c r="S41" s="235"/>
      <c r="T41" s="386"/>
      <c r="U41" s="387"/>
      <c r="V41" s="387"/>
      <c r="W41" s="85"/>
      <c r="X41" s="85"/>
      <c r="Y41" s="85"/>
      <c r="Z41" s="89"/>
      <c r="AA41" s="89"/>
      <c r="AB41" s="238"/>
      <c r="AC41" s="195"/>
      <c r="AD41" s="196"/>
      <c r="AE41" s="196"/>
      <c r="AF41" s="85"/>
      <c r="AG41" s="85"/>
      <c r="AH41" s="85"/>
      <c r="AI41" s="89"/>
      <c r="AJ41" s="89"/>
      <c r="AK41" s="90"/>
      <c r="AL41" s="74"/>
      <c r="AM41" s="74"/>
      <c r="AN41" s="74"/>
      <c r="AO41" s="74"/>
      <c r="AP41" s="74"/>
      <c r="AQ41" s="74"/>
      <c r="AR41" s="79"/>
      <c r="AS41" s="74"/>
      <c r="AT41" s="80"/>
      <c r="AU41" s="74"/>
      <c r="AV41" s="74"/>
      <c r="AW41" s="83"/>
      <c r="BI41" s="94"/>
      <c r="BJ41" s="70"/>
      <c r="BK41" s="96"/>
      <c r="BL41" s="96"/>
      <c r="BM41" s="96"/>
      <c r="BN41" s="96"/>
      <c r="BO41" s="96"/>
      <c r="BP41" s="96"/>
      <c r="BQ41" s="97"/>
      <c r="BR41" s="234"/>
      <c r="BS41" s="162"/>
      <c r="BT41" s="162"/>
      <c r="BU41" s="162"/>
      <c r="BV41" s="162"/>
      <c r="BW41" s="162"/>
      <c r="BX41" s="162"/>
      <c r="BY41" s="162"/>
      <c r="BZ41" s="235"/>
      <c r="CA41" s="195"/>
      <c r="CB41" s="196"/>
      <c r="CC41" s="196"/>
      <c r="CD41" s="85"/>
      <c r="CE41" s="85"/>
      <c r="CF41" s="85"/>
      <c r="CG41" s="89"/>
      <c r="CH41" s="89"/>
      <c r="CI41" s="238"/>
      <c r="CJ41" s="195"/>
      <c r="CK41" s="196"/>
      <c r="CL41" s="196"/>
      <c r="CM41" s="85"/>
      <c r="CN41" s="85"/>
      <c r="CO41" s="85"/>
      <c r="CP41" s="89"/>
      <c r="CQ41" s="89"/>
      <c r="CR41" s="238"/>
      <c r="CS41" s="196"/>
      <c r="CT41" s="196"/>
      <c r="CU41" s="196"/>
      <c r="CV41" s="85"/>
      <c r="CW41" s="85"/>
      <c r="CX41" s="85"/>
      <c r="CY41" s="89"/>
      <c r="CZ41" s="89"/>
      <c r="DA41" s="90"/>
      <c r="DB41" s="74"/>
      <c r="DC41" s="74"/>
      <c r="DD41" s="74"/>
      <c r="DE41" s="74"/>
      <c r="DF41" s="74"/>
      <c r="DG41" s="74"/>
      <c r="DH41" s="79"/>
      <c r="DI41" s="74"/>
      <c r="DJ41" s="80"/>
      <c r="DK41" s="74"/>
      <c r="DL41" s="74"/>
      <c r="DM41" s="83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</row>
    <row r="42" spans="2:178" ht="6" customHeight="1" x14ac:dyDescent="0.2">
      <c r="B42" s="93">
        <v>2</v>
      </c>
      <c r="C42" s="73"/>
      <c r="D42" s="379" t="s">
        <v>155</v>
      </c>
      <c r="E42" s="379"/>
      <c r="F42" s="379"/>
      <c r="G42" s="379"/>
      <c r="H42" s="379"/>
      <c r="I42" s="379"/>
      <c r="J42" s="380"/>
      <c r="K42" s="188">
        <f>IF(Z38="","",Z38)</f>
        <v>0</v>
      </c>
      <c r="L42" s="178"/>
      <c r="M42" s="178"/>
      <c r="N42" s="181" t="s">
        <v>181</v>
      </c>
      <c r="O42" s="181"/>
      <c r="P42" s="181"/>
      <c r="Q42" s="183">
        <f>IF(T38="","",T38)</f>
        <v>3</v>
      </c>
      <c r="R42" s="183"/>
      <c r="S42" s="183"/>
      <c r="T42" s="199"/>
      <c r="U42" s="200"/>
      <c r="V42" s="200"/>
      <c r="W42" s="200"/>
      <c r="X42" s="200"/>
      <c r="Y42" s="200"/>
      <c r="Z42" s="200"/>
      <c r="AA42" s="200"/>
      <c r="AB42" s="201"/>
      <c r="AC42" s="193">
        <v>3</v>
      </c>
      <c r="AD42" s="194"/>
      <c r="AE42" s="194"/>
      <c r="AF42" s="84" t="s">
        <v>180</v>
      </c>
      <c r="AG42" s="84"/>
      <c r="AH42" s="84"/>
      <c r="AI42" s="87">
        <v>1</v>
      </c>
      <c r="AJ42" s="87"/>
      <c r="AK42" s="88"/>
      <c r="AL42" s="73">
        <f>IF(AND(K42="",T42="",AC42=""),"",IF(K42=3,1,0)+IF(T42=3,1,0)+IF(AC42=3,1,0))</f>
        <v>1</v>
      </c>
      <c r="AM42" s="73"/>
      <c r="AN42" s="73" t="s">
        <v>11</v>
      </c>
      <c r="AO42" s="73"/>
      <c r="AP42" s="73">
        <f>IF(AND(Q42="",Z42="",AI42=""),"",IF(Q42=3,1,0)+IF(Z42=3,1,0)+IF(AI42=3,1,0))</f>
        <v>1</v>
      </c>
      <c r="AQ42" s="73"/>
      <c r="AR42" s="75">
        <f>IF(AL42="","",AL42*2+AP42)</f>
        <v>3</v>
      </c>
      <c r="AS42" s="73"/>
      <c r="AT42" s="76"/>
      <c r="AU42" s="73">
        <f>IF(AR42="","",RANK(AR42,AR38:AT49))</f>
        <v>2</v>
      </c>
      <c r="AV42" s="73"/>
      <c r="AW42" s="81"/>
      <c r="BI42" s="93">
        <v>2</v>
      </c>
      <c r="BJ42" s="73"/>
      <c r="BK42" s="96" t="s">
        <v>126</v>
      </c>
      <c r="BL42" s="96"/>
      <c r="BM42" s="96"/>
      <c r="BN42" s="96"/>
      <c r="BO42" s="96"/>
      <c r="BP42" s="96"/>
      <c r="BQ42" s="97"/>
      <c r="BR42" s="188">
        <f>IF(CG38="","",CG38)</f>
        <v>0</v>
      </c>
      <c r="BS42" s="178"/>
      <c r="BT42" s="178"/>
      <c r="BU42" s="181" t="s">
        <v>181</v>
      </c>
      <c r="BV42" s="181"/>
      <c r="BW42" s="181"/>
      <c r="BX42" s="183">
        <f>IF(CA38="","",CA38)</f>
        <v>3</v>
      </c>
      <c r="BY42" s="183"/>
      <c r="BZ42" s="183"/>
      <c r="CA42" s="199"/>
      <c r="CB42" s="200"/>
      <c r="CC42" s="200"/>
      <c r="CD42" s="200"/>
      <c r="CE42" s="200"/>
      <c r="CF42" s="200"/>
      <c r="CG42" s="200"/>
      <c r="CH42" s="200"/>
      <c r="CI42" s="201"/>
      <c r="CJ42" s="399">
        <v>1</v>
      </c>
      <c r="CK42" s="202"/>
      <c r="CL42" s="202"/>
      <c r="CM42" s="205" t="s">
        <v>180</v>
      </c>
      <c r="CN42" s="205"/>
      <c r="CO42" s="205"/>
      <c r="CP42" s="213">
        <v>3</v>
      </c>
      <c r="CQ42" s="213"/>
      <c r="CR42" s="397"/>
      <c r="CS42" s="202">
        <v>3</v>
      </c>
      <c r="CT42" s="202"/>
      <c r="CU42" s="202"/>
      <c r="CV42" s="205" t="s">
        <v>180</v>
      </c>
      <c r="CW42" s="205"/>
      <c r="CX42" s="205"/>
      <c r="CY42" s="213">
        <v>1</v>
      </c>
      <c r="CZ42" s="213"/>
      <c r="DA42" s="214"/>
      <c r="DB42" s="73">
        <f>IF(AND(CA42="",CJ42="",CS42="",BR42=""),"",IF(CA42=3,1,0)+IF(CJ42=3,1,0)+IF(CS42=3,1,0)+IF(BR42=3,1,0))</f>
        <v>1</v>
      </c>
      <c r="DC42" s="73"/>
      <c r="DD42" s="73" t="s">
        <v>11</v>
      </c>
      <c r="DE42" s="73"/>
      <c r="DF42" s="73">
        <f>IF(AND(CG42="",CP42="",CY42="",BX42=""),"",IF(CG42=3,1,0)+IF(CP42=3,1,0)+IF(CY42=3,1,0)+IF(BX42=3,1,0))</f>
        <v>2</v>
      </c>
      <c r="DG42" s="73"/>
      <c r="DH42" s="75">
        <f>IF(DB42="","",DB42*2+DF42)</f>
        <v>4</v>
      </c>
      <c r="DI42" s="73"/>
      <c r="DJ42" s="76"/>
      <c r="DK42" s="73">
        <v>3</v>
      </c>
      <c r="DL42" s="73"/>
      <c r="DM42" s="81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</row>
    <row r="43" spans="2:178" ht="6" customHeight="1" x14ac:dyDescent="0.2">
      <c r="B43" s="94"/>
      <c r="C43" s="70"/>
      <c r="D43" s="379"/>
      <c r="E43" s="379"/>
      <c r="F43" s="379"/>
      <c r="G43" s="379"/>
      <c r="H43" s="379"/>
      <c r="I43" s="379"/>
      <c r="J43" s="380"/>
      <c r="K43" s="188"/>
      <c r="L43" s="178"/>
      <c r="M43" s="178"/>
      <c r="N43" s="181"/>
      <c r="O43" s="181"/>
      <c r="P43" s="181"/>
      <c r="Q43" s="183"/>
      <c r="R43" s="183"/>
      <c r="S43" s="183"/>
      <c r="T43" s="199"/>
      <c r="U43" s="200"/>
      <c r="V43" s="200"/>
      <c r="W43" s="200"/>
      <c r="X43" s="200"/>
      <c r="Y43" s="200"/>
      <c r="Z43" s="200"/>
      <c r="AA43" s="200"/>
      <c r="AB43" s="201"/>
      <c r="AC43" s="195"/>
      <c r="AD43" s="196"/>
      <c r="AE43" s="196"/>
      <c r="AF43" s="85"/>
      <c r="AG43" s="85"/>
      <c r="AH43" s="85"/>
      <c r="AI43" s="89"/>
      <c r="AJ43" s="89"/>
      <c r="AK43" s="90"/>
      <c r="AL43" s="70"/>
      <c r="AM43" s="70"/>
      <c r="AN43" s="70"/>
      <c r="AO43" s="70"/>
      <c r="AP43" s="70"/>
      <c r="AQ43" s="70"/>
      <c r="AR43" s="77"/>
      <c r="AS43" s="70"/>
      <c r="AT43" s="78"/>
      <c r="AU43" s="70"/>
      <c r="AV43" s="70"/>
      <c r="AW43" s="82"/>
      <c r="BI43" s="94"/>
      <c r="BJ43" s="70"/>
      <c r="BK43" s="96"/>
      <c r="BL43" s="96"/>
      <c r="BM43" s="96"/>
      <c r="BN43" s="96"/>
      <c r="BO43" s="96"/>
      <c r="BP43" s="96"/>
      <c r="BQ43" s="97"/>
      <c r="BR43" s="188"/>
      <c r="BS43" s="178"/>
      <c r="BT43" s="178"/>
      <c r="BU43" s="181"/>
      <c r="BV43" s="181"/>
      <c r="BW43" s="181"/>
      <c r="BX43" s="183"/>
      <c r="BY43" s="183"/>
      <c r="BZ43" s="183"/>
      <c r="CA43" s="199"/>
      <c r="CB43" s="200"/>
      <c r="CC43" s="200"/>
      <c r="CD43" s="200"/>
      <c r="CE43" s="200"/>
      <c r="CF43" s="200"/>
      <c r="CG43" s="200"/>
      <c r="CH43" s="200"/>
      <c r="CI43" s="201"/>
      <c r="CJ43" s="222"/>
      <c r="CK43" s="203"/>
      <c r="CL43" s="203"/>
      <c r="CM43" s="206"/>
      <c r="CN43" s="206"/>
      <c r="CO43" s="206"/>
      <c r="CP43" s="215"/>
      <c r="CQ43" s="215"/>
      <c r="CR43" s="226"/>
      <c r="CS43" s="203"/>
      <c r="CT43" s="203"/>
      <c r="CU43" s="203"/>
      <c r="CV43" s="206"/>
      <c r="CW43" s="206"/>
      <c r="CX43" s="206"/>
      <c r="CY43" s="215"/>
      <c r="CZ43" s="215"/>
      <c r="DA43" s="216"/>
      <c r="DB43" s="70"/>
      <c r="DC43" s="70"/>
      <c r="DD43" s="70"/>
      <c r="DE43" s="70"/>
      <c r="DF43" s="70"/>
      <c r="DG43" s="70"/>
      <c r="DH43" s="77"/>
      <c r="DI43" s="70"/>
      <c r="DJ43" s="78"/>
      <c r="DK43" s="70"/>
      <c r="DL43" s="70"/>
      <c r="DM43" s="82"/>
      <c r="DO43" s="69" t="s">
        <v>35</v>
      </c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</row>
    <row r="44" spans="2:178" ht="6" customHeight="1" x14ac:dyDescent="0.2">
      <c r="B44" s="94"/>
      <c r="C44" s="70"/>
      <c r="D44" s="379"/>
      <c r="E44" s="379"/>
      <c r="F44" s="379"/>
      <c r="G44" s="379"/>
      <c r="H44" s="379"/>
      <c r="I44" s="379"/>
      <c r="J44" s="380"/>
      <c r="K44" s="188"/>
      <c r="L44" s="178"/>
      <c r="M44" s="178"/>
      <c r="N44" s="181"/>
      <c r="O44" s="181"/>
      <c r="P44" s="181"/>
      <c r="Q44" s="183"/>
      <c r="R44" s="183"/>
      <c r="S44" s="183"/>
      <c r="T44" s="199"/>
      <c r="U44" s="200"/>
      <c r="V44" s="200"/>
      <c r="W44" s="200"/>
      <c r="X44" s="200"/>
      <c r="Y44" s="200"/>
      <c r="Z44" s="200"/>
      <c r="AA44" s="200"/>
      <c r="AB44" s="201"/>
      <c r="AC44" s="195"/>
      <c r="AD44" s="196"/>
      <c r="AE44" s="196"/>
      <c r="AF44" s="85"/>
      <c r="AG44" s="85"/>
      <c r="AH44" s="85"/>
      <c r="AI44" s="89"/>
      <c r="AJ44" s="89"/>
      <c r="AK44" s="90"/>
      <c r="AL44" s="70"/>
      <c r="AM44" s="70"/>
      <c r="AN44" s="70"/>
      <c r="AO44" s="70"/>
      <c r="AP44" s="70"/>
      <c r="AQ44" s="70"/>
      <c r="AR44" s="77"/>
      <c r="AS44" s="70"/>
      <c r="AT44" s="78"/>
      <c r="AU44" s="70"/>
      <c r="AV44" s="70"/>
      <c r="AW44" s="82"/>
      <c r="BI44" s="94"/>
      <c r="BJ44" s="70"/>
      <c r="BK44" s="96"/>
      <c r="BL44" s="96"/>
      <c r="BM44" s="96"/>
      <c r="BN44" s="96"/>
      <c r="BO44" s="96"/>
      <c r="BP44" s="96"/>
      <c r="BQ44" s="97"/>
      <c r="BR44" s="188"/>
      <c r="BS44" s="178"/>
      <c r="BT44" s="178"/>
      <c r="BU44" s="181"/>
      <c r="BV44" s="181"/>
      <c r="BW44" s="181"/>
      <c r="BX44" s="183"/>
      <c r="BY44" s="183"/>
      <c r="BZ44" s="183"/>
      <c r="CA44" s="199"/>
      <c r="CB44" s="200"/>
      <c r="CC44" s="200"/>
      <c r="CD44" s="200"/>
      <c r="CE44" s="200"/>
      <c r="CF44" s="200"/>
      <c r="CG44" s="200"/>
      <c r="CH44" s="200"/>
      <c r="CI44" s="201"/>
      <c r="CJ44" s="222"/>
      <c r="CK44" s="203"/>
      <c r="CL44" s="203"/>
      <c r="CM44" s="206"/>
      <c r="CN44" s="206"/>
      <c r="CO44" s="206"/>
      <c r="CP44" s="215"/>
      <c r="CQ44" s="215"/>
      <c r="CR44" s="226"/>
      <c r="CS44" s="203"/>
      <c r="CT44" s="203"/>
      <c r="CU44" s="203"/>
      <c r="CV44" s="206"/>
      <c r="CW44" s="206"/>
      <c r="CX44" s="206"/>
      <c r="CY44" s="215"/>
      <c r="CZ44" s="215"/>
      <c r="DA44" s="216"/>
      <c r="DB44" s="70"/>
      <c r="DC44" s="70"/>
      <c r="DD44" s="70"/>
      <c r="DE44" s="70"/>
      <c r="DF44" s="70"/>
      <c r="DG44" s="70"/>
      <c r="DH44" s="77"/>
      <c r="DI44" s="70"/>
      <c r="DJ44" s="78"/>
      <c r="DK44" s="70"/>
      <c r="DL44" s="70"/>
      <c r="DM44" s="82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</row>
    <row r="45" spans="2:178" ht="6" customHeight="1" x14ac:dyDescent="0.2">
      <c r="B45" s="95"/>
      <c r="C45" s="74"/>
      <c r="D45" s="379"/>
      <c r="E45" s="379"/>
      <c r="F45" s="379"/>
      <c r="G45" s="379"/>
      <c r="H45" s="379"/>
      <c r="I45" s="379"/>
      <c r="J45" s="380"/>
      <c r="K45" s="188"/>
      <c r="L45" s="178"/>
      <c r="M45" s="178"/>
      <c r="N45" s="181"/>
      <c r="O45" s="181"/>
      <c r="P45" s="181"/>
      <c r="Q45" s="183"/>
      <c r="R45" s="183"/>
      <c r="S45" s="183"/>
      <c r="T45" s="199"/>
      <c r="U45" s="200"/>
      <c r="V45" s="200"/>
      <c r="W45" s="200"/>
      <c r="X45" s="200"/>
      <c r="Y45" s="200"/>
      <c r="Z45" s="200"/>
      <c r="AA45" s="200"/>
      <c r="AB45" s="201"/>
      <c r="AC45" s="197"/>
      <c r="AD45" s="198"/>
      <c r="AE45" s="198"/>
      <c r="AF45" s="86"/>
      <c r="AG45" s="86"/>
      <c r="AH45" s="86"/>
      <c r="AI45" s="91"/>
      <c r="AJ45" s="91"/>
      <c r="AK45" s="92"/>
      <c r="AL45" s="74"/>
      <c r="AM45" s="74"/>
      <c r="AN45" s="74"/>
      <c r="AO45" s="74"/>
      <c r="AP45" s="74"/>
      <c r="AQ45" s="74"/>
      <c r="AR45" s="79"/>
      <c r="AS45" s="74"/>
      <c r="AT45" s="80"/>
      <c r="AU45" s="74"/>
      <c r="AV45" s="74"/>
      <c r="AW45" s="83"/>
      <c r="BI45" s="95"/>
      <c r="BJ45" s="74"/>
      <c r="BK45" s="96"/>
      <c r="BL45" s="96"/>
      <c r="BM45" s="96"/>
      <c r="BN45" s="96"/>
      <c r="BO45" s="96"/>
      <c r="BP45" s="96"/>
      <c r="BQ45" s="97"/>
      <c r="BR45" s="188"/>
      <c r="BS45" s="178"/>
      <c r="BT45" s="178"/>
      <c r="BU45" s="181"/>
      <c r="BV45" s="181"/>
      <c r="BW45" s="181"/>
      <c r="BX45" s="183"/>
      <c r="BY45" s="183"/>
      <c r="BZ45" s="183"/>
      <c r="CA45" s="199"/>
      <c r="CB45" s="200"/>
      <c r="CC45" s="200"/>
      <c r="CD45" s="200"/>
      <c r="CE45" s="200"/>
      <c r="CF45" s="200"/>
      <c r="CG45" s="200"/>
      <c r="CH45" s="200"/>
      <c r="CI45" s="201"/>
      <c r="CJ45" s="400"/>
      <c r="CK45" s="204"/>
      <c r="CL45" s="204"/>
      <c r="CM45" s="207"/>
      <c r="CN45" s="207"/>
      <c r="CO45" s="207"/>
      <c r="CP45" s="217"/>
      <c r="CQ45" s="217"/>
      <c r="CR45" s="398"/>
      <c r="CS45" s="204"/>
      <c r="CT45" s="204"/>
      <c r="CU45" s="204"/>
      <c r="CV45" s="207"/>
      <c r="CW45" s="207"/>
      <c r="CX45" s="207"/>
      <c r="CY45" s="217"/>
      <c r="CZ45" s="217"/>
      <c r="DA45" s="218"/>
      <c r="DB45" s="74"/>
      <c r="DC45" s="74"/>
      <c r="DD45" s="74"/>
      <c r="DE45" s="74"/>
      <c r="DF45" s="74"/>
      <c r="DG45" s="74"/>
      <c r="DH45" s="79"/>
      <c r="DI45" s="74"/>
      <c r="DJ45" s="80"/>
      <c r="DK45" s="74"/>
      <c r="DL45" s="74"/>
      <c r="DM45" s="83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</row>
    <row r="46" spans="2:178" ht="6" customHeight="1" x14ac:dyDescent="0.2">
      <c r="B46" s="93">
        <v>3</v>
      </c>
      <c r="C46" s="73"/>
      <c r="D46" s="379" t="s">
        <v>156</v>
      </c>
      <c r="E46" s="379"/>
      <c r="F46" s="379"/>
      <c r="G46" s="379"/>
      <c r="H46" s="379"/>
      <c r="I46" s="379"/>
      <c r="J46" s="380"/>
      <c r="K46" s="188">
        <f>IF(AI38="","",AI38)</f>
        <v>0</v>
      </c>
      <c r="L46" s="178"/>
      <c r="M46" s="178"/>
      <c r="N46" s="181" t="s">
        <v>181</v>
      </c>
      <c r="O46" s="181"/>
      <c r="P46" s="181"/>
      <c r="Q46" s="183">
        <f>IF(AC38="","",AC38)</f>
        <v>3</v>
      </c>
      <c r="R46" s="183"/>
      <c r="S46" s="183"/>
      <c r="T46" s="177">
        <f>IF(AI42="","",AI42)</f>
        <v>1</v>
      </c>
      <c r="U46" s="178"/>
      <c r="V46" s="178"/>
      <c r="W46" s="181" t="s">
        <v>181</v>
      </c>
      <c r="X46" s="181"/>
      <c r="Y46" s="181"/>
      <c r="Z46" s="183">
        <f>IF(AC42="","",AC42)</f>
        <v>3</v>
      </c>
      <c r="AA46" s="183"/>
      <c r="AB46" s="190"/>
      <c r="AC46" s="298"/>
      <c r="AD46" s="299"/>
      <c r="AE46" s="299"/>
      <c r="AF46" s="299"/>
      <c r="AG46" s="299"/>
      <c r="AH46" s="299"/>
      <c r="AI46" s="299"/>
      <c r="AJ46" s="299"/>
      <c r="AK46" s="375"/>
      <c r="AL46" s="73">
        <f>IF(AND(K46="",T46="",AC46=""),"",IF(K46=3,1,0)+IF(T46=3,1,0)+IF(AC46=3,1,0))</f>
        <v>0</v>
      </c>
      <c r="AM46" s="73"/>
      <c r="AN46" s="73" t="s">
        <v>11</v>
      </c>
      <c r="AO46" s="73"/>
      <c r="AP46" s="73">
        <f>IF(AND(Q46="",Z46="",AI46=""),"",IF(Q46=3,1,0)+IF(Z46=3,1,0)+IF(AI46=3,1,0))</f>
        <v>2</v>
      </c>
      <c r="AQ46" s="73"/>
      <c r="AR46" s="75">
        <f>IF(AL46="","",AL46*2+AP46)</f>
        <v>2</v>
      </c>
      <c r="AS46" s="73"/>
      <c r="AT46" s="76"/>
      <c r="AU46" s="73">
        <f>IF(AR46="","",RANK(AR46,AR38:AT49))</f>
        <v>3</v>
      </c>
      <c r="AV46" s="73"/>
      <c r="AW46" s="81"/>
      <c r="BI46" s="93">
        <v>3</v>
      </c>
      <c r="BJ46" s="73"/>
      <c r="BK46" s="96" t="s">
        <v>142</v>
      </c>
      <c r="BL46" s="96"/>
      <c r="BM46" s="96"/>
      <c r="BN46" s="96"/>
      <c r="BO46" s="96"/>
      <c r="BP46" s="96"/>
      <c r="BQ46" s="97"/>
      <c r="BR46" s="188">
        <f>IF(CP38="","",CP38)</f>
        <v>0</v>
      </c>
      <c r="BS46" s="178"/>
      <c r="BT46" s="178"/>
      <c r="BU46" s="181" t="s">
        <v>181</v>
      </c>
      <c r="BV46" s="181"/>
      <c r="BW46" s="181"/>
      <c r="BX46" s="183">
        <f>IF(CJ38="","",CJ38)</f>
        <v>3</v>
      </c>
      <c r="BY46" s="183"/>
      <c r="BZ46" s="183"/>
      <c r="CA46" s="167">
        <f>IF(CP42="","",CP42)</f>
        <v>3</v>
      </c>
      <c r="CB46" s="168"/>
      <c r="CC46" s="168"/>
      <c r="CD46" s="171" t="s">
        <v>181</v>
      </c>
      <c r="CE46" s="171"/>
      <c r="CF46" s="171"/>
      <c r="CG46" s="173">
        <f>IF(CJ42="","",CJ42)</f>
        <v>1</v>
      </c>
      <c r="CH46" s="173"/>
      <c r="CI46" s="174"/>
      <c r="CJ46" s="191"/>
      <c r="CK46" s="192"/>
      <c r="CL46" s="192"/>
      <c r="CM46" s="192"/>
      <c r="CN46" s="192"/>
      <c r="CO46" s="192"/>
      <c r="CP46" s="192"/>
      <c r="CQ46" s="192"/>
      <c r="CR46" s="192"/>
      <c r="CS46" s="399">
        <v>0</v>
      </c>
      <c r="CT46" s="202"/>
      <c r="CU46" s="202"/>
      <c r="CV46" s="205" t="s">
        <v>180</v>
      </c>
      <c r="CW46" s="205"/>
      <c r="CX46" s="205"/>
      <c r="CY46" s="213">
        <v>3</v>
      </c>
      <c r="CZ46" s="213"/>
      <c r="DA46" s="214"/>
      <c r="DB46" s="73">
        <f>IF(AND(CA46="",CJ46="",CS46="",BR46=""),"",IF(CA46=3,1,0)+IF(CJ46=3,1,0)+IF(CS46=3,1,0)+IF(BR46=3,1,0))</f>
        <v>1</v>
      </c>
      <c r="DC46" s="73"/>
      <c r="DD46" s="73" t="s">
        <v>11</v>
      </c>
      <c r="DE46" s="73"/>
      <c r="DF46" s="73">
        <f>IF(AND(CG46="",CP46="",CY46="",BX46=""),"",IF(CG46=3,1,0)+IF(CP46=3,1,0)+IF(CY46=3,1,0)+IF(BX46=3,1,0))</f>
        <v>2</v>
      </c>
      <c r="DG46" s="73"/>
      <c r="DH46" s="75">
        <f>IF(DB46="","",DB46*2+DF46)</f>
        <v>4</v>
      </c>
      <c r="DI46" s="73"/>
      <c r="DJ46" s="76"/>
      <c r="DK46" s="73">
        <v>4</v>
      </c>
      <c r="DL46" s="73"/>
      <c r="DM46" s="81"/>
      <c r="DO46" s="69" t="s">
        <v>36</v>
      </c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</row>
    <row r="47" spans="2:178" ht="6" customHeight="1" x14ac:dyDescent="0.2">
      <c r="B47" s="94"/>
      <c r="C47" s="70"/>
      <c r="D47" s="379"/>
      <c r="E47" s="379"/>
      <c r="F47" s="379"/>
      <c r="G47" s="379"/>
      <c r="H47" s="379"/>
      <c r="I47" s="379"/>
      <c r="J47" s="380"/>
      <c r="K47" s="188"/>
      <c r="L47" s="178"/>
      <c r="M47" s="178"/>
      <c r="N47" s="181"/>
      <c r="O47" s="181"/>
      <c r="P47" s="181"/>
      <c r="Q47" s="183"/>
      <c r="R47" s="183"/>
      <c r="S47" s="183"/>
      <c r="T47" s="177"/>
      <c r="U47" s="178"/>
      <c r="V47" s="178"/>
      <c r="W47" s="181"/>
      <c r="X47" s="181"/>
      <c r="Y47" s="181"/>
      <c r="Z47" s="183"/>
      <c r="AA47" s="183"/>
      <c r="AB47" s="190"/>
      <c r="AC47" s="161"/>
      <c r="AD47" s="162"/>
      <c r="AE47" s="162"/>
      <c r="AF47" s="162"/>
      <c r="AG47" s="162"/>
      <c r="AH47" s="162"/>
      <c r="AI47" s="162"/>
      <c r="AJ47" s="162"/>
      <c r="AK47" s="163"/>
      <c r="AL47" s="70"/>
      <c r="AM47" s="70"/>
      <c r="AN47" s="70"/>
      <c r="AO47" s="70"/>
      <c r="AP47" s="70"/>
      <c r="AQ47" s="70"/>
      <c r="AR47" s="77"/>
      <c r="AS47" s="70"/>
      <c r="AT47" s="78"/>
      <c r="AU47" s="70"/>
      <c r="AV47" s="70"/>
      <c r="AW47" s="82"/>
      <c r="BI47" s="94"/>
      <c r="BJ47" s="70"/>
      <c r="BK47" s="96"/>
      <c r="BL47" s="96"/>
      <c r="BM47" s="96"/>
      <c r="BN47" s="96"/>
      <c r="BO47" s="96"/>
      <c r="BP47" s="96"/>
      <c r="BQ47" s="97"/>
      <c r="BR47" s="188"/>
      <c r="BS47" s="178"/>
      <c r="BT47" s="178"/>
      <c r="BU47" s="181"/>
      <c r="BV47" s="181"/>
      <c r="BW47" s="181"/>
      <c r="BX47" s="183"/>
      <c r="BY47" s="183"/>
      <c r="BZ47" s="183"/>
      <c r="CA47" s="167"/>
      <c r="CB47" s="168"/>
      <c r="CC47" s="168"/>
      <c r="CD47" s="171"/>
      <c r="CE47" s="171"/>
      <c r="CF47" s="171"/>
      <c r="CG47" s="173"/>
      <c r="CH47" s="173"/>
      <c r="CI47" s="174"/>
      <c r="CJ47" s="191"/>
      <c r="CK47" s="192"/>
      <c r="CL47" s="192"/>
      <c r="CM47" s="192"/>
      <c r="CN47" s="192"/>
      <c r="CO47" s="192"/>
      <c r="CP47" s="192"/>
      <c r="CQ47" s="192"/>
      <c r="CR47" s="192"/>
      <c r="CS47" s="222"/>
      <c r="CT47" s="203"/>
      <c r="CU47" s="203"/>
      <c r="CV47" s="206"/>
      <c r="CW47" s="206"/>
      <c r="CX47" s="206"/>
      <c r="CY47" s="215"/>
      <c r="CZ47" s="215"/>
      <c r="DA47" s="216"/>
      <c r="DB47" s="70"/>
      <c r="DC47" s="70"/>
      <c r="DD47" s="70"/>
      <c r="DE47" s="70"/>
      <c r="DF47" s="70"/>
      <c r="DG47" s="70"/>
      <c r="DH47" s="77"/>
      <c r="DI47" s="70"/>
      <c r="DJ47" s="78"/>
      <c r="DK47" s="70"/>
      <c r="DL47" s="70"/>
      <c r="DM47" s="82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</row>
    <row r="48" spans="2:178" ht="6" customHeight="1" x14ac:dyDescent="0.2">
      <c r="B48" s="94"/>
      <c r="C48" s="70"/>
      <c r="D48" s="379"/>
      <c r="E48" s="379"/>
      <c r="F48" s="379"/>
      <c r="G48" s="379"/>
      <c r="H48" s="379"/>
      <c r="I48" s="379"/>
      <c r="J48" s="380"/>
      <c r="K48" s="188"/>
      <c r="L48" s="178"/>
      <c r="M48" s="178"/>
      <c r="N48" s="181"/>
      <c r="O48" s="181"/>
      <c r="P48" s="181"/>
      <c r="Q48" s="183"/>
      <c r="R48" s="183"/>
      <c r="S48" s="183"/>
      <c r="T48" s="177"/>
      <c r="U48" s="178"/>
      <c r="V48" s="178"/>
      <c r="W48" s="181"/>
      <c r="X48" s="181"/>
      <c r="Y48" s="181"/>
      <c r="Z48" s="183"/>
      <c r="AA48" s="183"/>
      <c r="AB48" s="190"/>
      <c r="AC48" s="161"/>
      <c r="AD48" s="162"/>
      <c r="AE48" s="162"/>
      <c r="AF48" s="162"/>
      <c r="AG48" s="162"/>
      <c r="AH48" s="162"/>
      <c r="AI48" s="162"/>
      <c r="AJ48" s="162"/>
      <c r="AK48" s="163"/>
      <c r="AL48" s="70"/>
      <c r="AM48" s="70"/>
      <c r="AN48" s="70"/>
      <c r="AO48" s="70"/>
      <c r="AP48" s="70"/>
      <c r="AQ48" s="70"/>
      <c r="AR48" s="77"/>
      <c r="AS48" s="70"/>
      <c r="AT48" s="78"/>
      <c r="AU48" s="70"/>
      <c r="AV48" s="70"/>
      <c r="AW48" s="82"/>
      <c r="BI48" s="94"/>
      <c r="BJ48" s="70"/>
      <c r="BK48" s="96"/>
      <c r="BL48" s="96"/>
      <c r="BM48" s="96"/>
      <c r="BN48" s="96"/>
      <c r="BO48" s="96"/>
      <c r="BP48" s="96"/>
      <c r="BQ48" s="97"/>
      <c r="BR48" s="188"/>
      <c r="BS48" s="178"/>
      <c r="BT48" s="178"/>
      <c r="BU48" s="181"/>
      <c r="BV48" s="181"/>
      <c r="BW48" s="181"/>
      <c r="BX48" s="183"/>
      <c r="BY48" s="183"/>
      <c r="BZ48" s="183"/>
      <c r="CA48" s="167"/>
      <c r="CB48" s="168"/>
      <c r="CC48" s="168"/>
      <c r="CD48" s="171"/>
      <c r="CE48" s="171"/>
      <c r="CF48" s="171"/>
      <c r="CG48" s="173"/>
      <c r="CH48" s="173"/>
      <c r="CI48" s="174"/>
      <c r="CJ48" s="191"/>
      <c r="CK48" s="192"/>
      <c r="CL48" s="192"/>
      <c r="CM48" s="192"/>
      <c r="CN48" s="192"/>
      <c r="CO48" s="192"/>
      <c r="CP48" s="192"/>
      <c r="CQ48" s="192"/>
      <c r="CR48" s="192"/>
      <c r="CS48" s="222"/>
      <c r="CT48" s="203"/>
      <c r="CU48" s="203"/>
      <c r="CV48" s="206"/>
      <c r="CW48" s="206"/>
      <c r="CX48" s="206"/>
      <c r="CY48" s="215"/>
      <c r="CZ48" s="215"/>
      <c r="DA48" s="216"/>
      <c r="DB48" s="70"/>
      <c r="DC48" s="70"/>
      <c r="DD48" s="70"/>
      <c r="DE48" s="70"/>
      <c r="DF48" s="70"/>
      <c r="DG48" s="70"/>
      <c r="DH48" s="77"/>
      <c r="DI48" s="70"/>
      <c r="DJ48" s="78"/>
      <c r="DK48" s="70"/>
      <c r="DL48" s="70"/>
      <c r="DM48" s="82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</row>
    <row r="49" spans="2:178" ht="6" customHeight="1" thickBot="1" x14ac:dyDescent="0.25">
      <c r="B49" s="185"/>
      <c r="C49" s="133"/>
      <c r="D49" s="381"/>
      <c r="E49" s="381"/>
      <c r="F49" s="381"/>
      <c r="G49" s="381"/>
      <c r="H49" s="381"/>
      <c r="I49" s="381"/>
      <c r="J49" s="382"/>
      <c r="K49" s="189"/>
      <c r="L49" s="180"/>
      <c r="M49" s="180"/>
      <c r="N49" s="182"/>
      <c r="O49" s="182"/>
      <c r="P49" s="182"/>
      <c r="Q49" s="184"/>
      <c r="R49" s="184"/>
      <c r="S49" s="184"/>
      <c r="T49" s="179"/>
      <c r="U49" s="180"/>
      <c r="V49" s="180"/>
      <c r="W49" s="182"/>
      <c r="X49" s="182"/>
      <c r="Y49" s="182"/>
      <c r="Z49" s="184"/>
      <c r="AA49" s="184"/>
      <c r="AB49" s="249"/>
      <c r="AC49" s="164"/>
      <c r="AD49" s="165"/>
      <c r="AE49" s="165"/>
      <c r="AF49" s="165"/>
      <c r="AG49" s="165"/>
      <c r="AH49" s="165"/>
      <c r="AI49" s="165"/>
      <c r="AJ49" s="165"/>
      <c r="AK49" s="166"/>
      <c r="AL49" s="133"/>
      <c r="AM49" s="133"/>
      <c r="AN49" s="133"/>
      <c r="AO49" s="133"/>
      <c r="AP49" s="133"/>
      <c r="AQ49" s="133"/>
      <c r="AR49" s="135"/>
      <c r="AS49" s="133"/>
      <c r="AT49" s="136"/>
      <c r="AU49" s="133"/>
      <c r="AV49" s="133"/>
      <c r="AW49" s="134"/>
      <c r="BI49" s="95"/>
      <c r="BJ49" s="74"/>
      <c r="BK49" s="96"/>
      <c r="BL49" s="96"/>
      <c r="BM49" s="96"/>
      <c r="BN49" s="96"/>
      <c r="BO49" s="96"/>
      <c r="BP49" s="96"/>
      <c r="BQ49" s="97"/>
      <c r="BR49" s="188"/>
      <c r="BS49" s="178"/>
      <c r="BT49" s="178"/>
      <c r="BU49" s="181"/>
      <c r="BV49" s="181"/>
      <c r="BW49" s="181"/>
      <c r="BX49" s="183"/>
      <c r="BY49" s="183"/>
      <c r="BZ49" s="183"/>
      <c r="CA49" s="167"/>
      <c r="CB49" s="168"/>
      <c r="CC49" s="168"/>
      <c r="CD49" s="171"/>
      <c r="CE49" s="171"/>
      <c r="CF49" s="171"/>
      <c r="CG49" s="173"/>
      <c r="CH49" s="173"/>
      <c r="CI49" s="174"/>
      <c r="CJ49" s="191"/>
      <c r="CK49" s="192"/>
      <c r="CL49" s="192"/>
      <c r="CM49" s="192"/>
      <c r="CN49" s="192"/>
      <c r="CO49" s="192"/>
      <c r="CP49" s="192"/>
      <c r="CQ49" s="192"/>
      <c r="CR49" s="192"/>
      <c r="CS49" s="400"/>
      <c r="CT49" s="204"/>
      <c r="CU49" s="204"/>
      <c r="CV49" s="207"/>
      <c r="CW49" s="207"/>
      <c r="CX49" s="207"/>
      <c r="CY49" s="217"/>
      <c r="CZ49" s="217"/>
      <c r="DA49" s="218"/>
      <c r="DB49" s="74"/>
      <c r="DC49" s="74"/>
      <c r="DD49" s="74"/>
      <c r="DE49" s="74"/>
      <c r="DF49" s="74"/>
      <c r="DG49" s="74"/>
      <c r="DH49" s="79"/>
      <c r="DI49" s="74"/>
      <c r="DJ49" s="80"/>
      <c r="DK49" s="74"/>
      <c r="DL49" s="74"/>
      <c r="DM49" s="83"/>
      <c r="DO49" s="69" t="s">
        <v>55</v>
      </c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</row>
    <row r="50" spans="2:178" ht="6" customHeight="1" x14ac:dyDescent="0.2">
      <c r="BI50" s="94">
        <v>4</v>
      </c>
      <c r="BJ50" s="70"/>
      <c r="BK50" s="96" t="s">
        <v>144</v>
      </c>
      <c r="BL50" s="96"/>
      <c r="BM50" s="96"/>
      <c r="BN50" s="96"/>
      <c r="BO50" s="96"/>
      <c r="BP50" s="96"/>
      <c r="BQ50" s="97"/>
      <c r="BR50" s="188">
        <f>IF(CY38="","",CY38)</f>
        <v>0</v>
      </c>
      <c r="BS50" s="178"/>
      <c r="BT50" s="178"/>
      <c r="BU50" s="181" t="s">
        <v>181</v>
      </c>
      <c r="BV50" s="181"/>
      <c r="BW50" s="181"/>
      <c r="BX50" s="183">
        <f>IF(CS38="","",CS38)</f>
        <v>3</v>
      </c>
      <c r="BY50" s="183"/>
      <c r="BZ50" s="183"/>
      <c r="CA50" s="167">
        <f>IF(CY42="","",CY42)</f>
        <v>1</v>
      </c>
      <c r="CB50" s="168"/>
      <c r="CC50" s="168"/>
      <c r="CD50" s="171" t="s">
        <v>181</v>
      </c>
      <c r="CE50" s="171"/>
      <c r="CF50" s="171"/>
      <c r="CG50" s="173">
        <f>IF(CS42="","",CS42)</f>
        <v>3</v>
      </c>
      <c r="CH50" s="173"/>
      <c r="CI50" s="174"/>
      <c r="CJ50" s="167">
        <f>IF(CY46="","",CY46)</f>
        <v>3</v>
      </c>
      <c r="CK50" s="168"/>
      <c r="CL50" s="168"/>
      <c r="CM50" s="171" t="s">
        <v>181</v>
      </c>
      <c r="CN50" s="171"/>
      <c r="CO50" s="171"/>
      <c r="CP50" s="173">
        <f>IF(CS46="","",CS46)</f>
        <v>0</v>
      </c>
      <c r="CQ50" s="173"/>
      <c r="CR50" s="173"/>
      <c r="CS50" s="161"/>
      <c r="CT50" s="162"/>
      <c r="CU50" s="162"/>
      <c r="CV50" s="162"/>
      <c r="CW50" s="162"/>
      <c r="CX50" s="162"/>
      <c r="CY50" s="162"/>
      <c r="CZ50" s="162"/>
      <c r="DA50" s="163"/>
      <c r="DB50" s="73">
        <f>IF(AND(CA50="",CJ50="",CS50="",BR50=""),"",IF(CA50=3,1,0)+IF(CJ50=3,1,0)+IF(CS50=3,1,0)+IF(BR50=3,1,0))</f>
        <v>1</v>
      </c>
      <c r="DC50" s="73"/>
      <c r="DD50" s="73" t="s">
        <v>11</v>
      </c>
      <c r="DE50" s="73"/>
      <c r="DF50" s="73">
        <f>IF(AND(CG50="",CP50="",CY50="",BX50=""),"",IF(CG50=3,1,0)+IF(CP50=3,1,0)+IF(CY50=3,1,0)+IF(BX50=3,1,0))</f>
        <v>2</v>
      </c>
      <c r="DG50" s="73"/>
      <c r="DH50" s="75">
        <f>IF(DB50="","",DB50*2+DF50)</f>
        <v>4</v>
      </c>
      <c r="DI50" s="73"/>
      <c r="DJ50" s="76"/>
      <c r="DK50" s="73">
        <f>IF(DH50="","",RANK(DH50,DH38:DJ53))</f>
        <v>2</v>
      </c>
      <c r="DL50" s="73"/>
      <c r="DM50" s="81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</row>
    <row r="51" spans="2:178" ht="6" customHeight="1" x14ac:dyDescent="0.2">
      <c r="BI51" s="94"/>
      <c r="BJ51" s="70"/>
      <c r="BK51" s="96"/>
      <c r="BL51" s="96"/>
      <c r="BM51" s="96"/>
      <c r="BN51" s="96"/>
      <c r="BO51" s="96"/>
      <c r="BP51" s="96"/>
      <c r="BQ51" s="97"/>
      <c r="BR51" s="188"/>
      <c r="BS51" s="178"/>
      <c r="BT51" s="178"/>
      <c r="BU51" s="181"/>
      <c r="BV51" s="181"/>
      <c r="BW51" s="181"/>
      <c r="BX51" s="183"/>
      <c r="BY51" s="183"/>
      <c r="BZ51" s="183"/>
      <c r="CA51" s="167"/>
      <c r="CB51" s="168"/>
      <c r="CC51" s="168"/>
      <c r="CD51" s="171"/>
      <c r="CE51" s="171"/>
      <c r="CF51" s="171"/>
      <c r="CG51" s="173"/>
      <c r="CH51" s="173"/>
      <c r="CI51" s="174"/>
      <c r="CJ51" s="167"/>
      <c r="CK51" s="168"/>
      <c r="CL51" s="168"/>
      <c r="CM51" s="171"/>
      <c r="CN51" s="171"/>
      <c r="CO51" s="171"/>
      <c r="CP51" s="173"/>
      <c r="CQ51" s="173"/>
      <c r="CR51" s="173"/>
      <c r="CS51" s="161"/>
      <c r="CT51" s="162"/>
      <c r="CU51" s="162"/>
      <c r="CV51" s="162"/>
      <c r="CW51" s="162"/>
      <c r="CX51" s="162"/>
      <c r="CY51" s="162"/>
      <c r="CZ51" s="162"/>
      <c r="DA51" s="163"/>
      <c r="DB51" s="70"/>
      <c r="DC51" s="70"/>
      <c r="DD51" s="70"/>
      <c r="DE51" s="70"/>
      <c r="DF51" s="70"/>
      <c r="DG51" s="70"/>
      <c r="DH51" s="77"/>
      <c r="DI51" s="70"/>
      <c r="DJ51" s="78"/>
      <c r="DK51" s="70"/>
      <c r="DL51" s="70"/>
      <c r="DM51" s="82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</row>
    <row r="52" spans="2:178" ht="6" customHeight="1" x14ac:dyDescent="0.2">
      <c r="BI52" s="94"/>
      <c r="BJ52" s="70"/>
      <c r="BK52" s="96"/>
      <c r="BL52" s="96"/>
      <c r="BM52" s="96"/>
      <c r="BN52" s="96"/>
      <c r="BO52" s="96"/>
      <c r="BP52" s="96"/>
      <c r="BQ52" s="97"/>
      <c r="BR52" s="188"/>
      <c r="BS52" s="178"/>
      <c r="BT52" s="178"/>
      <c r="BU52" s="181"/>
      <c r="BV52" s="181"/>
      <c r="BW52" s="181"/>
      <c r="BX52" s="183"/>
      <c r="BY52" s="183"/>
      <c r="BZ52" s="183"/>
      <c r="CA52" s="167"/>
      <c r="CB52" s="168"/>
      <c r="CC52" s="168"/>
      <c r="CD52" s="171"/>
      <c r="CE52" s="171"/>
      <c r="CF52" s="171"/>
      <c r="CG52" s="173"/>
      <c r="CH52" s="173"/>
      <c r="CI52" s="174"/>
      <c r="CJ52" s="167"/>
      <c r="CK52" s="168"/>
      <c r="CL52" s="168"/>
      <c r="CM52" s="171"/>
      <c r="CN52" s="171"/>
      <c r="CO52" s="171"/>
      <c r="CP52" s="173"/>
      <c r="CQ52" s="173"/>
      <c r="CR52" s="173"/>
      <c r="CS52" s="161"/>
      <c r="CT52" s="162"/>
      <c r="CU52" s="162"/>
      <c r="CV52" s="162"/>
      <c r="CW52" s="162"/>
      <c r="CX52" s="162"/>
      <c r="CY52" s="162"/>
      <c r="CZ52" s="162"/>
      <c r="DA52" s="163"/>
      <c r="DB52" s="70"/>
      <c r="DC52" s="70"/>
      <c r="DD52" s="70"/>
      <c r="DE52" s="70"/>
      <c r="DF52" s="70"/>
      <c r="DG52" s="70"/>
      <c r="DH52" s="77"/>
      <c r="DI52" s="70"/>
      <c r="DJ52" s="78"/>
      <c r="DK52" s="70"/>
      <c r="DL52" s="70"/>
      <c r="DM52" s="82"/>
      <c r="DO52" s="388" t="s">
        <v>38</v>
      </c>
      <c r="DP52" s="388"/>
      <c r="DQ52" s="388"/>
      <c r="DR52" s="388"/>
      <c r="DS52" s="388"/>
      <c r="DT52" s="388"/>
      <c r="DU52" s="388"/>
      <c r="DV52" s="388"/>
      <c r="DW52" s="388"/>
      <c r="DX52" s="388"/>
      <c r="DY52" s="388"/>
      <c r="DZ52" s="388"/>
      <c r="EA52" s="388"/>
      <c r="EB52" s="388"/>
      <c r="EC52" s="388"/>
      <c r="ED52" s="388"/>
      <c r="EE52" s="388"/>
      <c r="EF52" s="388"/>
      <c r="EG52" s="388"/>
      <c r="EH52" s="388"/>
      <c r="EI52" s="388"/>
      <c r="EJ52" s="388"/>
      <c r="EK52" s="388"/>
      <c r="EL52" s="388"/>
      <c r="EM52" s="388"/>
      <c r="EN52" s="388"/>
      <c r="EO52" s="388"/>
      <c r="EP52" s="388"/>
      <c r="EQ52" s="388"/>
      <c r="ER52" s="388"/>
      <c r="ES52" s="388"/>
      <c r="ET52" s="388"/>
      <c r="EU52" s="388"/>
      <c r="EV52" s="388"/>
      <c r="EW52" s="388"/>
      <c r="EX52" s="388"/>
      <c r="EY52" s="388"/>
      <c r="EZ52" s="388"/>
      <c r="FA52" s="388"/>
      <c r="FB52" s="388"/>
      <c r="FC52" s="388"/>
      <c r="FD52" s="388"/>
      <c r="FE52" s="388"/>
      <c r="FF52" s="388"/>
      <c r="FG52" s="388"/>
      <c r="FH52" s="388"/>
      <c r="FI52" s="388"/>
      <c r="FJ52" s="388"/>
      <c r="FK52" s="388"/>
      <c r="FL52" s="388"/>
      <c r="FM52" s="388"/>
      <c r="FN52" s="388"/>
      <c r="FO52" s="388"/>
      <c r="FP52" s="388"/>
      <c r="FQ52" s="388"/>
      <c r="FR52" s="388"/>
      <c r="FS52" s="388"/>
      <c r="FT52" s="388"/>
      <c r="FU52" s="388"/>
      <c r="FV52" s="388"/>
    </row>
    <row r="53" spans="2:178" ht="6" customHeight="1" thickBot="1" x14ac:dyDescent="0.25">
      <c r="BI53" s="185"/>
      <c r="BJ53" s="133"/>
      <c r="BK53" s="186"/>
      <c r="BL53" s="186"/>
      <c r="BM53" s="186"/>
      <c r="BN53" s="186"/>
      <c r="BO53" s="186"/>
      <c r="BP53" s="186"/>
      <c r="BQ53" s="187"/>
      <c r="BR53" s="189"/>
      <c r="BS53" s="180"/>
      <c r="BT53" s="180"/>
      <c r="BU53" s="182"/>
      <c r="BV53" s="182"/>
      <c r="BW53" s="182"/>
      <c r="BX53" s="184"/>
      <c r="BY53" s="184"/>
      <c r="BZ53" s="184"/>
      <c r="CA53" s="169"/>
      <c r="CB53" s="170"/>
      <c r="CC53" s="170"/>
      <c r="CD53" s="172"/>
      <c r="CE53" s="172"/>
      <c r="CF53" s="172"/>
      <c r="CG53" s="175"/>
      <c r="CH53" s="175"/>
      <c r="CI53" s="176"/>
      <c r="CJ53" s="169"/>
      <c r="CK53" s="170"/>
      <c r="CL53" s="170"/>
      <c r="CM53" s="172"/>
      <c r="CN53" s="172"/>
      <c r="CO53" s="172"/>
      <c r="CP53" s="175"/>
      <c r="CQ53" s="175"/>
      <c r="CR53" s="175"/>
      <c r="CS53" s="164"/>
      <c r="CT53" s="165"/>
      <c r="CU53" s="165"/>
      <c r="CV53" s="165"/>
      <c r="CW53" s="165"/>
      <c r="CX53" s="165"/>
      <c r="CY53" s="165"/>
      <c r="CZ53" s="165"/>
      <c r="DA53" s="166"/>
      <c r="DB53" s="133"/>
      <c r="DC53" s="133"/>
      <c r="DD53" s="133"/>
      <c r="DE53" s="133"/>
      <c r="DF53" s="133"/>
      <c r="DG53" s="133"/>
      <c r="DH53" s="135"/>
      <c r="DI53" s="133"/>
      <c r="DJ53" s="136"/>
      <c r="DK53" s="133"/>
      <c r="DL53" s="133"/>
      <c r="DM53" s="134"/>
      <c r="DO53" s="388"/>
      <c r="DP53" s="388"/>
      <c r="DQ53" s="388"/>
      <c r="DR53" s="388"/>
      <c r="DS53" s="388"/>
      <c r="DT53" s="388"/>
      <c r="DU53" s="388"/>
      <c r="DV53" s="388"/>
      <c r="DW53" s="388"/>
      <c r="DX53" s="388"/>
      <c r="DY53" s="388"/>
      <c r="DZ53" s="388"/>
      <c r="EA53" s="388"/>
      <c r="EB53" s="388"/>
      <c r="EC53" s="388"/>
      <c r="ED53" s="388"/>
      <c r="EE53" s="388"/>
      <c r="EF53" s="388"/>
      <c r="EG53" s="388"/>
      <c r="EH53" s="388"/>
      <c r="EI53" s="388"/>
      <c r="EJ53" s="388"/>
      <c r="EK53" s="388"/>
      <c r="EL53" s="388"/>
      <c r="EM53" s="388"/>
      <c r="EN53" s="388"/>
      <c r="EO53" s="388"/>
      <c r="EP53" s="388"/>
      <c r="EQ53" s="388"/>
      <c r="ER53" s="388"/>
      <c r="ES53" s="388"/>
      <c r="ET53" s="388"/>
      <c r="EU53" s="388"/>
      <c r="EV53" s="388"/>
      <c r="EW53" s="388"/>
      <c r="EX53" s="388"/>
      <c r="EY53" s="388"/>
      <c r="EZ53" s="388"/>
      <c r="FA53" s="388"/>
      <c r="FB53" s="388"/>
      <c r="FC53" s="388"/>
      <c r="FD53" s="388"/>
      <c r="FE53" s="388"/>
      <c r="FF53" s="388"/>
      <c r="FG53" s="388"/>
      <c r="FH53" s="388"/>
      <c r="FI53" s="388"/>
      <c r="FJ53" s="388"/>
      <c r="FK53" s="388"/>
      <c r="FL53" s="388"/>
      <c r="FM53" s="388"/>
      <c r="FN53" s="388"/>
      <c r="FO53" s="388"/>
      <c r="FP53" s="388"/>
      <c r="FQ53" s="388"/>
      <c r="FR53" s="388"/>
      <c r="FS53" s="388"/>
      <c r="FT53" s="388"/>
      <c r="FU53" s="388"/>
      <c r="FV53" s="388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BS54" s="7"/>
      <c r="BT54" s="7"/>
      <c r="BU54" s="7"/>
      <c r="BV54" s="7"/>
      <c r="BW54" s="7"/>
      <c r="BX54" s="7"/>
      <c r="BY54" s="7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DA54" s="28"/>
      <c r="DB54" s="28"/>
      <c r="DC54" s="28"/>
      <c r="DG54" s="28"/>
      <c r="DH54" s="28"/>
      <c r="DI54" s="28"/>
      <c r="DO54" s="388"/>
      <c r="DP54" s="388"/>
      <c r="DQ54" s="388"/>
      <c r="DR54" s="388"/>
      <c r="DS54" s="388"/>
      <c r="DT54" s="388"/>
      <c r="DU54" s="388"/>
      <c r="DV54" s="388"/>
      <c r="DW54" s="388"/>
      <c r="DX54" s="388"/>
      <c r="DY54" s="388"/>
      <c r="DZ54" s="388"/>
      <c r="EA54" s="388"/>
      <c r="EB54" s="388"/>
      <c r="EC54" s="388"/>
      <c r="ED54" s="388"/>
      <c r="EE54" s="388"/>
      <c r="EF54" s="388"/>
      <c r="EG54" s="388"/>
      <c r="EH54" s="388"/>
      <c r="EI54" s="388"/>
      <c r="EJ54" s="388"/>
      <c r="EK54" s="388"/>
      <c r="EL54" s="388"/>
      <c r="EM54" s="388"/>
      <c r="EN54" s="388"/>
      <c r="EO54" s="388"/>
      <c r="EP54" s="388"/>
      <c r="EQ54" s="388"/>
      <c r="ER54" s="388"/>
      <c r="ES54" s="388"/>
      <c r="ET54" s="388"/>
      <c r="EU54" s="388"/>
      <c r="EV54" s="388"/>
      <c r="EW54" s="388"/>
      <c r="EX54" s="388"/>
      <c r="EY54" s="388"/>
      <c r="EZ54" s="388"/>
      <c r="FA54" s="388"/>
      <c r="FB54" s="388"/>
      <c r="FC54" s="388"/>
      <c r="FD54" s="388"/>
      <c r="FE54" s="388"/>
      <c r="FF54" s="388"/>
      <c r="FG54" s="388"/>
      <c r="FH54" s="388"/>
      <c r="FI54" s="388"/>
      <c r="FJ54" s="388"/>
      <c r="FK54" s="388"/>
      <c r="FL54" s="388"/>
      <c r="FM54" s="388"/>
      <c r="FN54" s="388"/>
      <c r="FO54" s="388"/>
      <c r="FP54" s="388"/>
      <c r="FQ54" s="388"/>
      <c r="FR54" s="388"/>
      <c r="FS54" s="388"/>
      <c r="FT54" s="388"/>
      <c r="FU54" s="388"/>
      <c r="FV54" s="388"/>
    </row>
    <row r="55" spans="2:178" ht="6" customHeight="1" x14ac:dyDescent="0.2">
      <c r="AP55" s="313" t="s">
        <v>118</v>
      </c>
      <c r="AQ55" s="313"/>
      <c r="AR55" s="313"/>
      <c r="AS55" s="313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H55" s="9"/>
      <c r="CW55" s="313" t="s">
        <v>119</v>
      </c>
      <c r="CX55" s="313"/>
      <c r="CY55" s="313"/>
      <c r="CZ55" s="313"/>
      <c r="DA55" s="313"/>
      <c r="DB55" s="313"/>
      <c r="DC55" s="313"/>
      <c r="DD55" s="313"/>
      <c r="DE55" s="313"/>
      <c r="DF55" s="313"/>
      <c r="DG55" s="313"/>
      <c r="DH55" s="313"/>
      <c r="DI55" s="313"/>
      <c r="DJ55" s="313"/>
      <c r="DK55" s="313"/>
      <c r="DL55" s="313"/>
      <c r="DM55" s="313"/>
    </row>
    <row r="56" spans="2:178" ht="6" customHeight="1" thickBot="1" x14ac:dyDescent="0.25">
      <c r="AG56" s="44"/>
      <c r="AH56" s="44"/>
      <c r="AI56" s="44"/>
      <c r="AJ56" s="44"/>
      <c r="AK56" s="44"/>
      <c r="AL56" s="44"/>
      <c r="AM56" s="44"/>
      <c r="AN56" s="44"/>
      <c r="AO56" s="44"/>
      <c r="AP56" s="389"/>
      <c r="AQ56" s="389"/>
      <c r="AR56" s="389"/>
      <c r="AS56" s="389"/>
      <c r="AT56" s="389"/>
      <c r="AU56" s="313"/>
      <c r="AV56" s="313"/>
      <c r="AW56" s="313"/>
      <c r="AX56" s="313"/>
      <c r="AY56" s="313"/>
      <c r="AZ56" s="313"/>
      <c r="BA56" s="313"/>
      <c r="BB56" s="313"/>
      <c r="BC56" s="313"/>
      <c r="BD56" s="389"/>
      <c r="BE56" s="389"/>
      <c r="BF56" s="389"/>
      <c r="BH56" s="9"/>
      <c r="CN56" s="44"/>
      <c r="CO56" s="44"/>
      <c r="CP56" s="44"/>
      <c r="CQ56" s="44"/>
      <c r="CR56" s="44"/>
      <c r="CS56" s="44"/>
      <c r="CT56" s="44"/>
      <c r="CU56" s="44"/>
      <c r="CV56" s="44"/>
      <c r="CW56" s="389"/>
      <c r="CX56" s="389"/>
      <c r="CY56" s="389"/>
      <c r="CZ56" s="389"/>
      <c r="DA56" s="389"/>
      <c r="DB56" s="313"/>
      <c r="DC56" s="313"/>
      <c r="DD56" s="313"/>
      <c r="DE56" s="313"/>
      <c r="DF56" s="313"/>
      <c r="DG56" s="313"/>
      <c r="DH56" s="313"/>
      <c r="DI56" s="313"/>
      <c r="DJ56" s="313"/>
      <c r="DK56" s="389"/>
      <c r="DL56" s="389"/>
      <c r="DM56" s="389"/>
    </row>
    <row r="57" spans="2:178" ht="6" customHeight="1" x14ac:dyDescent="0.2">
      <c r="B57" s="239" t="s">
        <v>25</v>
      </c>
      <c r="C57" s="219"/>
      <c r="D57" s="219" t="s">
        <v>40</v>
      </c>
      <c r="E57" s="219"/>
      <c r="F57" s="219"/>
      <c r="G57" s="219"/>
      <c r="H57" s="219"/>
      <c r="I57" s="219"/>
      <c r="J57" s="240"/>
      <c r="K57" s="239">
        <v>1</v>
      </c>
      <c r="L57" s="219"/>
      <c r="M57" s="242" t="str">
        <f>IF(D61="","",D61)</f>
        <v>坂出</v>
      </c>
      <c r="N57" s="242"/>
      <c r="O57" s="242"/>
      <c r="P57" s="242"/>
      <c r="Q57" s="242"/>
      <c r="R57" s="242"/>
      <c r="S57" s="243"/>
      <c r="T57" s="247">
        <v>2</v>
      </c>
      <c r="U57" s="219"/>
      <c r="V57" s="242" t="str">
        <f>IF(D65="","",D65)</f>
        <v>高松一</v>
      </c>
      <c r="W57" s="242"/>
      <c r="X57" s="242"/>
      <c r="Y57" s="242"/>
      <c r="Z57" s="242"/>
      <c r="AA57" s="242"/>
      <c r="AB57" s="243"/>
      <c r="AC57" s="247">
        <v>3</v>
      </c>
      <c r="AD57" s="219"/>
      <c r="AE57" s="242" t="str">
        <f>IF(D69="","",D69)</f>
        <v>高工芸</v>
      </c>
      <c r="AF57" s="242"/>
      <c r="AG57" s="242"/>
      <c r="AH57" s="242"/>
      <c r="AI57" s="242"/>
      <c r="AJ57" s="242"/>
      <c r="AK57" s="243"/>
      <c r="AL57" s="355">
        <v>4</v>
      </c>
      <c r="AM57" s="355"/>
      <c r="AN57" s="250" t="str">
        <f>IF(D73="","",D73)</f>
        <v>志度</v>
      </c>
      <c r="AO57" s="250"/>
      <c r="AP57" s="250"/>
      <c r="AQ57" s="250"/>
      <c r="AR57" s="250"/>
      <c r="AS57" s="250"/>
      <c r="AT57" s="250"/>
      <c r="AU57" s="137" t="s">
        <v>2</v>
      </c>
      <c r="AV57" s="138"/>
      <c r="AW57" s="138"/>
      <c r="AX57" s="138"/>
      <c r="AY57" s="138"/>
      <c r="AZ57" s="139"/>
      <c r="BA57" s="146" t="s">
        <v>0</v>
      </c>
      <c r="BB57" s="147"/>
      <c r="BC57" s="148"/>
      <c r="BD57" s="146" t="s">
        <v>1</v>
      </c>
      <c r="BE57" s="147"/>
      <c r="BF57" s="154"/>
      <c r="BI57" s="239" t="s">
        <v>54</v>
      </c>
      <c r="BJ57" s="219"/>
      <c r="BK57" s="219" t="s">
        <v>40</v>
      </c>
      <c r="BL57" s="219"/>
      <c r="BM57" s="219"/>
      <c r="BN57" s="219"/>
      <c r="BO57" s="219"/>
      <c r="BP57" s="219"/>
      <c r="BQ57" s="240"/>
      <c r="BR57" s="239">
        <v>1</v>
      </c>
      <c r="BS57" s="219"/>
      <c r="BT57" s="242" t="str">
        <f>IF(BK61="","",BK61)</f>
        <v>香中央</v>
      </c>
      <c r="BU57" s="242"/>
      <c r="BV57" s="242"/>
      <c r="BW57" s="242"/>
      <c r="BX57" s="242"/>
      <c r="BY57" s="242"/>
      <c r="BZ57" s="243"/>
      <c r="CA57" s="247">
        <v>2</v>
      </c>
      <c r="CB57" s="219"/>
      <c r="CC57" s="242" t="str">
        <f>IF(BK65="","",BK65)</f>
        <v>高松西</v>
      </c>
      <c r="CD57" s="242"/>
      <c r="CE57" s="242"/>
      <c r="CF57" s="242"/>
      <c r="CG57" s="242"/>
      <c r="CH57" s="242"/>
      <c r="CI57" s="243"/>
      <c r="CJ57" s="247">
        <v>3</v>
      </c>
      <c r="CK57" s="219"/>
      <c r="CL57" s="242" t="str">
        <f>IF(BK69="","",BK69)</f>
        <v>高松北</v>
      </c>
      <c r="CM57" s="242"/>
      <c r="CN57" s="242"/>
      <c r="CO57" s="242"/>
      <c r="CP57" s="242"/>
      <c r="CQ57" s="242"/>
      <c r="CR57" s="243"/>
      <c r="CS57" s="219">
        <v>4</v>
      </c>
      <c r="CT57" s="219"/>
      <c r="CU57" s="242" t="str">
        <f>IF(BK73="","",BK73)</f>
        <v>高専高</v>
      </c>
      <c r="CV57" s="242"/>
      <c r="CW57" s="242"/>
      <c r="CX57" s="242"/>
      <c r="CY57" s="242"/>
      <c r="CZ57" s="242"/>
      <c r="DA57" s="242"/>
      <c r="DB57" s="137" t="s">
        <v>2</v>
      </c>
      <c r="DC57" s="138"/>
      <c r="DD57" s="138"/>
      <c r="DE57" s="138"/>
      <c r="DF57" s="138"/>
      <c r="DG57" s="139"/>
      <c r="DH57" s="146" t="s">
        <v>0</v>
      </c>
      <c r="DI57" s="147"/>
      <c r="DJ57" s="148"/>
      <c r="DK57" s="146" t="s">
        <v>1</v>
      </c>
      <c r="DL57" s="147"/>
      <c r="DM57" s="154"/>
      <c r="DO57" s="72" t="s">
        <v>108</v>
      </c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</row>
    <row r="58" spans="2:178" ht="6" customHeight="1" x14ac:dyDescent="0.2">
      <c r="B58" s="94"/>
      <c r="C58" s="70"/>
      <c r="D58" s="70"/>
      <c r="E58" s="70"/>
      <c r="F58" s="70"/>
      <c r="G58" s="70"/>
      <c r="H58" s="70"/>
      <c r="I58" s="70"/>
      <c r="J58" s="241"/>
      <c r="K58" s="94"/>
      <c r="L58" s="70"/>
      <c r="M58" s="71"/>
      <c r="N58" s="71"/>
      <c r="O58" s="71"/>
      <c r="P58" s="71"/>
      <c r="Q58" s="71"/>
      <c r="R58" s="71"/>
      <c r="S58" s="244"/>
      <c r="T58" s="77"/>
      <c r="U58" s="70"/>
      <c r="V58" s="71"/>
      <c r="W58" s="71"/>
      <c r="X58" s="71"/>
      <c r="Y58" s="71"/>
      <c r="Z58" s="71"/>
      <c r="AA58" s="71"/>
      <c r="AB58" s="244"/>
      <c r="AC58" s="77"/>
      <c r="AD58" s="70"/>
      <c r="AE58" s="71"/>
      <c r="AF58" s="71"/>
      <c r="AG58" s="71"/>
      <c r="AH58" s="71"/>
      <c r="AI58" s="71"/>
      <c r="AJ58" s="71"/>
      <c r="AK58" s="244"/>
      <c r="AL58" s="278"/>
      <c r="AM58" s="278"/>
      <c r="AN58" s="251"/>
      <c r="AO58" s="251"/>
      <c r="AP58" s="251"/>
      <c r="AQ58" s="251"/>
      <c r="AR58" s="251"/>
      <c r="AS58" s="251"/>
      <c r="AT58" s="251"/>
      <c r="AU58" s="140"/>
      <c r="AV58" s="141"/>
      <c r="AW58" s="141"/>
      <c r="AX58" s="141"/>
      <c r="AY58" s="141"/>
      <c r="AZ58" s="142"/>
      <c r="BA58" s="149"/>
      <c r="BB58" s="110"/>
      <c r="BC58" s="150"/>
      <c r="BD58" s="149"/>
      <c r="BE58" s="110"/>
      <c r="BF58" s="155"/>
      <c r="BI58" s="94"/>
      <c r="BJ58" s="70"/>
      <c r="BK58" s="70"/>
      <c r="BL58" s="70"/>
      <c r="BM58" s="70"/>
      <c r="BN58" s="70"/>
      <c r="BO58" s="70"/>
      <c r="BP58" s="70"/>
      <c r="BQ58" s="241"/>
      <c r="BR58" s="94"/>
      <c r="BS58" s="70"/>
      <c r="BT58" s="71"/>
      <c r="BU58" s="71"/>
      <c r="BV58" s="71"/>
      <c r="BW58" s="71"/>
      <c r="BX58" s="71"/>
      <c r="BY58" s="71"/>
      <c r="BZ58" s="244"/>
      <c r="CA58" s="77"/>
      <c r="CB58" s="70"/>
      <c r="CC58" s="71"/>
      <c r="CD58" s="71"/>
      <c r="CE58" s="71"/>
      <c r="CF58" s="71"/>
      <c r="CG58" s="71"/>
      <c r="CH58" s="71"/>
      <c r="CI58" s="244"/>
      <c r="CJ58" s="77"/>
      <c r="CK58" s="70"/>
      <c r="CL58" s="71"/>
      <c r="CM58" s="71"/>
      <c r="CN58" s="71"/>
      <c r="CO58" s="71"/>
      <c r="CP58" s="71"/>
      <c r="CQ58" s="71"/>
      <c r="CR58" s="244"/>
      <c r="CS58" s="70"/>
      <c r="CT58" s="70"/>
      <c r="CU58" s="71"/>
      <c r="CV58" s="71"/>
      <c r="CW58" s="71"/>
      <c r="CX58" s="71"/>
      <c r="CY58" s="71"/>
      <c r="CZ58" s="71"/>
      <c r="DA58" s="71"/>
      <c r="DB58" s="140"/>
      <c r="DC58" s="141"/>
      <c r="DD58" s="141"/>
      <c r="DE58" s="141"/>
      <c r="DF58" s="141"/>
      <c r="DG58" s="142"/>
      <c r="DH58" s="149"/>
      <c r="DI58" s="110"/>
      <c r="DJ58" s="150"/>
      <c r="DK58" s="149"/>
      <c r="DL58" s="110"/>
      <c r="DM58" s="155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</row>
    <row r="59" spans="2:178" ht="6" customHeight="1" x14ac:dyDescent="0.2">
      <c r="B59" s="94"/>
      <c r="C59" s="70"/>
      <c r="D59" s="70"/>
      <c r="E59" s="70"/>
      <c r="F59" s="70"/>
      <c r="G59" s="70"/>
      <c r="H59" s="70"/>
      <c r="I59" s="70"/>
      <c r="J59" s="241"/>
      <c r="K59" s="94"/>
      <c r="L59" s="70"/>
      <c r="M59" s="71"/>
      <c r="N59" s="71"/>
      <c r="O59" s="71"/>
      <c r="P59" s="71"/>
      <c r="Q59" s="71"/>
      <c r="R59" s="71"/>
      <c r="S59" s="244"/>
      <c r="T59" s="77"/>
      <c r="U59" s="70"/>
      <c r="V59" s="71"/>
      <c r="W59" s="71"/>
      <c r="X59" s="71"/>
      <c r="Y59" s="71"/>
      <c r="Z59" s="71"/>
      <c r="AA59" s="71"/>
      <c r="AB59" s="244"/>
      <c r="AC59" s="77"/>
      <c r="AD59" s="70"/>
      <c r="AE59" s="71"/>
      <c r="AF59" s="71"/>
      <c r="AG59" s="71"/>
      <c r="AH59" s="71"/>
      <c r="AI59" s="71"/>
      <c r="AJ59" s="71"/>
      <c r="AK59" s="244"/>
      <c r="AL59" s="278"/>
      <c r="AM59" s="278"/>
      <c r="AN59" s="251"/>
      <c r="AO59" s="251"/>
      <c r="AP59" s="251"/>
      <c r="AQ59" s="251"/>
      <c r="AR59" s="251"/>
      <c r="AS59" s="251"/>
      <c r="AT59" s="251"/>
      <c r="AU59" s="140"/>
      <c r="AV59" s="141"/>
      <c r="AW59" s="141"/>
      <c r="AX59" s="141"/>
      <c r="AY59" s="141"/>
      <c r="AZ59" s="142"/>
      <c r="BA59" s="149"/>
      <c r="BB59" s="110"/>
      <c r="BC59" s="150"/>
      <c r="BD59" s="149"/>
      <c r="BE59" s="110"/>
      <c r="BF59" s="155"/>
      <c r="BI59" s="94"/>
      <c r="BJ59" s="70"/>
      <c r="BK59" s="70"/>
      <c r="BL59" s="70"/>
      <c r="BM59" s="70"/>
      <c r="BN59" s="70"/>
      <c r="BO59" s="70"/>
      <c r="BP59" s="70"/>
      <c r="BQ59" s="241"/>
      <c r="BR59" s="94"/>
      <c r="BS59" s="70"/>
      <c r="BT59" s="71"/>
      <c r="BU59" s="71"/>
      <c r="BV59" s="71"/>
      <c r="BW59" s="71"/>
      <c r="BX59" s="71"/>
      <c r="BY59" s="71"/>
      <c r="BZ59" s="244"/>
      <c r="CA59" s="77"/>
      <c r="CB59" s="70"/>
      <c r="CC59" s="71"/>
      <c r="CD59" s="71"/>
      <c r="CE59" s="71"/>
      <c r="CF59" s="71"/>
      <c r="CG59" s="71"/>
      <c r="CH59" s="71"/>
      <c r="CI59" s="244"/>
      <c r="CJ59" s="77"/>
      <c r="CK59" s="70"/>
      <c r="CL59" s="71"/>
      <c r="CM59" s="71"/>
      <c r="CN59" s="71"/>
      <c r="CO59" s="71"/>
      <c r="CP59" s="71"/>
      <c r="CQ59" s="71"/>
      <c r="CR59" s="244"/>
      <c r="CS59" s="70"/>
      <c r="CT59" s="70"/>
      <c r="CU59" s="71"/>
      <c r="CV59" s="71"/>
      <c r="CW59" s="71"/>
      <c r="CX59" s="71"/>
      <c r="CY59" s="71"/>
      <c r="CZ59" s="71"/>
      <c r="DA59" s="71"/>
      <c r="DB59" s="140"/>
      <c r="DC59" s="141"/>
      <c r="DD59" s="141"/>
      <c r="DE59" s="141"/>
      <c r="DF59" s="141"/>
      <c r="DG59" s="142"/>
      <c r="DH59" s="149"/>
      <c r="DI59" s="110"/>
      <c r="DJ59" s="150"/>
      <c r="DK59" s="149"/>
      <c r="DL59" s="110"/>
      <c r="DM59" s="155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</row>
    <row r="60" spans="2:178" ht="6" customHeight="1" thickBot="1" x14ac:dyDescent="0.25">
      <c r="B60" s="94"/>
      <c r="C60" s="70"/>
      <c r="D60" s="70"/>
      <c r="E60" s="70"/>
      <c r="F60" s="70"/>
      <c r="G60" s="70"/>
      <c r="H60" s="70"/>
      <c r="I60" s="70"/>
      <c r="J60" s="241"/>
      <c r="K60" s="94"/>
      <c r="L60" s="70"/>
      <c r="M60" s="245"/>
      <c r="N60" s="245"/>
      <c r="O60" s="245"/>
      <c r="P60" s="245"/>
      <c r="Q60" s="245"/>
      <c r="R60" s="245"/>
      <c r="S60" s="246"/>
      <c r="T60" s="77"/>
      <c r="U60" s="70"/>
      <c r="V60" s="245"/>
      <c r="W60" s="245"/>
      <c r="X60" s="245"/>
      <c r="Y60" s="245"/>
      <c r="Z60" s="245"/>
      <c r="AA60" s="245"/>
      <c r="AB60" s="246"/>
      <c r="AC60" s="77"/>
      <c r="AD60" s="70"/>
      <c r="AE60" s="245"/>
      <c r="AF60" s="245"/>
      <c r="AG60" s="245"/>
      <c r="AH60" s="245"/>
      <c r="AI60" s="245"/>
      <c r="AJ60" s="245"/>
      <c r="AK60" s="246"/>
      <c r="AL60" s="278"/>
      <c r="AM60" s="278"/>
      <c r="AN60" s="252"/>
      <c r="AO60" s="252"/>
      <c r="AP60" s="252"/>
      <c r="AQ60" s="252"/>
      <c r="AR60" s="252"/>
      <c r="AS60" s="252"/>
      <c r="AT60" s="252"/>
      <c r="AU60" s="143"/>
      <c r="AV60" s="144"/>
      <c r="AW60" s="144"/>
      <c r="AX60" s="144"/>
      <c r="AY60" s="144"/>
      <c r="AZ60" s="145"/>
      <c r="BA60" s="151"/>
      <c r="BB60" s="152"/>
      <c r="BC60" s="153"/>
      <c r="BD60" s="151"/>
      <c r="BE60" s="152"/>
      <c r="BF60" s="156"/>
      <c r="BI60" s="94"/>
      <c r="BJ60" s="70"/>
      <c r="BK60" s="70"/>
      <c r="BL60" s="70"/>
      <c r="BM60" s="70"/>
      <c r="BN60" s="70"/>
      <c r="BO60" s="70"/>
      <c r="BP60" s="70"/>
      <c r="BQ60" s="241"/>
      <c r="BR60" s="94"/>
      <c r="BS60" s="70"/>
      <c r="BT60" s="245"/>
      <c r="BU60" s="245"/>
      <c r="BV60" s="245"/>
      <c r="BW60" s="245"/>
      <c r="BX60" s="245"/>
      <c r="BY60" s="245"/>
      <c r="BZ60" s="246"/>
      <c r="CA60" s="77"/>
      <c r="CB60" s="70"/>
      <c r="CC60" s="245"/>
      <c r="CD60" s="245"/>
      <c r="CE60" s="245"/>
      <c r="CF60" s="245"/>
      <c r="CG60" s="245"/>
      <c r="CH60" s="245"/>
      <c r="CI60" s="246"/>
      <c r="CJ60" s="77"/>
      <c r="CK60" s="70"/>
      <c r="CL60" s="245"/>
      <c r="CM60" s="245"/>
      <c r="CN60" s="245"/>
      <c r="CO60" s="245"/>
      <c r="CP60" s="245"/>
      <c r="CQ60" s="245"/>
      <c r="CR60" s="246"/>
      <c r="CS60" s="70"/>
      <c r="CT60" s="70"/>
      <c r="CU60" s="245"/>
      <c r="CV60" s="245"/>
      <c r="CW60" s="245"/>
      <c r="CX60" s="245"/>
      <c r="CY60" s="245"/>
      <c r="CZ60" s="245"/>
      <c r="DA60" s="245"/>
      <c r="DB60" s="143"/>
      <c r="DC60" s="144"/>
      <c r="DD60" s="144"/>
      <c r="DE60" s="144"/>
      <c r="DF60" s="144"/>
      <c r="DG60" s="145"/>
      <c r="DH60" s="151"/>
      <c r="DI60" s="152"/>
      <c r="DJ60" s="153"/>
      <c r="DK60" s="151"/>
      <c r="DL60" s="152"/>
      <c r="DM60" s="156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</row>
    <row r="61" spans="2:178" ht="6" customHeight="1" thickTop="1" x14ac:dyDescent="0.2">
      <c r="B61" s="228">
        <v>1</v>
      </c>
      <c r="C61" s="158"/>
      <c r="D61" s="229" t="s">
        <v>127</v>
      </c>
      <c r="E61" s="229"/>
      <c r="F61" s="229"/>
      <c r="G61" s="229"/>
      <c r="H61" s="229"/>
      <c r="I61" s="229"/>
      <c r="J61" s="230"/>
      <c r="K61" s="231"/>
      <c r="L61" s="232"/>
      <c r="M61" s="232"/>
      <c r="N61" s="232"/>
      <c r="O61" s="232"/>
      <c r="P61" s="232"/>
      <c r="Q61" s="232"/>
      <c r="R61" s="232"/>
      <c r="S61" s="233"/>
      <c r="T61" s="236">
        <v>1</v>
      </c>
      <c r="U61" s="227"/>
      <c r="V61" s="227"/>
      <c r="W61" s="210" t="s">
        <v>180</v>
      </c>
      <c r="X61" s="210"/>
      <c r="Y61" s="210"/>
      <c r="Z61" s="211">
        <v>3</v>
      </c>
      <c r="AA61" s="211"/>
      <c r="AB61" s="237"/>
      <c r="AC61" s="236">
        <v>0</v>
      </c>
      <c r="AD61" s="227"/>
      <c r="AE61" s="227"/>
      <c r="AF61" s="210" t="s">
        <v>180</v>
      </c>
      <c r="AG61" s="210"/>
      <c r="AH61" s="210"/>
      <c r="AI61" s="211">
        <v>3</v>
      </c>
      <c r="AJ61" s="211"/>
      <c r="AK61" s="237"/>
      <c r="AL61" s="333">
        <v>2</v>
      </c>
      <c r="AM61" s="333"/>
      <c r="AN61" s="333"/>
      <c r="AO61" s="253" t="s">
        <v>180</v>
      </c>
      <c r="AP61" s="253"/>
      <c r="AQ61" s="253"/>
      <c r="AR61" s="317">
        <v>3</v>
      </c>
      <c r="AS61" s="317"/>
      <c r="AT61" s="318"/>
      <c r="AU61" s="158">
        <f>IF(AND(T61="",AC61="",AL61="",K61=""),"",IF(T61=3,1,0)+IF(AC61=3,1,0)+IF(AL61=3,1,0)+IF(K61=3,1,0))</f>
        <v>0</v>
      </c>
      <c r="AV61" s="158"/>
      <c r="AW61" s="158" t="s">
        <v>41</v>
      </c>
      <c r="AX61" s="158"/>
      <c r="AY61" s="158">
        <f>IF(AND(Z61="",AI61="",AR61="",Q61=""),"",IF(Z61=3,1,0)+IF(AI61=3,1,0)+IF(AR61=3,1,0)+IF(Q61=3,1,0))</f>
        <v>3</v>
      </c>
      <c r="AZ61" s="158"/>
      <c r="BA61" s="208">
        <f>IF(AU61="","",AU61*2+AY61)</f>
        <v>3</v>
      </c>
      <c r="BB61" s="158"/>
      <c r="BC61" s="209"/>
      <c r="BD61" s="158">
        <f>IF(BA61="","",RANK(BA61,BA61:BC76))</f>
        <v>4</v>
      </c>
      <c r="BE61" s="158"/>
      <c r="BF61" s="160"/>
      <c r="BI61" s="228">
        <v>1</v>
      </c>
      <c r="BJ61" s="158"/>
      <c r="BK61" s="229" t="s">
        <v>148</v>
      </c>
      <c r="BL61" s="229"/>
      <c r="BM61" s="229"/>
      <c r="BN61" s="229"/>
      <c r="BO61" s="229"/>
      <c r="BP61" s="229"/>
      <c r="BQ61" s="230"/>
      <c r="BR61" s="231"/>
      <c r="BS61" s="232"/>
      <c r="BT61" s="232"/>
      <c r="BU61" s="232"/>
      <c r="BV61" s="232"/>
      <c r="BW61" s="232"/>
      <c r="BX61" s="232"/>
      <c r="BY61" s="232"/>
      <c r="BZ61" s="233"/>
      <c r="CA61" s="236">
        <v>3</v>
      </c>
      <c r="CB61" s="227"/>
      <c r="CC61" s="227"/>
      <c r="CD61" s="210" t="s">
        <v>180</v>
      </c>
      <c r="CE61" s="210"/>
      <c r="CF61" s="210"/>
      <c r="CG61" s="211">
        <v>2</v>
      </c>
      <c r="CH61" s="211"/>
      <c r="CI61" s="237"/>
      <c r="CJ61" s="236">
        <v>3</v>
      </c>
      <c r="CK61" s="227"/>
      <c r="CL61" s="227"/>
      <c r="CM61" s="210" t="s">
        <v>180</v>
      </c>
      <c r="CN61" s="210"/>
      <c r="CO61" s="210"/>
      <c r="CP61" s="211">
        <v>2</v>
      </c>
      <c r="CQ61" s="211"/>
      <c r="CR61" s="237"/>
      <c r="CS61" s="227">
        <v>3</v>
      </c>
      <c r="CT61" s="227"/>
      <c r="CU61" s="227"/>
      <c r="CV61" s="210" t="s">
        <v>180</v>
      </c>
      <c r="CW61" s="210"/>
      <c r="CX61" s="210"/>
      <c r="CY61" s="211">
        <v>0</v>
      </c>
      <c r="CZ61" s="211"/>
      <c r="DA61" s="212"/>
      <c r="DB61" s="158">
        <f>IF(AND(CA61="",CJ61="",CS61="",BR61=""),"",IF(CA61=3,1,0)+IF(CJ61=3,1,0)+IF(CS61=3,1,0)+IF(BR61=3,1,0))</f>
        <v>3</v>
      </c>
      <c r="DC61" s="158"/>
      <c r="DD61" s="158" t="s">
        <v>11</v>
      </c>
      <c r="DE61" s="158"/>
      <c r="DF61" s="158">
        <f>IF(AND(CG61="",CP61="",CY61="",BX61=""),"",IF(CG61=3,1,0)+IF(CP61=3,1,0)+IF(CY61=3,1,0)+IF(BX61=3,1,0))</f>
        <v>0</v>
      </c>
      <c r="DG61" s="158"/>
      <c r="DH61" s="208">
        <f>IF(DB61="","",DB61*2+DF61)</f>
        <v>6</v>
      </c>
      <c r="DI61" s="158"/>
      <c r="DJ61" s="209"/>
      <c r="DK61" s="158">
        <f>IF(DH61="","",RANK(DH61,DH61:DJ76))</f>
        <v>1</v>
      </c>
      <c r="DL61" s="158"/>
      <c r="DM61" s="160"/>
      <c r="DV61" s="5"/>
    </row>
    <row r="62" spans="2:178" ht="6" customHeight="1" x14ac:dyDescent="0.2">
      <c r="B62" s="94"/>
      <c r="C62" s="70"/>
      <c r="D62" s="96"/>
      <c r="E62" s="96"/>
      <c r="F62" s="96"/>
      <c r="G62" s="96"/>
      <c r="H62" s="96"/>
      <c r="I62" s="96"/>
      <c r="J62" s="97"/>
      <c r="K62" s="234"/>
      <c r="L62" s="162"/>
      <c r="M62" s="162"/>
      <c r="N62" s="162"/>
      <c r="O62" s="162"/>
      <c r="P62" s="162"/>
      <c r="Q62" s="162"/>
      <c r="R62" s="162"/>
      <c r="S62" s="235"/>
      <c r="T62" s="195"/>
      <c r="U62" s="196"/>
      <c r="V62" s="196"/>
      <c r="W62" s="85"/>
      <c r="X62" s="85"/>
      <c r="Y62" s="85"/>
      <c r="Z62" s="89"/>
      <c r="AA62" s="89"/>
      <c r="AB62" s="238"/>
      <c r="AC62" s="195"/>
      <c r="AD62" s="196"/>
      <c r="AE62" s="196"/>
      <c r="AF62" s="85"/>
      <c r="AG62" s="85"/>
      <c r="AH62" s="85"/>
      <c r="AI62" s="89"/>
      <c r="AJ62" s="89"/>
      <c r="AK62" s="238"/>
      <c r="AL62" s="258"/>
      <c r="AM62" s="258"/>
      <c r="AN62" s="258"/>
      <c r="AO62" s="254"/>
      <c r="AP62" s="254"/>
      <c r="AQ62" s="254"/>
      <c r="AR62" s="319"/>
      <c r="AS62" s="319"/>
      <c r="AT62" s="320"/>
      <c r="AU62" s="70"/>
      <c r="AV62" s="70"/>
      <c r="AW62" s="70"/>
      <c r="AX62" s="70"/>
      <c r="AY62" s="70"/>
      <c r="AZ62" s="70"/>
      <c r="BA62" s="77"/>
      <c r="BB62" s="70"/>
      <c r="BC62" s="78"/>
      <c r="BD62" s="70"/>
      <c r="BE62" s="70"/>
      <c r="BF62" s="82"/>
      <c r="BI62" s="94"/>
      <c r="BJ62" s="70"/>
      <c r="BK62" s="96"/>
      <c r="BL62" s="96"/>
      <c r="BM62" s="96"/>
      <c r="BN62" s="96"/>
      <c r="BO62" s="96"/>
      <c r="BP62" s="96"/>
      <c r="BQ62" s="97"/>
      <c r="BR62" s="234"/>
      <c r="BS62" s="162"/>
      <c r="BT62" s="162"/>
      <c r="BU62" s="162"/>
      <c r="BV62" s="162"/>
      <c r="BW62" s="162"/>
      <c r="BX62" s="162"/>
      <c r="BY62" s="162"/>
      <c r="BZ62" s="235"/>
      <c r="CA62" s="195"/>
      <c r="CB62" s="196"/>
      <c r="CC62" s="196"/>
      <c r="CD62" s="85"/>
      <c r="CE62" s="85"/>
      <c r="CF62" s="85"/>
      <c r="CG62" s="89"/>
      <c r="CH62" s="89"/>
      <c r="CI62" s="238"/>
      <c r="CJ62" s="195"/>
      <c r="CK62" s="196"/>
      <c r="CL62" s="196"/>
      <c r="CM62" s="85"/>
      <c r="CN62" s="85"/>
      <c r="CO62" s="85"/>
      <c r="CP62" s="89"/>
      <c r="CQ62" s="89"/>
      <c r="CR62" s="238"/>
      <c r="CS62" s="196"/>
      <c r="CT62" s="196"/>
      <c r="CU62" s="196"/>
      <c r="CV62" s="85"/>
      <c r="CW62" s="85"/>
      <c r="CX62" s="85"/>
      <c r="CY62" s="89"/>
      <c r="CZ62" s="89"/>
      <c r="DA62" s="90"/>
      <c r="DB62" s="70"/>
      <c r="DC62" s="70"/>
      <c r="DD62" s="70"/>
      <c r="DE62" s="70"/>
      <c r="DF62" s="70"/>
      <c r="DG62" s="70"/>
      <c r="DH62" s="77"/>
      <c r="DI62" s="70"/>
      <c r="DJ62" s="78"/>
      <c r="DK62" s="70"/>
      <c r="DL62" s="70"/>
      <c r="DM62" s="82"/>
      <c r="DV62" s="5"/>
    </row>
    <row r="63" spans="2:178" ht="6" customHeight="1" x14ac:dyDescent="0.2">
      <c r="B63" s="94"/>
      <c r="C63" s="70"/>
      <c r="D63" s="96"/>
      <c r="E63" s="96"/>
      <c r="F63" s="96"/>
      <c r="G63" s="96"/>
      <c r="H63" s="96"/>
      <c r="I63" s="96"/>
      <c r="J63" s="97"/>
      <c r="K63" s="234"/>
      <c r="L63" s="162"/>
      <c r="M63" s="162"/>
      <c r="N63" s="162"/>
      <c r="O63" s="162"/>
      <c r="P63" s="162"/>
      <c r="Q63" s="162"/>
      <c r="R63" s="162"/>
      <c r="S63" s="235"/>
      <c r="T63" s="195"/>
      <c r="U63" s="196"/>
      <c r="V63" s="196"/>
      <c r="W63" s="85"/>
      <c r="X63" s="85"/>
      <c r="Y63" s="85"/>
      <c r="Z63" s="89"/>
      <c r="AA63" s="89"/>
      <c r="AB63" s="238"/>
      <c r="AC63" s="195"/>
      <c r="AD63" s="196"/>
      <c r="AE63" s="196"/>
      <c r="AF63" s="85"/>
      <c r="AG63" s="85"/>
      <c r="AH63" s="85"/>
      <c r="AI63" s="89"/>
      <c r="AJ63" s="89"/>
      <c r="AK63" s="238"/>
      <c r="AL63" s="258"/>
      <c r="AM63" s="258"/>
      <c r="AN63" s="258"/>
      <c r="AO63" s="254"/>
      <c r="AP63" s="254"/>
      <c r="AQ63" s="254"/>
      <c r="AR63" s="319"/>
      <c r="AS63" s="319"/>
      <c r="AT63" s="320"/>
      <c r="AU63" s="70"/>
      <c r="AV63" s="70"/>
      <c r="AW63" s="70"/>
      <c r="AX63" s="70"/>
      <c r="AY63" s="70"/>
      <c r="AZ63" s="70"/>
      <c r="BA63" s="77"/>
      <c r="BB63" s="70"/>
      <c r="BC63" s="78"/>
      <c r="BD63" s="70"/>
      <c r="BE63" s="70"/>
      <c r="BF63" s="82"/>
      <c r="BI63" s="94"/>
      <c r="BJ63" s="70"/>
      <c r="BK63" s="96"/>
      <c r="BL63" s="96"/>
      <c r="BM63" s="96"/>
      <c r="BN63" s="96"/>
      <c r="BO63" s="96"/>
      <c r="BP63" s="96"/>
      <c r="BQ63" s="97"/>
      <c r="BR63" s="234"/>
      <c r="BS63" s="162"/>
      <c r="BT63" s="162"/>
      <c r="BU63" s="162"/>
      <c r="BV63" s="162"/>
      <c r="BW63" s="162"/>
      <c r="BX63" s="162"/>
      <c r="BY63" s="162"/>
      <c r="BZ63" s="235"/>
      <c r="CA63" s="195"/>
      <c r="CB63" s="196"/>
      <c r="CC63" s="196"/>
      <c r="CD63" s="85"/>
      <c r="CE63" s="85"/>
      <c r="CF63" s="85"/>
      <c r="CG63" s="89"/>
      <c r="CH63" s="89"/>
      <c r="CI63" s="238"/>
      <c r="CJ63" s="195"/>
      <c r="CK63" s="196"/>
      <c r="CL63" s="196"/>
      <c r="CM63" s="85"/>
      <c r="CN63" s="85"/>
      <c r="CO63" s="85"/>
      <c r="CP63" s="89"/>
      <c r="CQ63" s="89"/>
      <c r="CR63" s="238"/>
      <c r="CS63" s="196"/>
      <c r="CT63" s="196"/>
      <c r="CU63" s="196"/>
      <c r="CV63" s="85"/>
      <c r="CW63" s="85"/>
      <c r="CX63" s="85"/>
      <c r="CY63" s="89"/>
      <c r="CZ63" s="89"/>
      <c r="DA63" s="90"/>
      <c r="DB63" s="70"/>
      <c r="DC63" s="70"/>
      <c r="DD63" s="70"/>
      <c r="DE63" s="70"/>
      <c r="DF63" s="70"/>
      <c r="DG63" s="70"/>
      <c r="DH63" s="77"/>
      <c r="DI63" s="70"/>
      <c r="DJ63" s="78"/>
      <c r="DK63" s="70"/>
      <c r="DL63" s="70"/>
      <c r="DM63" s="82"/>
      <c r="DN63" s="18"/>
      <c r="DO63" s="18"/>
      <c r="DP63" s="17"/>
      <c r="DQ63" s="17"/>
      <c r="DR63" s="17"/>
      <c r="DS63" s="17"/>
      <c r="DT63" s="17"/>
      <c r="DU63" s="17"/>
      <c r="DV63" s="37"/>
    </row>
    <row r="64" spans="2:178" ht="6" customHeight="1" x14ac:dyDescent="0.2">
      <c r="B64" s="94"/>
      <c r="C64" s="70"/>
      <c r="D64" s="96"/>
      <c r="E64" s="96"/>
      <c r="F64" s="96"/>
      <c r="G64" s="96"/>
      <c r="H64" s="96"/>
      <c r="I64" s="96"/>
      <c r="J64" s="97"/>
      <c r="K64" s="234"/>
      <c r="L64" s="162"/>
      <c r="M64" s="162"/>
      <c r="N64" s="162"/>
      <c r="O64" s="162"/>
      <c r="P64" s="162"/>
      <c r="Q64" s="162"/>
      <c r="R64" s="162"/>
      <c r="S64" s="235"/>
      <c r="T64" s="195"/>
      <c r="U64" s="196"/>
      <c r="V64" s="196"/>
      <c r="W64" s="85"/>
      <c r="X64" s="85"/>
      <c r="Y64" s="85"/>
      <c r="Z64" s="89"/>
      <c r="AA64" s="89"/>
      <c r="AB64" s="238"/>
      <c r="AC64" s="195"/>
      <c r="AD64" s="196"/>
      <c r="AE64" s="196"/>
      <c r="AF64" s="85"/>
      <c r="AG64" s="85"/>
      <c r="AH64" s="85"/>
      <c r="AI64" s="89"/>
      <c r="AJ64" s="89"/>
      <c r="AK64" s="238"/>
      <c r="AL64" s="258"/>
      <c r="AM64" s="258"/>
      <c r="AN64" s="258"/>
      <c r="AO64" s="254"/>
      <c r="AP64" s="254"/>
      <c r="AQ64" s="254"/>
      <c r="AR64" s="319"/>
      <c r="AS64" s="319"/>
      <c r="AT64" s="320"/>
      <c r="AU64" s="74"/>
      <c r="AV64" s="74"/>
      <c r="AW64" s="74"/>
      <c r="AX64" s="74"/>
      <c r="AY64" s="74"/>
      <c r="AZ64" s="74"/>
      <c r="BA64" s="79"/>
      <c r="BB64" s="74"/>
      <c r="BC64" s="80"/>
      <c r="BD64" s="74"/>
      <c r="BE64" s="74"/>
      <c r="BF64" s="83"/>
      <c r="BI64" s="94"/>
      <c r="BJ64" s="70"/>
      <c r="BK64" s="96"/>
      <c r="BL64" s="96"/>
      <c r="BM64" s="96"/>
      <c r="BN64" s="96"/>
      <c r="BO64" s="96"/>
      <c r="BP64" s="96"/>
      <c r="BQ64" s="97"/>
      <c r="BR64" s="234"/>
      <c r="BS64" s="162"/>
      <c r="BT64" s="162"/>
      <c r="BU64" s="162"/>
      <c r="BV64" s="162"/>
      <c r="BW64" s="162"/>
      <c r="BX64" s="162"/>
      <c r="BY64" s="162"/>
      <c r="BZ64" s="235"/>
      <c r="CA64" s="195"/>
      <c r="CB64" s="196"/>
      <c r="CC64" s="196"/>
      <c r="CD64" s="85"/>
      <c r="CE64" s="85"/>
      <c r="CF64" s="85"/>
      <c r="CG64" s="89"/>
      <c r="CH64" s="89"/>
      <c r="CI64" s="238"/>
      <c r="CJ64" s="195"/>
      <c r="CK64" s="196"/>
      <c r="CL64" s="196"/>
      <c r="CM64" s="85"/>
      <c r="CN64" s="85"/>
      <c r="CO64" s="85"/>
      <c r="CP64" s="89"/>
      <c r="CQ64" s="89"/>
      <c r="CR64" s="238"/>
      <c r="CS64" s="196"/>
      <c r="CT64" s="196"/>
      <c r="CU64" s="196"/>
      <c r="CV64" s="85"/>
      <c r="CW64" s="85"/>
      <c r="CX64" s="85"/>
      <c r="CY64" s="89"/>
      <c r="CZ64" s="89"/>
      <c r="DA64" s="90"/>
      <c r="DB64" s="74"/>
      <c r="DC64" s="74"/>
      <c r="DD64" s="74"/>
      <c r="DE64" s="74"/>
      <c r="DF64" s="74"/>
      <c r="DG64" s="74"/>
      <c r="DH64" s="79"/>
      <c r="DI64" s="74"/>
      <c r="DJ64" s="80"/>
      <c r="DK64" s="74"/>
      <c r="DL64" s="74"/>
      <c r="DM64" s="83"/>
      <c r="DN64" s="18"/>
      <c r="DO64" s="18"/>
      <c r="DP64" s="17"/>
      <c r="DQ64" s="17"/>
      <c r="DR64" s="17"/>
      <c r="DS64" s="17"/>
      <c r="DT64" s="17"/>
      <c r="DU64" s="17"/>
      <c r="DV64" s="37"/>
    </row>
    <row r="65" spans="2:165" ht="6" customHeight="1" x14ac:dyDescent="0.2">
      <c r="B65" s="93">
        <v>2</v>
      </c>
      <c r="C65" s="73"/>
      <c r="D65" s="96" t="s">
        <v>178</v>
      </c>
      <c r="E65" s="96"/>
      <c r="F65" s="96"/>
      <c r="G65" s="96"/>
      <c r="H65" s="96"/>
      <c r="I65" s="96"/>
      <c r="J65" s="97"/>
      <c r="K65" s="188">
        <f>IF(Z61="","",Z61)</f>
        <v>3</v>
      </c>
      <c r="L65" s="178"/>
      <c r="M65" s="178"/>
      <c r="N65" s="181" t="s">
        <v>181</v>
      </c>
      <c r="O65" s="181"/>
      <c r="P65" s="181"/>
      <c r="Q65" s="183">
        <f>IF(T61="","",T61)</f>
        <v>1</v>
      </c>
      <c r="R65" s="183"/>
      <c r="S65" s="183"/>
      <c r="T65" s="199"/>
      <c r="U65" s="200"/>
      <c r="V65" s="200"/>
      <c r="W65" s="200"/>
      <c r="X65" s="200"/>
      <c r="Y65" s="200"/>
      <c r="Z65" s="200"/>
      <c r="AA65" s="200"/>
      <c r="AB65" s="201"/>
      <c r="AC65" s="193">
        <v>1</v>
      </c>
      <c r="AD65" s="194"/>
      <c r="AE65" s="194"/>
      <c r="AF65" s="84" t="s">
        <v>180</v>
      </c>
      <c r="AG65" s="84"/>
      <c r="AH65" s="84"/>
      <c r="AI65" s="87">
        <v>3</v>
      </c>
      <c r="AJ65" s="87"/>
      <c r="AK65" s="297"/>
      <c r="AL65" s="256">
        <v>3</v>
      </c>
      <c r="AM65" s="256"/>
      <c r="AN65" s="256"/>
      <c r="AO65" s="261" t="s">
        <v>180</v>
      </c>
      <c r="AP65" s="261"/>
      <c r="AQ65" s="261"/>
      <c r="AR65" s="321">
        <v>1</v>
      </c>
      <c r="AS65" s="321"/>
      <c r="AT65" s="322"/>
      <c r="AU65" s="73">
        <f>IF(AND(T65="",AC65="",AL65="",K65=""),"",IF(T65=3,1,0)+IF(AC65=3,1,0)+IF(AL65=3,1,0)+IF(K65=3,1,0))</f>
        <v>2</v>
      </c>
      <c r="AV65" s="73"/>
      <c r="AW65" s="73" t="s">
        <v>41</v>
      </c>
      <c r="AX65" s="73"/>
      <c r="AY65" s="73">
        <f>IF(AND(Z65="",AI65="",AR65="",Q65=""),"",IF(Z65=3,1,0)+IF(AI65=3,1,0)+IF(AR65=3,1,0)+IF(Q65=3,1,0))</f>
        <v>1</v>
      </c>
      <c r="AZ65" s="73"/>
      <c r="BA65" s="75">
        <f>IF(AU65="","",AU65*2+AY65)</f>
        <v>5</v>
      </c>
      <c r="BB65" s="73"/>
      <c r="BC65" s="76"/>
      <c r="BD65" s="73">
        <f>IF(BA65="","",RANK(BA65,BA61:BC76))</f>
        <v>2</v>
      </c>
      <c r="BE65" s="73"/>
      <c r="BF65" s="81"/>
      <c r="BI65" s="93">
        <v>2</v>
      </c>
      <c r="BJ65" s="73"/>
      <c r="BK65" s="96" t="s">
        <v>154</v>
      </c>
      <c r="BL65" s="96"/>
      <c r="BM65" s="96"/>
      <c r="BN65" s="96"/>
      <c r="BO65" s="96"/>
      <c r="BP65" s="96"/>
      <c r="BQ65" s="97"/>
      <c r="BR65" s="188">
        <f>IF(CG61="","",CG61)</f>
        <v>2</v>
      </c>
      <c r="BS65" s="178"/>
      <c r="BT65" s="178"/>
      <c r="BU65" s="181" t="s">
        <v>181</v>
      </c>
      <c r="BV65" s="181"/>
      <c r="BW65" s="181"/>
      <c r="BX65" s="183">
        <f>IF(CA61="","",CA61)</f>
        <v>3</v>
      </c>
      <c r="BY65" s="183"/>
      <c r="BZ65" s="183"/>
      <c r="CA65" s="199"/>
      <c r="CB65" s="200"/>
      <c r="CC65" s="200"/>
      <c r="CD65" s="200"/>
      <c r="CE65" s="200"/>
      <c r="CF65" s="200"/>
      <c r="CG65" s="200"/>
      <c r="CH65" s="200"/>
      <c r="CI65" s="201"/>
      <c r="CJ65" s="193">
        <v>3</v>
      </c>
      <c r="CK65" s="194"/>
      <c r="CL65" s="194"/>
      <c r="CM65" s="84" t="s">
        <v>180</v>
      </c>
      <c r="CN65" s="84"/>
      <c r="CO65" s="84"/>
      <c r="CP65" s="87">
        <v>1</v>
      </c>
      <c r="CQ65" s="87"/>
      <c r="CR65" s="297"/>
      <c r="CS65" s="194">
        <v>3</v>
      </c>
      <c r="CT65" s="194"/>
      <c r="CU65" s="194"/>
      <c r="CV65" s="84" t="s">
        <v>180</v>
      </c>
      <c r="CW65" s="84"/>
      <c r="CX65" s="84"/>
      <c r="CY65" s="87">
        <v>0</v>
      </c>
      <c r="CZ65" s="87"/>
      <c r="DA65" s="88"/>
      <c r="DB65" s="73">
        <f>IF(AND(CA65="",CJ65="",CS65="",BR65=""),"",IF(CA65=3,1,0)+IF(CJ65=3,1,0)+IF(CS65=3,1,0)+IF(BR65=3,1,0))</f>
        <v>2</v>
      </c>
      <c r="DC65" s="73"/>
      <c r="DD65" s="73" t="s">
        <v>11</v>
      </c>
      <c r="DE65" s="73"/>
      <c r="DF65" s="73">
        <f>IF(AND(CG65="",CP65="",CY65="",BX65=""),"",IF(CG65=3,1,0)+IF(CP65=3,1,0)+IF(CY65=3,1,0)+IF(BX65=3,1,0))</f>
        <v>1</v>
      </c>
      <c r="DG65" s="73"/>
      <c r="DH65" s="75">
        <f>IF(DB65="","",DB65*2+DF65)</f>
        <v>5</v>
      </c>
      <c r="DI65" s="73"/>
      <c r="DJ65" s="76"/>
      <c r="DK65" s="73">
        <f>IF(DH65="","",RANK(DH65,DH61:DJ76))</f>
        <v>2</v>
      </c>
      <c r="DL65" s="73"/>
      <c r="DM65" s="81"/>
      <c r="DN65" s="18"/>
      <c r="DO65" s="18"/>
      <c r="DP65" s="17"/>
      <c r="DQ65" s="17"/>
      <c r="DR65" s="17"/>
      <c r="DS65" s="17"/>
      <c r="DT65" s="17"/>
      <c r="DU65" s="17"/>
      <c r="DV65" s="37"/>
      <c r="DX65" s="8"/>
    </row>
    <row r="66" spans="2:165" ht="6" customHeight="1" x14ac:dyDescent="0.2">
      <c r="B66" s="94"/>
      <c r="C66" s="70"/>
      <c r="D66" s="96"/>
      <c r="E66" s="96"/>
      <c r="F66" s="96"/>
      <c r="G66" s="96"/>
      <c r="H66" s="96"/>
      <c r="I66" s="96"/>
      <c r="J66" s="97"/>
      <c r="K66" s="188"/>
      <c r="L66" s="178"/>
      <c r="M66" s="178"/>
      <c r="N66" s="181"/>
      <c r="O66" s="181"/>
      <c r="P66" s="181"/>
      <c r="Q66" s="183"/>
      <c r="R66" s="183"/>
      <c r="S66" s="183"/>
      <c r="T66" s="199"/>
      <c r="U66" s="200"/>
      <c r="V66" s="200"/>
      <c r="W66" s="200"/>
      <c r="X66" s="200"/>
      <c r="Y66" s="200"/>
      <c r="Z66" s="200"/>
      <c r="AA66" s="200"/>
      <c r="AB66" s="201"/>
      <c r="AC66" s="195"/>
      <c r="AD66" s="196"/>
      <c r="AE66" s="196"/>
      <c r="AF66" s="85"/>
      <c r="AG66" s="85"/>
      <c r="AH66" s="85"/>
      <c r="AI66" s="89"/>
      <c r="AJ66" s="89"/>
      <c r="AK66" s="238"/>
      <c r="AL66" s="258"/>
      <c r="AM66" s="258"/>
      <c r="AN66" s="258"/>
      <c r="AO66" s="254"/>
      <c r="AP66" s="254"/>
      <c r="AQ66" s="254"/>
      <c r="AR66" s="319"/>
      <c r="AS66" s="319"/>
      <c r="AT66" s="320"/>
      <c r="AU66" s="70"/>
      <c r="AV66" s="70"/>
      <c r="AW66" s="70"/>
      <c r="AX66" s="70"/>
      <c r="AY66" s="70"/>
      <c r="AZ66" s="70"/>
      <c r="BA66" s="77"/>
      <c r="BB66" s="70"/>
      <c r="BC66" s="78"/>
      <c r="BD66" s="70"/>
      <c r="BE66" s="70"/>
      <c r="BF66" s="82"/>
      <c r="BI66" s="94"/>
      <c r="BJ66" s="70"/>
      <c r="BK66" s="96"/>
      <c r="BL66" s="96"/>
      <c r="BM66" s="96"/>
      <c r="BN66" s="96"/>
      <c r="BO66" s="96"/>
      <c r="BP66" s="96"/>
      <c r="BQ66" s="97"/>
      <c r="BR66" s="188"/>
      <c r="BS66" s="178"/>
      <c r="BT66" s="178"/>
      <c r="BU66" s="181"/>
      <c r="BV66" s="181"/>
      <c r="BW66" s="181"/>
      <c r="BX66" s="183"/>
      <c r="BY66" s="183"/>
      <c r="BZ66" s="183"/>
      <c r="CA66" s="199"/>
      <c r="CB66" s="200"/>
      <c r="CC66" s="200"/>
      <c r="CD66" s="200"/>
      <c r="CE66" s="200"/>
      <c r="CF66" s="200"/>
      <c r="CG66" s="200"/>
      <c r="CH66" s="200"/>
      <c r="CI66" s="201"/>
      <c r="CJ66" s="195"/>
      <c r="CK66" s="196"/>
      <c r="CL66" s="196"/>
      <c r="CM66" s="85"/>
      <c r="CN66" s="85"/>
      <c r="CO66" s="85"/>
      <c r="CP66" s="89"/>
      <c r="CQ66" s="89"/>
      <c r="CR66" s="238"/>
      <c r="CS66" s="196"/>
      <c r="CT66" s="196"/>
      <c r="CU66" s="196"/>
      <c r="CV66" s="85"/>
      <c r="CW66" s="85"/>
      <c r="CX66" s="85"/>
      <c r="CY66" s="89"/>
      <c r="CZ66" s="89"/>
      <c r="DA66" s="90"/>
      <c r="DB66" s="70"/>
      <c r="DC66" s="70"/>
      <c r="DD66" s="70"/>
      <c r="DE66" s="70"/>
      <c r="DF66" s="70"/>
      <c r="DG66" s="70"/>
      <c r="DH66" s="77"/>
      <c r="DI66" s="70"/>
      <c r="DJ66" s="78"/>
      <c r="DK66" s="70"/>
      <c r="DL66" s="70"/>
      <c r="DM66" s="82"/>
      <c r="DN66" s="18"/>
      <c r="DO66" s="18"/>
      <c r="DP66" s="17"/>
      <c r="DQ66" s="17"/>
      <c r="DR66" s="17"/>
      <c r="DS66" s="17"/>
      <c r="DT66" s="17"/>
      <c r="DU66" s="17"/>
      <c r="DV66" s="37"/>
      <c r="DX66" s="8"/>
    </row>
    <row r="67" spans="2:165" ht="6" customHeight="1" x14ac:dyDescent="0.2">
      <c r="B67" s="94"/>
      <c r="C67" s="70"/>
      <c r="D67" s="96"/>
      <c r="E67" s="96"/>
      <c r="F67" s="96"/>
      <c r="G67" s="96"/>
      <c r="H67" s="96"/>
      <c r="I67" s="96"/>
      <c r="J67" s="97"/>
      <c r="K67" s="188"/>
      <c r="L67" s="178"/>
      <c r="M67" s="178"/>
      <c r="N67" s="181"/>
      <c r="O67" s="181"/>
      <c r="P67" s="181"/>
      <c r="Q67" s="183"/>
      <c r="R67" s="183"/>
      <c r="S67" s="183"/>
      <c r="T67" s="199"/>
      <c r="U67" s="200"/>
      <c r="V67" s="200"/>
      <c r="W67" s="200"/>
      <c r="X67" s="200"/>
      <c r="Y67" s="200"/>
      <c r="Z67" s="200"/>
      <c r="AA67" s="200"/>
      <c r="AB67" s="201"/>
      <c r="AC67" s="195"/>
      <c r="AD67" s="196"/>
      <c r="AE67" s="196"/>
      <c r="AF67" s="85"/>
      <c r="AG67" s="85"/>
      <c r="AH67" s="85"/>
      <c r="AI67" s="89"/>
      <c r="AJ67" s="89"/>
      <c r="AK67" s="238"/>
      <c r="AL67" s="258"/>
      <c r="AM67" s="258"/>
      <c r="AN67" s="258"/>
      <c r="AO67" s="254"/>
      <c r="AP67" s="254"/>
      <c r="AQ67" s="254"/>
      <c r="AR67" s="319"/>
      <c r="AS67" s="319"/>
      <c r="AT67" s="320"/>
      <c r="AU67" s="70"/>
      <c r="AV67" s="70"/>
      <c r="AW67" s="70"/>
      <c r="AX67" s="70"/>
      <c r="AY67" s="70"/>
      <c r="AZ67" s="70"/>
      <c r="BA67" s="77"/>
      <c r="BB67" s="70"/>
      <c r="BC67" s="78"/>
      <c r="BD67" s="70"/>
      <c r="BE67" s="70"/>
      <c r="BF67" s="82"/>
      <c r="BI67" s="94"/>
      <c r="BJ67" s="70"/>
      <c r="BK67" s="96"/>
      <c r="BL67" s="96"/>
      <c r="BM67" s="96"/>
      <c r="BN67" s="96"/>
      <c r="BO67" s="96"/>
      <c r="BP67" s="96"/>
      <c r="BQ67" s="97"/>
      <c r="BR67" s="188"/>
      <c r="BS67" s="178"/>
      <c r="BT67" s="178"/>
      <c r="BU67" s="181"/>
      <c r="BV67" s="181"/>
      <c r="BW67" s="181"/>
      <c r="BX67" s="183"/>
      <c r="BY67" s="183"/>
      <c r="BZ67" s="183"/>
      <c r="CA67" s="199"/>
      <c r="CB67" s="200"/>
      <c r="CC67" s="200"/>
      <c r="CD67" s="200"/>
      <c r="CE67" s="200"/>
      <c r="CF67" s="200"/>
      <c r="CG67" s="200"/>
      <c r="CH67" s="200"/>
      <c r="CI67" s="201"/>
      <c r="CJ67" s="195"/>
      <c r="CK67" s="196"/>
      <c r="CL67" s="196"/>
      <c r="CM67" s="85"/>
      <c r="CN67" s="85"/>
      <c r="CO67" s="85"/>
      <c r="CP67" s="89"/>
      <c r="CQ67" s="89"/>
      <c r="CR67" s="238"/>
      <c r="CS67" s="196"/>
      <c r="CT67" s="196"/>
      <c r="CU67" s="196"/>
      <c r="CV67" s="85"/>
      <c r="CW67" s="85"/>
      <c r="CX67" s="85"/>
      <c r="CY67" s="89"/>
      <c r="CZ67" s="89"/>
      <c r="DA67" s="90"/>
      <c r="DB67" s="70"/>
      <c r="DC67" s="70"/>
      <c r="DD67" s="70"/>
      <c r="DE67" s="70"/>
      <c r="DF67" s="70"/>
      <c r="DG67" s="70"/>
      <c r="DH67" s="77"/>
      <c r="DI67" s="70"/>
      <c r="DJ67" s="78"/>
      <c r="DK67" s="70"/>
      <c r="DL67" s="70"/>
      <c r="DM67" s="82"/>
      <c r="DV67" s="1"/>
      <c r="DX67" s="8"/>
      <c r="DY67" s="8"/>
      <c r="DZ67" s="8"/>
      <c r="EA67" s="8"/>
      <c r="EB67" s="8"/>
    </row>
    <row r="68" spans="2:165" ht="6" customHeight="1" x14ac:dyDescent="0.2">
      <c r="B68" s="95"/>
      <c r="C68" s="74"/>
      <c r="D68" s="96"/>
      <c r="E68" s="96"/>
      <c r="F68" s="96"/>
      <c r="G68" s="96"/>
      <c r="H68" s="96"/>
      <c r="I68" s="96"/>
      <c r="J68" s="97"/>
      <c r="K68" s="188"/>
      <c r="L68" s="178"/>
      <c r="M68" s="178"/>
      <c r="N68" s="181"/>
      <c r="O68" s="181"/>
      <c r="P68" s="181"/>
      <c r="Q68" s="183"/>
      <c r="R68" s="183"/>
      <c r="S68" s="183"/>
      <c r="T68" s="199"/>
      <c r="U68" s="200"/>
      <c r="V68" s="200"/>
      <c r="W68" s="200"/>
      <c r="X68" s="200"/>
      <c r="Y68" s="200"/>
      <c r="Z68" s="200"/>
      <c r="AA68" s="200"/>
      <c r="AB68" s="201"/>
      <c r="AC68" s="197"/>
      <c r="AD68" s="198"/>
      <c r="AE68" s="198"/>
      <c r="AF68" s="86"/>
      <c r="AG68" s="86"/>
      <c r="AH68" s="86"/>
      <c r="AI68" s="91"/>
      <c r="AJ68" s="91"/>
      <c r="AK68" s="401"/>
      <c r="AL68" s="260"/>
      <c r="AM68" s="260"/>
      <c r="AN68" s="260"/>
      <c r="AO68" s="262"/>
      <c r="AP68" s="262"/>
      <c r="AQ68" s="262"/>
      <c r="AR68" s="323"/>
      <c r="AS68" s="323"/>
      <c r="AT68" s="324"/>
      <c r="AU68" s="74"/>
      <c r="AV68" s="74"/>
      <c r="AW68" s="74"/>
      <c r="AX68" s="74"/>
      <c r="AY68" s="74"/>
      <c r="AZ68" s="74"/>
      <c r="BA68" s="79"/>
      <c r="BB68" s="74"/>
      <c r="BC68" s="80"/>
      <c r="BD68" s="74"/>
      <c r="BE68" s="74"/>
      <c r="BF68" s="83"/>
      <c r="BI68" s="95"/>
      <c r="BJ68" s="74"/>
      <c r="BK68" s="96"/>
      <c r="BL68" s="96"/>
      <c r="BM68" s="96"/>
      <c r="BN68" s="96"/>
      <c r="BO68" s="96"/>
      <c r="BP68" s="96"/>
      <c r="BQ68" s="97"/>
      <c r="BR68" s="188"/>
      <c r="BS68" s="178"/>
      <c r="BT68" s="178"/>
      <c r="BU68" s="181"/>
      <c r="BV68" s="181"/>
      <c r="BW68" s="181"/>
      <c r="BX68" s="183"/>
      <c r="BY68" s="183"/>
      <c r="BZ68" s="183"/>
      <c r="CA68" s="199"/>
      <c r="CB68" s="200"/>
      <c r="CC68" s="200"/>
      <c r="CD68" s="200"/>
      <c r="CE68" s="200"/>
      <c r="CF68" s="200"/>
      <c r="CG68" s="200"/>
      <c r="CH68" s="200"/>
      <c r="CI68" s="201"/>
      <c r="CJ68" s="197"/>
      <c r="CK68" s="198"/>
      <c r="CL68" s="198"/>
      <c r="CM68" s="86"/>
      <c r="CN68" s="86"/>
      <c r="CO68" s="86"/>
      <c r="CP68" s="91"/>
      <c r="CQ68" s="91"/>
      <c r="CR68" s="401"/>
      <c r="CS68" s="198"/>
      <c r="CT68" s="198"/>
      <c r="CU68" s="198"/>
      <c r="CV68" s="86"/>
      <c r="CW68" s="86"/>
      <c r="CX68" s="86"/>
      <c r="CY68" s="91"/>
      <c r="CZ68" s="91"/>
      <c r="DA68" s="92"/>
      <c r="DB68" s="74"/>
      <c r="DC68" s="74"/>
      <c r="DD68" s="74"/>
      <c r="DE68" s="74"/>
      <c r="DF68" s="74"/>
      <c r="DG68" s="74"/>
      <c r="DH68" s="79"/>
      <c r="DI68" s="74"/>
      <c r="DJ68" s="80"/>
      <c r="DK68" s="74"/>
      <c r="DL68" s="74"/>
      <c r="DM68" s="83"/>
      <c r="DV68" s="1"/>
      <c r="DX68" s="8"/>
      <c r="DY68" s="8"/>
      <c r="DZ68" s="8"/>
      <c r="EA68" s="8"/>
      <c r="EB68" s="8"/>
    </row>
    <row r="69" spans="2:165" ht="6" customHeight="1" x14ac:dyDescent="0.2">
      <c r="B69" s="93">
        <v>3</v>
      </c>
      <c r="C69" s="73"/>
      <c r="D69" s="96" t="s">
        <v>153</v>
      </c>
      <c r="E69" s="96"/>
      <c r="F69" s="96"/>
      <c r="G69" s="96"/>
      <c r="H69" s="96"/>
      <c r="I69" s="96"/>
      <c r="J69" s="97"/>
      <c r="K69" s="188">
        <f>IF(AI61="","",AI61)</f>
        <v>3</v>
      </c>
      <c r="L69" s="178"/>
      <c r="M69" s="178"/>
      <c r="N69" s="181" t="s">
        <v>181</v>
      </c>
      <c r="O69" s="181"/>
      <c r="P69" s="181"/>
      <c r="Q69" s="183">
        <f>IF(AC61="","",AC61)</f>
        <v>0</v>
      </c>
      <c r="R69" s="183"/>
      <c r="S69" s="183"/>
      <c r="T69" s="177">
        <f>IF(AI65="","",AI65)</f>
        <v>3</v>
      </c>
      <c r="U69" s="178"/>
      <c r="V69" s="178"/>
      <c r="W69" s="181" t="s">
        <v>181</v>
      </c>
      <c r="X69" s="181"/>
      <c r="Y69" s="181"/>
      <c r="Z69" s="183">
        <f>IF(AC65="","",AC65)</f>
        <v>1</v>
      </c>
      <c r="AA69" s="183"/>
      <c r="AB69" s="190"/>
      <c r="AC69" s="191"/>
      <c r="AD69" s="192"/>
      <c r="AE69" s="192"/>
      <c r="AF69" s="192"/>
      <c r="AG69" s="192"/>
      <c r="AH69" s="192"/>
      <c r="AI69" s="192"/>
      <c r="AJ69" s="192"/>
      <c r="AK69" s="192"/>
      <c r="AL69" s="255">
        <v>3</v>
      </c>
      <c r="AM69" s="256"/>
      <c r="AN69" s="256"/>
      <c r="AO69" s="261" t="s">
        <v>180</v>
      </c>
      <c r="AP69" s="261"/>
      <c r="AQ69" s="261"/>
      <c r="AR69" s="321">
        <v>0</v>
      </c>
      <c r="AS69" s="321"/>
      <c r="AT69" s="322"/>
      <c r="AU69" s="73">
        <f>IF(AND(T69="",AC69="",AL69="",K69=""),"",IF(T69=3,1,0)+IF(AC69=3,1,0)+IF(AL69=3,1,0)+IF(K69=3,1,0))</f>
        <v>3</v>
      </c>
      <c r="AV69" s="73"/>
      <c r="AW69" s="73" t="s">
        <v>43</v>
      </c>
      <c r="AX69" s="73"/>
      <c r="AY69" s="73">
        <f>IF(AND(Z69="",AI69="",AR69="",Q69=""),"",IF(Z69=3,1,0)+IF(AI69=3,1,0)+IF(AR69=3,1,0)+IF(Q69=3,1,0))</f>
        <v>0</v>
      </c>
      <c r="AZ69" s="73"/>
      <c r="BA69" s="75">
        <f>IF(AU69="","",AU69*2+AY69)</f>
        <v>6</v>
      </c>
      <c r="BB69" s="73"/>
      <c r="BC69" s="76"/>
      <c r="BD69" s="73">
        <f>IF(BA69="","",RANK(BA69,BA61:BC76))</f>
        <v>1</v>
      </c>
      <c r="BE69" s="73"/>
      <c r="BF69" s="81"/>
      <c r="BI69" s="93">
        <v>3</v>
      </c>
      <c r="BJ69" s="73"/>
      <c r="BK69" s="96" t="s">
        <v>179</v>
      </c>
      <c r="BL69" s="96"/>
      <c r="BM69" s="96"/>
      <c r="BN69" s="96"/>
      <c r="BO69" s="96"/>
      <c r="BP69" s="96"/>
      <c r="BQ69" s="97"/>
      <c r="BR69" s="188">
        <f>IF(CP61="","",CP61)</f>
        <v>2</v>
      </c>
      <c r="BS69" s="178"/>
      <c r="BT69" s="178"/>
      <c r="BU69" s="181" t="s">
        <v>181</v>
      </c>
      <c r="BV69" s="181"/>
      <c r="BW69" s="181"/>
      <c r="BX69" s="183">
        <f>IF(CJ61="","",CJ61)</f>
        <v>3</v>
      </c>
      <c r="BY69" s="183"/>
      <c r="BZ69" s="183"/>
      <c r="CA69" s="177">
        <f>IF(CP65="","",CP65)</f>
        <v>1</v>
      </c>
      <c r="CB69" s="178"/>
      <c r="CC69" s="178"/>
      <c r="CD69" s="181" t="s">
        <v>181</v>
      </c>
      <c r="CE69" s="181"/>
      <c r="CF69" s="181"/>
      <c r="CG69" s="183">
        <f>IF(CJ65="","",CJ65)</f>
        <v>3</v>
      </c>
      <c r="CH69" s="183"/>
      <c r="CI69" s="190"/>
      <c r="CJ69" s="191"/>
      <c r="CK69" s="192"/>
      <c r="CL69" s="192"/>
      <c r="CM69" s="192"/>
      <c r="CN69" s="192"/>
      <c r="CO69" s="192"/>
      <c r="CP69" s="192"/>
      <c r="CQ69" s="192"/>
      <c r="CR69" s="192"/>
      <c r="CS69" s="193">
        <v>3</v>
      </c>
      <c r="CT69" s="194"/>
      <c r="CU69" s="194"/>
      <c r="CV69" s="84" t="s">
        <v>180</v>
      </c>
      <c r="CW69" s="84"/>
      <c r="CX69" s="84"/>
      <c r="CY69" s="87">
        <v>1</v>
      </c>
      <c r="CZ69" s="87"/>
      <c r="DA69" s="88"/>
      <c r="DB69" s="73">
        <f>IF(AND(CA69="",CJ69="",CS69="",BR69=""),"",IF(CA69=3,1,0)+IF(CJ69=3,1,0)+IF(CS69=3,1,0)+IF(BR69=3,1,0))</f>
        <v>1</v>
      </c>
      <c r="DC69" s="73"/>
      <c r="DD69" s="73" t="s">
        <v>11</v>
      </c>
      <c r="DE69" s="73"/>
      <c r="DF69" s="73">
        <f>IF(AND(CG69="",CP69="",CY69="",BX69=""),"",IF(CG69=3,1,0)+IF(CP69=3,1,0)+IF(CY69=3,1,0)+IF(BX69=3,1,0))</f>
        <v>2</v>
      </c>
      <c r="DG69" s="73"/>
      <c r="DH69" s="75">
        <f>IF(DB69="","",DB69*2+DF69)</f>
        <v>4</v>
      </c>
      <c r="DI69" s="73"/>
      <c r="DJ69" s="76"/>
      <c r="DK69" s="73">
        <f>IF(DH69="","",RANK(DH69,DH61:DJ76))</f>
        <v>3</v>
      </c>
      <c r="DL69" s="73"/>
      <c r="DM69" s="81"/>
      <c r="DV69" s="1"/>
      <c r="DX69" s="8"/>
    </row>
    <row r="70" spans="2:165" ht="6" customHeight="1" x14ac:dyDescent="0.2">
      <c r="B70" s="94"/>
      <c r="C70" s="70"/>
      <c r="D70" s="96"/>
      <c r="E70" s="96"/>
      <c r="F70" s="96"/>
      <c r="G70" s="96"/>
      <c r="H70" s="96"/>
      <c r="I70" s="96"/>
      <c r="J70" s="97"/>
      <c r="K70" s="188"/>
      <c r="L70" s="178"/>
      <c r="M70" s="178"/>
      <c r="N70" s="181"/>
      <c r="O70" s="181"/>
      <c r="P70" s="181"/>
      <c r="Q70" s="183"/>
      <c r="R70" s="183"/>
      <c r="S70" s="183"/>
      <c r="T70" s="177"/>
      <c r="U70" s="178"/>
      <c r="V70" s="178"/>
      <c r="W70" s="181"/>
      <c r="X70" s="181"/>
      <c r="Y70" s="181"/>
      <c r="Z70" s="183"/>
      <c r="AA70" s="183"/>
      <c r="AB70" s="190"/>
      <c r="AC70" s="191"/>
      <c r="AD70" s="192"/>
      <c r="AE70" s="192"/>
      <c r="AF70" s="192"/>
      <c r="AG70" s="192"/>
      <c r="AH70" s="192"/>
      <c r="AI70" s="192"/>
      <c r="AJ70" s="192"/>
      <c r="AK70" s="192"/>
      <c r="AL70" s="257"/>
      <c r="AM70" s="258"/>
      <c r="AN70" s="258"/>
      <c r="AO70" s="254"/>
      <c r="AP70" s="254"/>
      <c r="AQ70" s="254"/>
      <c r="AR70" s="319"/>
      <c r="AS70" s="319"/>
      <c r="AT70" s="320"/>
      <c r="AU70" s="70"/>
      <c r="AV70" s="70"/>
      <c r="AW70" s="70"/>
      <c r="AX70" s="70"/>
      <c r="AY70" s="70"/>
      <c r="AZ70" s="70"/>
      <c r="BA70" s="77"/>
      <c r="BB70" s="70"/>
      <c r="BC70" s="78"/>
      <c r="BD70" s="70"/>
      <c r="BE70" s="70"/>
      <c r="BF70" s="82"/>
      <c r="BI70" s="94"/>
      <c r="BJ70" s="70"/>
      <c r="BK70" s="96"/>
      <c r="BL70" s="96"/>
      <c r="BM70" s="96"/>
      <c r="BN70" s="96"/>
      <c r="BO70" s="96"/>
      <c r="BP70" s="96"/>
      <c r="BQ70" s="97"/>
      <c r="BR70" s="188"/>
      <c r="BS70" s="178"/>
      <c r="BT70" s="178"/>
      <c r="BU70" s="181"/>
      <c r="BV70" s="181"/>
      <c r="BW70" s="181"/>
      <c r="BX70" s="183"/>
      <c r="BY70" s="183"/>
      <c r="BZ70" s="183"/>
      <c r="CA70" s="177"/>
      <c r="CB70" s="178"/>
      <c r="CC70" s="178"/>
      <c r="CD70" s="181"/>
      <c r="CE70" s="181"/>
      <c r="CF70" s="181"/>
      <c r="CG70" s="183"/>
      <c r="CH70" s="183"/>
      <c r="CI70" s="190"/>
      <c r="CJ70" s="191"/>
      <c r="CK70" s="192"/>
      <c r="CL70" s="192"/>
      <c r="CM70" s="192"/>
      <c r="CN70" s="192"/>
      <c r="CO70" s="192"/>
      <c r="CP70" s="192"/>
      <c r="CQ70" s="192"/>
      <c r="CR70" s="192"/>
      <c r="CS70" s="195"/>
      <c r="CT70" s="196"/>
      <c r="CU70" s="196"/>
      <c r="CV70" s="85"/>
      <c r="CW70" s="85"/>
      <c r="CX70" s="85"/>
      <c r="CY70" s="89"/>
      <c r="CZ70" s="89"/>
      <c r="DA70" s="90"/>
      <c r="DB70" s="70"/>
      <c r="DC70" s="70"/>
      <c r="DD70" s="70"/>
      <c r="DE70" s="70"/>
      <c r="DF70" s="70"/>
      <c r="DG70" s="70"/>
      <c r="DH70" s="77"/>
      <c r="DI70" s="70"/>
      <c r="DJ70" s="78"/>
      <c r="DK70" s="70"/>
      <c r="DL70" s="70"/>
      <c r="DM70" s="82"/>
      <c r="DV70" s="1"/>
      <c r="DX70" s="8"/>
    </row>
    <row r="71" spans="2:165" ht="6" customHeight="1" x14ac:dyDescent="0.2">
      <c r="B71" s="94"/>
      <c r="C71" s="70"/>
      <c r="D71" s="96"/>
      <c r="E71" s="96"/>
      <c r="F71" s="96"/>
      <c r="G71" s="96"/>
      <c r="H71" s="96"/>
      <c r="I71" s="96"/>
      <c r="J71" s="97"/>
      <c r="K71" s="188"/>
      <c r="L71" s="178"/>
      <c r="M71" s="178"/>
      <c r="N71" s="181"/>
      <c r="O71" s="181"/>
      <c r="P71" s="181"/>
      <c r="Q71" s="183"/>
      <c r="R71" s="183"/>
      <c r="S71" s="183"/>
      <c r="T71" s="177"/>
      <c r="U71" s="178"/>
      <c r="V71" s="178"/>
      <c r="W71" s="181"/>
      <c r="X71" s="181"/>
      <c r="Y71" s="181"/>
      <c r="Z71" s="183"/>
      <c r="AA71" s="183"/>
      <c r="AB71" s="190"/>
      <c r="AC71" s="191"/>
      <c r="AD71" s="192"/>
      <c r="AE71" s="192"/>
      <c r="AF71" s="192"/>
      <c r="AG71" s="192"/>
      <c r="AH71" s="192"/>
      <c r="AI71" s="192"/>
      <c r="AJ71" s="192"/>
      <c r="AK71" s="192"/>
      <c r="AL71" s="257"/>
      <c r="AM71" s="258"/>
      <c r="AN71" s="258"/>
      <c r="AO71" s="254"/>
      <c r="AP71" s="254"/>
      <c r="AQ71" s="254"/>
      <c r="AR71" s="319"/>
      <c r="AS71" s="319"/>
      <c r="AT71" s="320"/>
      <c r="AU71" s="70"/>
      <c r="AV71" s="70"/>
      <c r="AW71" s="70"/>
      <c r="AX71" s="70"/>
      <c r="AY71" s="70"/>
      <c r="AZ71" s="70"/>
      <c r="BA71" s="77"/>
      <c r="BB71" s="70"/>
      <c r="BC71" s="78"/>
      <c r="BD71" s="70"/>
      <c r="BE71" s="70"/>
      <c r="BF71" s="82"/>
      <c r="BI71" s="94"/>
      <c r="BJ71" s="70"/>
      <c r="BK71" s="96"/>
      <c r="BL71" s="96"/>
      <c r="BM71" s="96"/>
      <c r="BN71" s="96"/>
      <c r="BO71" s="96"/>
      <c r="BP71" s="96"/>
      <c r="BQ71" s="97"/>
      <c r="BR71" s="188"/>
      <c r="BS71" s="178"/>
      <c r="BT71" s="178"/>
      <c r="BU71" s="181"/>
      <c r="BV71" s="181"/>
      <c r="BW71" s="181"/>
      <c r="BX71" s="183"/>
      <c r="BY71" s="183"/>
      <c r="BZ71" s="183"/>
      <c r="CA71" s="177"/>
      <c r="CB71" s="178"/>
      <c r="CC71" s="178"/>
      <c r="CD71" s="181"/>
      <c r="CE71" s="181"/>
      <c r="CF71" s="181"/>
      <c r="CG71" s="183"/>
      <c r="CH71" s="183"/>
      <c r="CI71" s="190"/>
      <c r="CJ71" s="191"/>
      <c r="CK71" s="192"/>
      <c r="CL71" s="192"/>
      <c r="CM71" s="192"/>
      <c r="CN71" s="192"/>
      <c r="CO71" s="192"/>
      <c r="CP71" s="192"/>
      <c r="CQ71" s="192"/>
      <c r="CR71" s="192"/>
      <c r="CS71" s="195"/>
      <c r="CT71" s="196"/>
      <c r="CU71" s="196"/>
      <c r="CV71" s="85"/>
      <c r="CW71" s="85"/>
      <c r="CX71" s="85"/>
      <c r="CY71" s="89"/>
      <c r="CZ71" s="89"/>
      <c r="DA71" s="90"/>
      <c r="DB71" s="70"/>
      <c r="DC71" s="70"/>
      <c r="DD71" s="70"/>
      <c r="DE71" s="70"/>
      <c r="DF71" s="70"/>
      <c r="DG71" s="70"/>
      <c r="DH71" s="77"/>
      <c r="DI71" s="70"/>
      <c r="DJ71" s="78"/>
      <c r="DK71" s="70"/>
      <c r="DL71" s="70"/>
      <c r="DM71" s="82"/>
      <c r="DV71" s="1"/>
      <c r="DX71" s="8"/>
    </row>
    <row r="72" spans="2:165" ht="6" customHeight="1" x14ac:dyDescent="0.2">
      <c r="B72" s="95"/>
      <c r="C72" s="74"/>
      <c r="D72" s="96"/>
      <c r="E72" s="96"/>
      <c r="F72" s="96"/>
      <c r="G72" s="96"/>
      <c r="H72" s="96"/>
      <c r="I72" s="96"/>
      <c r="J72" s="97"/>
      <c r="K72" s="188"/>
      <c r="L72" s="178"/>
      <c r="M72" s="178"/>
      <c r="N72" s="181"/>
      <c r="O72" s="181"/>
      <c r="P72" s="181"/>
      <c r="Q72" s="183"/>
      <c r="R72" s="183"/>
      <c r="S72" s="183"/>
      <c r="T72" s="177"/>
      <c r="U72" s="178"/>
      <c r="V72" s="178"/>
      <c r="W72" s="181"/>
      <c r="X72" s="181"/>
      <c r="Y72" s="181"/>
      <c r="Z72" s="183"/>
      <c r="AA72" s="183"/>
      <c r="AB72" s="190"/>
      <c r="AC72" s="191"/>
      <c r="AD72" s="192"/>
      <c r="AE72" s="192"/>
      <c r="AF72" s="192"/>
      <c r="AG72" s="192"/>
      <c r="AH72" s="192"/>
      <c r="AI72" s="192"/>
      <c r="AJ72" s="192"/>
      <c r="AK72" s="192"/>
      <c r="AL72" s="259"/>
      <c r="AM72" s="260"/>
      <c r="AN72" s="260"/>
      <c r="AO72" s="262"/>
      <c r="AP72" s="262"/>
      <c r="AQ72" s="262"/>
      <c r="AR72" s="323"/>
      <c r="AS72" s="323"/>
      <c r="AT72" s="324"/>
      <c r="AU72" s="74"/>
      <c r="AV72" s="74"/>
      <c r="AW72" s="74"/>
      <c r="AX72" s="74"/>
      <c r="AY72" s="74"/>
      <c r="AZ72" s="74"/>
      <c r="BA72" s="79"/>
      <c r="BB72" s="74"/>
      <c r="BC72" s="80"/>
      <c r="BD72" s="74"/>
      <c r="BE72" s="74"/>
      <c r="BF72" s="83"/>
      <c r="BI72" s="95"/>
      <c r="BJ72" s="74"/>
      <c r="BK72" s="96"/>
      <c r="BL72" s="96"/>
      <c r="BM72" s="96"/>
      <c r="BN72" s="96"/>
      <c r="BO72" s="96"/>
      <c r="BP72" s="96"/>
      <c r="BQ72" s="97"/>
      <c r="BR72" s="188"/>
      <c r="BS72" s="178"/>
      <c r="BT72" s="178"/>
      <c r="BU72" s="181"/>
      <c r="BV72" s="181"/>
      <c r="BW72" s="181"/>
      <c r="BX72" s="183"/>
      <c r="BY72" s="183"/>
      <c r="BZ72" s="183"/>
      <c r="CA72" s="177"/>
      <c r="CB72" s="178"/>
      <c r="CC72" s="178"/>
      <c r="CD72" s="181"/>
      <c r="CE72" s="181"/>
      <c r="CF72" s="181"/>
      <c r="CG72" s="183"/>
      <c r="CH72" s="183"/>
      <c r="CI72" s="190"/>
      <c r="CJ72" s="191"/>
      <c r="CK72" s="192"/>
      <c r="CL72" s="192"/>
      <c r="CM72" s="192"/>
      <c r="CN72" s="192"/>
      <c r="CO72" s="192"/>
      <c r="CP72" s="192"/>
      <c r="CQ72" s="192"/>
      <c r="CR72" s="192"/>
      <c r="CS72" s="197"/>
      <c r="CT72" s="198"/>
      <c r="CU72" s="198"/>
      <c r="CV72" s="86"/>
      <c r="CW72" s="86"/>
      <c r="CX72" s="86"/>
      <c r="CY72" s="91"/>
      <c r="CZ72" s="91"/>
      <c r="DA72" s="92"/>
      <c r="DB72" s="74"/>
      <c r="DC72" s="74"/>
      <c r="DD72" s="74"/>
      <c r="DE72" s="74"/>
      <c r="DF72" s="74"/>
      <c r="DG72" s="74"/>
      <c r="DH72" s="79"/>
      <c r="DI72" s="74"/>
      <c r="DJ72" s="80"/>
      <c r="DK72" s="74"/>
      <c r="DL72" s="74"/>
      <c r="DM72" s="83"/>
      <c r="DV72" s="1"/>
      <c r="DX72" s="8"/>
    </row>
    <row r="73" spans="2:165" ht="6" customHeight="1" x14ac:dyDescent="0.2">
      <c r="B73" s="325">
        <v>4</v>
      </c>
      <c r="C73" s="278"/>
      <c r="D73" s="309" t="s">
        <v>123</v>
      </c>
      <c r="E73" s="309"/>
      <c r="F73" s="309"/>
      <c r="G73" s="309"/>
      <c r="H73" s="309"/>
      <c r="I73" s="309"/>
      <c r="J73" s="310"/>
      <c r="K73" s="282">
        <f>IF(AR61="","",AR61)</f>
        <v>3</v>
      </c>
      <c r="L73" s="283"/>
      <c r="M73" s="283"/>
      <c r="N73" s="307" t="s">
        <v>181</v>
      </c>
      <c r="O73" s="307"/>
      <c r="P73" s="307"/>
      <c r="Q73" s="274">
        <f>IF(AL61="","",AL61)</f>
        <v>2</v>
      </c>
      <c r="R73" s="274"/>
      <c r="S73" s="274"/>
      <c r="T73" s="305">
        <f>IF(AR65="","",AR65)</f>
        <v>1</v>
      </c>
      <c r="U73" s="283"/>
      <c r="V73" s="283"/>
      <c r="W73" s="307" t="s">
        <v>181</v>
      </c>
      <c r="X73" s="307"/>
      <c r="Y73" s="307"/>
      <c r="Z73" s="274">
        <f>IF(AL65="","",AL65)</f>
        <v>3</v>
      </c>
      <c r="AA73" s="274"/>
      <c r="AB73" s="366"/>
      <c r="AC73" s="305">
        <f>IF(AR69="","",AR69)</f>
        <v>0</v>
      </c>
      <c r="AD73" s="283"/>
      <c r="AE73" s="283"/>
      <c r="AF73" s="307" t="s">
        <v>181</v>
      </c>
      <c r="AG73" s="307"/>
      <c r="AH73" s="307"/>
      <c r="AI73" s="274">
        <f>IF(AL69="","",AL69)</f>
        <v>3</v>
      </c>
      <c r="AJ73" s="274"/>
      <c r="AK73" s="274"/>
      <c r="AL73" s="327"/>
      <c r="AM73" s="328"/>
      <c r="AN73" s="328"/>
      <c r="AO73" s="328"/>
      <c r="AP73" s="328"/>
      <c r="AQ73" s="328"/>
      <c r="AR73" s="328"/>
      <c r="AS73" s="328"/>
      <c r="AT73" s="329"/>
      <c r="AU73" s="276">
        <f>IF(AND(T73="",AC73="",AL73="",K73=""),"",IF(T73=3,1,0)+IF(AC73=3,1,0)+IF(AL73=3,1,0)+IF(K73=3,1,0))</f>
        <v>1</v>
      </c>
      <c r="AV73" s="276"/>
      <c r="AW73" s="276" t="s">
        <v>41</v>
      </c>
      <c r="AX73" s="276"/>
      <c r="AY73" s="276">
        <f>IF(AND(Z73="",AI73="",AR73="",Q73=""),"",IF(Z73=3,1,0)+IF(AI73=3,1,0)+IF(AR73=3,1,0)+IF(Q73=3,1,0))</f>
        <v>2</v>
      </c>
      <c r="AZ73" s="276"/>
      <c r="BA73" s="286">
        <f>IF(AU73="","",AU73*2+AY73)</f>
        <v>4</v>
      </c>
      <c r="BB73" s="276"/>
      <c r="BC73" s="287"/>
      <c r="BD73" s="276">
        <f>IF(BA73="","",RANK(BA73,BA61:BC76))</f>
        <v>3</v>
      </c>
      <c r="BE73" s="276"/>
      <c r="BF73" s="277"/>
      <c r="BI73" s="94">
        <v>4</v>
      </c>
      <c r="BJ73" s="70"/>
      <c r="BK73" s="96" t="s">
        <v>143</v>
      </c>
      <c r="BL73" s="96"/>
      <c r="BM73" s="96"/>
      <c r="BN73" s="96"/>
      <c r="BO73" s="96"/>
      <c r="BP73" s="96"/>
      <c r="BQ73" s="97"/>
      <c r="BR73" s="188">
        <f>IF(CY61="","",CY61)</f>
        <v>0</v>
      </c>
      <c r="BS73" s="178"/>
      <c r="BT73" s="178"/>
      <c r="BU73" s="181" t="s">
        <v>181</v>
      </c>
      <c r="BV73" s="181"/>
      <c r="BW73" s="181"/>
      <c r="BX73" s="183">
        <f>IF(CS61="","",CS61)</f>
        <v>3</v>
      </c>
      <c r="BY73" s="183"/>
      <c r="BZ73" s="183"/>
      <c r="CA73" s="177">
        <f>IF(CY65="","",CY65)</f>
        <v>0</v>
      </c>
      <c r="CB73" s="178"/>
      <c r="CC73" s="178"/>
      <c r="CD73" s="181" t="s">
        <v>181</v>
      </c>
      <c r="CE73" s="181"/>
      <c r="CF73" s="181"/>
      <c r="CG73" s="183">
        <f>IF(CS65="","",CS65)</f>
        <v>3</v>
      </c>
      <c r="CH73" s="183"/>
      <c r="CI73" s="190"/>
      <c r="CJ73" s="177">
        <f>IF(CY69="","",CY69)</f>
        <v>1</v>
      </c>
      <c r="CK73" s="178"/>
      <c r="CL73" s="178"/>
      <c r="CM73" s="181" t="s">
        <v>181</v>
      </c>
      <c r="CN73" s="181"/>
      <c r="CO73" s="181"/>
      <c r="CP73" s="183">
        <f>IF(CS69="","",CS69)</f>
        <v>3</v>
      </c>
      <c r="CQ73" s="183"/>
      <c r="CR73" s="183"/>
      <c r="CS73" s="161"/>
      <c r="CT73" s="162"/>
      <c r="CU73" s="162"/>
      <c r="CV73" s="162"/>
      <c r="CW73" s="162"/>
      <c r="CX73" s="162"/>
      <c r="CY73" s="162"/>
      <c r="CZ73" s="162"/>
      <c r="DA73" s="163"/>
      <c r="DB73" s="73">
        <f>IF(AND(CA73="",CJ73="",CS73="",BR73=""),"",IF(CA73=3,1,0)+IF(CJ73=3,1,0)+IF(CS73=3,1,0)+IF(BR73=3,1,0))</f>
        <v>0</v>
      </c>
      <c r="DC73" s="73"/>
      <c r="DD73" s="73" t="s">
        <v>11</v>
      </c>
      <c r="DE73" s="73"/>
      <c r="DF73" s="73">
        <f>IF(AND(CG73="",CP73="",CY73="",BX73=""),"",IF(CG73=3,1,0)+IF(CP73=3,1,0)+IF(CY73=3,1,0)+IF(BX73=3,1,0))</f>
        <v>3</v>
      </c>
      <c r="DG73" s="73"/>
      <c r="DH73" s="75">
        <f>IF(DB73="","",DB73*2+DF73)</f>
        <v>3</v>
      </c>
      <c r="DI73" s="73"/>
      <c r="DJ73" s="76"/>
      <c r="DK73" s="73">
        <f>IF(DH73="","",RANK(DH73,DH61:DJ76))</f>
        <v>4</v>
      </c>
      <c r="DL73" s="73"/>
      <c r="DM73" s="81"/>
      <c r="DV73" s="1"/>
      <c r="DX73" s="8"/>
    </row>
    <row r="74" spans="2:165" ht="6" customHeight="1" x14ac:dyDescent="0.2">
      <c r="B74" s="325"/>
      <c r="C74" s="278"/>
      <c r="D74" s="309"/>
      <c r="E74" s="309"/>
      <c r="F74" s="309"/>
      <c r="G74" s="309"/>
      <c r="H74" s="309"/>
      <c r="I74" s="309"/>
      <c r="J74" s="310"/>
      <c r="K74" s="282"/>
      <c r="L74" s="283"/>
      <c r="M74" s="283"/>
      <c r="N74" s="307"/>
      <c r="O74" s="307"/>
      <c r="P74" s="307"/>
      <c r="Q74" s="274"/>
      <c r="R74" s="274"/>
      <c r="S74" s="274"/>
      <c r="T74" s="305"/>
      <c r="U74" s="283"/>
      <c r="V74" s="283"/>
      <c r="W74" s="307"/>
      <c r="X74" s="307"/>
      <c r="Y74" s="307"/>
      <c r="Z74" s="274"/>
      <c r="AA74" s="274"/>
      <c r="AB74" s="366"/>
      <c r="AC74" s="305"/>
      <c r="AD74" s="283"/>
      <c r="AE74" s="283"/>
      <c r="AF74" s="307"/>
      <c r="AG74" s="307"/>
      <c r="AH74" s="307"/>
      <c r="AI74" s="274"/>
      <c r="AJ74" s="274"/>
      <c r="AK74" s="274"/>
      <c r="AL74" s="327"/>
      <c r="AM74" s="328"/>
      <c r="AN74" s="328"/>
      <c r="AO74" s="328"/>
      <c r="AP74" s="328"/>
      <c r="AQ74" s="328"/>
      <c r="AR74" s="328"/>
      <c r="AS74" s="328"/>
      <c r="AT74" s="329"/>
      <c r="AU74" s="278"/>
      <c r="AV74" s="278"/>
      <c r="AW74" s="278"/>
      <c r="AX74" s="278"/>
      <c r="AY74" s="278"/>
      <c r="AZ74" s="278"/>
      <c r="BA74" s="288"/>
      <c r="BB74" s="278"/>
      <c r="BC74" s="289"/>
      <c r="BD74" s="278"/>
      <c r="BE74" s="278"/>
      <c r="BF74" s="279"/>
      <c r="BI74" s="94"/>
      <c r="BJ74" s="70"/>
      <c r="BK74" s="96"/>
      <c r="BL74" s="96"/>
      <c r="BM74" s="96"/>
      <c r="BN74" s="96"/>
      <c r="BO74" s="96"/>
      <c r="BP74" s="96"/>
      <c r="BQ74" s="97"/>
      <c r="BR74" s="188"/>
      <c r="BS74" s="178"/>
      <c r="BT74" s="178"/>
      <c r="BU74" s="181"/>
      <c r="BV74" s="181"/>
      <c r="BW74" s="181"/>
      <c r="BX74" s="183"/>
      <c r="BY74" s="183"/>
      <c r="BZ74" s="183"/>
      <c r="CA74" s="177"/>
      <c r="CB74" s="178"/>
      <c r="CC74" s="178"/>
      <c r="CD74" s="181"/>
      <c r="CE74" s="181"/>
      <c r="CF74" s="181"/>
      <c r="CG74" s="183"/>
      <c r="CH74" s="183"/>
      <c r="CI74" s="190"/>
      <c r="CJ74" s="177"/>
      <c r="CK74" s="178"/>
      <c r="CL74" s="178"/>
      <c r="CM74" s="181"/>
      <c r="CN74" s="181"/>
      <c r="CO74" s="181"/>
      <c r="CP74" s="183"/>
      <c r="CQ74" s="183"/>
      <c r="CR74" s="183"/>
      <c r="CS74" s="161"/>
      <c r="CT74" s="162"/>
      <c r="CU74" s="162"/>
      <c r="CV74" s="162"/>
      <c r="CW74" s="162"/>
      <c r="CX74" s="162"/>
      <c r="CY74" s="162"/>
      <c r="CZ74" s="162"/>
      <c r="DA74" s="163"/>
      <c r="DB74" s="70"/>
      <c r="DC74" s="70"/>
      <c r="DD74" s="70"/>
      <c r="DE74" s="70"/>
      <c r="DF74" s="70"/>
      <c r="DG74" s="70"/>
      <c r="DH74" s="77"/>
      <c r="DI74" s="70"/>
      <c r="DJ74" s="78"/>
      <c r="DK74" s="70"/>
      <c r="DL74" s="70"/>
      <c r="DM74" s="82"/>
      <c r="DV74" s="1"/>
      <c r="DX74" s="8"/>
    </row>
    <row r="75" spans="2:165" ht="6" customHeight="1" x14ac:dyDescent="0.2">
      <c r="B75" s="325"/>
      <c r="C75" s="278"/>
      <c r="D75" s="309"/>
      <c r="E75" s="309"/>
      <c r="F75" s="309"/>
      <c r="G75" s="309"/>
      <c r="H75" s="309"/>
      <c r="I75" s="309"/>
      <c r="J75" s="310"/>
      <c r="K75" s="282"/>
      <c r="L75" s="283"/>
      <c r="M75" s="283"/>
      <c r="N75" s="307"/>
      <c r="O75" s="307"/>
      <c r="P75" s="307"/>
      <c r="Q75" s="274"/>
      <c r="R75" s="274"/>
      <c r="S75" s="274"/>
      <c r="T75" s="305"/>
      <c r="U75" s="283"/>
      <c r="V75" s="283"/>
      <c r="W75" s="307"/>
      <c r="X75" s="307"/>
      <c r="Y75" s="307"/>
      <c r="Z75" s="274"/>
      <c r="AA75" s="274"/>
      <c r="AB75" s="366"/>
      <c r="AC75" s="305"/>
      <c r="AD75" s="283"/>
      <c r="AE75" s="283"/>
      <c r="AF75" s="307"/>
      <c r="AG75" s="307"/>
      <c r="AH75" s="307"/>
      <c r="AI75" s="274"/>
      <c r="AJ75" s="274"/>
      <c r="AK75" s="274"/>
      <c r="AL75" s="327"/>
      <c r="AM75" s="328"/>
      <c r="AN75" s="328"/>
      <c r="AO75" s="328"/>
      <c r="AP75" s="328"/>
      <c r="AQ75" s="328"/>
      <c r="AR75" s="328"/>
      <c r="AS75" s="328"/>
      <c r="AT75" s="329"/>
      <c r="AU75" s="278"/>
      <c r="AV75" s="278"/>
      <c r="AW75" s="278"/>
      <c r="AX75" s="278"/>
      <c r="AY75" s="278"/>
      <c r="AZ75" s="278"/>
      <c r="BA75" s="288"/>
      <c r="BB75" s="278"/>
      <c r="BC75" s="289"/>
      <c r="BD75" s="278"/>
      <c r="BE75" s="278"/>
      <c r="BF75" s="279"/>
      <c r="BI75" s="94"/>
      <c r="BJ75" s="70"/>
      <c r="BK75" s="96"/>
      <c r="BL75" s="96"/>
      <c r="BM75" s="96"/>
      <c r="BN75" s="96"/>
      <c r="BO75" s="96"/>
      <c r="BP75" s="96"/>
      <c r="BQ75" s="97"/>
      <c r="BR75" s="188"/>
      <c r="BS75" s="178"/>
      <c r="BT75" s="178"/>
      <c r="BU75" s="181"/>
      <c r="BV75" s="181"/>
      <c r="BW75" s="181"/>
      <c r="BX75" s="183"/>
      <c r="BY75" s="183"/>
      <c r="BZ75" s="183"/>
      <c r="CA75" s="177"/>
      <c r="CB75" s="178"/>
      <c r="CC75" s="178"/>
      <c r="CD75" s="181"/>
      <c r="CE75" s="181"/>
      <c r="CF75" s="181"/>
      <c r="CG75" s="183"/>
      <c r="CH75" s="183"/>
      <c r="CI75" s="190"/>
      <c r="CJ75" s="177"/>
      <c r="CK75" s="178"/>
      <c r="CL75" s="178"/>
      <c r="CM75" s="181"/>
      <c r="CN75" s="181"/>
      <c r="CO75" s="181"/>
      <c r="CP75" s="183"/>
      <c r="CQ75" s="183"/>
      <c r="CR75" s="183"/>
      <c r="CS75" s="161"/>
      <c r="CT75" s="162"/>
      <c r="CU75" s="162"/>
      <c r="CV75" s="162"/>
      <c r="CW75" s="162"/>
      <c r="CX75" s="162"/>
      <c r="CY75" s="162"/>
      <c r="CZ75" s="162"/>
      <c r="DA75" s="163"/>
      <c r="DB75" s="70"/>
      <c r="DC75" s="70"/>
      <c r="DD75" s="70"/>
      <c r="DE75" s="70"/>
      <c r="DF75" s="70"/>
      <c r="DG75" s="70"/>
      <c r="DH75" s="77"/>
      <c r="DI75" s="70"/>
      <c r="DJ75" s="78"/>
      <c r="DK75" s="70"/>
      <c r="DL75" s="70"/>
      <c r="DM75" s="82"/>
      <c r="DV75" s="1"/>
      <c r="DX75" s="8"/>
    </row>
    <row r="76" spans="2:165" ht="6" customHeight="1" thickBot="1" x14ac:dyDescent="0.25">
      <c r="B76" s="326"/>
      <c r="C76" s="280"/>
      <c r="D76" s="311"/>
      <c r="E76" s="311"/>
      <c r="F76" s="311"/>
      <c r="G76" s="311"/>
      <c r="H76" s="311"/>
      <c r="I76" s="311"/>
      <c r="J76" s="312"/>
      <c r="K76" s="284"/>
      <c r="L76" s="285"/>
      <c r="M76" s="285"/>
      <c r="N76" s="308"/>
      <c r="O76" s="308"/>
      <c r="P76" s="308"/>
      <c r="Q76" s="275"/>
      <c r="R76" s="275"/>
      <c r="S76" s="275"/>
      <c r="T76" s="306"/>
      <c r="U76" s="285"/>
      <c r="V76" s="285"/>
      <c r="W76" s="308"/>
      <c r="X76" s="308"/>
      <c r="Y76" s="308"/>
      <c r="Z76" s="275"/>
      <c r="AA76" s="275"/>
      <c r="AB76" s="367"/>
      <c r="AC76" s="306"/>
      <c r="AD76" s="285"/>
      <c r="AE76" s="285"/>
      <c r="AF76" s="308"/>
      <c r="AG76" s="308"/>
      <c r="AH76" s="308"/>
      <c r="AI76" s="275"/>
      <c r="AJ76" s="275"/>
      <c r="AK76" s="275"/>
      <c r="AL76" s="330"/>
      <c r="AM76" s="331"/>
      <c r="AN76" s="331"/>
      <c r="AO76" s="331"/>
      <c r="AP76" s="331"/>
      <c r="AQ76" s="331"/>
      <c r="AR76" s="331"/>
      <c r="AS76" s="331"/>
      <c r="AT76" s="332"/>
      <c r="AU76" s="280"/>
      <c r="AV76" s="280"/>
      <c r="AW76" s="280"/>
      <c r="AX76" s="280"/>
      <c r="AY76" s="280"/>
      <c r="AZ76" s="280"/>
      <c r="BA76" s="290"/>
      <c r="BB76" s="280"/>
      <c r="BC76" s="291"/>
      <c r="BD76" s="280"/>
      <c r="BE76" s="280"/>
      <c r="BF76" s="281"/>
      <c r="BI76" s="185"/>
      <c r="BJ76" s="133"/>
      <c r="BK76" s="186"/>
      <c r="BL76" s="186"/>
      <c r="BM76" s="186"/>
      <c r="BN76" s="186"/>
      <c r="BO76" s="186"/>
      <c r="BP76" s="186"/>
      <c r="BQ76" s="187"/>
      <c r="BR76" s="189"/>
      <c r="BS76" s="180"/>
      <c r="BT76" s="180"/>
      <c r="BU76" s="182"/>
      <c r="BV76" s="182"/>
      <c r="BW76" s="182"/>
      <c r="BX76" s="184"/>
      <c r="BY76" s="184"/>
      <c r="BZ76" s="184"/>
      <c r="CA76" s="179"/>
      <c r="CB76" s="180"/>
      <c r="CC76" s="180"/>
      <c r="CD76" s="182"/>
      <c r="CE76" s="182"/>
      <c r="CF76" s="182"/>
      <c r="CG76" s="184"/>
      <c r="CH76" s="184"/>
      <c r="CI76" s="249"/>
      <c r="CJ76" s="179"/>
      <c r="CK76" s="180"/>
      <c r="CL76" s="180"/>
      <c r="CM76" s="182"/>
      <c r="CN76" s="182"/>
      <c r="CO76" s="182"/>
      <c r="CP76" s="184"/>
      <c r="CQ76" s="184"/>
      <c r="CR76" s="184"/>
      <c r="CS76" s="164"/>
      <c r="CT76" s="165"/>
      <c r="CU76" s="165"/>
      <c r="CV76" s="165"/>
      <c r="CW76" s="165"/>
      <c r="CX76" s="165"/>
      <c r="CY76" s="165"/>
      <c r="CZ76" s="165"/>
      <c r="DA76" s="166"/>
      <c r="DB76" s="133"/>
      <c r="DC76" s="133"/>
      <c r="DD76" s="133"/>
      <c r="DE76" s="133"/>
      <c r="DF76" s="133"/>
      <c r="DG76" s="133"/>
      <c r="DH76" s="135"/>
      <c r="DI76" s="133"/>
      <c r="DJ76" s="136"/>
      <c r="DK76" s="133"/>
      <c r="DL76" s="133"/>
      <c r="DM76" s="134"/>
      <c r="DV76" s="1"/>
      <c r="DX76" s="8"/>
    </row>
    <row r="77" spans="2:165" ht="6" customHeight="1" x14ac:dyDescent="0.2">
      <c r="D77" s="7"/>
      <c r="E77" s="7"/>
      <c r="F77" s="7"/>
      <c r="G77" s="7"/>
      <c r="H77" s="7"/>
      <c r="I77" s="7"/>
      <c r="J77" s="7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L77" s="28"/>
      <c r="AM77" s="28"/>
      <c r="AN77" s="28"/>
      <c r="AR77" s="28"/>
      <c r="AS77" s="28"/>
      <c r="AT77" s="28"/>
      <c r="BS77" s="7"/>
      <c r="BT77" s="7"/>
      <c r="BU77" s="7"/>
      <c r="BV77" s="7"/>
      <c r="BW77" s="7"/>
      <c r="BX77" s="7"/>
      <c r="BY77" s="7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DA77" s="28"/>
      <c r="DB77" s="28"/>
      <c r="DC77" s="28"/>
      <c r="DG77" s="28"/>
      <c r="DH77" s="28"/>
      <c r="DI77" s="28"/>
      <c r="DV77" s="1"/>
      <c r="DX77" s="8"/>
    </row>
    <row r="78" spans="2:165" ht="6" customHeight="1" x14ac:dyDescent="0.2">
      <c r="D78" s="7"/>
      <c r="E78" s="7"/>
      <c r="F78" s="7"/>
      <c r="G78" s="7"/>
      <c r="H78" s="7"/>
      <c r="I78" s="7"/>
      <c r="J78" s="7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L78" s="28"/>
      <c r="AM78" s="28"/>
      <c r="AN78" s="28"/>
      <c r="AR78" s="28"/>
      <c r="AS78" s="28"/>
      <c r="AT78" s="28"/>
      <c r="BS78" s="7"/>
      <c r="BT78" s="7"/>
      <c r="BU78" s="7"/>
      <c r="BV78" s="7"/>
      <c r="BW78" s="7"/>
      <c r="BX78" s="7"/>
      <c r="BY78" s="7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DA78" s="28"/>
      <c r="DB78" s="28"/>
      <c r="DC78" s="28"/>
      <c r="DG78" s="28"/>
      <c r="DH78" s="28"/>
      <c r="DI78" s="28"/>
      <c r="DV78" s="1"/>
      <c r="DX78" s="8"/>
      <c r="DY78" s="8"/>
      <c r="DZ78" s="8"/>
      <c r="EA78" s="8"/>
      <c r="EB78" s="8"/>
    </row>
    <row r="79" spans="2:165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P79" s="98" t="s">
        <v>56</v>
      </c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</row>
    <row r="80" spans="2:165" ht="6" customHeight="1" x14ac:dyDescent="0.2">
      <c r="BW80" s="1"/>
      <c r="BX80" s="1"/>
      <c r="BY80" s="1"/>
      <c r="BZ80" s="1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8"/>
      <c r="FF80" s="98"/>
      <c r="FG80" s="98"/>
      <c r="FH80" s="98"/>
      <c r="FI80" s="98"/>
    </row>
    <row r="81" spans="1:173" ht="6" customHeight="1" x14ac:dyDescent="0.2">
      <c r="BV81" s="40"/>
      <c r="BW81" s="1"/>
      <c r="BX81" s="1"/>
      <c r="BY81" s="1"/>
      <c r="BZ81" s="1"/>
    </row>
    <row r="82" spans="1:173" ht="6" customHeight="1" x14ac:dyDescent="0.2">
      <c r="D82" s="98" t="s">
        <v>3</v>
      </c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AK82" s="98" t="s">
        <v>121</v>
      </c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43"/>
      <c r="BN82" s="43"/>
      <c r="BO82" s="43"/>
      <c r="BR82" s="98" t="s">
        <v>5</v>
      </c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EP82" s="70" t="s">
        <v>66</v>
      </c>
      <c r="EQ82" s="70"/>
      <c r="ER82" s="70">
        <v>3</v>
      </c>
      <c r="ES82" s="70"/>
      <c r="ET82" s="70" t="s">
        <v>58</v>
      </c>
      <c r="EU82" s="70"/>
      <c r="EV82" s="71" t="s">
        <v>128</v>
      </c>
      <c r="EW82" s="71"/>
      <c r="EX82" s="71"/>
      <c r="EY82" s="71"/>
      <c r="EZ82" s="71"/>
      <c r="FA82" s="71"/>
      <c r="FB82" s="71"/>
      <c r="FC82" s="70" t="s">
        <v>67</v>
      </c>
      <c r="FD82" s="70"/>
    </row>
    <row r="83" spans="1:173" ht="6" customHeight="1" x14ac:dyDescent="0.2"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43"/>
      <c r="BN83" s="43"/>
      <c r="BO83" s="43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EP83" s="70"/>
      <c r="EQ83" s="70"/>
      <c r="ER83" s="70"/>
      <c r="ES83" s="70"/>
      <c r="ET83" s="70"/>
      <c r="EU83" s="70"/>
      <c r="EV83" s="71"/>
      <c r="EW83" s="71"/>
      <c r="EX83" s="71"/>
      <c r="EY83" s="71"/>
      <c r="EZ83" s="71"/>
      <c r="FA83" s="71"/>
      <c r="FB83" s="71"/>
      <c r="FC83" s="70"/>
      <c r="FD83" s="70"/>
    </row>
    <row r="84" spans="1:173" ht="6" customHeight="1" thickBot="1" x14ac:dyDescent="0.25">
      <c r="B84" s="7"/>
      <c r="D84" s="7"/>
      <c r="E84" s="7"/>
      <c r="F84" s="7"/>
      <c r="G84" s="7"/>
      <c r="AN84" s="7"/>
      <c r="AO84" s="7"/>
      <c r="AP84" s="7"/>
      <c r="AQ84" s="7"/>
      <c r="AR84" s="7"/>
      <c r="EP84" s="70"/>
      <c r="EQ84" s="70"/>
      <c r="ER84" s="70"/>
      <c r="ES84" s="70"/>
      <c r="ET84" s="70"/>
      <c r="EU84" s="70"/>
      <c r="EV84" s="71"/>
      <c r="EW84" s="71"/>
      <c r="EX84" s="71"/>
      <c r="EY84" s="71"/>
      <c r="EZ84" s="71"/>
      <c r="FA84" s="71"/>
      <c r="FB84" s="71"/>
      <c r="FC84" s="70"/>
      <c r="FD84" s="70"/>
      <c r="FE84" s="10"/>
      <c r="FF84" s="10"/>
      <c r="FG84" s="10"/>
      <c r="FH84" s="10"/>
      <c r="FI84" s="10"/>
      <c r="FJ84" s="11"/>
    </row>
    <row r="85" spans="1:173" ht="6" customHeight="1" x14ac:dyDescent="0.2">
      <c r="A85" s="70" t="s">
        <v>176</v>
      </c>
      <c r="B85" s="70"/>
      <c r="C85" s="70"/>
      <c r="D85" s="70" t="s">
        <v>57</v>
      </c>
      <c r="E85" s="70"/>
      <c r="F85" s="70">
        <v>1</v>
      </c>
      <c r="G85" s="70"/>
      <c r="H85" s="70" t="s">
        <v>58</v>
      </c>
      <c r="I85" s="70"/>
      <c r="J85" s="365" t="s">
        <v>105</v>
      </c>
      <c r="K85" s="365"/>
      <c r="L85" s="365"/>
      <c r="M85" s="365"/>
      <c r="N85" s="365"/>
      <c r="O85" s="365"/>
      <c r="P85" s="365"/>
      <c r="Q85" s="70" t="s">
        <v>59</v>
      </c>
      <c r="R85" s="70"/>
      <c r="AH85" s="70" t="s">
        <v>158</v>
      </c>
      <c r="AI85" s="70"/>
      <c r="AJ85" s="70"/>
      <c r="AK85" s="403" t="s">
        <v>60</v>
      </c>
      <c r="AL85" s="403"/>
      <c r="AM85" s="403"/>
      <c r="AN85" s="402" t="s">
        <v>61</v>
      </c>
      <c r="AO85" s="402"/>
      <c r="AP85" s="402"/>
      <c r="AQ85" s="402"/>
      <c r="AR85" s="402"/>
      <c r="AS85" s="70" t="s">
        <v>58</v>
      </c>
      <c r="AT85" s="70"/>
      <c r="AU85" s="365" t="s">
        <v>153</v>
      </c>
      <c r="AV85" s="365"/>
      <c r="AW85" s="365"/>
      <c r="AX85" s="365"/>
      <c r="AY85" s="365"/>
      <c r="AZ85" s="365"/>
      <c r="BA85" s="365"/>
      <c r="BB85" s="70" t="s">
        <v>62</v>
      </c>
      <c r="BC85" s="70"/>
      <c r="BR85" s="368" t="s">
        <v>4</v>
      </c>
      <c r="BS85" s="369"/>
      <c r="BT85" s="369"/>
      <c r="BU85" s="369"/>
      <c r="BV85" s="369"/>
      <c r="BW85" s="369"/>
      <c r="BX85" s="369"/>
      <c r="BY85" s="369"/>
      <c r="BZ85" s="369"/>
      <c r="CA85" s="369"/>
      <c r="CB85" s="369"/>
      <c r="CC85" s="370"/>
      <c r="CD85" s="353" t="s">
        <v>63</v>
      </c>
      <c r="CE85" s="270"/>
      <c r="CF85" s="270"/>
      <c r="CG85" s="270"/>
      <c r="CH85" s="270"/>
      <c r="CI85" s="270"/>
      <c r="CJ85" s="270"/>
      <c r="CK85" s="270"/>
      <c r="CL85" s="270"/>
      <c r="CM85" s="270"/>
      <c r="CN85" s="270"/>
      <c r="CO85" s="270"/>
      <c r="CP85" s="269">
        <v>2</v>
      </c>
      <c r="CQ85" s="270"/>
      <c r="CR85" s="270"/>
      <c r="CS85" s="270"/>
      <c r="CT85" s="270"/>
      <c r="CU85" s="270"/>
      <c r="CV85" s="270"/>
      <c r="CW85" s="270"/>
      <c r="CX85" s="270"/>
      <c r="CY85" s="270"/>
      <c r="CZ85" s="270"/>
      <c r="DA85" s="271"/>
      <c r="DB85" s="270" t="s">
        <v>64</v>
      </c>
      <c r="DC85" s="270"/>
      <c r="DD85" s="270"/>
      <c r="DE85" s="270"/>
      <c r="DF85" s="270"/>
      <c r="DG85" s="270"/>
      <c r="DH85" s="270"/>
      <c r="DI85" s="270"/>
      <c r="DJ85" s="270"/>
      <c r="DK85" s="270"/>
      <c r="DL85" s="270"/>
      <c r="DM85" s="270"/>
      <c r="DN85" s="270">
        <v>4</v>
      </c>
      <c r="DO85" s="270"/>
      <c r="DP85" s="270"/>
      <c r="DQ85" s="270"/>
      <c r="DR85" s="270"/>
      <c r="DS85" s="270"/>
      <c r="DT85" s="270"/>
      <c r="DU85" s="270"/>
      <c r="DV85" s="270"/>
      <c r="DW85" s="270"/>
      <c r="DX85" s="270"/>
      <c r="DY85" s="270"/>
      <c r="DZ85" s="269" t="s">
        <v>65</v>
      </c>
      <c r="EA85" s="270"/>
      <c r="EB85" s="270"/>
      <c r="EC85" s="270"/>
      <c r="ED85" s="270"/>
      <c r="EE85" s="270"/>
      <c r="EF85" s="270"/>
      <c r="EG85" s="270"/>
      <c r="EH85" s="270"/>
      <c r="EI85" s="270"/>
      <c r="EJ85" s="270"/>
      <c r="EK85" s="371"/>
      <c r="EP85" s="70"/>
      <c r="EQ85" s="70"/>
      <c r="ER85" s="70"/>
      <c r="ES85" s="70"/>
      <c r="ET85" s="70"/>
      <c r="EU85" s="70"/>
      <c r="EV85" s="71"/>
      <c r="EW85" s="71"/>
      <c r="EX85" s="71"/>
      <c r="EY85" s="71"/>
      <c r="EZ85" s="71"/>
      <c r="FA85" s="71"/>
      <c r="FB85" s="71"/>
      <c r="FC85" s="70"/>
      <c r="FD85" s="70"/>
      <c r="FJ85" s="4"/>
    </row>
    <row r="86" spans="1:173" ht="6" customHeight="1" thickBot="1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365"/>
      <c r="K86" s="365"/>
      <c r="L86" s="365"/>
      <c r="M86" s="365"/>
      <c r="N86" s="365"/>
      <c r="O86" s="365"/>
      <c r="P86" s="365"/>
      <c r="Q86" s="70"/>
      <c r="R86" s="70"/>
      <c r="AH86" s="70"/>
      <c r="AI86" s="70"/>
      <c r="AJ86" s="70"/>
      <c r="AK86" s="403"/>
      <c r="AL86" s="403"/>
      <c r="AM86" s="403"/>
      <c r="AN86" s="402"/>
      <c r="AO86" s="402"/>
      <c r="AP86" s="402"/>
      <c r="AQ86" s="402"/>
      <c r="AR86" s="402"/>
      <c r="AS86" s="70"/>
      <c r="AT86" s="70"/>
      <c r="AU86" s="365"/>
      <c r="AV86" s="365"/>
      <c r="AW86" s="365"/>
      <c r="AX86" s="365"/>
      <c r="AY86" s="365"/>
      <c r="AZ86" s="365"/>
      <c r="BA86" s="365"/>
      <c r="BB86" s="70"/>
      <c r="BC86" s="70"/>
      <c r="BR86" s="102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4"/>
      <c r="CD86" s="354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113"/>
      <c r="CQ86" s="272"/>
      <c r="CR86" s="272"/>
      <c r="CS86" s="272"/>
      <c r="CT86" s="272"/>
      <c r="CU86" s="272"/>
      <c r="CV86" s="272"/>
      <c r="CW86" s="272"/>
      <c r="CX86" s="272"/>
      <c r="CY86" s="272"/>
      <c r="CZ86" s="272"/>
      <c r="DA86" s="273"/>
      <c r="DB86" s="272"/>
      <c r="DC86" s="272"/>
      <c r="DD86" s="272"/>
      <c r="DE86" s="272"/>
      <c r="DF86" s="272"/>
      <c r="DG86" s="272"/>
      <c r="DH86" s="272"/>
      <c r="DI86" s="272"/>
      <c r="DJ86" s="272"/>
      <c r="DK86" s="272"/>
      <c r="DL86" s="272"/>
      <c r="DM86" s="272"/>
      <c r="DN86" s="272"/>
      <c r="DO86" s="272"/>
      <c r="DP86" s="272"/>
      <c r="DQ86" s="272"/>
      <c r="DR86" s="272"/>
      <c r="DS86" s="272"/>
      <c r="DT86" s="272"/>
      <c r="DU86" s="272"/>
      <c r="DV86" s="272"/>
      <c r="DW86" s="272"/>
      <c r="DX86" s="272"/>
      <c r="DY86" s="272"/>
      <c r="DZ86" s="113"/>
      <c r="EA86" s="272"/>
      <c r="EB86" s="272"/>
      <c r="EC86" s="272"/>
      <c r="ED86" s="272"/>
      <c r="EE86" s="272"/>
      <c r="EF86" s="272"/>
      <c r="EG86" s="272"/>
      <c r="EH86" s="272"/>
      <c r="EI86" s="272"/>
      <c r="EJ86" s="272"/>
      <c r="EK86" s="372"/>
      <c r="EP86" s="70" t="s">
        <v>26</v>
      </c>
      <c r="EQ86" s="70"/>
      <c r="ER86" s="70">
        <v>4</v>
      </c>
      <c r="ES86" s="70"/>
      <c r="ET86" s="70" t="s">
        <v>58</v>
      </c>
      <c r="EU86" s="70"/>
      <c r="EV86" s="71" t="s">
        <v>142</v>
      </c>
      <c r="EW86" s="71"/>
      <c r="EX86" s="71"/>
      <c r="EY86" s="71"/>
      <c r="EZ86" s="71"/>
      <c r="FA86" s="71"/>
      <c r="FB86" s="71"/>
      <c r="FC86" s="70" t="s">
        <v>59</v>
      </c>
      <c r="FD86" s="70"/>
      <c r="FJ86" s="4"/>
    </row>
    <row r="87" spans="1:173" ht="6" customHeight="1" thickTop="1" thickBot="1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365"/>
      <c r="K87" s="365"/>
      <c r="L87" s="365"/>
      <c r="M87" s="365"/>
      <c r="N87" s="365"/>
      <c r="O87" s="365"/>
      <c r="P87" s="365"/>
      <c r="Q87" s="70"/>
      <c r="R87" s="70"/>
      <c r="S87" s="54"/>
      <c r="T87" s="54"/>
      <c r="U87" s="54"/>
      <c r="V87" s="54"/>
      <c r="W87" s="54"/>
      <c r="X87" s="54"/>
      <c r="Y87" s="55"/>
      <c r="AH87" s="70"/>
      <c r="AI87" s="70"/>
      <c r="AJ87" s="70"/>
      <c r="AK87" s="403" t="s">
        <v>68</v>
      </c>
      <c r="AL87" s="403"/>
      <c r="AM87" s="403"/>
      <c r="AN87" s="402"/>
      <c r="AO87" s="402"/>
      <c r="AP87" s="402"/>
      <c r="AQ87" s="402"/>
      <c r="AR87" s="402"/>
      <c r="AS87" s="70"/>
      <c r="AT87" s="70"/>
      <c r="AU87" s="365"/>
      <c r="AV87" s="365"/>
      <c r="AW87" s="365"/>
      <c r="AX87" s="365"/>
      <c r="AY87" s="365"/>
      <c r="AZ87" s="365"/>
      <c r="BA87" s="365"/>
      <c r="BB87" s="70"/>
      <c r="BC87" s="70"/>
      <c r="BD87" s="10"/>
      <c r="BE87" s="10"/>
      <c r="BF87" s="10"/>
      <c r="BG87" s="10"/>
      <c r="BH87" s="11"/>
      <c r="BR87" s="102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4"/>
      <c r="CD87" s="354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113"/>
      <c r="CQ87" s="272"/>
      <c r="CR87" s="272"/>
      <c r="CS87" s="272"/>
      <c r="CT87" s="272"/>
      <c r="CU87" s="272"/>
      <c r="CV87" s="272"/>
      <c r="CW87" s="272"/>
      <c r="CX87" s="272"/>
      <c r="CY87" s="272"/>
      <c r="CZ87" s="272"/>
      <c r="DA87" s="273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113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372"/>
      <c r="EP87" s="70"/>
      <c r="EQ87" s="70"/>
      <c r="ER87" s="70"/>
      <c r="ES87" s="70"/>
      <c r="ET87" s="70"/>
      <c r="EU87" s="70"/>
      <c r="EV87" s="71"/>
      <c r="EW87" s="71"/>
      <c r="EX87" s="71"/>
      <c r="EY87" s="71"/>
      <c r="EZ87" s="71"/>
      <c r="FA87" s="71"/>
      <c r="FB87" s="71"/>
      <c r="FC87" s="70"/>
      <c r="FD87" s="70"/>
      <c r="FK87" s="53"/>
      <c r="FL87" s="54"/>
      <c r="FM87" s="54"/>
      <c r="FN87" s="55"/>
    </row>
    <row r="88" spans="1:173" ht="6" customHeight="1" thickTop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365"/>
      <c r="K88" s="365"/>
      <c r="L88" s="365"/>
      <c r="M88" s="365"/>
      <c r="N88" s="365"/>
      <c r="O88" s="365"/>
      <c r="P88" s="365"/>
      <c r="Q88" s="70"/>
      <c r="R88" s="70"/>
      <c r="Y88" s="55"/>
      <c r="AH88" s="70"/>
      <c r="AI88" s="70"/>
      <c r="AJ88" s="70"/>
      <c r="AK88" s="403"/>
      <c r="AL88" s="403"/>
      <c r="AM88" s="403"/>
      <c r="AN88" s="402"/>
      <c r="AO88" s="402"/>
      <c r="AP88" s="402"/>
      <c r="AQ88" s="402"/>
      <c r="AR88" s="402"/>
      <c r="AS88" s="70"/>
      <c r="AT88" s="70"/>
      <c r="AU88" s="365"/>
      <c r="AV88" s="365"/>
      <c r="AW88" s="365"/>
      <c r="AX88" s="365"/>
      <c r="AY88" s="365"/>
      <c r="AZ88" s="365"/>
      <c r="BA88" s="365"/>
      <c r="BB88" s="70"/>
      <c r="BC88" s="70"/>
      <c r="BH88" s="4"/>
      <c r="BR88" s="314"/>
      <c r="BS88" s="315"/>
      <c r="BT88" s="315"/>
      <c r="BU88" s="315"/>
      <c r="BV88" s="315"/>
      <c r="BW88" s="315"/>
      <c r="BX88" s="315"/>
      <c r="BY88" s="315"/>
      <c r="BZ88" s="315"/>
      <c r="CA88" s="315"/>
      <c r="CB88" s="315"/>
      <c r="CC88" s="316"/>
      <c r="CD88" s="354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113"/>
      <c r="CQ88" s="272"/>
      <c r="CR88" s="272"/>
      <c r="CS88" s="272"/>
      <c r="CT88" s="272"/>
      <c r="CU88" s="272"/>
      <c r="CV88" s="272"/>
      <c r="CW88" s="272"/>
      <c r="CX88" s="272"/>
      <c r="CY88" s="272"/>
      <c r="CZ88" s="272"/>
      <c r="DA88" s="273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113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372"/>
      <c r="EP88" s="70"/>
      <c r="EQ88" s="70"/>
      <c r="ER88" s="70"/>
      <c r="ES88" s="70"/>
      <c r="ET88" s="70"/>
      <c r="EU88" s="70"/>
      <c r="EV88" s="71"/>
      <c r="EW88" s="71"/>
      <c r="EX88" s="71"/>
      <c r="EY88" s="71"/>
      <c r="EZ88" s="71"/>
      <c r="FA88" s="71"/>
      <c r="FB88" s="71"/>
      <c r="FC88" s="70"/>
      <c r="FD88" s="70"/>
      <c r="FE88" s="54"/>
      <c r="FF88" s="54"/>
      <c r="FG88" s="54"/>
      <c r="FH88" s="55"/>
      <c r="FK88" s="55"/>
      <c r="FN88" s="55"/>
    </row>
    <row r="89" spans="1:173" ht="6" customHeight="1" thickBot="1" x14ac:dyDescent="0.25">
      <c r="A89" s="70" t="s">
        <v>163</v>
      </c>
      <c r="B89" s="70"/>
      <c r="C89" s="70"/>
      <c r="D89" s="70" t="s">
        <v>69</v>
      </c>
      <c r="E89" s="70"/>
      <c r="F89" s="70">
        <v>1</v>
      </c>
      <c r="G89" s="70"/>
      <c r="H89" s="70" t="s">
        <v>58</v>
      </c>
      <c r="I89" s="70"/>
      <c r="J89" s="365" t="s">
        <v>148</v>
      </c>
      <c r="K89" s="365"/>
      <c r="L89" s="365"/>
      <c r="M89" s="365"/>
      <c r="N89" s="365"/>
      <c r="O89" s="365"/>
      <c r="P89" s="365"/>
      <c r="Q89" s="70" t="s">
        <v>59</v>
      </c>
      <c r="R89" s="70"/>
      <c r="Y89" s="64"/>
      <c r="Z89" s="51"/>
      <c r="AA89" s="51"/>
      <c r="AH89" s="70"/>
      <c r="AI89" s="70"/>
      <c r="AJ89" s="70"/>
      <c r="AK89" s="70" t="s">
        <v>70</v>
      </c>
      <c r="AL89" s="70"/>
      <c r="AM89" s="70">
        <v>2</v>
      </c>
      <c r="AN89" s="70"/>
      <c r="AO89" s="70" t="s">
        <v>58</v>
      </c>
      <c r="AP89" s="70"/>
      <c r="AQ89" s="365" t="s">
        <v>154</v>
      </c>
      <c r="AR89" s="365"/>
      <c r="AS89" s="365"/>
      <c r="AT89" s="365"/>
      <c r="AU89" s="365"/>
      <c r="AV89" s="365"/>
      <c r="AW89" s="365"/>
      <c r="AX89" s="70" t="s">
        <v>59</v>
      </c>
      <c r="AY89" s="70"/>
      <c r="BH89" s="4"/>
      <c r="BR89" s="99" t="s">
        <v>105</v>
      </c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1"/>
      <c r="CD89" s="354" t="s">
        <v>182</v>
      </c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113" t="s">
        <v>183</v>
      </c>
      <c r="CQ89" s="272"/>
      <c r="CR89" s="272"/>
      <c r="CS89" s="272"/>
      <c r="CT89" s="272"/>
      <c r="CU89" s="272"/>
      <c r="CV89" s="272"/>
      <c r="CW89" s="272"/>
      <c r="CX89" s="272"/>
      <c r="CY89" s="272"/>
      <c r="CZ89" s="272"/>
      <c r="DA89" s="273"/>
      <c r="DB89" s="272" t="s">
        <v>184</v>
      </c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 t="s">
        <v>186</v>
      </c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113" t="s">
        <v>185</v>
      </c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372"/>
      <c r="EP89" s="70"/>
      <c r="EQ89" s="70"/>
      <c r="ER89" s="70"/>
      <c r="ES89" s="70"/>
      <c r="ET89" s="70"/>
      <c r="EU89" s="70"/>
      <c r="EV89" s="71"/>
      <c r="EW89" s="71"/>
      <c r="EX89" s="71"/>
      <c r="EY89" s="71"/>
      <c r="EZ89" s="71"/>
      <c r="FA89" s="71"/>
      <c r="FB89" s="71"/>
      <c r="FC89" s="70"/>
      <c r="FD89" s="70"/>
      <c r="FH89" s="64"/>
      <c r="FI89" s="51"/>
      <c r="FJ89" s="51"/>
      <c r="FK89" s="55"/>
      <c r="FN89" s="55"/>
    </row>
    <row r="90" spans="1:173" ht="6" customHeight="1" thickTop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365"/>
      <c r="K90" s="365"/>
      <c r="L90" s="365"/>
      <c r="M90" s="365"/>
      <c r="N90" s="365"/>
      <c r="O90" s="365"/>
      <c r="P90" s="365"/>
      <c r="Q90" s="70"/>
      <c r="R90" s="70"/>
      <c r="X90" s="4"/>
      <c r="AB90" s="55"/>
      <c r="AH90" s="70"/>
      <c r="AI90" s="70"/>
      <c r="AJ90" s="70"/>
      <c r="AK90" s="70"/>
      <c r="AL90" s="70"/>
      <c r="AM90" s="70"/>
      <c r="AN90" s="70"/>
      <c r="AO90" s="70"/>
      <c r="AP90" s="70"/>
      <c r="AQ90" s="365"/>
      <c r="AR90" s="365"/>
      <c r="AS90" s="365"/>
      <c r="AT90" s="365"/>
      <c r="AU90" s="365"/>
      <c r="AV90" s="365"/>
      <c r="AW90" s="365"/>
      <c r="AX90" s="70"/>
      <c r="AY90" s="70"/>
      <c r="BI90" s="53"/>
      <c r="BJ90" s="54"/>
      <c r="BK90" s="54"/>
      <c r="BL90" s="55"/>
      <c r="BR90" s="102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4"/>
      <c r="CD90" s="354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113"/>
      <c r="CQ90" s="272"/>
      <c r="CR90" s="272"/>
      <c r="CS90" s="272"/>
      <c r="CT90" s="272"/>
      <c r="CU90" s="272"/>
      <c r="CV90" s="272"/>
      <c r="CW90" s="272"/>
      <c r="CX90" s="272"/>
      <c r="CY90" s="272"/>
      <c r="CZ90" s="272"/>
      <c r="DA90" s="273"/>
      <c r="DB90" s="272"/>
      <c r="DC90" s="272"/>
      <c r="DD90" s="272"/>
      <c r="DE90" s="272"/>
      <c r="DF90" s="272"/>
      <c r="DG90" s="272"/>
      <c r="DH90" s="272"/>
      <c r="DI90" s="272"/>
      <c r="DJ90" s="272"/>
      <c r="DK90" s="272"/>
      <c r="DL90" s="272"/>
      <c r="DM90" s="272"/>
      <c r="DN90" s="272"/>
      <c r="DO90" s="272"/>
      <c r="DP90" s="272"/>
      <c r="DQ90" s="272"/>
      <c r="DR90" s="272"/>
      <c r="DS90" s="272"/>
      <c r="DT90" s="272"/>
      <c r="DU90" s="272"/>
      <c r="DV90" s="272"/>
      <c r="DW90" s="272"/>
      <c r="DX90" s="272"/>
      <c r="DY90" s="272"/>
      <c r="DZ90" s="113"/>
      <c r="EA90" s="272"/>
      <c r="EB90" s="272"/>
      <c r="EC90" s="272"/>
      <c r="ED90" s="272"/>
      <c r="EE90" s="272"/>
      <c r="EF90" s="272"/>
      <c r="EG90" s="272"/>
      <c r="EH90" s="272"/>
      <c r="EI90" s="272"/>
      <c r="EJ90" s="272"/>
      <c r="EK90" s="372"/>
      <c r="EP90" s="70" t="s">
        <v>24</v>
      </c>
      <c r="EQ90" s="70"/>
      <c r="ER90" s="70">
        <v>4</v>
      </c>
      <c r="ES90" s="70"/>
      <c r="ET90" s="70" t="s">
        <v>72</v>
      </c>
      <c r="EU90" s="70"/>
      <c r="EV90" s="71" t="s">
        <v>143</v>
      </c>
      <c r="EW90" s="71"/>
      <c r="EX90" s="71"/>
      <c r="EY90" s="71"/>
      <c r="EZ90" s="71"/>
      <c r="FA90" s="71"/>
      <c r="FB90" s="71"/>
      <c r="FC90" s="70" t="s">
        <v>59</v>
      </c>
      <c r="FD90" s="70"/>
      <c r="FG90" s="4"/>
      <c r="FH90" s="15"/>
      <c r="FN90" s="55"/>
    </row>
    <row r="91" spans="1:173" ht="6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365"/>
      <c r="K91" s="365"/>
      <c r="L91" s="365"/>
      <c r="M91" s="365"/>
      <c r="N91" s="365"/>
      <c r="O91" s="365"/>
      <c r="P91" s="365"/>
      <c r="Q91" s="70"/>
      <c r="R91" s="70"/>
      <c r="S91" s="10"/>
      <c r="T91" s="10"/>
      <c r="U91" s="11"/>
      <c r="X91" s="4"/>
      <c r="AB91" s="55"/>
      <c r="AH91" s="70"/>
      <c r="AI91" s="70"/>
      <c r="AJ91" s="70"/>
      <c r="AK91" s="70"/>
      <c r="AL91" s="70"/>
      <c r="AM91" s="70"/>
      <c r="AN91" s="70"/>
      <c r="AO91" s="70"/>
      <c r="AP91" s="70"/>
      <c r="AQ91" s="365"/>
      <c r="AR91" s="365"/>
      <c r="AS91" s="365"/>
      <c r="AT91" s="365"/>
      <c r="AU91" s="365"/>
      <c r="AV91" s="365"/>
      <c r="AW91" s="365"/>
      <c r="AX91" s="70"/>
      <c r="AY91" s="70"/>
      <c r="AZ91" s="10"/>
      <c r="BA91" s="10"/>
      <c r="BB91" s="10"/>
      <c r="BC91" s="10"/>
      <c r="BD91" s="10"/>
      <c r="BE91" s="11"/>
      <c r="BF91" s="15"/>
      <c r="BI91" s="55"/>
      <c r="BL91" s="55"/>
      <c r="BR91" s="102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4"/>
      <c r="CD91" s="354"/>
      <c r="CE91" s="272"/>
      <c r="CF91" s="272"/>
      <c r="CG91" s="272"/>
      <c r="CH91" s="272"/>
      <c r="CI91" s="272"/>
      <c r="CJ91" s="272"/>
      <c r="CK91" s="272"/>
      <c r="CL91" s="272"/>
      <c r="CM91" s="272"/>
      <c r="CN91" s="272"/>
      <c r="CO91" s="272"/>
      <c r="CP91" s="113"/>
      <c r="CQ91" s="272"/>
      <c r="CR91" s="272"/>
      <c r="CS91" s="272"/>
      <c r="CT91" s="272"/>
      <c r="CU91" s="272"/>
      <c r="CV91" s="272"/>
      <c r="CW91" s="272"/>
      <c r="CX91" s="272"/>
      <c r="CY91" s="272"/>
      <c r="CZ91" s="272"/>
      <c r="DA91" s="273"/>
      <c r="DB91" s="272"/>
      <c r="DC91" s="272"/>
      <c r="DD91" s="272"/>
      <c r="DE91" s="272"/>
      <c r="DF91" s="272"/>
      <c r="DG91" s="272"/>
      <c r="DH91" s="272"/>
      <c r="DI91" s="272"/>
      <c r="DJ91" s="272"/>
      <c r="DK91" s="272"/>
      <c r="DL91" s="272"/>
      <c r="DM91" s="272"/>
      <c r="DN91" s="272"/>
      <c r="DO91" s="272"/>
      <c r="DP91" s="272"/>
      <c r="DQ91" s="272"/>
      <c r="DR91" s="272"/>
      <c r="DS91" s="272"/>
      <c r="DT91" s="272"/>
      <c r="DU91" s="272"/>
      <c r="DV91" s="272"/>
      <c r="DW91" s="272"/>
      <c r="DX91" s="272"/>
      <c r="DY91" s="272"/>
      <c r="DZ91" s="113"/>
      <c r="EA91" s="272"/>
      <c r="EB91" s="272"/>
      <c r="EC91" s="272"/>
      <c r="ED91" s="272"/>
      <c r="EE91" s="272"/>
      <c r="EF91" s="272"/>
      <c r="EG91" s="272"/>
      <c r="EH91" s="272"/>
      <c r="EI91" s="272"/>
      <c r="EJ91" s="272"/>
      <c r="EK91" s="372"/>
      <c r="EP91" s="70"/>
      <c r="EQ91" s="70"/>
      <c r="ER91" s="70"/>
      <c r="ES91" s="70"/>
      <c r="ET91" s="70"/>
      <c r="EU91" s="70"/>
      <c r="EV91" s="71"/>
      <c r="EW91" s="71"/>
      <c r="EX91" s="71"/>
      <c r="EY91" s="71"/>
      <c r="EZ91" s="71"/>
      <c r="FA91" s="71"/>
      <c r="FB91" s="71"/>
      <c r="FC91" s="70"/>
      <c r="FD91" s="70"/>
      <c r="FE91" s="12"/>
      <c r="FF91" s="12"/>
      <c r="FG91" s="13"/>
      <c r="FN91" s="66"/>
      <c r="FO91"/>
      <c r="FP91" s="1"/>
    </row>
    <row r="92" spans="1:173" ht="6" customHeight="1" thickBot="1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365"/>
      <c r="K92" s="365"/>
      <c r="L92" s="365"/>
      <c r="M92" s="365"/>
      <c r="N92" s="365"/>
      <c r="O92" s="365"/>
      <c r="P92" s="365"/>
      <c r="Q92" s="70"/>
      <c r="R92" s="70"/>
      <c r="U92" s="4"/>
      <c r="X92" s="4"/>
      <c r="AB92" s="55"/>
      <c r="AH92" s="70"/>
      <c r="AI92" s="70"/>
      <c r="AJ92" s="70"/>
      <c r="AK92" s="70"/>
      <c r="AL92" s="70"/>
      <c r="AM92" s="70"/>
      <c r="AN92" s="70"/>
      <c r="AO92" s="70"/>
      <c r="AP92" s="70"/>
      <c r="AQ92" s="365"/>
      <c r="AR92" s="365"/>
      <c r="AS92" s="365"/>
      <c r="AT92" s="365"/>
      <c r="AU92" s="365"/>
      <c r="AV92" s="365"/>
      <c r="AW92" s="365"/>
      <c r="AX92" s="70"/>
      <c r="AY92" s="70"/>
      <c r="BE92" s="4"/>
      <c r="BF92" s="15"/>
      <c r="BI92" s="55"/>
      <c r="BL92" s="55"/>
      <c r="BR92" s="314"/>
      <c r="BS92" s="315"/>
      <c r="BT92" s="315"/>
      <c r="BU92" s="315"/>
      <c r="BV92" s="315"/>
      <c r="BW92" s="315"/>
      <c r="BX92" s="315"/>
      <c r="BY92" s="315"/>
      <c r="BZ92" s="315"/>
      <c r="CA92" s="315"/>
      <c r="CB92" s="315"/>
      <c r="CC92" s="316"/>
      <c r="CD92" s="354"/>
      <c r="CE92" s="272"/>
      <c r="CF92" s="272"/>
      <c r="CG92" s="272"/>
      <c r="CH92" s="272"/>
      <c r="CI92" s="272"/>
      <c r="CJ92" s="272"/>
      <c r="CK92" s="272"/>
      <c r="CL92" s="272"/>
      <c r="CM92" s="272"/>
      <c r="CN92" s="272"/>
      <c r="CO92" s="272"/>
      <c r="CP92" s="113"/>
      <c r="CQ92" s="272"/>
      <c r="CR92" s="272"/>
      <c r="CS92" s="272"/>
      <c r="CT92" s="272"/>
      <c r="CU92" s="272"/>
      <c r="CV92" s="272"/>
      <c r="CW92" s="272"/>
      <c r="CX92" s="272"/>
      <c r="CY92" s="272"/>
      <c r="CZ92" s="272"/>
      <c r="DA92" s="273"/>
      <c r="DB92" s="272"/>
      <c r="DC92" s="272"/>
      <c r="DD92" s="272"/>
      <c r="DE92" s="272"/>
      <c r="DF92" s="272"/>
      <c r="DG92" s="272"/>
      <c r="DH92" s="272"/>
      <c r="DI92" s="272"/>
      <c r="DJ92" s="272"/>
      <c r="DK92" s="272"/>
      <c r="DL92" s="272"/>
      <c r="DM92" s="272"/>
      <c r="DN92" s="272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113"/>
      <c r="EA92" s="272"/>
      <c r="EB92" s="272"/>
      <c r="EC92" s="272"/>
      <c r="ED92" s="272"/>
      <c r="EE92" s="272"/>
      <c r="EF92" s="272"/>
      <c r="EG92" s="272"/>
      <c r="EH92" s="272"/>
      <c r="EI92" s="272"/>
      <c r="EJ92" s="272"/>
      <c r="EK92" s="372"/>
      <c r="EP92" s="70"/>
      <c r="EQ92" s="70"/>
      <c r="ER92" s="70"/>
      <c r="ES92" s="70"/>
      <c r="ET92" s="70"/>
      <c r="EU92" s="70"/>
      <c r="EV92" s="71"/>
      <c r="EW92" s="71"/>
      <c r="EX92" s="71"/>
      <c r="EY92" s="71"/>
      <c r="EZ92" s="71"/>
      <c r="FA92" s="71"/>
      <c r="FB92" s="71"/>
      <c r="FC92" s="70"/>
      <c r="FD92" s="70"/>
      <c r="FN92" s="67"/>
      <c r="FO92" s="68"/>
      <c r="FP92" s="57"/>
    </row>
    <row r="93" spans="1:173" ht="6" customHeight="1" thickTop="1" thickBot="1" x14ac:dyDescent="0.25">
      <c r="A93" s="70" t="s">
        <v>160</v>
      </c>
      <c r="B93" s="70"/>
      <c r="C93" s="70"/>
      <c r="D93" s="70" t="s">
        <v>71</v>
      </c>
      <c r="E93" s="70"/>
      <c r="F93" s="70">
        <v>1</v>
      </c>
      <c r="G93" s="70"/>
      <c r="H93" s="70" t="s">
        <v>58</v>
      </c>
      <c r="I93" s="70"/>
      <c r="J93" s="365" t="s">
        <v>85</v>
      </c>
      <c r="K93" s="365"/>
      <c r="L93" s="365"/>
      <c r="M93" s="365"/>
      <c r="N93" s="365"/>
      <c r="O93" s="365"/>
      <c r="P93" s="365"/>
      <c r="Q93" s="70" t="s">
        <v>59</v>
      </c>
      <c r="R93" s="70"/>
      <c r="V93" s="53"/>
      <c r="W93" s="54"/>
      <c r="X93" s="54"/>
      <c r="AB93" s="55"/>
      <c r="AH93" s="70" t="s">
        <v>162</v>
      </c>
      <c r="AI93" s="70"/>
      <c r="AJ93" s="70"/>
      <c r="AK93" s="70" t="s">
        <v>57</v>
      </c>
      <c r="AL93" s="70"/>
      <c r="AM93" s="70">
        <v>2</v>
      </c>
      <c r="AN93" s="70"/>
      <c r="AO93" s="70" t="s">
        <v>58</v>
      </c>
      <c r="AP93" s="70"/>
      <c r="AQ93" s="365" t="s">
        <v>139</v>
      </c>
      <c r="AR93" s="365"/>
      <c r="AS93" s="365"/>
      <c r="AT93" s="365"/>
      <c r="AU93" s="365"/>
      <c r="AV93" s="365"/>
      <c r="AW93" s="365"/>
      <c r="AX93" s="70" t="s">
        <v>59</v>
      </c>
      <c r="AY93" s="70"/>
      <c r="BE93" s="4"/>
      <c r="BF93" s="15"/>
      <c r="BI93" s="55"/>
      <c r="BL93" s="55"/>
      <c r="BR93" s="108">
        <v>3</v>
      </c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360">
        <v>1</v>
      </c>
      <c r="CE93" s="263"/>
      <c r="CF93" s="263"/>
      <c r="CG93" s="263"/>
      <c r="CH93" s="263"/>
      <c r="CI93" s="263"/>
      <c r="CJ93" s="263"/>
      <c r="CK93" s="263"/>
      <c r="CL93" s="263"/>
      <c r="CM93" s="263"/>
      <c r="CN93" s="263"/>
      <c r="CO93" s="361"/>
      <c r="CP93" s="263">
        <v>3</v>
      </c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3"/>
      <c r="DB93" s="373">
        <v>3</v>
      </c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361"/>
      <c r="DN93" s="373">
        <v>0</v>
      </c>
      <c r="DO93" s="263"/>
      <c r="DP93" s="263"/>
      <c r="DQ93" s="263"/>
      <c r="DR93" s="263"/>
      <c r="DS93" s="263"/>
      <c r="DT93" s="263"/>
      <c r="DU93" s="263"/>
      <c r="DV93" s="263"/>
      <c r="DW93" s="263"/>
      <c r="DX93" s="263"/>
      <c r="DY93" s="361"/>
      <c r="DZ93" s="263">
        <v>3</v>
      </c>
      <c r="EA93" s="263"/>
      <c r="EB93" s="263"/>
      <c r="EC93" s="263"/>
      <c r="ED93" s="263"/>
      <c r="EE93" s="263"/>
      <c r="EF93" s="263"/>
      <c r="EG93" s="263"/>
      <c r="EH93" s="263"/>
      <c r="EI93" s="263"/>
      <c r="EJ93" s="263"/>
      <c r="EK93" s="264"/>
      <c r="EP93" s="70"/>
      <c r="EQ93" s="70"/>
      <c r="ER93" s="70"/>
      <c r="ES93" s="70"/>
      <c r="ET93" s="70"/>
      <c r="EU93" s="70"/>
      <c r="EV93" s="71"/>
      <c r="EW93" s="71"/>
      <c r="EX93" s="71"/>
      <c r="EY93" s="71"/>
      <c r="EZ93" s="71"/>
      <c r="FA93" s="71"/>
      <c r="FB93" s="71"/>
      <c r="FC93" s="70"/>
      <c r="FD93" s="70"/>
      <c r="FM93" s="4"/>
      <c r="FN93"/>
      <c r="FO93"/>
      <c r="FP93" s="45"/>
      <c r="FQ93" s="15"/>
    </row>
    <row r="94" spans="1:173" ht="6" customHeight="1" thickTop="1" thickBot="1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365"/>
      <c r="K94" s="365"/>
      <c r="L94" s="365"/>
      <c r="M94" s="365"/>
      <c r="N94" s="365"/>
      <c r="O94" s="365"/>
      <c r="P94" s="365"/>
      <c r="Q94" s="70"/>
      <c r="R94" s="70"/>
      <c r="V94" s="55"/>
      <c r="AB94" s="55"/>
      <c r="AD94" s="127" t="s">
        <v>105</v>
      </c>
      <c r="AE94" s="127"/>
      <c r="AF94" s="127"/>
      <c r="AG94" s="127"/>
      <c r="AH94" s="70"/>
      <c r="AI94" s="70"/>
      <c r="AJ94" s="70"/>
      <c r="AK94" s="70"/>
      <c r="AL94" s="70"/>
      <c r="AM94" s="70"/>
      <c r="AN94" s="70"/>
      <c r="AO94" s="70"/>
      <c r="AP94" s="70"/>
      <c r="AQ94" s="365"/>
      <c r="AR94" s="365"/>
      <c r="AS94" s="365"/>
      <c r="AT94" s="365"/>
      <c r="AU94" s="365"/>
      <c r="AV94" s="365"/>
      <c r="AW94" s="365"/>
      <c r="AX94" s="70"/>
      <c r="AY94" s="70"/>
      <c r="BF94" s="53"/>
      <c r="BG94" s="54"/>
      <c r="BH94" s="54"/>
      <c r="BL94" s="55"/>
      <c r="BN94" s="1"/>
      <c r="BR94" s="108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357"/>
      <c r="CE94" s="265"/>
      <c r="CF94" s="265"/>
      <c r="CG94" s="265"/>
      <c r="CH94" s="265"/>
      <c r="CI94" s="265"/>
      <c r="CJ94" s="265"/>
      <c r="CK94" s="265"/>
      <c r="CL94" s="265"/>
      <c r="CM94" s="265"/>
      <c r="CN94" s="265"/>
      <c r="CO94" s="349"/>
      <c r="CP94" s="265"/>
      <c r="CQ94" s="265"/>
      <c r="CR94" s="265"/>
      <c r="CS94" s="265"/>
      <c r="CT94" s="265"/>
      <c r="CU94" s="265"/>
      <c r="CV94" s="265"/>
      <c r="CW94" s="265"/>
      <c r="CX94" s="265"/>
      <c r="CY94" s="265"/>
      <c r="CZ94" s="265"/>
      <c r="DA94" s="265"/>
      <c r="DB94" s="348"/>
      <c r="DC94" s="265"/>
      <c r="DD94" s="265"/>
      <c r="DE94" s="265"/>
      <c r="DF94" s="265"/>
      <c r="DG94" s="265"/>
      <c r="DH94" s="265"/>
      <c r="DI94" s="265"/>
      <c r="DJ94" s="265"/>
      <c r="DK94" s="265"/>
      <c r="DL94" s="265"/>
      <c r="DM94" s="349"/>
      <c r="DN94" s="348"/>
      <c r="DO94" s="265"/>
      <c r="DP94" s="265"/>
      <c r="DQ94" s="265"/>
      <c r="DR94" s="265"/>
      <c r="DS94" s="265"/>
      <c r="DT94" s="265"/>
      <c r="DU94" s="265"/>
      <c r="DV94" s="265"/>
      <c r="DW94" s="265"/>
      <c r="DX94" s="265"/>
      <c r="DY94" s="349"/>
      <c r="DZ94" s="265"/>
      <c r="EA94" s="265"/>
      <c r="EB94" s="265"/>
      <c r="EC94" s="265"/>
      <c r="ED94" s="265"/>
      <c r="EE94" s="265"/>
      <c r="EF94" s="265"/>
      <c r="EG94" s="265"/>
      <c r="EH94" s="265"/>
      <c r="EI94" s="265"/>
      <c r="EJ94" s="265"/>
      <c r="EK94" s="266"/>
      <c r="EP94" s="70" t="s">
        <v>25</v>
      </c>
      <c r="EQ94" s="70"/>
      <c r="ER94" s="70">
        <v>3</v>
      </c>
      <c r="ES94" s="70"/>
      <c r="ET94" s="70" t="s">
        <v>58</v>
      </c>
      <c r="EU94" s="70"/>
      <c r="EV94" s="71" t="s">
        <v>123</v>
      </c>
      <c r="EW94" s="71"/>
      <c r="EX94" s="71"/>
      <c r="EY94" s="71"/>
      <c r="EZ94" s="71"/>
      <c r="FA94" s="71"/>
      <c r="FB94" s="71"/>
      <c r="FC94" s="70" t="s">
        <v>59</v>
      </c>
      <c r="FD94" s="70"/>
      <c r="FM94" s="4"/>
      <c r="FN94"/>
      <c r="FO94"/>
      <c r="FP94" s="45"/>
      <c r="FQ94" s="15"/>
    </row>
    <row r="95" spans="1:173" ht="6" customHeight="1" thickTop="1" thickBot="1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365"/>
      <c r="K95" s="365"/>
      <c r="L95" s="365"/>
      <c r="M95" s="365"/>
      <c r="N95" s="365"/>
      <c r="O95" s="365"/>
      <c r="P95" s="365"/>
      <c r="Q95" s="70"/>
      <c r="R95" s="70"/>
      <c r="S95" s="54"/>
      <c r="T95" s="54"/>
      <c r="U95" s="54"/>
      <c r="AB95" s="55"/>
      <c r="AD95" s="127"/>
      <c r="AE95" s="127"/>
      <c r="AF95" s="127"/>
      <c r="AG95" s="127"/>
      <c r="AH95" s="70"/>
      <c r="AI95" s="70"/>
      <c r="AJ95" s="70"/>
      <c r="AK95" s="70"/>
      <c r="AL95" s="70"/>
      <c r="AM95" s="70"/>
      <c r="AN95" s="70"/>
      <c r="AO95" s="70"/>
      <c r="AP95" s="70"/>
      <c r="AQ95" s="365"/>
      <c r="AR95" s="365"/>
      <c r="AS95" s="365"/>
      <c r="AT95" s="365"/>
      <c r="AU95" s="365"/>
      <c r="AV95" s="365"/>
      <c r="AW95" s="365"/>
      <c r="AX95" s="70"/>
      <c r="AY95" s="70"/>
      <c r="AZ95" s="54"/>
      <c r="BA95" s="54"/>
      <c r="BB95" s="54"/>
      <c r="BC95" s="55"/>
      <c r="BF95" s="55"/>
      <c r="BL95" s="55"/>
      <c r="BN95" s="1"/>
      <c r="BR95" s="108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362"/>
      <c r="CE95" s="267"/>
      <c r="CF95" s="267"/>
      <c r="CG95" s="267"/>
      <c r="CH95" s="267"/>
      <c r="CI95" s="267"/>
      <c r="CJ95" s="267"/>
      <c r="CK95" s="267"/>
      <c r="CL95" s="267"/>
      <c r="CM95" s="267"/>
      <c r="CN95" s="267"/>
      <c r="CO95" s="363"/>
      <c r="CP95" s="267"/>
      <c r="CQ95" s="267"/>
      <c r="CR95" s="267"/>
      <c r="CS95" s="267"/>
      <c r="CT95" s="267"/>
      <c r="CU95" s="267"/>
      <c r="CV95" s="267"/>
      <c r="CW95" s="267"/>
      <c r="CX95" s="267"/>
      <c r="CY95" s="267"/>
      <c r="CZ95" s="267"/>
      <c r="DA95" s="267"/>
      <c r="DB95" s="374"/>
      <c r="DC95" s="267"/>
      <c r="DD95" s="267"/>
      <c r="DE95" s="267"/>
      <c r="DF95" s="267"/>
      <c r="DG95" s="267"/>
      <c r="DH95" s="267"/>
      <c r="DI95" s="267"/>
      <c r="DJ95" s="267"/>
      <c r="DK95" s="267"/>
      <c r="DL95" s="267"/>
      <c r="DM95" s="363"/>
      <c r="DN95" s="374"/>
      <c r="DO95" s="267"/>
      <c r="DP95" s="267"/>
      <c r="DQ95" s="267"/>
      <c r="DR95" s="267"/>
      <c r="DS95" s="267"/>
      <c r="DT95" s="267"/>
      <c r="DU95" s="267"/>
      <c r="DV95" s="267"/>
      <c r="DW95" s="267"/>
      <c r="DX95" s="267"/>
      <c r="DY95" s="363"/>
      <c r="DZ95" s="267"/>
      <c r="EA95" s="267"/>
      <c r="EB95" s="267"/>
      <c r="EC95" s="267"/>
      <c r="ED95" s="267"/>
      <c r="EE95" s="267"/>
      <c r="EF95" s="267"/>
      <c r="EG95" s="267"/>
      <c r="EH95" s="267"/>
      <c r="EI95" s="267"/>
      <c r="EJ95" s="267"/>
      <c r="EK95" s="268"/>
      <c r="EP95" s="70"/>
      <c r="EQ95" s="70"/>
      <c r="ER95" s="70"/>
      <c r="ES95" s="70"/>
      <c r="ET95" s="70"/>
      <c r="EU95" s="70"/>
      <c r="EV95" s="71"/>
      <c r="EW95" s="71"/>
      <c r="EX95" s="71"/>
      <c r="EY95" s="71"/>
      <c r="EZ95" s="71"/>
      <c r="FA95" s="71"/>
      <c r="FB95" s="71"/>
      <c r="FC95" s="70"/>
      <c r="FD95" s="70"/>
      <c r="FM95" s="4"/>
      <c r="FN95"/>
      <c r="FO95"/>
      <c r="FP95" s="45"/>
      <c r="FQ95" s="15"/>
    </row>
    <row r="96" spans="1:173" ht="6" customHeight="1" thickTop="1" thickBot="1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365"/>
      <c r="K96" s="365"/>
      <c r="L96" s="365"/>
      <c r="M96" s="365"/>
      <c r="N96" s="365"/>
      <c r="O96" s="365"/>
      <c r="P96" s="365"/>
      <c r="Q96" s="70"/>
      <c r="R96" s="70"/>
      <c r="AB96" s="64"/>
      <c r="AC96" s="51"/>
      <c r="AD96" s="127"/>
      <c r="AE96" s="127"/>
      <c r="AF96" s="127"/>
      <c r="AG96" s="127"/>
      <c r="AH96" s="70"/>
      <c r="AI96" s="70"/>
      <c r="AJ96" s="70"/>
      <c r="AK96" s="70"/>
      <c r="AL96" s="70"/>
      <c r="AM96" s="70"/>
      <c r="AN96" s="70"/>
      <c r="AO96" s="70"/>
      <c r="AP96" s="70"/>
      <c r="AQ96" s="365"/>
      <c r="AR96" s="365"/>
      <c r="AS96" s="365"/>
      <c r="AT96" s="365"/>
      <c r="AU96" s="365"/>
      <c r="AV96" s="365"/>
      <c r="AW96" s="365"/>
      <c r="AX96" s="70"/>
      <c r="AY96" s="70"/>
      <c r="BC96" s="64"/>
      <c r="BD96" s="51"/>
      <c r="BE96" s="51"/>
      <c r="BF96" s="55"/>
      <c r="BL96" s="55"/>
      <c r="BN96" s="1"/>
      <c r="BR96" s="108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4"/>
      <c r="CO96" s="4"/>
      <c r="DB96" s="15"/>
      <c r="DM96" s="4"/>
      <c r="DN96" s="15"/>
      <c r="DY96" s="4"/>
      <c r="EK96" s="16"/>
      <c r="EP96" s="70"/>
      <c r="EQ96" s="70"/>
      <c r="ER96" s="70"/>
      <c r="ES96" s="70"/>
      <c r="ET96" s="70"/>
      <c r="EU96" s="70"/>
      <c r="EV96" s="71"/>
      <c r="EW96" s="71"/>
      <c r="EX96" s="71"/>
      <c r="EY96" s="71"/>
      <c r="EZ96" s="71"/>
      <c r="FA96" s="71"/>
      <c r="FB96" s="71"/>
      <c r="FC96" s="70"/>
      <c r="FD96" s="70"/>
      <c r="FE96" s="54"/>
      <c r="FF96" s="54"/>
      <c r="FG96" s="54"/>
      <c r="FH96" s="54"/>
      <c r="FI96" s="54"/>
      <c r="FJ96" s="54"/>
      <c r="FK96" s="55"/>
      <c r="FM96" s="4"/>
      <c r="FN96"/>
      <c r="FO96"/>
      <c r="FP96" s="45"/>
      <c r="FQ96" s="15"/>
    </row>
    <row r="97" spans="1:175" ht="6" customHeight="1" thickTop="1" thickBot="1" x14ac:dyDescent="0.25">
      <c r="A97" s="70" t="s">
        <v>175</v>
      </c>
      <c r="B97" s="70"/>
      <c r="C97" s="70"/>
      <c r="D97" s="70" t="s">
        <v>73</v>
      </c>
      <c r="E97" s="70"/>
      <c r="F97" s="70">
        <v>1</v>
      </c>
      <c r="G97" s="70"/>
      <c r="H97" s="70" t="s">
        <v>72</v>
      </c>
      <c r="I97" s="70"/>
      <c r="J97" s="404" t="s">
        <v>109</v>
      </c>
      <c r="K97" s="404"/>
      <c r="L97" s="404"/>
      <c r="M97" s="404"/>
      <c r="N97" s="404"/>
      <c r="O97" s="404"/>
      <c r="P97" s="404"/>
      <c r="Q97" s="70" t="s">
        <v>67</v>
      </c>
      <c r="R97" s="70"/>
      <c r="AA97" s="4"/>
      <c r="AB97" s="15"/>
      <c r="AD97" s="127"/>
      <c r="AE97" s="127"/>
      <c r="AF97" s="127"/>
      <c r="AG97" s="127"/>
      <c r="AH97" s="70"/>
      <c r="AI97" s="70"/>
      <c r="AJ97" s="70"/>
      <c r="AK97" s="70" t="s">
        <v>64</v>
      </c>
      <c r="AL97" s="70"/>
      <c r="AM97" s="70">
        <v>2</v>
      </c>
      <c r="AN97" s="70"/>
      <c r="AO97" s="70" t="s">
        <v>58</v>
      </c>
      <c r="AP97" s="70"/>
      <c r="AQ97" s="365" t="s">
        <v>144</v>
      </c>
      <c r="AR97" s="365"/>
      <c r="AS97" s="365"/>
      <c r="AT97" s="365"/>
      <c r="AU97" s="365"/>
      <c r="AV97" s="365"/>
      <c r="AW97" s="365"/>
      <c r="AX97" s="70" t="s">
        <v>59</v>
      </c>
      <c r="AY97" s="70"/>
      <c r="BC97" s="15"/>
      <c r="BL97" s="55"/>
      <c r="BN97" s="1"/>
      <c r="BR97" s="108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4"/>
      <c r="CE97" s="141">
        <v>11</v>
      </c>
      <c r="CF97" s="141"/>
      <c r="CG97" s="141">
        <v>9</v>
      </c>
      <c r="CH97" s="141"/>
      <c r="CI97" s="141">
        <v>12</v>
      </c>
      <c r="CJ97" s="141"/>
      <c r="CK97" s="141">
        <v>8</v>
      </c>
      <c r="CL97" s="141"/>
      <c r="CM97" s="141"/>
      <c r="CN97" s="141"/>
      <c r="CO97" s="4"/>
      <c r="CQ97" s="141">
        <v>11</v>
      </c>
      <c r="CR97" s="141"/>
      <c r="CS97" s="141">
        <v>11</v>
      </c>
      <c r="CT97" s="141"/>
      <c r="CU97" s="141">
        <v>11</v>
      </c>
      <c r="CV97" s="141"/>
      <c r="CW97" s="141"/>
      <c r="CX97" s="141"/>
      <c r="CY97" s="141"/>
      <c r="CZ97" s="141"/>
      <c r="DB97" s="15"/>
      <c r="DC97" s="141">
        <v>11</v>
      </c>
      <c r="DD97" s="141"/>
      <c r="DE97" s="141">
        <v>11</v>
      </c>
      <c r="DF97" s="141"/>
      <c r="DG97" s="141">
        <v>7</v>
      </c>
      <c r="DH97" s="141"/>
      <c r="DI97" s="141">
        <v>7</v>
      </c>
      <c r="DJ97" s="141"/>
      <c r="DK97" s="141">
        <v>11</v>
      </c>
      <c r="DL97" s="141"/>
      <c r="DM97" s="4"/>
      <c r="DN97" s="15"/>
      <c r="DO97" s="141">
        <v>3</v>
      </c>
      <c r="DP97" s="141"/>
      <c r="DQ97" s="141">
        <v>5</v>
      </c>
      <c r="DR97" s="141"/>
      <c r="DS97" s="141">
        <v>11</v>
      </c>
      <c r="DT97" s="141"/>
      <c r="DU97" s="141"/>
      <c r="DV97" s="141"/>
      <c r="DW97" s="141"/>
      <c r="DX97" s="141"/>
      <c r="DY97" s="4"/>
      <c r="EA97" s="141">
        <v>11</v>
      </c>
      <c r="EB97" s="141"/>
      <c r="EC97" s="141">
        <v>11</v>
      </c>
      <c r="ED97" s="141"/>
      <c r="EE97" s="141">
        <v>11</v>
      </c>
      <c r="EF97" s="141"/>
      <c r="EG97" s="141"/>
      <c r="EH97" s="141"/>
      <c r="EI97" s="141"/>
      <c r="EJ97" s="141"/>
      <c r="EK97" s="16"/>
      <c r="EP97" s="70"/>
      <c r="EQ97" s="70"/>
      <c r="ER97" s="70"/>
      <c r="ES97" s="70"/>
      <c r="ET97" s="70"/>
      <c r="EU97" s="70"/>
      <c r="EV97" s="71"/>
      <c r="EW97" s="71"/>
      <c r="EX97" s="71"/>
      <c r="EY97" s="71"/>
      <c r="EZ97" s="71"/>
      <c r="FA97" s="71"/>
      <c r="FB97" s="71"/>
      <c r="FC97" s="70"/>
      <c r="FD97" s="70"/>
      <c r="FK97" s="64"/>
      <c r="FL97" s="51"/>
      <c r="FM97" s="63"/>
      <c r="FP97" s="4"/>
      <c r="FQ97" s="15"/>
    </row>
    <row r="98" spans="1:175" ht="6" customHeight="1" thickTop="1" thickBo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404"/>
      <c r="K98" s="404"/>
      <c r="L98" s="404"/>
      <c r="M98" s="404"/>
      <c r="N98" s="404"/>
      <c r="O98" s="404"/>
      <c r="P98" s="404"/>
      <c r="Q98" s="70"/>
      <c r="R98" s="70"/>
      <c r="AA98" s="4"/>
      <c r="AD98" s="127"/>
      <c r="AE98" s="127"/>
      <c r="AF98" s="127"/>
      <c r="AG98" s="127"/>
      <c r="AH98" s="70"/>
      <c r="AI98" s="70"/>
      <c r="AJ98" s="70"/>
      <c r="AK98" s="70"/>
      <c r="AL98" s="70"/>
      <c r="AM98" s="70"/>
      <c r="AN98" s="70"/>
      <c r="AO98" s="70"/>
      <c r="AP98" s="70"/>
      <c r="AQ98" s="365"/>
      <c r="AR98" s="365"/>
      <c r="AS98" s="365"/>
      <c r="AT98" s="365"/>
      <c r="AU98" s="365"/>
      <c r="AV98" s="365"/>
      <c r="AW98" s="365"/>
      <c r="AX98" s="70"/>
      <c r="AY98" s="70"/>
      <c r="BC98" s="15"/>
      <c r="BL98" s="55"/>
      <c r="BN98" s="1"/>
      <c r="BR98" s="108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4"/>
      <c r="CE98" s="141"/>
      <c r="CF98" s="141"/>
      <c r="CG98" s="141"/>
      <c r="CH98" s="141"/>
      <c r="CI98" s="141"/>
      <c r="CJ98" s="141"/>
      <c r="CK98" s="141"/>
      <c r="CL98" s="141"/>
      <c r="CM98" s="141"/>
      <c r="CN98" s="141"/>
      <c r="CO98" s="4"/>
      <c r="CQ98" s="141"/>
      <c r="CR98" s="141"/>
      <c r="CS98" s="141"/>
      <c r="CT98" s="141"/>
      <c r="CU98" s="141"/>
      <c r="CV98" s="141"/>
      <c r="CW98" s="141"/>
      <c r="CX98" s="141"/>
      <c r="CY98" s="141"/>
      <c r="CZ98" s="141"/>
      <c r="DB98" s="15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4"/>
      <c r="DN98" s="15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4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6"/>
      <c r="EP98" s="70" t="s">
        <v>92</v>
      </c>
      <c r="EQ98" s="70"/>
      <c r="ER98" s="70">
        <v>3</v>
      </c>
      <c r="ES98" s="70"/>
      <c r="ET98" s="70" t="s">
        <v>72</v>
      </c>
      <c r="EU98" s="70"/>
      <c r="EV98" s="71" t="s">
        <v>156</v>
      </c>
      <c r="EW98" s="71"/>
      <c r="EX98" s="71"/>
      <c r="EY98" s="71"/>
      <c r="EZ98" s="71"/>
      <c r="FA98" s="71"/>
      <c r="FB98" s="71"/>
      <c r="FC98" s="70" t="s">
        <v>59</v>
      </c>
      <c r="FD98" s="70"/>
      <c r="FJ98" s="4"/>
      <c r="FK98" s="15"/>
      <c r="FP98" s="4"/>
      <c r="FQ98" s="15"/>
    </row>
    <row r="99" spans="1:175" ht="6" customHeight="1" thickTop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404"/>
      <c r="K99" s="404"/>
      <c r="L99" s="404"/>
      <c r="M99" s="404"/>
      <c r="N99" s="404"/>
      <c r="O99" s="404"/>
      <c r="P99" s="404"/>
      <c r="Q99" s="70"/>
      <c r="R99" s="70"/>
      <c r="S99" s="54"/>
      <c r="T99" s="54"/>
      <c r="U99" s="54"/>
      <c r="V99" s="55"/>
      <c r="AA99" s="4"/>
      <c r="AD99" s="127"/>
      <c r="AE99" s="127"/>
      <c r="AF99" s="127"/>
      <c r="AG99" s="127"/>
      <c r="AH99" s="70"/>
      <c r="AI99" s="70"/>
      <c r="AJ99" s="70"/>
      <c r="AK99" s="70"/>
      <c r="AL99" s="70"/>
      <c r="AM99" s="70"/>
      <c r="AN99" s="70"/>
      <c r="AO99" s="70"/>
      <c r="AP99" s="70"/>
      <c r="AQ99" s="365"/>
      <c r="AR99" s="365"/>
      <c r="AS99" s="365"/>
      <c r="AT99" s="365"/>
      <c r="AU99" s="365"/>
      <c r="AV99" s="365"/>
      <c r="AW99" s="365"/>
      <c r="AX99" s="70"/>
      <c r="AY99" s="70"/>
      <c r="AZ99" s="10"/>
      <c r="BA99" s="10"/>
      <c r="BB99" s="10"/>
      <c r="BL99" s="55"/>
      <c r="BN99" s="1"/>
      <c r="BR99" s="108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4"/>
      <c r="CO99" s="4"/>
      <c r="DB99" s="15"/>
      <c r="DM99" s="4"/>
      <c r="DN99" s="15"/>
      <c r="DY99" s="4"/>
      <c r="EK99" s="16"/>
      <c r="EP99" s="70"/>
      <c r="EQ99" s="70"/>
      <c r="ER99" s="70"/>
      <c r="ES99" s="70"/>
      <c r="ET99" s="70"/>
      <c r="EU99" s="70"/>
      <c r="EV99" s="71"/>
      <c r="EW99" s="71"/>
      <c r="EX99" s="71"/>
      <c r="EY99" s="71"/>
      <c r="EZ99" s="71"/>
      <c r="FA99" s="71"/>
      <c r="FB99" s="71"/>
      <c r="FC99" s="70"/>
      <c r="FD99" s="70"/>
      <c r="FE99" s="12"/>
      <c r="FF99" s="12"/>
      <c r="FG99" s="12"/>
      <c r="FH99" s="12"/>
      <c r="FI99" s="12"/>
      <c r="FJ99" s="13"/>
      <c r="FK99" s="15"/>
      <c r="FP99" s="4"/>
      <c r="FQ99" s="15"/>
    </row>
    <row r="100" spans="1:175" ht="6" customHeight="1" thickBot="1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404"/>
      <c r="K100" s="404"/>
      <c r="L100" s="404"/>
      <c r="M100" s="404"/>
      <c r="N100" s="404"/>
      <c r="O100" s="404"/>
      <c r="P100" s="404"/>
      <c r="Q100" s="70"/>
      <c r="R100" s="70"/>
      <c r="V100" s="64"/>
      <c r="W100" s="51"/>
      <c r="X100" s="51"/>
      <c r="AA100" s="4"/>
      <c r="AH100" s="70"/>
      <c r="AI100" s="70"/>
      <c r="AJ100" s="70"/>
      <c r="AK100" s="70"/>
      <c r="AL100" s="70"/>
      <c r="AM100" s="70"/>
      <c r="AN100" s="70"/>
      <c r="AO100" s="70"/>
      <c r="AP100" s="70"/>
      <c r="AQ100" s="365"/>
      <c r="AR100" s="365"/>
      <c r="AS100" s="365"/>
      <c r="AT100" s="365"/>
      <c r="AU100" s="365"/>
      <c r="AV100" s="365"/>
      <c r="AW100" s="365"/>
      <c r="AX100" s="70"/>
      <c r="AY100" s="70"/>
      <c r="BL100" s="64"/>
      <c r="BM100" s="51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P100" s="70"/>
      <c r="EQ100" s="70"/>
      <c r="ER100" s="70"/>
      <c r="ES100" s="70"/>
      <c r="ET100" s="70"/>
      <c r="EU100" s="70"/>
      <c r="EV100" s="71"/>
      <c r="EW100" s="71"/>
      <c r="EX100" s="71"/>
      <c r="EY100" s="71"/>
      <c r="EZ100" s="71"/>
      <c r="FA100" s="71"/>
      <c r="FB100" s="71"/>
      <c r="FC100" s="70"/>
      <c r="FD100" s="70"/>
      <c r="FP100" s="4"/>
      <c r="FQ100" s="26"/>
      <c r="FR100" s="12"/>
      <c r="FS100" s="12"/>
    </row>
    <row r="101" spans="1:175" ht="6" customHeight="1" thickTop="1" x14ac:dyDescent="0.2">
      <c r="A101" s="70" t="s">
        <v>158</v>
      </c>
      <c r="B101" s="70"/>
      <c r="C101" s="70"/>
      <c r="D101" s="70" t="s">
        <v>74</v>
      </c>
      <c r="E101" s="70"/>
      <c r="F101" s="70">
        <v>1</v>
      </c>
      <c r="G101" s="70"/>
      <c r="H101" s="70" t="s">
        <v>58</v>
      </c>
      <c r="I101" s="70"/>
      <c r="J101" s="365" t="s">
        <v>153</v>
      </c>
      <c r="K101" s="365"/>
      <c r="L101" s="365"/>
      <c r="M101" s="365"/>
      <c r="N101" s="365"/>
      <c r="O101" s="365"/>
      <c r="P101" s="365"/>
      <c r="Q101" s="70" t="s">
        <v>67</v>
      </c>
      <c r="R101" s="70"/>
      <c r="V101" s="15"/>
      <c r="Y101" s="55"/>
      <c r="AA101" s="4"/>
      <c r="AH101" s="70"/>
      <c r="AI101" s="70"/>
      <c r="AJ101" s="70"/>
      <c r="AK101" s="70" t="s">
        <v>73</v>
      </c>
      <c r="AL101" s="70"/>
      <c r="AM101" s="70">
        <v>2</v>
      </c>
      <c r="AN101" s="70"/>
      <c r="AO101" s="70" t="s">
        <v>58</v>
      </c>
      <c r="AP101" s="70"/>
      <c r="AQ101" s="365" t="s">
        <v>155</v>
      </c>
      <c r="AR101" s="365"/>
      <c r="AS101" s="365"/>
      <c r="AT101" s="365"/>
      <c r="AU101" s="365"/>
      <c r="AV101" s="365"/>
      <c r="AW101" s="365"/>
      <c r="AX101" s="70" t="s">
        <v>62</v>
      </c>
      <c r="AY101" s="70"/>
      <c r="BK101" s="4"/>
      <c r="BL101" s="15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P101" s="70"/>
      <c r="EQ101" s="70"/>
      <c r="ER101" s="70"/>
      <c r="ES101" s="70"/>
      <c r="ET101" s="70"/>
      <c r="EU101" s="70"/>
      <c r="EV101" s="71"/>
      <c r="EW101" s="71"/>
      <c r="EX101" s="71"/>
      <c r="EY101" s="71"/>
      <c r="EZ101" s="71"/>
      <c r="FA101" s="71"/>
      <c r="FB101" s="71"/>
      <c r="FC101" s="70"/>
      <c r="FD101" s="70"/>
      <c r="FP101" s="4"/>
      <c r="FQ101" s="15"/>
    </row>
    <row r="102" spans="1:175" ht="6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365"/>
      <c r="K102" s="365"/>
      <c r="L102" s="365"/>
      <c r="M102" s="365"/>
      <c r="N102" s="365"/>
      <c r="O102" s="365"/>
      <c r="P102" s="365"/>
      <c r="Q102" s="70"/>
      <c r="R102" s="70"/>
      <c r="V102" s="15"/>
      <c r="Y102" s="55"/>
      <c r="AA102" s="4"/>
      <c r="AH102" s="70"/>
      <c r="AI102" s="70"/>
      <c r="AJ102" s="70"/>
      <c r="AK102" s="70"/>
      <c r="AL102" s="70"/>
      <c r="AM102" s="70"/>
      <c r="AN102" s="70"/>
      <c r="AO102" s="70"/>
      <c r="AP102" s="70"/>
      <c r="AQ102" s="365"/>
      <c r="AR102" s="365"/>
      <c r="AS102" s="365"/>
      <c r="AT102" s="365"/>
      <c r="AU102" s="365"/>
      <c r="AV102" s="365"/>
      <c r="AW102" s="365"/>
      <c r="AX102" s="70"/>
      <c r="AY102" s="70"/>
      <c r="BK102" s="4"/>
      <c r="BR102" s="108">
        <v>2</v>
      </c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4"/>
      <c r="CO102" s="4"/>
      <c r="DB102" s="15"/>
      <c r="DM102" s="4"/>
      <c r="DN102" s="15"/>
      <c r="DY102" s="4"/>
      <c r="EK102" s="16"/>
      <c r="EP102" s="70" t="s">
        <v>26</v>
      </c>
      <c r="EQ102" s="70"/>
      <c r="ER102" s="70">
        <v>3</v>
      </c>
      <c r="ES102" s="70"/>
      <c r="ET102" s="70" t="s">
        <v>58</v>
      </c>
      <c r="EU102" s="70"/>
      <c r="EV102" s="71" t="s">
        <v>126</v>
      </c>
      <c r="EW102" s="71"/>
      <c r="EX102" s="71"/>
      <c r="EY102" s="71"/>
      <c r="EZ102" s="71"/>
      <c r="FA102" s="71"/>
      <c r="FB102" s="71"/>
      <c r="FC102" s="70" t="s">
        <v>59</v>
      </c>
      <c r="FD102" s="70"/>
      <c r="FP102" s="4"/>
      <c r="FQ102" s="15"/>
    </row>
    <row r="103" spans="1:175" ht="6" customHeight="1" thickBot="1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365"/>
      <c r="K103" s="365"/>
      <c r="L103" s="365"/>
      <c r="M103" s="365"/>
      <c r="N103" s="365"/>
      <c r="O103" s="365"/>
      <c r="P103" s="365"/>
      <c r="Q103" s="70"/>
      <c r="R103" s="70"/>
      <c r="S103" s="10"/>
      <c r="T103" s="10"/>
      <c r="U103" s="10"/>
      <c r="Y103" s="64"/>
      <c r="Z103" s="51"/>
      <c r="AA103" s="63"/>
      <c r="AH103" s="70"/>
      <c r="AI103" s="70"/>
      <c r="AJ103" s="70"/>
      <c r="AK103" s="70"/>
      <c r="AL103" s="70"/>
      <c r="AM103" s="70"/>
      <c r="AN103" s="70"/>
      <c r="AO103" s="70"/>
      <c r="AP103" s="70"/>
      <c r="AQ103" s="365"/>
      <c r="AR103" s="365"/>
      <c r="AS103" s="365"/>
      <c r="AT103" s="365"/>
      <c r="AU103" s="365"/>
      <c r="AV103" s="365"/>
      <c r="AW103" s="365"/>
      <c r="AX103" s="70"/>
      <c r="AY103" s="70"/>
      <c r="AZ103" s="10"/>
      <c r="BA103" s="10"/>
      <c r="BB103" s="11"/>
      <c r="BK103" s="4"/>
      <c r="BR103" s="108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4"/>
      <c r="CE103" s="141">
        <v>7</v>
      </c>
      <c r="CF103" s="141"/>
      <c r="CG103" s="141">
        <v>11</v>
      </c>
      <c r="CH103" s="141"/>
      <c r="CI103" s="141">
        <v>14</v>
      </c>
      <c r="CJ103" s="141"/>
      <c r="CK103" s="141">
        <v>11</v>
      </c>
      <c r="CL103" s="141"/>
      <c r="CM103" s="141"/>
      <c r="CN103" s="141"/>
      <c r="CO103" s="4"/>
      <c r="CQ103" s="141">
        <v>7</v>
      </c>
      <c r="CR103" s="141"/>
      <c r="CS103" s="141">
        <v>6</v>
      </c>
      <c r="CT103" s="141"/>
      <c r="CU103" s="141">
        <v>6</v>
      </c>
      <c r="CV103" s="141"/>
      <c r="CW103" s="141"/>
      <c r="CX103" s="141"/>
      <c r="CY103" s="141"/>
      <c r="CZ103" s="141"/>
      <c r="DB103" s="15"/>
      <c r="DC103" s="141">
        <v>9</v>
      </c>
      <c r="DD103" s="141"/>
      <c r="DE103" s="141">
        <v>4</v>
      </c>
      <c r="DF103" s="141"/>
      <c r="DG103" s="141">
        <v>11</v>
      </c>
      <c r="DH103" s="141"/>
      <c r="DI103" s="141">
        <v>11</v>
      </c>
      <c r="DJ103" s="141"/>
      <c r="DK103" s="141">
        <v>5</v>
      </c>
      <c r="DL103" s="141"/>
      <c r="DM103" s="4"/>
      <c r="DN103" s="15"/>
      <c r="DO103" s="141">
        <v>11</v>
      </c>
      <c r="DP103" s="141"/>
      <c r="DQ103" s="141">
        <v>11</v>
      </c>
      <c r="DR103" s="141"/>
      <c r="DS103" s="141">
        <v>13</v>
      </c>
      <c r="DT103" s="141"/>
      <c r="DU103" s="141"/>
      <c r="DV103" s="141"/>
      <c r="DW103" s="141"/>
      <c r="DX103" s="141"/>
      <c r="DY103" s="4"/>
      <c r="EA103" s="141">
        <v>4</v>
      </c>
      <c r="EB103" s="141"/>
      <c r="EC103" s="141">
        <v>8</v>
      </c>
      <c r="ED103" s="141"/>
      <c r="EE103" s="141">
        <v>5</v>
      </c>
      <c r="EF103" s="141"/>
      <c r="EG103" s="141"/>
      <c r="EH103" s="141"/>
      <c r="EI103" s="141"/>
      <c r="EJ103" s="141"/>
      <c r="EK103" s="16"/>
      <c r="EP103" s="70"/>
      <c r="EQ103" s="70"/>
      <c r="ER103" s="70"/>
      <c r="ES103" s="70"/>
      <c r="ET103" s="70"/>
      <c r="EU103" s="70"/>
      <c r="EV103" s="71"/>
      <c r="EW103" s="71"/>
      <c r="EX103" s="71"/>
      <c r="EY103" s="71"/>
      <c r="EZ103" s="71"/>
      <c r="FA103" s="71"/>
      <c r="FB103" s="71"/>
      <c r="FC103" s="70"/>
      <c r="FD103" s="70"/>
      <c r="FP103" s="4"/>
      <c r="FQ103" s="15"/>
    </row>
    <row r="104" spans="1:175" ht="6" customHeight="1" thickTop="1" thickBot="1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365"/>
      <c r="K104" s="365"/>
      <c r="L104" s="365"/>
      <c r="M104" s="365"/>
      <c r="N104" s="365"/>
      <c r="O104" s="365"/>
      <c r="P104" s="365"/>
      <c r="Q104" s="70"/>
      <c r="R104" s="70"/>
      <c r="X104" s="4"/>
      <c r="AH104" s="70"/>
      <c r="AI104" s="70"/>
      <c r="AJ104" s="70"/>
      <c r="AK104" s="70"/>
      <c r="AL104" s="70"/>
      <c r="AM104" s="70"/>
      <c r="AN104" s="70"/>
      <c r="AO104" s="70"/>
      <c r="AP104" s="70"/>
      <c r="AQ104" s="365"/>
      <c r="AR104" s="365"/>
      <c r="AS104" s="365"/>
      <c r="AT104" s="365"/>
      <c r="AU104" s="365"/>
      <c r="AV104" s="365"/>
      <c r="AW104" s="365"/>
      <c r="AX104" s="70"/>
      <c r="AY104" s="70"/>
      <c r="BB104" s="4"/>
      <c r="BK104" s="4"/>
      <c r="BR104" s="108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4"/>
      <c r="CE104" s="141"/>
      <c r="CF104" s="141"/>
      <c r="CG104" s="141"/>
      <c r="CH104" s="141"/>
      <c r="CI104" s="141"/>
      <c r="CJ104" s="141"/>
      <c r="CK104" s="141"/>
      <c r="CL104" s="141"/>
      <c r="CM104" s="141"/>
      <c r="CN104" s="141"/>
      <c r="CO104" s="4"/>
      <c r="CQ104" s="141"/>
      <c r="CR104" s="141"/>
      <c r="CS104" s="141"/>
      <c r="CT104" s="141"/>
      <c r="CU104" s="141"/>
      <c r="CV104" s="141"/>
      <c r="CW104" s="141"/>
      <c r="CX104" s="141"/>
      <c r="CY104" s="141"/>
      <c r="CZ104" s="141"/>
      <c r="DB104" s="15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4"/>
      <c r="DN104" s="15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4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6"/>
      <c r="EP104" s="70"/>
      <c r="EQ104" s="70"/>
      <c r="ER104" s="70"/>
      <c r="ES104" s="70"/>
      <c r="ET104" s="70"/>
      <c r="EU104" s="70"/>
      <c r="EV104" s="71"/>
      <c r="EW104" s="71"/>
      <c r="EX104" s="71"/>
      <c r="EY104" s="71"/>
      <c r="EZ104" s="71"/>
      <c r="FA104" s="71"/>
      <c r="FB104" s="71"/>
      <c r="FC104" s="70"/>
      <c r="FD104" s="70"/>
      <c r="FE104" s="54"/>
      <c r="FF104" s="54"/>
      <c r="FG104" s="54"/>
      <c r="FH104" s="54"/>
      <c r="FI104" s="54"/>
      <c r="FJ104" s="54"/>
      <c r="FK104" s="55"/>
      <c r="FP104" s="4"/>
      <c r="FQ104" s="15"/>
    </row>
    <row r="105" spans="1:175" ht="6" customHeight="1" thickTop="1" thickBot="1" x14ac:dyDescent="0.25">
      <c r="A105" s="70" t="s">
        <v>161</v>
      </c>
      <c r="B105" s="70"/>
      <c r="C105" s="70"/>
      <c r="D105" s="70" t="s">
        <v>75</v>
      </c>
      <c r="E105" s="70"/>
      <c r="F105" s="70">
        <v>1</v>
      </c>
      <c r="G105" s="70"/>
      <c r="H105" s="70" t="s">
        <v>58</v>
      </c>
      <c r="I105" s="70"/>
      <c r="J105" s="365" t="s">
        <v>83</v>
      </c>
      <c r="K105" s="365"/>
      <c r="L105" s="365"/>
      <c r="M105" s="365"/>
      <c r="N105" s="365"/>
      <c r="O105" s="365"/>
      <c r="P105" s="365"/>
      <c r="Q105" s="70" t="s">
        <v>67</v>
      </c>
      <c r="R105" s="70"/>
      <c r="X105" s="4"/>
      <c r="AH105" s="70" t="s">
        <v>159</v>
      </c>
      <c r="AI105" s="70"/>
      <c r="AJ105" s="70"/>
      <c r="AK105" s="70" t="s">
        <v>75</v>
      </c>
      <c r="AL105" s="70"/>
      <c r="AM105" s="70">
        <v>2</v>
      </c>
      <c r="AN105" s="70"/>
      <c r="AO105" s="70" t="s">
        <v>58</v>
      </c>
      <c r="AP105" s="70"/>
      <c r="AQ105" s="365" t="s">
        <v>149</v>
      </c>
      <c r="AR105" s="365"/>
      <c r="AS105" s="365"/>
      <c r="AT105" s="365"/>
      <c r="AU105" s="365"/>
      <c r="AV105" s="365"/>
      <c r="AW105" s="365"/>
      <c r="AX105" s="70" t="s">
        <v>67</v>
      </c>
      <c r="AY105" s="70"/>
      <c r="BC105" s="53"/>
      <c r="BD105" s="54"/>
      <c r="BE105" s="54"/>
      <c r="BF105" s="55"/>
      <c r="BK105" s="4"/>
      <c r="BR105" s="108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4"/>
      <c r="CO105" s="4"/>
      <c r="DB105" s="15"/>
      <c r="DM105" s="4"/>
      <c r="DN105" s="15"/>
      <c r="DY105" s="4"/>
      <c r="EK105" s="16"/>
      <c r="EP105" s="70"/>
      <c r="EQ105" s="70"/>
      <c r="ER105" s="70"/>
      <c r="ES105" s="70"/>
      <c r="ET105" s="70"/>
      <c r="EU105" s="70"/>
      <c r="EV105" s="71"/>
      <c r="EW105" s="71"/>
      <c r="EX105" s="71"/>
      <c r="EY105" s="71"/>
      <c r="EZ105" s="71"/>
      <c r="FA105" s="71"/>
      <c r="FB105" s="71"/>
      <c r="FC105" s="70"/>
      <c r="FD105" s="70"/>
      <c r="FK105" s="64"/>
      <c r="FL105" s="51"/>
      <c r="FM105" s="51"/>
      <c r="FP105" s="4"/>
      <c r="FQ105" s="15"/>
    </row>
    <row r="106" spans="1:175" ht="6" customHeight="1" thickTop="1" thickBot="1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365"/>
      <c r="K106" s="365"/>
      <c r="L106" s="365"/>
      <c r="M106" s="365"/>
      <c r="N106" s="365"/>
      <c r="O106" s="365"/>
      <c r="P106" s="365"/>
      <c r="Q106" s="70"/>
      <c r="R106" s="70"/>
      <c r="S106" s="12"/>
      <c r="T106" s="12"/>
      <c r="U106" s="12"/>
      <c r="V106" s="12"/>
      <c r="W106" s="12"/>
      <c r="X106" s="13"/>
      <c r="AH106" s="70"/>
      <c r="AI106" s="70"/>
      <c r="AJ106" s="70"/>
      <c r="AK106" s="70"/>
      <c r="AL106" s="70"/>
      <c r="AM106" s="70"/>
      <c r="AN106" s="70"/>
      <c r="AO106" s="70"/>
      <c r="AP106" s="70"/>
      <c r="AQ106" s="365"/>
      <c r="AR106" s="365"/>
      <c r="AS106" s="365"/>
      <c r="AT106" s="365"/>
      <c r="AU106" s="365"/>
      <c r="AV106" s="365"/>
      <c r="AW106" s="365"/>
      <c r="AX106" s="70"/>
      <c r="AY106" s="70"/>
      <c r="BC106" s="55"/>
      <c r="BF106" s="55"/>
      <c r="BK106" s="4"/>
      <c r="BR106" s="108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356">
        <v>3</v>
      </c>
      <c r="CE106" s="342"/>
      <c r="CF106" s="342"/>
      <c r="CG106" s="342"/>
      <c r="CH106" s="342"/>
      <c r="CI106" s="342"/>
      <c r="CJ106" s="342"/>
      <c r="CK106" s="342"/>
      <c r="CL106" s="342"/>
      <c r="CM106" s="342"/>
      <c r="CN106" s="342"/>
      <c r="CO106" s="347"/>
      <c r="CP106" s="342">
        <v>0</v>
      </c>
      <c r="CQ106" s="342"/>
      <c r="CR106" s="342"/>
      <c r="CS106" s="342"/>
      <c r="CT106" s="342"/>
      <c r="CU106" s="342"/>
      <c r="CV106" s="342"/>
      <c r="CW106" s="342"/>
      <c r="CX106" s="342"/>
      <c r="CY106" s="342"/>
      <c r="CZ106" s="342"/>
      <c r="DA106" s="342"/>
      <c r="DB106" s="346">
        <v>2</v>
      </c>
      <c r="DC106" s="342"/>
      <c r="DD106" s="342"/>
      <c r="DE106" s="342"/>
      <c r="DF106" s="342"/>
      <c r="DG106" s="342"/>
      <c r="DH106" s="342"/>
      <c r="DI106" s="342"/>
      <c r="DJ106" s="342"/>
      <c r="DK106" s="342"/>
      <c r="DL106" s="342"/>
      <c r="DM106" s="347"/>
      <c r="DN106" s="346">
        <v>3</v>
      </c>
      <c r="DO106" s="342"/>
      <c r="DP106" s="342"/>
      <c r="DQ106" s="342"/>
      <c r="DR106" s="342"/>
      <c r="DS106" s="342"/>
      <c r="DT106" s="342"/>
      <c r="DU106" s="342"/>
      <c r="DV106" s="342"/>
      <c r="DW106" s="342"/>
      <c r="DX106" s="342"/>
      <c r="DY106" s="347"/>
      <c r="DZ106" s="342">
        <v>0</v>
      </c>
      <c r="EA106" s="342"/>
      <c r="EB106" s="342"/>
      <c r="EC106" s="342"/>
      <c r="ED106" s="342"/>
      <c r="EE106" s="342"/>
      <c r="EF106" s="342"/>
      <c r="EG106" s="342"/>
      <c r="EH106" s="342"/>
      <c r="EI106" s="342"/>
      <c r="EJ106" s="342"/>
      <c r="EK106" s="343"/>
      <c r="EP106" s="70" t="s">
        <v>24</v>
      </c>
      <c r="EQ106" s="70"/>
      <c r="ER106" s="70">
        <v>3</v>
      </c>
      <c r="ES106" s="70"/>
      <c r="ET106" s="70" t="s">
        <v>72</v>
      </c>
      <c r="EU106" s="70"/>
      <c r="EV106" s="71" t="s">
        <v>179</v>
      </c>
      <c r="EW106" s="71"/>
      <c r="EX106" s="71"/>
      <c r="EY106" s="71"/>
      <c r="EZ106" s="71"/>
      <c r="FA106" s="71"/>
      <c r="FB106" s="71"/>
      <c r="FC106" s="70" t="s">
        <v>67</v>
      </c>
      <c r="FD106" s="70"/>
      <c r="FJ106" s="4"/>
      <c r="FN106" s="55"/>
      <c r="FP106" s="4"/>
    </row>
    <row r="107" spans="1:175" ht="6" customHeight="1" thickTop="1" thickBo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365"/>
      <c r="K107" s="365"/>
      <c r="L107" s="365"/>
      <c r="M107" s="365"/>
      <c r="N107" s="365"/>
      <c r="O107" s="365"/>
      <c r="P107" s="365"/>
      <c r="Q107" s="70"/>
      <c r="R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365"/>
      <c r="AR107" s="365"/>
      <c r="AS107" s="365"/>
      <c r="AT107" s="365"/>
      <c r="AU107" s="365"/>
      <c r="AV107" s="365"/>
      <c r="AW107" s="365"/>
      <c r="AX107" s="70"/>
      <c r="AY107" s="70"/>
      <c r="AZ107" s="54"/>
      <c r="BA107" s="54"/>
      <c r="BB107" s="54"/>
      <c r="BF107" s="64"/>
      <c r="BG107" s="51"/>
      <c r="BH107" s="51"/>
      <c r="BK107" s="4"/>
      <c r="BR107" s="108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357"/>
      <c r="CE107" s="265"/>
      <c r="CF107" s="265"/>
      <c r="CG107" s="265"/>
      <c r="CH107" s="265"/>
      <c r="CI107" s="265"/>
      <c r="CJ107" s="265"/>
      <c r="CK107" s="265"/>
      <c r="CL107" s="265"/>
      <c r="CM107" s="265"/>
      <c r="CN107" s="265"/>
      <c r="CO107" s="349"/>
      <c r="CP107" s="265"/>
      <c r="CQ107" s="265"/>
      <c r="CR107" s="265"/>
      <c r="CS107" s="265"/>
      <c r="CT107" s="265"/>
      <c r="CU107" s="265"/>
      <c r="CV107" s="265"/>
      <c r="CW107" s="265"/>
      <c r="CX107" s="265"/>
      <c r="CY107" s="265"/>
      <c r="CZ107" s="265"/>
      <c r="DA107" s="265"/>
      <c r="DB107" s="348"/>
      <c r="DC107" s="265"/>
      <c r="DD107" s="265"/>
      <c r="DE107" s="265"/>
      <c r="DF107" s="265"/>
      <c r="DG107" s="265"/>
      <c r="DH107" s="265"/>
      <c r="DI107" s="265"/>
      <c r="DJ107" s="265"/>
      <c r="DK107" s="265"/>
      <c r="DL107" s="265"/>
      <c r="DM107" s="349"/>
      <c r="DN107" s="348"/>
      <c r="DO107" s="265"/>
      <c r="DP107" s="265"/>
      <c r="DQ107" s="265"/>
      <c r="DR107" s="265"/>
      <c r="DS107" s="265"/>
      <c r="DT107" s="265"/>
      <c r="DU107" s="265"/>
      <c r="DV107" s="265"/>
      <c r="DW107" s="265"/>
      <c r="DX107" s="265"/>
      <c r="DY107" s="349"/>
      <c r="DZ107" s="265"/>
      <c r="EA107" s="265"/>
      <c r="EB107" s="265"/>
      <c r="EC107" s="265"/>
      <c r="ED107" s="265"/>
      <c r="EE107" s="265"/>
      <c r="EF107" s="265"/>
      <c r="EG107" s="265"/>
      <c r="EH107" s="265"/>
      <c r="EI107" s="265"/>
      <c r="EJ107" s="265"/>
      <c r="EK107" s="266"/>
      <c r="EP107" s="70"/>
      <c r="EQ107" s="70"/>
      <c r="ER107" s="70"/>
      <c r="ES107" s="70"/>
      <c r="ET107" s="70"/>
      <c r="EU107" s="70"/>
      <c r="EV107" s="71"/>
      <c r="EW107" s="71"/>
      <c r="EX107" s="71"/>
      <c r="EY107" s="71"/>
      <c r="EZ107" s="71"/>
      <c r="FA107" s="71"/>
      <c r="FB107" s="71"/>
      <c r="FC107" s="70"/>
      <c r="FD107" s="70"/>
      <c r="FE107" s="12"/>
      <c r="FF107" s="12"/>
      <c r="FG107" s="12"/>
      <c r="FH107" s="12"/>
      <c r="FI107" s="12"/>
      <c r="FJ107" s="13"/>
      <c r="FN107" s="55"/>
      <c r="FP107" s="4"/>
    </row>
    <row r="108" spans="1:175" ht="6" customHeight="1" thickTop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365"/>
      <c r="K108" s="365"/>
      <c r="L108" s="365"/>
      <c r="M108" s="365"/>
      <c r="N108" s="365"/>
      <c r="O108" s="365"/>
      <c r="P108" s="365"/>
      <c r="Q108" s="70"/>
      <c r="R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365"/>
      <c r="AR108" s="365"/>
      <c r="AS108" s="365"/>
      <c r="AT108" s="365"/>
      <c r="AU108" s="365"/>
      <c r="AV108" s="365"/>
      <c r="AW108" s="365"/>
      <c r="AX108" s="70"/>
      <c r="AY108" s="70"/>
      <c r="BE108" s="4"/>
      <c r="BF108" s="15"/>
      <c r="BH108" s="4"/>
      <c r="BK108" s="4"/>
      <c r="BR108" s="108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358"/>
      <c r="CE108" s="344"/>
      <c r="CF108" s="344"/>
      <c r="CG108" s="344"/>
      <c r="CH108" s="344"/>
      <c r="CI108" s="344"/>
      <c r="CJ108" s="344"/>
      <c r="CK108" s="344"/>
      <c r="CL108" s="344"/>
      <c r="CM108" s="344"/>
      <c r="CN108" s="344"/>
      <c r="CO108" s="351"/>
      <c r="CP108" s="344"/>
      <c r="CQ108" s="344"/>
      <c r="CR108" s="344"/>
      <c r="CS108" s="344"/>
      <c r="CT108" s="344"/>
      <c r="CU108" s="344"/>
      <c r="CV108" s="344"/>
      <c r="CW108" s="344"/>
      <c r="CX108" s="344"/>
      <c r="CY108" s="344"/>
      <c r="CZ108" s="344"/>
      <c r="DA108" s="344"/>
      <c r="DB108" s="350"/>
      <c r="DC108" s="344"/>
      <c r="DD108" s="344"/>
      <c r="DE108" s="344"/>
      <c r="DF108" s="344"/>
      <c r="DG108" s="344"/>
      <c r="DH108" s="344"/>
      <c r="DI108" s="344"/>
      <c r="DJ108" s="344"/>
      <c r="DK108" s="344"/>
      <c r="DL108" s="344"/>
      <c r="DM108" s="351"/>
      <c r="DN108" s="350"/>
      <c r="DO108" s="344"/>
      <c r="DP108" s="344"/>
      <c r="DQ108" s="344"/>
      <c r="DR108" s="344"/>
      <c r="DS108" s="344"/>
      <c r="DT108" s="344"/>
      <c r="DU108" s="344"/>
      <c r="DV108" s="344"/>
      <c r="DW108" s="344"/>
      <c r="DX108" s="344"/>
      <c r="DY108" s="351"/>
      <c r="DZ108" s="344"/>
      <c r="EA108" s="344"/>
      <c r="EB108" s="344"/>
      <c r="EC108" s="344"/>
      <c r="ED108" s="344"/>
      <c r="EE108" s="344"/>
      <c r="EF108" s="344"/>
      <c r="EG108" s="344"/>
      <c r="EH108" s="344"/>
      <c r="EI108" s="344"/>
      <c r="EJ108" s="344"/>
      <c r="EK108" s="345"/>
      <c r="EP108" s="70"/>
      <c r="EQ108" s="70"/>
      <c r="ER108" s="70"/>
      <c r="ES108" s="70"/>
      <c r="ET108" s="70"/>
      <c r="EU108" s="70"/>
      <c r="EV108" s="71"/>
      <c r="EW108" s="71"/>
      <c r="EX108" s="71"/>
      <c r="EY108" s="71"/>
      <c r="EZ108" s="71"/>
      <c r="FA108" s="71"/>
      <c r="FB108" s="71"/>
      <c r="FC108" s="70"/>
      <c r="FD108" s="70"/>
      <c r="FN108" s="55"/>
      <c r="FP108" s="4"/>
    </row>
    <row r="109" spans="1:175" ht="6" customHeight="1" thickBot="1" x14ac:dyDescent="0.25">
      <c r="A109" s="121" t="s">
        <v>177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70"/>
      <c r="AI109" s="70"/>
      <c r="AJ109" s="70"/>
      <c r="AK109" s="70" t="s">
        <v>53</v>
      </c>
      <c r="AL109" s="70"/>
      <c r="AM109" s="70">
        <v>2</v>
      </c>
      <c r="AN109" s="70"/>
      <c r="AO109" s="70" t="s">
        <v>58</v>
      </c>
      <c r="AP109" s="70"/>
      <c r="AQ109" s="365" t="s">
        <v>178</v>
      </c>
      <c r="AR109" s="365"/>
      <c r="AS109" s="365"/>
      <c r="AT109" s="365"/>
      <c r="AU109" s="365"/>
      <c r="AV109" s="365"/>
      <c r="AW109" s="365"/>
      <c r="AX109" s="70" t="s">
        <v>59</v>
      </c>
      <c r="AY109" s="70"/>
      <c r="BE109" s="4"/>
      <c r="BF109" s="15"/>
      <c r="BH109" s="4"/>
      <c r="BK109" s="4"/>
      <c r="BR109" s="99" t="s">
        <v>164</v>
      </c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1"/>
      <c r="CD109" s="111" t="s">
        <v>187</v>
      </c>
      <c r="CE109" s="112"/>
      <c r="CF109" s="112"/>
      <c r="CG109" s="112"/>
      <c r="CH109" s="112"/>
      <c r="CI109" s="112"/>
      <c r="CJ109" s="112"/>
      <c r="CK109" s="112"/>
      <c r="CL109" s="112"/>
      <c r="CM109" s="112"/>
      <c r="CN109" s="112"/>
      <c r="CO109" s="113"/>
      <c r="CP109" s="112" t="s">
        <v>189</v>
      </c>
      <c r="CQ109" s="112"/>
      <c r="CR109" s="112"/>
      <c r="CS109" s="112"/>
      <c r="CT109" s="112"/>
      <c r="CU109" s="112"/>
      <c r="CV109" s="112"/>
      <c r="CW109" s="112"/>
      <c r="CX109" s="112"/>
      <c r="CY109" s="112"/>
      <c r="CZ109" s="112"/>
      <c r="DA109" s="112"/>
      <c r="DB109" s="273" t="s">
        <v>190</v>
      </c>
      <c r="DC109" s="112"/>
      <c r="DD109" s="112"/>
      <c r="DE109" s="112"/>
      <c r="DF109" s="112"/>
      <c r="DG109" s="112"/>
      <c r="DH109" s="112"/>
      <c r="DI109" s="112"/>
      <c r="DJ109" s="112"/>
      <c r="DK109" s="112"/>
      <c r="DL109" s="112"/>
      <c r="DM109" s="113"/>
      <c r="DN109" s="273" t="s">
        <v>188</v>
      </c>
      <c r="DO109" s="112"/>
      <c r="DP109" s="112"/>
      <c r="DQ109" s="112"/>
      <c r="DR109" s="112"/>
      <c r="DS109" s="112"/>
      <c r="DT109" s="112"/>
      <c r="DU109" s="112"/>
      <c r="DV109" s="112"/>
      <c r="DW109" s="112"/>
      <c r="DX109" s="112"/>
      <c r="DY109" s="113"/>
      <c r="DZ109" s="112" t="s">
        <v>191</v>
      </c>
      <c r="EA109" s="112"/>
      <c r="EB109" s="112"/>
      <c r="EC109" s="112"/>
      <c r="ED109" s="112"/>
      <c r="EE109" s="112"/>
      <c r="EF109" s="112"/>
      <c r="EG109" s="112"/>
      <c r="EH109" s="112"/>
      <c r="EI109" s="112"/>
      <c r="EJ109" s="112"/>
      <c r="EK109" s="339"/>
      <c r="EP109" s="70"/>
      <c r="EQ109" s="70"/>
      <c r="ER109" s="70"/>
      <c r="ES109" s="70"/>
      <c r="ET109" s="70"/>
      <c r="EU109" s="70"/>
      <c r="EV109" s="71"/>
      <c r="EW109" s="71"/>
      <c r="EX109" s="71"/>
      <c r="EY109" s="71"/>
      <c r="EZ109" s="71"/>
      <c r="FA109" s="71"/>
      <c r="FB109" s="71"/>
      <c r="FC109" s="70"/>
      <c r="FD109" s="70"/>
      <c r="FN109" s="64"/>
      <c r="FO109" s="51"/>
      <c r="FP109" s="63"/>
    </row>
    <row r="110" spans="1:175" ht="6" customHeight="1" thickTop="1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70"/>
      <c r="AI110" s="70"/>
      <c r="AJ110" s="70"/>
      <c r="AK110" s="70"/>
      <c r="AL110" s="70"/>
      <c r="AM110" s="70"/>
      <c r="AN110" s="70"/>
      <c r="AO110" s="70"/>
      <c r="AP110" s="70"/>
      <c r="AQ110" s="365"/>
      <c r="AR110" s="365"/>
      <c r="AS110" s="365"/>
      <c r="AT110" s="365"/>
      <c r="AU110" s="365"/>
      <c r="AV110" s="365"/>
      <c r="AW110" s="365"/>
      <c r="AX110" s="70"/>
      <c r="AY110" s="70"/>
      <c r="AZ110" s="12"/>
      <c r="BA110" s="12"/>
      <c r="BB110" s="12"/>
      <c r="BC110" s="12"/>
      <c r="BD110" s="12"/>
      <c r="BE110" s="13"/>
      <c r="BF110" s="15"/>
      <c r="BH110" s="4"/>
      <c r="BK110" s="4"/>
      <c r="BR110" s="102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4"/>
      <c r="CD110" s="111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3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273"/>
      <c r="DC110" s="112"/>
      <c r="DD110" s="112"/>
      <c r="DE110" s="112"/>
      <c r="DF110" s="112"/>
      <c r="DG110" s="112"/>
      <c r="DH110" s="112"/>
      <c r="DI110" s="112"/>
      <c r="DJ110" s="112"/>
      <c r="DK110" s="112"/>
      <c r="DL110" s="112"/>
      <c r="DM110" s="113"/>
      <c r="DN110" s="273"/>
      <c r="DO110" s="112"/>
      <c r="DP110" s="112"/>
      <c r="DQ110" s="112"/>
      <c r="DR110" s="112"/>
      <c r="DS110" s="112"/>
      <c r="DT110" s="112"/>
      <c r="DU110" s="112"/>
      <c r="DV110" s="112"/>
      <c r="DW110" s="112"/>
      <c r="DX110" s="112"/>
      <c r="DY110" s="113"/>
      <c r="DZ110" s="112"/>
      <c r="EA110" s="112"/>
      <c r="EB110" s="112"/>
      <c r="EC110" s="112"/>
      <c r="ED110" s="112"/>
      <c r="EE110" s="112"/>
      <c r="EF110" s="112"/>
      <c r="EG110" s="112"/>
      <c r="EH110" s="112"/>
      <c r="EI110" s="112"/>
      <c r="EJ110" s="112"/>
      <c r="EK110" s="339"/>
      <c r="EP110" s="70" t="s">
        <v>25</v>
      </c>
      <c r="EQ110" s="70"/>
      <c r="ER110" s="70">
        <v>4</v>
      </c>
      <c r="ES110" s="70"/>
      <c r="ET110" s="70" t="s">
        <v>72</v>
      </c>
      <c r="EU110" s="70"/>
      <c r="EV110" s="71" t="s">
        <v>127</v>
      </c>
      <c r="EW110" s="71"/>
      <c r="EX110" s="71"/>
      <c r="EY110" s="71"/>
      <c r="EZ110" s="71"/>
      <c r="FA110" s="71"/>
      <c r="FB110" s="71"/>
      <c r="FC110" s="70" t="s">
        <v>59</v>
      </c>
      <c r="FD110" s="70"/>
      <c r="FM110" s="4"/>
    </row>
    <row r="111" spans="1:175" ht="6" customHeight="1" thickBot="1" x14ac:dyDescent="0.25">
      <c r="D111" s="69" t="s">
        <v>76</v>
      </c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H111" s="70"/>
      <c r="AI111" s="70"/>
      <c r="AJ111" s="70"/>
      <c r="AK111" s="70"/>
      <c r="AL111" s="70"/>
      <c r="AM111" s="70"/>
      <c r="AN111" s="70"/>
      <c r="AO111" s="70"/>
      <c r="AP111" s="70"/>
      <c r="AQ111" s="365"/>
      <c r="AR111" s="365"/>
      <c r="AS111" s="365"/>
      <c r="AT111" s="365"/>
      <c r="AU111" s="365"/>
      <c r="AV111" s="365"/>
      <c r="AW111" s="365"/>
      <c r="AX111" s="70"/>
      <c r="AY111" s="70"/>
      <c r="BH111" s="4"/>
      <c r="BK111" s="4"/>
      <c r="BR111" s="102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4"/>
      <c r="CD111" s="111"/>
      <c r="CE111" s="112"/>
      <c r="CF111" s="112"/>
      <c r="CG111" s="112"/>
      <c r="CH111" s="112"/>
      <c r="CI111" s="112"/>
      <c r="CJ111" s="112"/>
      <c r="CK111" s="112"/>
      <c r="CL111" s="112"/>
      <c r="CM111" s="112"/>
      <c r="CN111" s="112"/>
      <c r="CO111" s="113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  <c r="DA111" s="112"/>
      <c r="DB111" s="273"/>
      <c r="DC111" s="112"/>
      <c r="DD111" s="112"/>
      <c r="DE111" s="112"/>
      <c r="DF111" s="112"/>
      <c r="DG111" s="112"/>
      <c r="DH111" s="112"/>
      <c r="DI111" s="112"/>
      <c r="DJ111" s="112"/>
      <c r="DK111" s="112"/>
      <c r="DL111" s="112"/>
      <c r="DM111" s="113"/>
      <c r="DN111" s="273"/>
      <c r="DO111" s="112"/>
      <c r="DP111" s="112"/>
      <c r="DQ111" s="112"/>
      <c r="DR111" s="112"/>
      <c r="DS111" s="112"/>
      <c r="DT111" s="112"/>
      <c r="DU111" s="112"/>
      <c r="DV111" s="112"/>
      <c r="DW111" s="112"/>
      <c r="DX111" s="112"/>
      <c r="DY111" s="113"/>
      <c r="DZ111" s="112"/>
      <c r="EA111" s="112"/>
      <c r="EB111" s="112"/>
      <c r="EC111" s="112"/>
      <c r="ED111" s="112"/>
      <c r="EE111" s="112"/>
      <c r="EF111" s="112"/>
      <c r="EG111" s="112"/>
      <c r="EH111" s="112"/>
      <c r="EI111" s="112"/>
      <c r="EJ111" s="112"/>
      <c r="EK111" s="339"/>
      <c r="EP111" s="70"/>
      <c r="EQ111" s="70"/>
      <c r="ER111" s="70"/>
      <c r="ES111" s="70"/>
      <c r="ET111" s="70"/>
      <c r="EU111" s="70"/>
      <c r="EV111" s="71"/>
      <c r="EW111" s="71"/>
      <c r="EX111" s="71"/>
      <c r="EY111" s="71"/>
      <c r="EZ111" s="71"/>
      <c r="FA111" s="71"/>
      <c r="FB111" s="71"/>
      <c r="FC111" s="70"/>
      <c r="FD111" s="70"/>
      <c r="FM111" s="4"/>
    </row>
    <row r="112" spans="1:175" ht="6" customHeight="1" thickTop="1" x14ac:dyDescent="0.2"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H112" s="70"/>
      <c r="AI112" s="70"/>
      <c r="AJ112" s="70"/>
      <c r="AK112" s="70"/>
      <c r="AL112" s="70"/>
      <c r="AM112" s="70"/>
      <c r="AN112" s="70"/>
      <c r="AO112" s="70"/>
      <c r="AP112" s="70"/>
      <c r="AQ112" s="365"/>
      <c r="AR112" s="365"/>
      <c r="AS112" s="365"/>
      <c r="AT112" s="365"/>
      <c r="AU112" s="365"/>
      <c r="AV112" s="365"/>
      <c r="AW112" s="365"/>
      <c r="AX112" s="70"/>
      <c r="AY112" s="70"/>
      <c r="BI112" s="53"/>
      <c r="BJ112" s="54"/>
      <c r="BK112" s="54"/>
      <c r="BR112" s="314"/>
      <c r="BS112" s="315"/>
      <c r="BT112" s="315"/>
      <c r="BU112" s="315"/>
      <c r="BV112" s="315"/>
      <c r="BW112" s="315"/>
      <c r="BX112" s="315"/>
      <c r="BY112" s="315"/>
      <c r="BZ112" s="315"/>
      <c r="CA112" s="315"/>
      <c r="CB112" s="315"/>
      <c r="CC112" s="316"/>
      <c r="CD112" s="111"/>
      <c r="CE112" s="112"/>
      <c r="CF112" s="112"/>
      <c r="CG112" s="112"/>
      <c r="CH112" s="112"/>
      <c r="CI112" s="112"/>
      <c r="CJ112" s="112"/>
      <c r="CK112" s="112"/>
      <c r="CL112" s="112"/>
      <c r="CM112" s="112"/>
      <c r="CN112" s="112"/>
      <c r="CO112" s="113"/>
      <c r="CP112" s="112"/>
      <c r="CQ112" s="112"/>
      <c r="CR112" s="112"/>
      <c r="CS112" s="112"/>
      <c r="CT112" s="112"/>
      <c r="CU112" s="112"/>
      <c r="CV112" s="112"/>
      <c r="CW112" s="112"/>
      <c r="CX112" s="112"/>
      <c r="CY112" s="112"/>
      <c r="CZ112" s="112"/>
      <c r="DA112" s="112"/>
      <c r="DB112" s="273"/>
      <c r="DC112" s="112"/>
      <c r="DD112" s="112"/>
      <c r="DE112" s="112"/>
      <c r="DF112" s="112"/>
      <c r="DG112" s="112"/>
      <c r="DH112" s="112"/>
      <c r="DI112" s="112"/>
      <c r="DJ112" s="112"/>
      <c r="DK112" s="112"/>
      <c r="DL112" s="112"/>
      <c r="DM112" s="113"/>
      <c r="DN112" s="273"/>
      <c r="DO112" s="112"/>
      <c r="DP112" s="112"/>
      <c r="DQ112" s="112"/>
      <c r="DR112" s="112"/>
      <c r="DS112" s="112"/>
      <c r="DT112" s="112"/>
      <c r="DU112" s="112"/>
      <c r="DV112" s="112"/>
      <c r="DW112" s="112"/>
      <c r="DX112" s="112"/>
      <c r="DY112" s="113"/>
      <c r="DZ112" s="112"/>
      <c r="EA112" s="112"/>
      <c r="EB112" s="112"/>
      <c r="EC112" s="112"/>
      <c r="ED112" s="112"/>
      <c r="EE112" s="112"/>
      <c r="EF112" s="112"/>
      <c r="EG112" s="112"/>
      <c r="EH112" s="112"/>
      <c r="EI112" s="112"/>
      <c r="EJ112" s="112"/>
      <c r="EK112" s="339"/>
      <c r="EP112" s="70"/>
      <c r="EQ112" s="70"/>
      <c r="ER112" s="70"/>
      <c r="ES112" s="70"/>
      <c r="ET112" s="70"/>
      <c r="EU112" s="70"/>
      <c r="EV112" s="71"/>
      <c r="EW112" s="71"/>
      <c r="EX112" s="71"/>
      <c r="EY112" s="71"/>
      <c r="EZ112" s="71"/>
      <c r="FA112" s="71"/>
      <c r="FB112" s="71"/>
      <c r="FC112" s="70"/>
      <c r="FD112" s="70"/>
      <c r="FE112" s="54"/>
      <c r="FF112" s="54"/>
      <c r="FG112" s="54"/>
      <c r="FH112" s="54"/>
      <c r="FI112" s="54"/>
      <c r="FJ112" s="54"/>
      <c r="FK112" s="55"/>
      <c r="FM112" s="4"/>
    </row>
    <row r="113" spans="2:169" ht="6" customHeight="1" thickBot="1" x14ac:dyDescent="0.25"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H113" s="70" t="s">
        <v>163</v>
      </c>
      <c r="AI113" s="70"/>
      <c r="AJ113" s="70"/>
      <c r="AK113" s="403" t="s">
        <v>78</v>
      </c>
      <c r="AL113" s="403"/>
      <c r="AM113" s="403"/>
      <c r="AN113" s="402" t="s">
        <v>61</v>
      </c>
      <c r="AO113" s="402"/>
      <c r="AP113" s="402"/>
      <c r="AQ113" s="402"/>
      <c r="AR113" s="402"/>
      <c r="AS113" s="70" t="s">
        <v>58</v>
      </c>
      <c r="AT113" s="70"/>
      <c r="AU113" s="365" t="s">
        <v>148</v>
      </c>
      <c r="AV113" s="365"/>
      <c r="AW113" s="365"/>
      <c r="AX113" s="365"/>
      <c r="AY113" s="365"/>
      <c r="AZ113" s="365"/>
      <c r="BA113" s="365"/>
      <c r="BB113" s="70" t="s">
        <v>67</v>
      </c>
      <c r="BC113" s="70"/>
      <c r="BI113" s="55"/>
      <c r="BR113" s="99" t="s">
        <v>4</v>
      </c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1"/>
      <c r="CD113" s="111" t="s">
        <v>63</v>
      </c>
      <c r="CE113" s="112"/>
      <c r="CF113" s="112"/>
      <c r="CG113" s="112"/>
      <c r="CH113" s="112"/>
      <c r="CI113" s="112"/>
      <c r="CJ113" s="112"/>
      <c r="CK113" s="112"/>
      <c r="CL113" s="112"/>
      <c r="CM113" s="112"/>
      <c r="CN113" s="112"/>
      <c r="CO113" s="113"/>
      <c r="CP113" s="112">
        <v>2</v>
      </c>
      <c r="CQ113" s="112"/>
      <c r="CR113" s="112"/>
      <c r="CS113" s="112"/>
      <c r="CT113" s="112"/>
      <c r="CU113" s="112"/>
      <c r="CV113" s="112"/>
      <c r="CW113" s="112"/>
      <c r="CX113" s="112"/>
      <c r="CY113" s="112"/>
      <c r="CZ113" s="112"/>
      <c r="DA113" s="112"/>
      <c r="DB113" s="273" t="s">
        <v>79</v>
      </c>
      <c r="DC113" s="112"/>
      <c r="DD113" s="112"/>
      <c r="DE113" s="112"/>
      <c r="DF113" s="112"/>
      <c r="DG113" s="112"/>
      <c r="DH113" s="112"/>
      <c r="DI113" s="112"/>
      <c r="DJ113" s="112"/>
      <c r="DK113" s="112"/>
      <c r="DL113" s="112"/>
      <c r="DM113" s="113"/>
      <c r="DN113" s="273">
        <v>4</v>
      </c>
      <c r="DO113" s="112"/>
      <c r="DP113" s="112"/>
      <c r="DQ113" s="112"/>
      <c r="DR113" s="112"/>
      <c r="DS113" s="112"/>
      <c r="DT113" s="112"/>
      <c r="DU113" s="112"/>
      <c r="DV113" s="112"/>
      <c r="DW113" s="112"/>
      <c r="DX113" s="112"/>
      <c r="DY113" s="113"/>
      <c r="DZ113" s="112" t="s">
        <v>65</v>
      </c>
      <c r="EA113" s="112"/>
      <c r="EB113" s="112"/>
      <c r="EC113" s="112"/>
      <c r="ED113" s="112"/>
      <c r="EE113" s="112"/>
      <c r="EF113" s="112"/>
      <c r="EG113" s="112"/>
      <c r="EH113" s="112"/>
      <c r="EI113" s="112"/>
      <c r="EJ113" s="112"/>
      <c r="EK113" s="339"/>
      <c r="EP113" s="70"/>
      <c r="EQ113" s="70"/>
      <c r="ER113" s="70"/>
      <c r="ES113" s="70"/>
      <c r="ET113" s="70"/>
      <c r="EU113" s="70"/>
      <c r="EV113" s="71"/>
      <c r="EW113" s="71"/>
      <c r="EX113" s="71"/>
      <c r="EY113" s="71"/>
      <c r="EZ113" s="71"/>
      <c r="FA113" s="71"/>
      <c r="FB113" s="71"/>
      <c r="FC113" s="70"/>
      <c r="FD113" s="70"/>
      <c r="FK113" s="64"/>
      <c r="FL113" s="51"/>
      <c r="FM113" s="63"/>
    </row>
    <row r="114" spans="2:169" ht="6" customHeight="1" thickTop="1" thickBot="1" x14ac:dyDescent="0.25">
      <c r="D114" s="69" t="s">
        <v>77</v>
      </c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H114" s="70"/>
      <c r="AI114" s="70"/>
      <c r="AJ114" s="70"/>
      <c r="AK114" s="403"/>
      <c r="AL114" s="403"/>
      <c r="AM114" s="403"/>
      <c r="AN114" s="402"/>
      <c r="AO114" s="402"/>
      <c r="AP114" s="402"/>
      <c r="AQ114" s="402"/>
      <c r="AR114" s="402"/>
      <c r="AS114" s="70"/>
      <c r="AT114" s="70"/>
      <c r="AU114" s="365"/>
      <c r="AV114" s="365"/>
      <c r="AW114" s="365"/>
      <c r="AX114" s="365"/>
      <c r="AY114" s="365"/>
      <c r="AZ114" s="365"/>
      <c r="BA114" s="365"/>
      <c r="BB114" s="70"/>
      <c r="BC114" s="70"/>
      <c r="BI114" s="55"/>
      <c r="BR114" s="102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4"/>
      <c r="CD114" s="111"/>
      <c r="CE114" s="112"/>
      <c r="CF114" s="112"/>
      <c r="CG114" s="112"/>
      <c r="CH114" s="112"/>
      <c r="CI114" s="112"/>
      <c r="CJ114" s="112"/>
      <c r="CK114" s="112"/>
      <c r="CL114" s="112"/>
      <c r="CM114" s="112"/>
      <c r="CN114" s="112"/>
      <c r="CO114" s="113"/>
      <c r="CP114" s="112"/>
      <c r="CQ114" s="112"/>
      <c r="CR114" s="112"/>
      <c r="CS114" s="112"/>
      <c r="CT114" s="112"/>
      <c r="CU114" s="112"/>
      <c r="CV114" s="112"/>
      <c r="CW114" s="112"/>
      <c r="CX114" s="112"/>
      <c r="CY114" s="112"/>
      <c r="CZ114" s="112"/>
      <c r="DA114" s="112"/>
      <c r="DB114" s="273"/>
      <c r="DC114" s="112"/>
      <c r="DD114" s="112"/>
      <c r="DE114" s="112"/>
      <c r="DF114" s="112"/>
      <c r="DG114" s="112"/>
      <c r="DH114" s="112"/>
      <c r="DI114" s="112"/>
      <c r="DJ114" s="112"/>
      <c r="DK114" s="112"/>
      <c r="DL114" s="112"/>
      <c r="DM114" s="113"/>
      <c r="DN114" s="273"/>
      <c r="DO114" s="112"/>
      <c r="DP114" s="112"/>
      <c r="DQ114" s="112"/>
      <c r="DR114" s="112"/>
      <c r="DS114" s="112"/>
      <c r="DT114" s="112"/>
      <c r="DU114" s="112"/>
      <c r="DV114" s="112"/>
      <c r="DW114" s="112"/>
      <c r="DX114" s="112"/>
      <c r="DY114" s="113"/>
      <c r="DZ114" s="112"/>
      <c r="EA114" s="112"/>
      <c r="EB114" s="112"/>
      <c r="EC114" s="112"/>
      <c r="ED114" s="112"/>
      <c r="EE114" s="112"/>
      <c r="EF114" s="112"/>
      <c r="EG114" s="112"/>
      <c r="EH114" s="112"/>
      <c r="EI114" s="112"/>
      <c r="EJ114" s="112"/>
      <c r="EK114" s="339"/>
      <c r="EP114" s="70" t="s">
        <v>22</v>
      </c>
      <c r="EQ114" s="70"/>
      <c r="ER114" s="70">
        <v>3</v>
      </c>
      <c r="ES114" s="70"/>
      <c r="ET114" s="70" t="s">
        <v>58</v>
      </c>
      <c r="EU114" s="70"/>
      <c r="EV114" s="71" t="s">
        <v>122</v>
      </c>
      <c r="EW114" s="71"/>
      <c r="EX114" s="71"/>
      <c r="EY114" s="71"/>
      <c r="EZ114" s="71"/>
      <c r="FA114" s="71"/>
      <c r="FB114" s="71"/>
      <c r="FC114" s="70" t="s">
        <v>59</v>
      </c>
      <c r="FD114" s="70"/>
      <c r="FJ114" s="4"/>
      <c r="FK114" s="15"/>
    </row>
    <row r="115" spans="2:169" ht="6" customHeight="1" thickTop="1" x14ac:dyDescent="0.2"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H115" s="70"/>
      <c r="AI115" s="70"/>
      <c r="AJ115" s="70"/>
      <c r="AK115" s="403" t="s">
        <v>80</v>
      </c>
      <c r="AL115" s="403"/>
      <c r="AM115" s="403"/>
      <c r="AN115" s="402"/>
      <c r="AO115" s="402"/>
      <c r="AP115" s="402"/>
      <c r="AQ115" s="402"/>
      <c r="AR115" s="402"/>
      <c r="AS115" s="70"/>
      <c r="AT115" s="70"/>
      <c r="AU115" s="365"/>
      <c r="AV115" s="365"/>
      <c r="AW115" s="365"/>
      <c r="AX115" s="365"/>
      <c r="AY115" s="365"/>
      <c r="AZ115" s="365"/>
      <c r="BA115" s="365"/>
      <c r="BB115" s="70"/>
      <c r="BC115" s="70"/>
      <c r="BD115" s="54"/>
      <c r="BE115" s="54"/>
      <c r="BF115" s="54"/>
      <c r="BG115" s="54"/>
      <c r="BH115" s="54"/>
      <c r="BR115" s="102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4"/>
      <c r="CD115" s="111"/>
      <c r="CE115" s="112"/>
      <c r="CF115" s="112"/>
      <c r="CG115" s="112"/>
      <c r="CH115" s="112"/>
      <c r="CI115" s="112"/>
      <c r="CJ115" s="112"/>
      <c r="CK115" s="112"/>
      <c r="CL115" s="112"/>
      <c r="CM115" s="112"/>
      <c r="CN115" s="112"/>
      <c r="CO115" s="113"/>
      <c r="CP115" s="112"/>
      <c r="CQ115" s="112"/>
      <c r="CR115" s="112"/>
      <c r="CS115" s="112"/>
      <c r="CT115" s="112"/>
      <c r="CU115" s="112"/>
      <c r="CV115" s="112"/>
      <c r="CW115" s="112"/>
      <c r="CX115" s="112"/>
      <c r="CY115" s="112"/>
      <c r="CZ115" s="112"/>
      <c r="DA115" s="112"/>
      <c r="DB115" s="273"/>
      <c r="DC115" s="112"/>
      <c r="DD115" s="112"/>
      <c r="DE115" s="112"/>
      <c r="DF115" s="112"/>
      <c r="DG115" s="112"/>
      <c r="DH115" s="112"/>
      <c r="DI115" s="112"/>
      <c r="DJ115" s="112"/>
      <c r="DK115" s="112"/>
      <c r="DL115" s="112"/>
      <c r="DM115" s="113"/>
      <c r="DN115" s="273"/>
      <c r="DO115" s="112"/>
      <c r="DP115" s="112"/>
      <c r="DQ115" s="112"/>
      <c r="DR115" s="112"/>
      <c r="DS115" s="112"/>
      <c r="DT115" s="112"/>
      <c r="DU115" s="112"/>
      <c r="DV115" s="112"/>
      <c r="DW115" s="112"/>
      <c r="DX115" s="112"/>
      <c r="DY115" s="113"/>
      <c r="DZ115" s="112"/>
      <c r="EA115" s="112"/>
      <c r="EB115" s="112"/>
      <c r="EC115" s="112"/>
      <c r="ED115" s="112"/>
      <c r="EE115" s="112"/>
      <c r="EF115" s="112"/>
      <c r="EG115" s="112"/>
      <c r="EH115" s="112"/>
      <c r="EI115" s="112"/>
      <c r="EJ115" s="112"/>
      <c r="EK115" s="339"/>
      <c r="EP115" s="70"/>
      <c r="EQ115" s="70"/>
      <c r="ER115" s="70"/>
      <c r="ES115" s="70"/>
      <c r="ET115" s="70"/>
      <c r="EU115" s="70"/>
      <c r="EV115" s="71"/>
      <c r="EW115" s="71"/>
      <c r="EX115" s="71"/>
      <c r="EY115" s="71"/>
      <c r="EZ115" s="71"/>
      <c r="FA115" s="71"/>
      <c r="FB115" s="71"/>
      <c r="FC115" s="70"/>
      <c r="FD115" s="70"/>
      <c r="FE115" s="12"/>
      <c r="FF115" s="12"/>
      <c r="FG115" s="12"/>
      <c r="FH115" s="12"/>
      <c r="FI115" s="12"/>
      <c r="FJ115" s="13"/>
      <c r="FK115" s="15"/>
    </row>
    <row r="116" spans="2:169" ht="6" customHeight="1" thickBot="1" x14ac:dyDescent="0.25"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H116" s="70"/>
      <c r="AI116" s="70"/>
      <c r="AJ116" s="70"/>
      <c r="AK116" s="403"/>
      <c r="AL116" s="403"/>
      <c r="AM116" s="403"/>
      <c r="AN116" s="402"/>
      <c r="AO116" s="402"/>
      <c r="AP116" s="402"/>
      <c r="AQ116" s="402"/>
      <c r="AR116" s="402"/>
      <c r="AS116" s="70"/>
      <c r="AT116" s="70"/>
      <c r="AU116" s="365"/>
      <c r="AV116" s="365"/>
      <c r="AW116" s="365"/>
      <c r="AX116" s="365"/>
      <c r="AY116" s="365"/>
      <c r="AZ116" s="365"/>
      <c r="BA116" s="365"/>
      <c r="BB116" s="70"/>
      <c r="BC116" s="70"/>
      <c r="BR116" s="105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7"/>
      <c r="CD116" s="114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6"/>
      <c r="CP116" s="115"/>
      <c r="CQ116" s="115"/>
      <c r="CR116" s="115"/>
      <c r="CS116" s="115"/>
      <c r="CT116" s="115"/>
      <c r="CU116" s="115"/>
      <c r="CV116" s="115"/>
      <c r="CW116" s="115"/>
      <c r="CX116" s="115"/>
      <c r="CY116" s="115"/>
      <c r="CZ116" s="115"/>
      <c r="DA116" s="115"/>
      <c r="DB116" s="341"/>
      <c r="DC116" s="115"/>
      <c r="DD116" s="115"/>
      <c r="DE116" s="115"/>
      <c r="DF116" s="115"/>
      <c r="DG116" s="115"/>
      <c r="DH116" s="115"/>
      <c r="DI116" s="115"/>
      <c r="DJ116" s="115"/>
      <c r="DK116" s="115"/>
      <c r="DL116" s="115"/>
      <c r="DM116" s="116"/>
      <c r="DN116" s="341"/>
      <c r="DO116" s="115"/>
      <c r="DP116" s="115"/>
      <c r="DQ116" s="115"/>
      <c r="DR116" s="115"/>
      <c r="DS116" s="115"/>
      <c r="DT116" s="115"/>
      <c r="DU116" s="115"/>
      <c r="DV116" s="115"/>
      <c r="DW116" s="115"/>
      <c r="DX116" s="115"/>
      <c r="DY116" s="116"/>
      <c r="DZ116" s="115"/>
      <c r="EA116" s="115"/>
      <c r="EB116" s="115"/>
      <c r="EC116" s="115"/>
      <c r="ED116" s="115"/>
      <c r="EE116" s="115"/>
      <c r="EF116" s="115"/>
      <c r="EG116" s="115"/>
      <c r="EH116" s="115"/>
      <c r="EI116" s="115"/>
      <c r="EJ116" s="115"/>
      <c r="EK116" s="340"/>
      <c r="EP116" s="70"/>
      <c r="EQ116" s="70"/>
      <c r="ER116" s="70"/>
      <c r="ES116" s="70"/>
      <c r="ET116" s="70"/>
      <c r="EU116" s="70"/>
      <c r="EV116" s="71"/>
      <c r="EW116" s="71"/>
      <c r="EX116" s="71"/>
      <c r="EY116" s="71"/>
      <c r="EZ116" s="71"/>
      <c r="FA116" s="71"/>
      <c r="FB116" s="71"/>
      <c r="FC116" s="70"/>
      <c r="FD116" s="70"/>
    </row>
    <row r="117" spans="2:169" ht="6" customHeight="1" x14ac:dyDescent="0.2">
      <c r="EP117" s="70"/>
      <c r="EQ117" s="70"/>
      <c r="ER117" s="70"/>
      <c r="ES117" s="70"/>
      <c r="ET117" s="70"/>
      <c r="EU117" s="70"/>
      <c r="EV117" s="71"/>
      <c r="EW117" s="71"/>
      <c r="EX117" s="71"/>
      <c r="EY117" s="71"/>
      <c r="EZ117" s="71"/>
      <c r="FA117" s="71"/>
      <c r="FB117" s="71"/>
      <c r="FC117" s="70"/>
      <c r="FD117" s="70"/>
    </row>
    <row r="118" spans="2:169" ht="6" customHeight="1" x14ac:dyDescent="0.2">
      <c r="EP118" s="70"/>
      <c r="EQ118" s="70"/>
      <c r="ER118" s="70"/>
      <c r="ES118" s="70"/>
      <c r="ET118" s="70"/>
      <c r="EU118" s="70"/>
      <c r="EV118" s="71"/>
      <c r="EW118" s="71"/>
      <c r="EX118" s="71"/>
      <c r="EY118" s="71"/>
      <c r="EZ118" s="71"/>
      <c r="FA118" s="71"/>
      <c r="FB118" s="71"/>
      <c r="FC118" s="70"/>
      <c r="FD118" s="70"/>
    </row>
    <row r="119" spans="2:169" ht="6" customHeight="1" x14ac:dyDescent="0.2">
      <c r="D119" s="98" t="s">
        <v>32</v>
      </c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AK119" s="98" t="s">
        <v>34</v>
      </c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43"/>
      <c r="BD119" s="43"/>
      <c r="EP119" s="70"/>
      <c r="EQ119" s="70"/>
      <c r="ER119" s="70"/>
      <c r="ES119" s="70"/>
      <c r="ET119" s="70"/>
      <c r="EU119" s="70"/>
      <c r="EV119" s="71"/>
      <c r="EW119" s="71"/>
      <c r="EX119" s="71"/>
      <c r="EY119" s="71"/>
      <c r="EZ119" s="71"/>
      <c r="FA119" s="71"/>
      <c r="FB119" s="71"/>
      <c r="FC119" s="70"/>
      <c r="FD119" s="70"/>
    </row>
    <row r="120" spans="2:169" ht="6" customHeight="1" x14ac:dyDescent="0.2"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43"/>
      <c r="BD120" s="43"/>
      <c r="EP120" s="70"/>
      <c r="EQ120" s="70"/>
      <c r="ER120" s="70"/>
      <c r="ES120" s="70"/>
      <c r="ET120" s="70"/>
      <c r="EU120" s="70"/>
      <c r="EV120" s="71"/>
      <c r="EW120" s="71"/>
      <c r="EX120" s="71"/>
      <c r="EY120" s="71"/>
      <c r="EZ120" s="71"/>
      <c r="FA120" s="71"/>
      <c r="FB120" s="71"/>
      <c r="FC120" s="70"/>
      <c r="FD120" s="70"/>
    </row>
    <row r="121" spans="2:169" ht="6" customHeight="1" x14ac:dyDescent="0.2">
      <c r="EP121" s="70"/>
      <c r="EQ121" s="70"/>
      <c r="ER121" s="70"/>
      <c r="ES121" s="70"/>
      <c r="ET121" s="70"/>
      <c r="EU121" s="70"/>
      <c r="EV121" s="71"/>
      <c r="EW121" s="71"/>
      <c r="EX121" s="71"/>
      <c r="EY121" s="71"/>
      <c r="EZ121" s="71"/>
      <c r="FA121" s="71"/>
      <c r="FB121" s="71"/>
      <c r="FC121" s="70"/>
      <c r="FD121" s="70"/>
    </row>
    <row r="122" spans="2:169" ht="6" customHeight="1" x14ac:dyDescent="0.2">
      <c r="B122" s="1"/>
      <c r="D122" s="70" t="s">
        <v>58</v>
      </c>
      <c r="E122" s="70"/>
      <c r="F122" s="365" t="s">
        <v>85</v>
      </c>
      <c r="G122" s="365"/>
      <c r="H122" s="365"/>
      <c r="I122" s="365"/>
      <c r="J122" s="365"/>
      <c r="K122" s="365"/>
      <c r="L122" s="365"/>
      <c r="M122" s="70" t="s">
        <v>59</v>
      </c>
      <c r="N122" s="70"/>
      <c r="O122" s="85">
        <v>0</v>
      </c>
      <c r="P122" s="85"/>
      <c r="Q122" s="85"/>
      <c r="T122" s="85">
        <v>3</v>
      </c>
      <c r="U122" s="85"/>
      <c r="V122" s="85"/>
      <c r="W122" s="70" t="s">
        <v>58</v>
      </c>
      <c r="X122" s="70"/>
      <c r="Y122" s="365" t="s">
        <v>83</v>
      </c>
      <c r="Z122" s="365"/>
      <c r="AA122" s="365"/>
      <c r="AB122" s="365"/>
      <c r="AC122" s="365"/>
      <c r="AD122" s="365"/>
      <c r="AE122" s="365"/>
      <c r="AF122" s="70" t="s">
        <v>62</v>
      </c>
      <c r="AG122" s="70"/>
      <c r="AK122" s="70" t="s">
        <v>81</v>
      </c>
      <c r="AL122" s="70"/>
      <c r="AM122" s="365" t="s">
        <v>153</v>
      </c>
      <c r="AN122" s="365"/>
      <c r="AO122" s="365"/>
      <c r="AP122" s="365"/>
      <c r="AQ122" s="365"/>
      <c r="AR122" s="365"/>
      <c r="AS122" s="365"/>
      <c r="AT122" s="70" t="s">
        <v>59</v>
      </c>
      <c r="AU122" s="70"/>
      <c r="AV122" s="85">
        <v>3</v>
      </c>
      <c r="AW122" s="85"/>
      <c r="AX122" s="85"/>
      <c r="BA122" s="85">
        <v>0</v>
      </c>
      <c r="BB122" s="85"/>
      <c r="BC122" s="85"/>
      <c r="BD122" s="70" t="s">
        <v>81</v>
      </c>
      <c r="BE122" s="70"/>
      <c r="BF122" s="365" t="s">
        <v>149</v>
      </c>
      <c r="BG122" s="365"/>
      <c r="BH122" s="365"/>
      <c r="BI122" s="365"/>
      <c r="BJ122" s="365"/>
      <c r="BK122" s="365"/>
      <c r="BL122" s="365"/>
      <c r="BM122" s="70" t="s">
        <v>59</v>
      </c>
      <c r="BN122" s="70"/>
    </row>
    <row r="123" spans="2:169" ht="6" customHeight="1" x14ac:dyDescent="0.2">
      <c r="B123" s="1"/>
      <c r="D123" s="70"/>
      <c r="E123" s="70"/>
      <c r="F123" s="365"/>
      <c r="G123" s="365"/>
      <c r="H123" s="365"/>
      <c r="I123" s="365"/>
      <c r="J123" s="365"/>
      <c r="K123" s="365"/>
      <c r="L123" s="365"/>
      <c r="M123" s="70"/>
      <c r="N123" s="70"/>
      <c r="O123" s="85"/>
      <c r="P123" s="85"/>
      <c r="Q123" s="85"/>
      <c r="R123" s="70" t="s">
        <v>11</v>
      </c>
      <c r="S123" s="70"/>
      <c r="T123" s="85"/>
      <c r="U123" s="85"/>
      <c r="V123" s="85"/>
      <c r="W123" s="70"/>
      <c r="X123" s="70"/>
      <c r="Y123" s="365"/>
      <c r="Z123" s="365"/>
      <c r="AA123" s="365"/>
      <c r="AB123" s="365"/>
      <c r="AC123" s="365"/>
      <c r="AD123" s="365"/>
      <c r="AE123" s="365"/>
      <c r="AF123" s="70"/>
      <c r="AG123" s="70"/>
      <c r="AK123" s="70"/>
      <c r="AL123" s="70"/>
      <c r="AM123" s="365"/>
      <c r="AN123" s="365"/>
      <c r="AO123" s="365"/>
      <c r="AP123" s="365"/>
      <c r="AQ123" s="365"/>
      <c r="AR123" s="365"/>
      <c r="AS123" s="365"/>
      <c r="AT123" s="70"/>
      <c r="AU123" s="70"/>
      <c r="AV123" s="85"/>
      <c r="AW123" s="85"/>
      <c r="AX123" s="85"/>
      <c r="AY123" s="70" t="s">
        <v>11</v>
      </c>
      <c r="AZ123" s="70"/>
      <c r="BA123" s="85"/>
      <c r="BB123" s="85"/>
      <c r="BC123" s="85"/>
      <c r="BD123" s="70"/>
      <c r="BE123" s="70"/>
      <c r="BF123" s="365"/>
      <c r="BG123" s="365"/>
      <c r="BH123" s="365"/>
      <c r="BI123" s="365"/>
      <c r="BJ123" s="365"/>
      <c r="BK123" s="365"/>
      <c r="BL123" s="365"/>
      <c r="BM123" s="70"/>
      <c r="BN123" s="70"/>
    </row>
    <row r="124" spans="2:169" ht="6" customHeight="1" x14ac:dyDescent="0.2">
      <c r="B124" s="1"/>
      <c r="D124" s="70"/>
      <c r="E124" s="70"/>
      <c r="F124" s="365"/>
      <c r="G124" s="365"/>
      <c r="H124" s="365"/>
      <c r="I124" s="365"/>
      <c r="J124" s="365"/>
      <c r="K124" s="365"/>
      <c r="L124" s="365"/>
      <c r="M124" s="70"/>
      <c r="N124" s="70"/>
      <c r="O124" s="85"/>
      <c r="P124" s="85"/>
      <c r="Q124" s="85"/>
      <c r="R124" s="70"/>
      <c r="S124" s="70"/>
      <c r="T124" s="85"/>
      <c r="U124" s="85"/>
      <c r="V124" s="85"/>
      <c r="W124" s="70"/>
      <c r="X124" s="70"/>
      <c r="Y124" s="365"/>
      <c r="Z124" s="365"/>
      <c r="AA124" s="365"/>
      <c r="AB124" s="365"/>
      <c r="AC124" s="365"/>
      <c r="AD124" s="365"/>
      <c r="AE124" s="365"/>
      <c r="AF124" s="70"/>
      <c r="AG124" s="70"/>
      <c r="AK124" s="70"/>
      <c r="AL124" s="70"/>
      <c r="AM124" s="365"/>
      <c r="AN124" s="365"/>
      <c r="AO124" s="365"/>
      <c r="AP124" s="365"/>
      <c r="AQ124" s="365"/>
      <c r="AR124" s="365"/>
      <c r="AS124" s="365"/>
      <c r="AT124" s="70"/>
      <c r="AU124" s="70"/>
      <c r="AV124" s="85"/>
      <c r="AW124" s="85"/>
      <c r="AX124" s="85"/>
      <c r="AY124" s="70"/>
      <c r="AZ124" s="70"/>
      <c r="BA124" s="85"/>
      <c r="BB124" s="85"/>
      <c r="BC124" s="85"/>
      <c r="BD124" s="70"/>
      <c r="BE124" s="70"/>
      <c r="BF124" s="365"/>
      <c r="BG124" s="365"/>
      <c r="BH124" s="365"/>
      <c r="BI124" s="365"/>
      <c r="BJ124" s="365"/>
      <c r="BK124" s="365"/>
      <c r="BL124" s="365"/>
      <c r="BM124" s="70"/>
      <c r="BN124" s="70"/>
    </row>
    <row r="125" spans="2:169" ht="6" customHeight="1" x14ac:dyDescent="0.2">
      <c r="B125" s="1"/>
      <c r="D125" s="70"/>
      <c r="E125" s="70"/>
      <c r="F125" s="365"/>
      <c r="G125" s="365"/>
      <c r="H125" s="365"/>
      <c r="I125" s="365"/>
      <c r="J125" s="365"/>
      <c r="K125" s="365"/>
      <c r="L125" s="365"/>
      <c r="M125" s="70"/>
      <c r="N125" s="70"/>
      <c r="O125" s="85"/>
      <c r="P125" s="85"/>
      <c r="Q125" s="85"/>
      <c r="T125" s="85"/>
      <c r="U125" s="85"/>
      <c r="V125" s="85"/>
      <c r="W125" s="70"/>
      <c r="X125" s="70"/>
      <c r="Y125" s="365"/>
      <c r="Z125" s="365"/>
      <c r="AA125" s="365"/>
      <c r="AB125" s="365"/>
      <c r="AC125" s="365"/>
      <c r="AD125" s="365"/>
      <c r="AE125" s="365"/>
      <c r="AF125" s="70"/>
      <c r="AG125" s="70"/>
      <c r="AK125" s="70"/>
      <c r="AL125" s="70"/>
      <c r="AM125" s="365"/>
      <c r="AN125" s="365"/>
      <c r="AO125" s="365"/>
      <c r="AP125" s="365"/>
      <c r="AQ125" s="365"/>
      <c r="AR125" s="365"/>
      <c r="AS125" s="365"/>
      <c r="AT125" s="70"/>
      <c r="AU125" s="70"/>
      <c r="AV125" s="85"/>
      <c r="AW125" s="85"/>
      <c r="AX125" s="85"/>
      <c r="BA125" s="85"/>
      <c r="BB125" s="85"/>
      <c r="BC125" s="85"/>
      <c r="BD125" s="70"/>
      <c r="BE125" s="70"/>
      <c r="BF125" s="365"/>
      <c r="BG125" s="365"/>
      <c r="BH125" s="365"/>
      <c r="BI125" s="365"/>
      <c r="BJ125" s="365"/>
      <c r="BK125" s="365"/>
      <c r="BL125" s="365"/>
      <c r="BM125" s="70"/>
      <c r="BN125" s="70"/>
      <c r="BP125" s="2"/>
      <c r="BQ125" s="2"/>
      <c r="BR125" s="2"/>
      <c r="BS125" s="2"/>
      <c r="BT125" s="2"/>
      <c r="BU125" s="2"/>
      <c r="BV125" s="2"/>
      <c r="BW125" s="1"/>
      <c r="BX125" s="1"/>
    </row>
  </sheetData>
  <mergeCells count="680">
    <mergeCell ref="AM101:AN104"/>
    <mergeCell ref="AM93:AN96"/>
    <mergeCell ref="AK82:BL83"/>
    <mergeCell ref="AK122:AL125"/>
    <mergeCell ref="AM122:AS125"/>
    <mergeCell ref="AK87:AM88"/>
    <mergeCell ref="AK105:AL108"/>
    <mergeCell ref="O122:Q125"/>
    <mergeCell ref="T122:V125"/>
    <mergeCell ref="R123:S124"/>
    <mergeCell ref="AV122:AX125"/>
    <mergeCell ref="BA122:BC125"/>
    <mergeCell ref="D119:W120"/>
    <mergeCell ref="D122:E125"/>
    <mergeCell ref="F122:L125"/>
    <mergeCell ref="M122:N125"/>
    <mergeCell ref="W122:X125"/>
    <mergeCell ref="Y122:AE125"/>
    <mergeCell ref="AF122:AG125"/>
    <mergeCell ref="D114:AD116"/>
    <mergeCell ref="AH113:AJ116"/>
    <mergeCell ref="D111:AD113"/>
    <mergeCell ref="A85:C88"/>
    <mergeCell ref="D85:E88"/>
    <mergeCell ref="F85:G88"/>
    <mergeCell ref="H85:I88"/>
    <mergeCell ref="J85:P88"/>
    <mergeCell ref="Q85:R88"/>
    <mergeCell ref="D82:W83"/>
    <mergeCell ref="A109:AG110"/>
    <mergeCell ref="AK101:AL104"/>
    <mergeCell ref="B73:C76"/>
    <mergeCell ref="D73:J76"/>
    <mergeCell ref="K73:M76"/>
    <mergeCell ref="N73:P76"/>
    <mergeCell ref="Q73:S76"/>
    <mergeCell ref="T73:V76"/>
    <mergeCell ref="W73:Y76"/>
    <mergeCell ref="Z73:AB76"/>
    <mergeCell ref="AC73:AE76"/>
    <mergeCell ref="BR50:BT53"/>
    <mergeCell ref="BU50:BW53"/>
    <mergeCell ref="BX50:BZ53"/>
    <mergeCell ref="DB50:DC53"/>
    <mergeCell ref="DD50:DE53"/>
    <mergeCell ref="DF50:DG53"/>
    <mergeCell ref="DH50:DJ53"/>
    <mergeCell ref="DK50:DM53"/>
    <mergeCell ref="CD50:CF53"/>
    <mergeCell ref="EP114:EQ117"/>
    <mergeCell ref="DZ113:EK116"/>
    <mergeCell ref="AK115:AM116"/>
    <mergeCell ref="BR109:CC112"/>
    <mergeCell ref="CW32:DM33"/>
    <mergeCell ref="CS34:CT37"/>
    <mergeCell ref="CU34:DA37"/>
    <mergeCell ref="DB34:DG37"/>
    <mergeCell ref="DH34:DJ37"/>
    <mergeCell ref="DK34:DM37"/>
    <mergeCell ref="DB38:DC41"/>
    <mergeCell ref="DD38:DE41"/>
    <mergeCell ref="DF38:DG41"/>
    <mergeCell ref="DH38:DJ41"/>
    <mergeCell ref="DK38:DM41"/>
    <mergeCell ref="DD46:DE49"/>
    <mergeCell ref="DF46:DG49"/>
    <mergeCell ref="DH46:DJ49"/>
    <mergeCell ref="DK46:DM49"/>
    <mergeCell ref="CY46:DA49"/>
    <mergeCell ref="CM50:CO53"/>
    <mergeCell ref="CP50:CR53"/>
    <mergeCell ref="CS50:DA53"/>
    <mergeCell ref="BI50:BJ53"/>
    <mergeCell ref="BD122:BE125"/>
    <mergeCell ref="AT122:AU125"/>
    <mergeCell ref="BF122:BL125"/>
    <mergeCell ref="BM122:BN125"/>
    <mergeCell ref="AU113:BA116"/>
    <mergeCell ref="AK119:BB120"/>
    <mergeCell ref="AY123:AZ124"/>
    <mergeCell ref="DB113:DM116"/>
    <mergeCell ref="DN113:DY116"/>
    <mergeCell ref="AK113:AM114"/>
    <mergeCell ref="AN113:AR116"/>
    <mergeCell ref="AS113:AT116"/>
    <mergeCell ref="BB113:BC116"/>
    <mergeCell ref="BR113:CC116"/>
    <mergeCell ref="CD113:CO116"/>
    <mergeCell ref="CP113:DA116"/>
    <mergeCell ref="DB109:DM112"/>
    <mergeCell ref="DN109:DY112"/>
    <mergeCell ref="AH109:AJ112"/>
    <mergeCell ref="AK109:AL112"/>
    <mergeCell ref="AQ109:AW112"/>
    <mergeCell ref="AM109:AN112"/>
    <mergeCell ref="AO109:AP112"/>
    <mergeCell ref="ER110:ES113"/>
    <mergeCell ref="ET110:EU113"/>
    <mergeCell ref="AX109:AY112"/>
    <mergeCell ref="EP110:EQ113"/>
    <mergeCell ref="A105:C108"/>
    <mergeCell ref="D105:E108"/>
    <mergeCell ref="F105:G108"/>
    <mergeCell ref="H105:I108"/>
    <mergeCell ref="J105:P108"/>
    <mergeCell ref="Q105:R108"/>
    <mergeCell ref="AH105:AJ108"/>
    <mergeCell ref="ET102:EU105"/>
    <mergeCell ref="EV102:FB105"/>
    <mergeCell ref="CD106:CO108"/>
    <mergeCell ref="CP106:DA108"/>
    <mergeCell ref="DB106:DM108"/>
    <mergeCell ref="DN106:DY108"/>
    <mergeCell ref="DZ106:EK108"/>
    <mergeCell ref="EP102:EQ105"/>
    <mergeCell ref="EP106:EQ109"/>
    <mergeCell ref="ER106:ES109"/>
    <mergeCell ref="ET106:EU109"/>
    <mergeCell ref="EV106:FB109"/>
    <mergeCell ref="AM105:AN108"/>
    <mergeCell ref="AO105:AP108"/>
    <mergeCell ref="AQ105:AW108"/>
    <mergeCell ref="ER102:ES105"/>
    <mergeCell ref="AX105:AY108"/>
    <mergeCell ref="EV98:FB101"/>
    <mergeCell ref="FC98:FD101"/>
    <mergeCell ref="BR102:CC108"/>
    <mergeCell ref="CE103:CF104"/>
    <mergeCell ref="CG103:CH104"/>
    <mergeCell ref="CI103:CJ104"/>
    <mergeCell ref="CK103:CL104"/>
    <mergeCell ref="CM103:CN104"/>
    <mergeCell ref="FC106:FD109"/>
    <mergeCell ref="DZ109:EK112"/>
    <mergeCell ref="DE103:DF104"/>
    <mergeCell ref="DG103:DH104"/>
    <mergeCell ref="DI103:DJ104"/>
    <mergeCell ref="DK103:DL104"/>
    <mergeCell ref="EI103:EJ104"/>
    <mergeCell ref="EC103:ED104"/>
    <mergeCell ref="EE103:EF104"/>
    <mergeCell ref="DO103:DP104"/>
    <mergeCell ref="DQ103:DR104"/>
    <mergeCell ref="DS103:DT104"/>
    <mergeCell ref="FC102:FD105"/>
    <mergeCell ref="DC103:DD104"/>
    <mergeCell ref="CD109:CO112"/>
    <mergeCell ref="CP109:DA112"/>
    <mergeCell ref="ER94:ES97"/>
    <mergeCell ref="CQ103:CR104"/>
    <mergeCell ref="CS103:CT104"/>
    <mergeCell ref="AO101:AP104"/>
    <mergeCell ref="AQ101:AW104"/>
    <mergeCell ref="AX101:AY104"/>
    <mergeCell ref="EP98:EQ101"/>
    <mergeCell ref="DE97:DF98"/>
    <mergeCell ref="DG97:DH98"/>
    <mergeCell ref="EG103:EH104"/>
    <mergeCell ref="EP94:EQ97"/>
    <mergeCell ref="ET90:EU93"/>
    <mergeCell ref="FC94:FD97"/>
    <mergeCell ref="A101:C104"/>
    <mergeCell ref="D101:E104"/>
    <mergeCell ref="F101:G104"/>
    <mergeCell ref="H101:I104"/>
    <mergeCell ref="J101:P104"/>
    <mergeCell ref="Q101:R104"/>
    <mergeCell ref="AH101:AJ104"/>
    <mergeCell ref="CY97:CZ98"/>
    <mergeCell ref="DC97:DD98"/>
    <mergeCell ref="ER98:ES101"/>
    <mergeCell ref="ET98:EU101"/>
    <mergeCell ref="EG97:EH98"/>
    <mergeCell ref="EI97:EJ98"/>
    <mergeCell ref="DI97:DJ98"/>
    <mergeCell ref="DK97:DL98"/>
    <mergeCell ref="ET94:EU97"/>
    <mergeCell ref="DU103:DV104"/>
    <mergeCell ref="DW103:DX104"/>
    <mergeCell ref="EA103:EB104"/>
    <mergeCell ref="CU103:CV104"/>
    <mergeCell ref="CW103:CX104"/>
    <mergeCell ref="CY103:CZ104"/>
    <mergeCell ref="EE97:EF98"/>
    <mergeCell ref="DZ93:EK95"/>
    <mergeCell ref="AD94:AG99"/>
    <mergeCell ref="A97:C100"/>
    <mergeCell ref="D97:E100"/>
    <mergeCell ref="F97:G100"/>
    <mergeCell ref="H97:I100"/>
    <mergeCell ref="J97:P100"/>
    <mergeCell ref="Q97:R100"/>
    <mergeCell ref="AH97:AJ100"/>
    <mergeCell ref="AK97:AL100"/>
    <mergeCell ref="AM97:AN100"/>
    <mergeCell ref="AO97:AP100"/>
    <mergeCell ref="AQ97:AW100"/>
    <mergeCell ref="AX97:AY100"/>
    <mergeCell ref="CM97:CN98"/>
    <mergeCell ref="DO97:DP98"/>
    <mergeCell ref="DQ97:DR98"/>
    <mergeCell ref="CQ97:CR98"/>
    <mergeCell ref="CS97:CT98"/>
    <mergeCell ref="CU97:CV98"/>
    <mergeCell ref="CW97:CX98"/>
    <mergeCell ref="CE97:CF98"/>
    <mergeCell ref="CG97:CH98"/>
    <mergeCell ref="CI97:CJ98"/>
    <mergeCell ref="CK97:CL98"/>
    <mergeCell ref="DS97:DT98"/>
    <mergeCell ref="DU97:DV98"/>
    <mergeCell ref="DW97:DX98"/>
    <mergeCell ref="EA97:EB98"/>
    <mergeCell ref="EC97:ED98"/>
    <mergeCell ref="EP90:EQ93"/>
    <mergeCell ref="CD93:CO95"/>
    <mergeCell ref="CP93:DA95"/>
    <mergeCell ref="DB93:DM95"/>
    <mergeCell ref="DN93:DY95"/>
    <mergeCell ref="DN89:DY92"/>
    <mergeCell ref="EP79:FI80"/>
    <mergeCell ref="ET82:EU85"/>
    <mergeCell ref="EV82:FB85"/>
    <mergeCell ref="FC82:FD85"/>
    <mergeCell ref="ER86:ES89"/>
    <mergeCell ref="ET86:EU89"/>
    <mergeCell ref="EV86:FB89"/>
    <mergeCell ref="BR82:CI83"/>
    <mergeCell ref="EP86:EQ89"/>
    <mergeCell ref="CD85:CO88"/>
    <mergeCell ref="EV90:FB93"/>
    <mergeCell ref="FC90:FD93"/>
    <mergeCell ref="ER90:ES93"/>
    <mergeCell ref="FC86:FD89"/>
    <mergeCell ref="DN85:DY88"/>
    <mergeCell ref="DZ85:EK88"/>
    <mergeCell ref="DZ89:EK92"/>
    <mergeCell ref="EV94:FB97"/>
    <mergeCell ref="A93:C96"/>
    <mergeCell ref="D93:E96"/>
    <mergeCell ref="F93:G96"/>
    <mergeCell ref="H93:I96"/>
    <mergeCell ref="J93:P96"/>
    <mergeCell ref="Q93:R96"/>
    <mergeCell ref="AH93:AJ96"/>
    <mergeCell ref="CP89:DA92"/>
    <mergeCell ref="AO93:AP96"/>
    <mergeCell ref="AH89:AJ92"/>
    <mergeCell ref="AK93:AL96"/>
    <mergeCell ref="A89:C92"/>
    <mergeCell ref="D89:E92"/>
    <mergeCell ref="F89:G92"/>
    <mergeCell ref="AO89:AP92"/>
    <mergeCell ref="H89:I92"/>
    <mergeCell ref="J89:P92"/>
    <mergeCell ref="Q89:R92"/>
    <mergeCell ref="AS85:AT88"/>
    <mergeCell ref="AQ89:AW92"/>
    <mergeCell ref="AX89:AY92"/>
    <mergeCell ref="AU85:BA88"/>
    <mergeCell ref="AH85:AJ88"/>
    <mergeCell ref="AK85:AM86"/>
    <mergeCell ref="DB73:DC76"/>
    <mergeCell ref="DD73:DE76"/>
    <mergeCell ref="DF73:DG76"/>
    <mergeCell ref="BR85:CC88"/>
    <mergeCell ref="DB89:DM92"/>
    <mergeCell ref="BR89:CC92"/>
    <mergeCell ref="CD89:CO92"/>
    <mergeCell ref="BI73:BJ76"/>
    <mergeCell ref="BK73:BQ76"/>
    <mergeCell ref="BR73:BT76"/>
    <mergeCell ref="BU73:BW76"/>
    <mergeCell ref="AF73:AH76"/>
    <mergeCell ref="AI73:AK76"/>
    <mergeCell ref="AL73:AT76"/>
    <mergeCell ref="AU73:AV76"/>
    <mergeCell ref="AW73:AX76"/>
    <mergeCell ref="AY73:AZ76"/>
    <mergeCell ref="BA73:BC76"/>
    <mergeCell ref="DO49:FV51"/>
    <mergeCell ref="DF65:DG68"/>
    <mergeCell ref="BI69:BJ72"/>
    <mergeCell ref="BK69:BQ72"/>
    <mergeCell ref="BR69:BT72"/>
    <mergeCell ref="BU69:BW72"/>
    <mergeCell ref="CA50:CC53"/>
    <mergeCell ref="CS46:CU49"/>
    <mergeCell ref="CG50:CI53"/>
    <mergeCell ref="CJ50:CL53"/>
    <mergeCell ref="CY69:DA72"/>
    <mergeCell ref="DB69:DC72"/>
    <mergeCell ref="DD69:DE72"/>
    <mergeCell ref="DF69:DG72"/>
    <mergeCell ref="CV69:CX72"/>
    <mergeCell ref="CA69:CC72"/>
    <mergeCell ref="CD69:CF72"/>
    <mergeCell ref="CG69:CI72"/>
    <mergeCell ref="DO57:FV60"/>
    <mergeCell ref="DH69:DJ72"/>
    <mergeCell ref="CJ69:CR72"/>
    <mergeCell ref="CS69:CU72"/>
    <mergeCell ref="CV46:CX49"/>
    <mergeCell ref="BK50:BQ53"/>
    <mergeCell ref="DB46:DC49"/>
    <mergeCell ref="B69:C72"/>
    <mergeCell ref="D69:J72"/>
    <mergeCell ref="K69:M72"/>
    <mergeCell ref="N69:P72"/>
    <mergeCell ref="Q69:S72"/>
    <mergeCell ref="W69:Y72"/>
    <mergeCell ref="T69:V72"/>
    <mergeCell ref="BD69:BF72"/>
    <mergeCell ref="BU65:BW68"/>
    <mergeCell ref="BD65:BF68"/>
    <mergeCell ref="AL65:AN68"/>
    <mergeCell ref="AO65:AQ68"/>
    <mergeCell ref="AU65:AV68"/>
    <mergeCell ref="AW65:AX68"/>
    <mergeCell ref="AY65:AZ68"/>
    <mergeCell ref="Z69:AB72"/>
    <mergeCell ref="AC69:AK72"/>
    <mergeCell ref="AR69:AT72"/>
    <mergeCell ref="AL69:AN72"/>
    <mergeCell ref="AO69:AQ72"/>
    <mergeCell ref="AU69:AV72"/>
    <mergeCell ref="AW69:AX72"/>
    <mergeCell ref="AY69:AZ72"/>
    <mergeCell ref="DD65:DE68"/>
    <mergeCell ref="DK69:DM72"/>
    <mergeCell ref="AN85:AR88"/>
    <mergeCell ref="CM65:CO68"/>
    <mergeCell ref="BI65:BJ68"/>
    <mergeCell ref="BK65:BQ68"/>
    <mergeCell ref="BR65:BT68"/>
    <mergeCell ref="BA69:BC72"/>
    <mergeCell ref="BX73:BZ76"/>
    <mergeCell ref="CS65:CU68"/>
    <mergeCell ref="BX65:BZ68"/>
    <mergeCell ref="CA65:CI68"/>
    <mergeCell ref="CJ65:CL68"/>
    <mergeCell ref="CP65:CR68"/>
    <mergeCell ref="BX69:BZ72"/>
    <mergeCell ref="CA73:CC76"/>
    <mergeCell ref="CS73:DA76"/>
    <mergeCell ref="DK73:DM76"/>
    <mergeCell ref="CD73:CF76"/>
    <mergeCell ref="CG73:CI76"/>
    <mergeCell ref="CJ73:CL76"/>
    <mergeCell ref="CM73:CO76"/>
    <mergeCell ref="CP73:CR76"/>
    <mergeCell ref="BD73:BF76"/>
    <mergeCell ref="DH73:DJ76"/>
    <mergeCell ref="AF65:AH68"/>
    <mergeCell ref="B61:C64"/>
    <mergeCell ref="CV65:CX68"/>
    <mergeCell ref="CY65:DA68"/>
    <mergeCell ref="DB65:DC68"/>
    <mergeCell ref="BA65:BC68"/>
    <mergeCell ref="AR65:AT68"/>
    <mergeCell ref="B65:C68"/>
    <mergeCell ref="D65:J68"/>
    <mergeCell ref="AR61:AT64"/>
    <mergeCell ref="CP61:CR64"/>
    <mergeCell ref="CS61:CU64"/>
    <mergeCell ref="CV61:CX64"/>
    <mergeCell ref="CY61:DA64"/>
    <mergeCell ref="AL61:AN64"/>
    <mergeCell ref="CM61:CO64"/>
    <mergeCell ref="CJ61:CL64"/>
    <mergeCell ref="BI61:BJ64"/>
    <mergeCell ref="BA61:BC64"/>
    <mergeCell ref="AC61:AE64"/>
    <mergeCell ref="AF61:AH64"/>
    <mergeCell ref="K65:M68"/>
    <mergeCell ref="N65:P68"/>
    <mergeCell ref="BI57:BJ60"/>
    <mergeCell ref="CA57:CB60"/>
    <mergeCell ref="CC57:CI60"/>
    <mergeCell ref="CJ57:CK60"/>
    <mergeCell ref="AL57:AM60"/>
    <mergeCell ref="AN57:AT60"/>
    <mergeCell ref="AU57:AZ60"/>
    <mergeCell ref="BA57:BC60"/>
    <mergeCell ref="BD57:BF60"/>
    <mergeCell ref="BK57:BQ60"/>
    <mergeCell ref="BR57:BS60"/>
    <mergeCell ref="BT57:BZ60"/>
    <mergeCell ref="ER114:ES117"/>
    <mergeCell ref="CW55:DM56"/>
    <mergeCell ref="DO46:FV48"/>
    <mergeCell ref="EV114:FB117"/>
    <mergeCell ref="FC114:FD117"/>
    <mergeCell ref="DB61:DC64"/>
    <mergeCell ref="EP118:EQ121"/>
    <mergeCell ref="ER118:ES121"/>
    <mergeCell ref="ET118:EU121"/>
    <mergeCell ref="EV118:FB121"/>
    <mergeCell ref="FC118:FD121"/>
    <mergeCell ref="ET114:EU117"/>
    <mergeCell ref="DK61:DM64"/>
    <mergeCell ref="DH65:DJ68"/>
    <mergeCell ref="DK65:DM68"/>
    <mergeCell ref="EV110:FB113"/>
    <mergeCell ref="FC110:FD113"/>
    <mergeCell ref="CP85:DA88"/>
    <mergeCell ref="DB85:DM88"/>
    <mergeCell ref="DD61:DE64"/>
    <mergeCell ref="DF61:DG64"/>
    <mergeCell ref="DH61:DJ64"/>
    <mergeCell ref="CL57:CR60"/>
    <mergeCell ref="CS57:CT60"/>
    <mergeCell ref="B57:C60"/>
    <mergeCell ref="D57:J60"/>
    <mergeCell ref="K57:L60"/>
    <mergeCell ref="M57:S60"/>
    <mergeCell ref="T57:U60"/>
    <mergeCell ref="AP55:BF56"/>
    <mergeCell ref="B46:C49"/>
    <mergeCell ref="D46:J49"/>
    <mergeCell ref="K46:M49"/>
    <mergeCell ref="N46:P49"/>
    <mergeCell ref="Q46:S49"/>
    <mergeCell ref="AC57:AD60"/>
    <mergeCell ref="V57:AB60"/>
    <mergeCell ref="AR46:AT49"/>
    <mergeCell ref="W46:Y49"/>
    <mergeCell ref="T46:V49"/>
    <mergeCell ref="AE57:AK60"/>
    <mergeCell ref="BI46:BJ49"/>
    <mergeCell ref="CG46:CI49"/>
    <mergeCell ref="CJ46:CR49"/>
    <mergeCell ref="AL46:AM49"/>
    <mergeCell ref="AN46:AO49"/>
    <mergeCell ref="CJ38:CL41"/>
    <mergeCell ref="AP46:AQ49"/>
    <mergeCell ref="AU46:AW49"/>
    <mergeCell ref="BK46:BQ49"/>
    <mergeCell ref="BR46:BT49"/>
    <mergeCell ref="BU46:BW49"/>
    <mergeCell ref="BX46:BZ49"/>
    <mergeCell ref="CA46:CC49"/>
    <mergeCell ref="CD46:CF49"/>
    <mergeCell ref="B42:C45"/>
    <mergeCell ref="D42:J45"/>
    <mergeCell ref="K42:M45"/>
    <mergeCell ref="N42:P45"/>
    <mergeCell ref="Q42:S45"/>
    <mergeCell ref="CP42:CR45"/>
    <mergeCell ref="T42:AB45"/>
    <mergeCell ref="AC42:AE45"/>
    <mergeCell ref="AR42:AT45"/>
    <mergeCell ref="BI42:BJ45"/>
    <mergeCell ref="BR42:BT45"/>
    <mergeCell ref="AL42:AM45"/>
    <mergeCell ref="AN42:AO45"/>
    <mergeCell ref="AP42:AQ45"/>
    <mergeCell ref="AU42:AW45"/>
    <mergeCell ref="BU42:BW45"/>
    <mergeCell ref="BX42:BZ45"/>
    <mergeCell ref="CA42:CI45"/>
    <mergeCell ref="CJ42:CL45"/>
    <mergeCell ref="CM42:CO45"/>
    <mergeCell ref="AF42:AH45"/>
    <mergeCell ref="AI42:AK45"/>
    <mergeCell ref="B34:C37"/>
    <mergeCell ref="D34:J37"/>
    <mergeCell ref="K34:L37"/>
    <mergeCell ref="M34:S37"/>
    <mergeCell ref="T34:U37"/>
    <mergeCell ref="V34:AB37"/>
    <mergeCell ref="BR34:BS37"/>
    <mergeCell ref="B38:C41"/>
    <mergeCell ref="D38:J41"/>
    <mergeCell ref="K38:S41"/>
    <mergeCell ref="T38:V41"/>
    <mergeCell ref="W38:Y41"/>
    <mergeCell ref="Z38:AB41"/>
    <mergeCell ref="AL38:AM41"/>
    <mergeCell ref="AN38:AO41"/>
    <mergeCell ref="AP38:AQ41"/>
    <mergeCell ref="AU38:AW41"/>
    <mergeCell ref="AR38:AT41"/>
    <mergeCell ref="AI38:AK41"/>
    <mergeCell ref="AC38:AE41"/>
    <mergeCell ref="AF38:AH41"/>
    <mergeCell ref="AC34:AD37"/>
    <mergeCell ref="AE34:AK37"/>
    <mergeCell ref="B23:C26"/>
    <mergeCell ref="D23:J26"/>
    <mergeCell ref="K23:M26"/>
    <mergeCell ref="N23:P26"/>
    <mergeCell ref="Q23:S26"/>
    <mergeCell ref="T23:V26"/>
    <mergeCell ref="AP23:AQ26"/>
    <mergeCell ref="AR23:AT26"/>
    <mergeCell ref="AU23:AW26"/>
    <mergeCell ref="W23:Y26"/>
    <mergeCell ref="Z23:AB26"/>
    <mergeCell ref="AC23:AK26"/>
    <mergeCell ref="AL23:AM26"/>
    <mergeCell ref="AN23:AO26"/>
    <mergeCell ref="T15:V18"/>
    <mergeCell ref="W15:Y18"/>
    <mergeCell ref="Z15:AB18"/>
    <mergeCell ref="AC11:AD14"/>
    <mergeCell ref="AE11:AK14"/>
    <mergeCell ref="AL11:AQ14"/>
    <mergeCell ref="AP15:AQ18"/>
    <mergeCell ref="B19:C22"/>
    <mergeCell ref="D19:J22"/>
    <mergeCell ref="K19:M22"/>
    <mergeCell ref="N19:P22"/>
    <mergeCell ref="Q19:S22"/>
    <mergeCell ref="T19:AB22"/>
    <mergeCell ref="B15:C18"/>
    <mergeCell ref="D15:J18"/>
    <mergeCell ref="K15:S18"/>
    <mergeCell ref="AN19:AO22"/>
    <mergeCell ref="AP19:AQ22"/>
    <mergeCell ref="AC19:AE22"/>
    <mergeCell ref="AF19:AH22"/>
    <mergeCell ref="AI19:AK22"/>
    <mergeCell ref="AL19:AM22"/>
    <mergeCell ref="AC15:AE18"/>
    <mergeCell ref="AF15:AH18"/>
    <mergeCell ref="BG1:DT3"/>
    <mergeCell ref="EZ1:FV3"/>
    <mergeCell ref="BZ4:DD6"/>
    <mergeCell ref="EZ4:FV6"/>
    <mergeCell ref="B7:U8"/>
    <mergeCell ref="AG9:AW10"/>
    <mergeCell ref="CN9:DD10"/>
    <mergeCell ref="B11:C14"/>
    <mergeCell ref="D11:J14"/>
    <mergeCell ref="K11:L14"/>
    <mergeCell ref="M11:S14"/>
    <mergeCell ref="T11:U14"/>
    <mergeCell ref="V11:AB14"/>
    <mergeCell ref="AR11:AT14"/>
    <mergeCell ref="AU11:AW14"/>
    <mergeCell ref="BI11:BJ14"/>
    <mergeCell ref="CL11:CR14"/>
    <mergeCell ref="BK11:BQ14"/>
    <mergeCell ref="BR11:BS14"/>
    <mergeCell ref="BT11:BZ14"/>
    <mergeCell ref="CA11:CB14"/>
    <mergeCell ref="DO9:EX11"/>
    <mergeCell ref="CC11:CI14"/>
    <mergeCell ref="CJ11:CK14"/>
    <mergeCell ref="DO52:FV54"/>
    <mergeCell ref="EP82:EQ85"/>
    <mergeCell ref="ER82:ES85"/>
    <mergeCell ref="AQ93:AW96"/>
    <mergeCell ref="AX93:AY96"/>
    <mergeCell ref="BR93:CC99"/>
    <mergeCell ref="AK89:AL92"/>
    <mergeCell ref="AM89:AN92"/>
    <mergeCell ref="AY61:AZ64"/>
    <mergeCell ref="DB57:DG60"/>
    <mergeCell ref="DH57:DJ60"/>
    <mergeCell ref="DK57:DM60"/>
    <mergeCell ref="BB85:BC88"/>
    <mergeCell ref="BK61:BQ64"/>
    <mergeCell ref="BR61:BZ64"/>
    <mergeCell ref="AO61:AQ64"/>
    <mergeCell ref="AU61:AV64"/>
    <mergeCell ref="AW61:AX64"/>
    <mergeCell ref="CA61:CC64"/>
    <mergeCell ref="CD61:CF64"/>
    <mergeCell ref="CG61:CI64"/>
    <mergeCell ref="BD61:BF64"/>
    <mergeCell ref="CU57:DA60"/>
    <mergeCell ref="AI61:AK64"/>
    <mergeCell ref="Q65:S68"/>
    <mergeCell ref="T65:AB68"/>
    <mergeCell ref="D61:J64"/>
    <mergeCell ref="K61:S64"/>
    <mergeCell ref="Z46:AB49"/>
    <mergeCell ref="AC46:AK49"/>
    <mergeCell ref="T61:V64"/>
    <mergeCell ref="W61:Y64"/>
    <mergeCell ref="Z61:AB64"/>
    <mergeCell ref="AC65:AE68"/>
    <mergeCell ref="AI65:AK68"/>
    <mergeCell ref="CG15:CI18"/>
    <mergeCell ref="CY19:DA22"/>
    <mergeCell ref="BX23:BZ26"/>
    <mergeCell ref="CA23:CC26"/>
    <mergeCell ref="BK19:BQ22"/>
    <mergeCell ref="CY23:DA26"/>
    <mergeCell ref="BU19:BW22"/>
    <mergeCell ref="CA19:CI22"/>
    <mergeCell ref="CM15:CO18"/>
    <mergeCell ref="BR19:BT22"/>
    <mergeCell ref="BX19:BZ22"/>
    <mergeCell ref="CP15:CR18"/>
    <mergeCell ref="CA15:CC18"/>
    <mergeCell ref="CD15:CF18"/>
    <mergeCell ref="AN15:AO18"/>
    <mergeCell ref="AR19:AT22"/>
    <mergeCell ref="AU19:AW22"/>
    <mergeCell ref="BI15:BJ18"/>
    <mergeCell ref="BK15:BQ18"/>
    <mergeCell ref="BI19:BJ22"/>
    <mergeCell ref="BR15:BZ18"/>
    <mergeCell ref="BI23:BJ26"/>
    <mergeCell ref="BK23:BQ26"/>
    <mergeCell ref="DO13:DQ23"/>
    <mergeCell ref="CJ15:CL18"/>
    <mergeCell ref="CJ19:CL22"/>
    <mergeCell ref="CM19:CO22"/>
    <mergeCell ref="CP19:CR22"/>
    <mergeCell ref="BR23:BT26"/>
    <mergeCell ref="EK20:FB22"/>
    <mergeCell ref="EH13:EJ23"/>
    <mergeCell ref="DR14:EG16"/>
    <mergeCell ref="EK14:FC16"/>
    <mergeCell ref="EK17:FC19"/>
    <mergeCell ref="DR17:EG19"/>
    <mergeCell ref="DR20:EG22"/>
    <mergeCell ref="BU23:BW26"/>
    <mergeCell ref="CD23:CF26"/>
    <mergeCell ref="CG23:CI26"/>
    <mergeCell ref="CU19:CV22"/>
    <mergeCell ref="CW19:CX22"/>
    <mergeCell ref="DB19:DD22"/>
    <mergeCell ref="CS23:CT26"/>
    <mergeCell ref="CU23:CV26"/>
    <mergeCell ref="CW23:CX26"/>
    <mergeCell ref="DB23:DD26"/>
    <mergeCell ref="CS11:CX14"/>
    <mergeCell ref="CY11:DA14"/>
    <mergeCell ref="DB11:DD14"/>
    <mergeCell ref="CS15:CT18"/>
    <mergeCell ref="CU15:CV18"/>
    <mergeCell ref="CW15:CX18"/>
    <mergeCell ref="DB15:DD18"/>
    <mergeCell ref="CY15:DA18"/>
    <mergeCell ref="AG32:AW33"/>
    <mergeCell ref="AL34:AQ37"/>
    <mergeCell ref="AR34:AT37"/>
    <mergeCell ref="AU34:AW37"/>
    <mergeCell ref="CS19:CT22"/>
    <mergeCell ref="CL34:CR37"/>
    <mergeCell ref="BT34:BZ37"/>
    <mergeCell ref="CA34:CB37"/>
    <mergeCell ref="CC34:CI37"/>
    <mergeCell ref="CJ34:CK37"/>
    <mergeCell ref="BI34:BJ37"/>
    <mergeCell ref="BK34:BQ37"/>
    <mergeCell ref="CJ23:CR26"/>
    <mergeCell ref="AI15:AK18"/>
    <mergeCell ref="AL15:AM18"/>
    <mergeCell ref="AU15:AW18"/>
    <mergeCell ref="AR15:AT18"/>
    <mergeCell ref="DO34:FV36"/>
    <mergeCell ref="DO37:FV39"/>
    <mergeCell ref="DO40:FK42"/>
    <mergeCell ref="CV38:CX41"/>
    <mergeCell ref="BI38:BJ41"/>
    <mergeCell ref="CD38:CF41"/>
    <mergeCell ref="BK38:BQ41"/>
    <mergeCell ref="BR38:BZ41"/>
    <mergeCell ref="CA38:CC41"/>
    <mergeCell ref="CY42:DA45"/>
    <mergeCell ref="BK42:BQ45"/>
    <mergeCell ref="DO43:FV45"/>
    <mergeCell ref="CS42:CU45"/>
    <mergeCell ref="CV42:CX45"/>
    <mergeCell ref="DB42:DC45"/>
    <mergeCell ref="DD42:DE45"/>
    <mergeCell ref="DF42:DG45"/>
    <mergeCell ref="DH42:DJ45"/>
    <mergeCell ref="DK42:DM45"/>
    <mergeCell ref="CG38:CI41"/>
    <mergeCell ref="CY38:DA41"/>
    <mergeCell ref="CM38:CO41"/>
    <mergeCell ref="CP38:CR41"/>
    <mergeCell ref="CS38:CU41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863A-9D8F-45AC-9993-9DBD75697E8A}">
  <sheetPr>
    <tabColor theme="4" tint="-0.249977111117893"/>
    <pageSetUpPr fitToPage="1"/>
  </sheetPr>
  <dimension ref="B1:BU66"/>
  <sheetViews>
    <sheetView topLeftCell="G1" zoomScaleNormal="100" zoomScaleSheetLayoutView="85" workbookViewId="0">
      <selection activeCell="W22" sqref="W22"/>
    </sheetView>
  </sheetViews>
  <sheetFormatPr defaultColWidth="9" defaultRowHeight="13.8" x14ac:dyDescent="0.2"/>
  <cols>
    <col min="1" max="1" width="2.77734375" style="405" customWidth="1"/>
    <col min="2" max="2" width="4.33203125" style="406" customWidth="1"/>
    <col min="3" max="3" width="0" style="405" hidden="1" customWidth="1"/>
    <col min="4" max="4" width="14.77734375" style="409" customWidth="1"/>
    <col min="5" max="5" width="1.77734375" style="407" customWidth="1"/>
    <col min="6" max="6" width="6.77734375" style="408" customWidth="1"/>
    <col min="7" max="7" width="1.77734375" style="407" customWidth="1"/>
    <col min="8" max="30" width="2.21875" style="405" customWidth="1"/>
    <col min="31" max="31" width="0" style="405" hidden="1" customWidth="1"/>
    <col min="32" max="32" width="14.77734375" style="409" customWidth="1"/>
    <col min="33" max="33" width="1.77734375" style="407" customWidth="1"/>
    <col min="34" max="34" width="6.77734375" style="408" customWidth="1"/>
    <col min="35" max="35" width="1.77734375" style="407" customWidth="1"/>
    <col min="36" max="36" width="4.33203125" style="406" customWidth="1"/>
    <col min="37" max="38" width="2.77734375" style="405" customWidth="1"/>
    <col min="39" max="39" width="4.33203125" style="406" customWidth="1"/>
    <col min="40" max="40" width="0" style="405" hidden="1" customWidth="1"/>
    <col min="41" max="41" width="14.77734375" style="409" customWidth="1"/>
    <col min="42" max="42" width="1.77734375" style="407" customWidth="1"/>
    <col min="43" max="43" width="6.77734375" style="408" customWidth="1"/>
    <col min="44" max="44" width="1.77734375" style="407" customWidth="1"/>
    <col min="45" max="67" width="2.21875" style="405" customWidth="1"/>
    <col min="68" max="68" width="0" style="405" hidden="1" customWidth="1"/>
    <col min="69" max="69" width="14.77734375" style="409" customWidth="1"/>
    <col min="70" max="70" width="1.77734375" style="407" customWidth="1"/>
    <col min="71" max="71" width="6.77734375" style="408" customWidth="1"/>
    <col min="72" max="72" width="1.77734375" style="407" customWidth="1"/>
    <col min="73" max="73" width="4.33203125" style="406" customWidth="1"/>
    <col min="74" max="74" width="2.77734375" style="405" customWidth="1"/>
    <col min="75" max="256" width="9" style="405"/>
    <col min="257" max="257" width="2.77734375" style="405" customWidth="1"/>
    <col min="258" max="258" width="4.33203125" style="405" customWidth="1"/>
    <col min="259" max="259" width="0" style="405" hidden="1" customWidth="1"/>
    <col min="260" max="260" width="14.77734375" style="405" customWidth="1"/>
    <col min="261" max="261" width="1.77734375" style="405" customWidth="1"/>
    <col min="262" max="262" width="6.77734375" style="405" customWidth="1"/>
    <col min="263" max="263" width="1.77734375" style="405" customWidth="1"/>
    <col min="264" max="286" width="2.21875" style="405" customWidth="1"/>
    <col min="287" max="287" width="0" style="405" hidden="1" customWidth="1"/>
    <col min="288" max="288" width="14.77734375" style="405" customWidth="1"/>
    <col min="289" max="289" width="1.77734375" style="405" customWidth="1"/>
    <col min="290" max="290" width="6.77734375" style="405" customWidth="1"/>
    <col min="291" max="291" width="1.77734375" style="405" customWidth="1"/>
    <col min="292" max="292" width="4.33203125" style="405" customWidth="1"/>
    <col min="293" max="294" width="2.77734375" style="405" customWidth="1"/>
    <col min="295" max="295" width="4.33203125" style="405" customWidth="1"/>
    <col min="296" max="296" width="0" style="405" hidden="1" customWidth="1"/>
    <col min="297" max="297" width="14.77734375" style="405" customWidth="1"/>
    <col min="298" max="298" width="1.77734375" style="405" customWidth="1"/>
    <col min="299" max="299" width="6.77734375" style="405" customWidth="1"/>
    <col min="300" max="300" width="1.77734375" style="405" customWidth="1"/>
    <col min="301" max="323" width="2.21875" style="405" customWidth="1"/>
    <col min="324" max="324" width="0" style="405" hidden="1" customWidth="1"/>
    <col min="325" max="325" width="14.77734375" style="405" customWidth="1"/>
    <col min="326" max="326" width="1.77734375" style="405" customWidth="1"/>
    <col min="327" max="327" width="6.77734375" style="405" customWidth="1"/>
    <col min="328" max="328" width="1.77734375" style="405" customWidth="1"/>
    <col min="329" max="329" width="4.33203125" style="405" customWidth="1"/>
    <col min="330" max="330" width="2.77734375" style="405" customWidth="1"/>
    <col min="331" max="512" width="9" style="405"/>
    <col min="513" max="513" width="2.77734375" style="405" customWidth="1"/>
    <col min="514" max="514" width="4.33203125" style="405" customWidth="1"/>
    <col min="515" max="515" width="0" style="405" hidden="1" customWidth="1"/>
    <col min="516" max="516" width="14.77734375" style="405" customWidth="1"/>
    <col min="517" max="517" width="1.77734375" style="405" customWidth="1"/>
    <col min="518" max="518" width="6.77734375" style="405" customWidth="1"/>
    <col min="519" max="519" width="1.77734375" style="405" customWidth="1"/>
    <col min="520" max="542" width="2.21875" style="405" customWidth="1"/>
    <col min="543" max="543" width="0" style="405" hidden="1" customWidth="1"/>
    <col min="544" max="544" width="14.77734375" style="405" customWidth="1"/>
    <col min="545" max="545" width="1.77734375" style="405" customWidth="1"/>
    <col min="546" max="546" width="6.77734375" style="405" customWidth="1"/>
    <col min="547" max="547" width="1.77734375" style="405" customWidth="1"/>
    <col min="548" max="548" width="4.33203125" style="405" customWidth="1"/>
    <col min="549" max="550" width="2.77734375" style="405" customWidth="1"/>
    <col min="551" max="551" width="4.33203125" style="405" customWidth="1"/>
    <col min="552" max="552" width="0" style="405" hidden="1" customWidth="1"/>
    <col min="553" max="553" width="14.77734375" style="405" customWidth="1"/>
    <col min="554" max="554" width="1.77734375" style="405" customWidth="1"/>
    <col min="555" max="555" width="6.77734375" style="405" customWidth="1"/>
    <col min="556" max="556" width="1.77734375" style="405" customWidth="1"/>
    <col min="557" max="579" width="2.21875" style="405" customWidth="1"/>
    <col min="580" max="580" width="0" style="405" hidden="1" customWidth="1"/>
    <col min="581" max="581" width="14.77734375" style="405" customWidth="1"/>
    <col min="582" max="582" width="1.77734375" style="405" customWidth="1"/>
    <col min="583" max="583" width="6.77734375" style="405" customWidth="1"/>
    <col min="584" max="584" width="1.77734375" style="405" customWidth="1"/>
    <col min="585" max="585" width="4.33203125" style="405" customWidth="1"/>
    <col min="586" max="586" width="2.77734375" style="405" customWidth="1"/>
    <col min="587" max="768" width="9" style="405"/>
    <col min="769" max="769" width="2.77734375" style="405" customWidth="1"/>
    <col min="770" max="770" width="4.33203125" style="405" customWidth="1"/>
    <col min="771" max="771" width="0" style="405" hidden="1" customWidth="1"/>
    <col min="772" max="772" width="14.77734375" style="405" customWidth="1"/>
    <col min="773" max="773" width="1.77734375" style="405" customWidth="1"/>
    <col min="774" max="774" width="6.77734375" style="405" customWidth="1"/>
    <col min="775" max="775" width="1.77734375" style="405" customWidth="1"/>
    <col min="776" max="798" width="2.21875" style="405" customWidth="1"/>
    <col min="799" max="799" width="0" style="405" hidden="1" customWidth="1"/>
    <col min="800" max="800" width="14.77734375" style="405" customWidth="1"/>
    <col min="801" max="801" width="1.77734375" style="405" customWidth="1"/>
    <col min="802" max="802" width="6.77734375" style="405" customWidth="1"/>
    <col min="803" max="803" width="1.77734375" style="405" customWidth="1"/>
    <col min="804" max="804" width="4.33203125" style="405" customWidth="1"/>
    <col min="805" max="806" width="2.77734375" style="405" customWidth="1"/>
    <col min="807" max="807" width="4.33203125" style="405" customWidth="1"/>
    <col min="808" max="808" width="0" style="405" hidden="1" customWidth="1"/>
    <col min="809" max="809" width="14.77734375" style="405" customWidth="1"/>
    <col min="810" max="810" width="1.77734375" style="405" customWidth="1"/>
    <col min="811" max="811" width="6.77734375" style="405" customWidth="1"/>
    <col min="812" max="812" width="1.77734375" style="405" customWidth="1"/>
    <col min="813" max="835" width="2.21875" style="405" customWidth="1"/>
    <col min="836" max="836" width="0" style="405" hidden="1" customWidth="1"/>
    <col min="837" max="837" width="14.77734375" style="405" customWidth="1"/>
    <col min="838" max="838" width="1.77734375" style="405" customWidth="1"/>
    <col min="839" max="839" width="6.77734375" style="405" customWidth="1"/>
    <col min="840" max="840" width="1.77734375" style="405" customWidth="1"/>
    <col min="841" max="841" width="4.33203125" style="405" customWidth="1"/>
    <col min="842" max="842" width="2.77734375" style="405" customWidth="1"/>
    <col min="843" max="1024" width="9" style="405"/>
    <col min="1025" max="1025" width="2.77734375" style="405" customWidth="1"/>
    <col min="1026" max="1026" width="4.33203125" style="405" customWidth="1"/>
    <col min="1027" max="1027" width="0" style="405" hidden="1" customWidth="1"/>
    <col min="1028" max="1028" width="14.77734375" style="405" customWidth="1"/>
    <col min="1029" max="1029" width="1.77734375" style="405" customWidth="1"/>
    <col min="1030" max="1030" width="6.77734375" style="405" customWidth="1"/>
    <col min="1031" max="1031" width="1.77734375" style="405" customWidth="1"/>
    <col min="1032" max="1054" width="2.21875" style="405" customWidth="1"/>
    <col min="1055" max="1055" width="0" style="405" hidden="1" customWidth="1"/>
    <col min="1056" max="1056" width="14.77734375" style="405" customWidth="1"/>
    <col min="1057" max="1057" width="1.77734375" style="405" customWidth="1"/>
    <col min="1058" max="1058" width="6.77734375" style="405" customWidth="1"/>
    <col min="1059" max="1059" width="1.77734375" style="405" customWidth="1"/>
    <col min="1060" max="1060" width="4.33203125" style="405" customWidth="1"/>
    <col min="1061" max="1062" width="2.77734375" style="405" customWidth="1"/>
    <col min="1063" max="1063" width="4.33203125" style="405" customWidth="1"/>
    <col min="1064" max="1064" width="0" style="405" hidden="1" customWidth="1"/>
    <col min="1065" max="1065" width="14.77734375" style="405" customWidth="1"/>
    <col min="1066" max="1066" width="1.77734375" style="405" customWidth="1"/>
    <col min="1067" max="1067" width="6.77734375" style="405" customWidth="1"/>
    <col min="1068" max="1068" width="1.77734375" style="405" customWidth="1"/>
    <col min="1069" max="1091" width="2.21875" style="405" customWidth="1"/>
    <col min="1092" max="1092" width="0" style="405" hidden="1" customWidth="1"/>
    <col min="1093" max="1093" width="14.77734375" style="405" customWidth="1"/>
    <col min="1094" max="1094" width="1.77734375" style="405" customWidth="1"/>
    <col min="1095" max="1095" width="6.77734375" style="405" customWidth="1"/>
    <col min="1096" max="1096" width="1.77734375" style="405" customWidth="1"/>
    <col min="1097" max="1097" width="4.33203125" style="405" customWidth="1"/>
    <col min="1098" max="1098" width="2.77734375" style="405" customWidth="1"/>
    <col min="1099" max="1280" width="9" style="405"/>
    <col min="1281" max="1281" width="2.77734375" style="405" customWidth="1"/>
    <col min="1282" max="1282" width="4.33203125" style="405" customWidth="1"/>
    <col min="1283" max="1283" width="0" style="405" hidden="1" customWidth="1"/>
    <col min="1284" max="1284" width="14.77734375" style="405" customWidth="1"/>
    <col min="1285" max="1285" width="1.77734375" style="405" customWidth="1"/>
    <col min="1286" max="1286" width="6.77734375" style="405" customWidth="1"/>
    <col min="1287" max="1287" width="1.77734375" style="405" customWidth="1"/>
    <col min="1288" max="1310" width="2.21875" style="405" customWidth="1"/>
    <col min="1311" max="1311" width="0" style="405" hidden="1" customWidth="1"/>
    <col min="1312" max="1312" width="14.77734375" style="405" customWidth="1"/>
    <col min="1313" max="1313" width="1.77734375" style="405" customWidth="1"/>
    <col min="1314" max="1314" width="6.77734375" style="405" customWidth="1"/>
    <col min="1315" max="1315" width="1.77734375" style="405" customWidth="1"/>
    <col min="1316" max="1316" width="4.33203125" style="405" customWidth="1"/>
    <col min="1317" max="1318" width="2.77734375" style="405" customWidth="1"/>
    <col min="1319" max="1319" width="4.33203125" style="405" customWidth="1"/>
    <col min="1320" max="1320" width="0" style="405" hidden="1" customWidth="1"/>
    <col min="1321" max="1321" width="14.77734375" style="405" customWidth="1"/>
    <col min="1322" max="1322" width="1.77734375" style="405" customWidth="1"/>
    <col min="1323" max="1323" width="6.77734375" style="405" customWidth="1"/>
    <col min="1324" max="1324" width="1.77734375" style="405" customWidth="1"/>
    <col min="1325" max="1347" width="2.21875" style="405" customWidth="1"/>
    <col min="1348" max="1348" width="0" style="405" hidden="1" customWidth="1"/>
    <col min="1349" max="1349" width="14.77734375" style="405" customWidth="1"/>
    <col min="1350" max="1350" width="1.77734375" style="405" customWidth="1"/>
    <col min="1351" max="1351" width="6.77734375" style="405" customWidth="1"/>
    <col min="1352" max="1352" width="1.77734375" style="405" customWidth="1"/>
    <col min="1353" max="1353" width="4.33203125" style="405" customWidth="1"/>
    <col min="1354" max="1354" width="2.77734375" style="405" customWidth="1"/>
    <col min="1355" max="1536" width="9" style="405"/>
    <col min="1537" max="1537" width="2.77734375" style="405" customWidth="1"/>
    <col min="1538" max="1538" width="4.33203125" style="405" customWidth="1"/>
    <col min="1539" max="1539" width="0" style="405" hidden="1" customWidth="1"/>
    <col min="1540" max="1540" width="14.77734375" style="405" customWidth="1"/>
    <col min="1541" max="1541" width="1.77734375" style="405" customWidth="1"/>
    <col min="1542" max="1542" width="6.77734375" style="405" customWidth="1"/>
    <col min="1543" max="1543" width="1.77734375" style="405" customWidth="1"/>
    <col min="1544" max="1566" width="2.21875" style="405" customWidth="1"/>
    <col min="1567" max="1567" width="0" style="405" hidden="1" customWidth="1"/>
    <col min="1568" max="1568" width="14.77734375" style="405" customWidth="1"/>
    <col min="1569" max="1569" width="1.77734375" style="405" customWidth="1"/>
    <col min="1570" max="1570" width="6.77734375" style="405" customWidth="1"/>
    <col min="1571" max="1571" width="1.77734375" style="405" customWidth="1"/>
    <col min="1572" max="1572" width="4.33203125" style="405" customWidth="1"/>
    <col min="1573" max="1574" width="2.77734375" style="405" customWidth="1"/>
    <col min="1575" max="1575" width="4.33203125" style="405" customWidth="1"/>
    <col min="1576" max="1576" width="0" style="405" hidden="1" customWidth="1"/>
    <col min="1577" max="1577" width="14.77734375" style="405" customWidth="1"/>
    <col min="1578" max="1578" width="1.77734375" style="405" customWidth="1"/>
    <col min="1579" max="1579" width="6.77734375" style="405" customWidth="1"/>
    <col min="1580" max="1580" width="1.77734375" style="405" customWidth="1"/>
    <col min="1581" max="1603" width="2.21875" style="405" customWidth="1"/>
    <col min="1604" max="1604" width="0" style="405" hidden="1" customWidth="1"/>
    <col min="1605" max="1605" width="14.77734375" style="405" customWidth="1"/>
    <col min="1606" max="1606" width="1.77734375" style="405" customWidth="1"/>
    <col min="1607" max="1607" width="6.77734375" style="405" customWidth="1"/>
    <col min="1608" max="1608" width="1.77734375" style="405" customWidth="1"/>
    <col min="1609" max="1609" width="4.33203125" style="405" customWidth="1"/>
    <col min="1610" max="1610" width="2.77734375" style="405" customWidth="1"/>
    <col min="1611" max="1792" width="9" style="405"/>
    <col min="1793" max="1793" width="2.77734375" style="405" customWidth="1"/>
    <col min="1794" max="1794" width="4.33203125" style="405" customWidth="1"/>
    <col min="1795" max="1795" width="0" style="405" hidden="1" customWidth="1"/>
    <col min="1796" max="1796" width="14.77734375" style="405" customWidth="1"/>
    <col min="1797" max="1797" width="1.77734375" style="405" customWidth="1"/>
    <col min="1798" max="1798" width="6.77734375" style="405" customWidth="1"/>
    <col min="1799" max="1799" width="1.77734375" style="405" customWidth="1"/>
    <col min="1800" max="1822" width="2.21875" style="405" customWidth="1"/>
    <col min="1823" max="1823" width="0" style="405" hidden="1" customWidth="1"/>
    <col min="1824" max="1824" width="14.77734375" style="405" customWidth="1"/>
    <col min="1825" max="1825" width="1.77734375" style="405" customWidth="1"/>
    <col min="1826" max="1826" width="6.77734375" style="405" customWidth="1"/>
    <col min="1827" max="1827" width="1.77734375" style="405" customWidth="1"/>
    <col min="1828" max="1828" width="4.33203125" style="405" customWidth="1"/>
    <col min="1829" max="1830" width="2.77734375" style="405" customWidth="1"/>
    <col min="1831" max="1831" width="4.33203125" style="405" customWidth="1"/>
    <col min="1832" max="1832" width="0" style="405" hidden="1" customWidth="1"/>
    <col min="1833" max="1833" width="14.77734375" style="405" customWidth="1"/>
    <col min="1834" max="1834" width="1.77734375" style="405" customWidth="1"/>
    <col min="1835" max="1835" width="6.77734375" style="405" customWidth="1"/>
    <col min="1836" max="1836" width="1.77734375" style="405" customWidth="1"/>
    <col min="1837" max="1859" width="2.21875" style="405" customWidth="1"/>
    <col min="1860" max="1860" width="0" style="405" hidden="1" customWidth="1"/>
    <col min="1861" max="1861" width="14.77734375" style="405" customWidth="1"/>
    <col min="1862" max="1862" width="1.77734375" style="405" customWidth="1"/>
    <col min="1863" max="1863" width="6.77734375" style="405" customWidth="1"/>
    <col min="1864" max="1864" width="1.77734375" style="405" customWidth="1"/>
    <col min="1865" max="1865" width="4.33203125" style="405" customWidth="1"/>
    <col min="1866" max="1866" width="2.77734375" style="405" customWidth="1"/>
    <col min="1867" max="2048" width="9" style="405"/>
    <col min="2049" max="2049" width="2.77734375" style="405" customWidth="1"/>
    <col min="2050" max="2050" width="4.33203125" style="405" customWidth="1"/>
    <col min="2051" max="2051" width="0" style="405" hidden="1" customWidth="1"/>
    <col min="2052" max="2052" width="14.77734375" style="405" customWidth="1"/>
    <col min="2053" max="2053" width="1.77734375" style="405" customWidth="1"/>
    <col min="2054" max="2054" width="6.77734375" style="405" customWidth="1"/>
    <col min="2055" max="2055" width="1.77734375" style="405" customWidth="1"/>
    <col min="2056" max="2078" width="2.21875" style="405" customWidth="1"/>
    <col min="2079" max="2079" width="0" style="405" hidden="1" customWidth="1"/>
    <col min="2080" max="2080" width="14.77734375" style="405" customWidth="1"/>
    <col min="2081" max="2081" width="1.77734375" style="405" customWidth="1"/>
    <col min="2082" max="2082" width="6.77734375" style="405" customWidth="1"/>
    <col min="2083" max="2083" width="1.77734375" style="405" customWidth="1"/>
    <col min="2084" max="2084" width="4.33203125" style="405" customWidth="1"/>
    <col min="2085" max="2086" width="2.77734375" style="405" customWidth="1"/>
    <col min="2087" max="2087" width="4.33203125" style="405" customWidth="1"/>
    <col min="2088" max="2088" width="0" style="405" hidden="1" customWidth="1"/>
    <col min="2089" max="2089" width="14.77734375" style="405" customWidth="1"/>
    <col min="2090" max="2090" width="1.77734375" style="405" customWidth="1"/>
    <col min="2091" max="2091" width="6.77734375" style="405" customWidth="1"/>
    <col min="2092" max="2092" width="1.77734375" style="405" customWidth="1"/>
    <col min="2093" max="2115" width="2.21875" style="405" customWidth="1"/>
    <col min="2116" max="2116" width="0" style="405" hidden="1" customWidth="1"/>
    <col min="2117" max="2117" width="14.77734375" style="405" customWidth="1"/>
    <col min="2118" max="2118" width="1.77734375" style="405" customWidth="1"/>
    <col min="2119" max="2119" width="6.77734375" style="405" customWidth="1"/>
    <col min="2120" max="2120" width="1.77734375" style="405" customWidth="1"/>
    <col min="2121" max="2121" width="4.33203125" style="405" customWidth="1"/>
    <col min="2122" max="2122" width="2.77734375" style="405" customWidth="1"/>
    <col min="2123" max="2304" width="9" style="405"/>
    <col min="2305" max="2305" width="2.77734375" style="405" customWidth="1"/>
    <col min="2306" max="2306" width="4.33203125" style="405" customWidth="1"/>
    <col min="2307" max="2307" width="0" style="405" hidden="1" customWidth="1"/>
    <col min="2308" max="2308" width="14.77734375" style="405" customWidth="1"/>
    <col min="2309" max="2309" width="1.77734375" style="405" customWidth="1"/>
    <col min="2310" max="2310" width="6.77734375" style="405" customWidth="1"/>
    <col min="2311" max="2311" width="1.77734375" style="405" customWidth="1"/>
    <col min="2312" max="2334" width="2.21875" style="405" customWidth="1"/>
    <col min="2335" max="2335" width="0" style="405" hidden="1" customWidth="1"/>
    <col min="2336" max="2336" width="14.77734375" style="405" customWidth="1"/>
    <col min="2337" max="2337" width="1.77734375" style="405" customWidth="1"/>
    <col min="2338" max="2338" width="6.77734375" style="405" customWidth="1"/>
    <col min="2339" max="2339" width="1.77734375" style="405" customWidth="1"/>
    <col min="2340" max="2340" width="4.33203125" style="405" customWidth="1"/>
    <col min="2341" max="2342" width="2.77734375" style="405" customWidth="1"/>
    <col min="2343" max="2343" width="4.33203125" style="405" customWidth="1"/>
    <col min="2344" max="2344" width="0" style="405" hidden="1" customWidth="1"/>
    <col min="2345" max="2345" width="14.77734375" style="405" customWidth="1"/>
    <col min="2346" max="2346" width="1.77734375" style="405" customWidth="1"/>
    <col min="2347" max="2347" width="6.77734375" style="405" customWidth="1"/>
    <col min="2348" max="2348" width="1.77734375" style="405" customWidth="1"/>
    <col min="2349" max="2371" width="2.21875" style="405" customWidth="1"/>
    <col min="2372" max="2372" width="0" style="405" hidden="1" customWidth="1"/>
    <col min="2373" max="2373" width="14.77734375" style="405" customWidth="1"/>
    <col min="2374" max="2374" width="1.77734375" style="405" customWidth="1"/>
    <col min="2375" max="2375" width="6.77734375" style="405" customWidth="1"/>
    <col min="2376" max="2376" width="1.77734375" style="405" customWidth="1"/>
    <col min="2377" max="2377" width="4.33203125" style="405" customWidth="1"/>
    <col min="2378" max="2378" width="2.77734375" style="405" customWidth="1"/>
    <col min="2379" max="2560" width="9" style="405"/>
    <col min="2561" max="2561" width="2.77734375" style="405" customWidth="1"/>
    <col min="2562" max="2562" width="4.33203125" style="405" customWidth="1"/>
    <col min="2563" max="2563" width="0" style="405" hidden="1" customWidth="1"/>
    <col min="2564" max="2564" width="14.77734375" style="405" customWidth="1"/>
    <col min="2565" max="2565" width="1.77734375" style="405" customWidth="1"/>
    <col min="2566" max="2566" width="6.77734375" style="405" customWidth="1"/>
    <col min="2567" max="2567" width="1.77734375" style="405" customWidth="1"/>
    <col min="2568" max="2590" width="2.21875" style="405" customWidth="1"/>
    <col min="2591" max="2591" width="0" style="405" hidden="1" customWidth="1"/>
    <col min="2592" max="2592" width="14.77734375" style="405" customWidth="1"/>
    <col min="2593" max="2593" width="1.77734375" style="405" customWidth="1"/>
    <col min="2594" max="2594" width="6.77734375" style="405" customWidth="1"/>
    <col min="2595" max="2595" width="1.77734375" style="405" customWidth="1"/>
    <col min="2596" max="2596" width="4.33203125" style="405" customWidth="1"/>
    <col min="2597" max="2598" width="2.77734375" style="405" customWidth="1"/>
    <col min="2599" max="2599" width="4.33203125" style="405" customWidth="1"/>
    <col min="2600" max="2600" width="0" style="405" hidden="1" customWidth="1"/>
    <col min="2601" max="2601" width="14.77734375" style="405" customWidth="1"/>
    <col min="2602" max="2602" width="1.77734375" style="405" customWidth="1"/>
    <col min="2603" max="2603" width="6.77734375" style="405" customWidth="1"/>
    <col min="2604" max="2604" width="1.77734375" style="405" customWidth="1"/>
    <col min="2605" max="2627" width="2.21875" style="405" customWidth="1"/>
    <col min="2628" max="2628" width="0" style="405" hidden="1" customWidth="1"/>
    <col min="2629" max="2629" width="14.77734375" style="405" customWidth="1"/>
    <col min="2630" max="2630" width="1.77734375" style="405" customWidth="1"/>
    <col min="2631" max="2631" width="6.77734375" style="405" customWidth="1"/>
    <col min="2632" max="2632" width="1.77734375" style="405" customWidth="1"/>
    <col min="2633" max="2633" width="4.33203125" style="405" customWidth="1"/>
    <col min="2634" max="2634" width="2.77734375" style="405" customWidth="1"/>
    <col min="2635" max="2816" width="9" style="405"/>
    <col min="2817" max="2817" width="2.77734375" style="405" customWidth="1"/>
    <col min="2818" max="2818" width="4.33203125" style="405" customWidth="1"/>
    <col min="2819" max="2819" width="0" style="405" hidden="1" customWidth="1"/>
    <col min="2820" max="2820" width="14.77734375" style="405" customWidth="1"/>
    <col min="2821" max="2821" width="1.77734375" style="405" customWidth="1"/>
    <col min="2822" max="2822" width="6.77734375" style="405" customWidth="1"/>
    <col min="2823" max="2823" width="1.77734375" style="405" customWidth="1"/>
    <col min="2824" max="2846" width="2.21875" style="405" customWidth="1"/>
    <col min="2847" max="2847" width="0" style="405" hidden="1" customWidth="1"/>
    <col min="2848" max="2848" width="14.77734375" style="405" customWidth="1"/>
    <col min="2849" max="2849" width="1.77734375" style="405" customWidth="1"/>
    <col min="2850" max="2850" width="6.77734375" style="405" customWidth="1"/>
    <col min="2851" max="2851" width="1.77734375" style="405" customWidth="1"/>
    <col min="2852" max="2852" width="4.33203125" style="405" customWidth="1"/>
    <col min="2853" max="2854" width="2.77734375" style="405" customWidth="1"/>
    <col min="2855" max="2855" width="4.33203125" style="405" customWidth="1"/>
    <col min="2856" max="2856" width="0" style="405" hidden="1" customWidth="1"/>
    <col min="2857" max="2857" width="14.77734375" style="405" customWidth="1"/>
    <col min="2858" max="2858" width="1.77734375" style="405" customWidth="1"/>
    <col min="2859" max="2859" width="6.77734375" style="405" customWidth="1"/>
    <col min="2860" max="2860" width="1.77734375" style="405" customWidth="1"/>
    <col min="2861" max="2883" width="2.21875" style="405" customWidth="1"/>
    <col min="2884" max="2884" width="0" style="405" hidden="1" customWidth="1"/>
    <col min="2885" max="2885" width="14.77734375" style="405" customWidth="1"/>
    <col min="2886" max="2886" width="1.77734375" style="405" customWidth="1"/>
    <col min="2887" max="2887" width="6.77734375" style="405" customWidth="1"/>
    <col min="2888" max="2888" width="1.77734375" style="405" customWidth="1"/>
    <col min="2889" max="2889" width="4.33203125" style="405" customWidth="1"/>
    <col min="2890" max="2890" width="2.77734375" style="405" customWidth="1"/>
    <col min="2891" max="3072" width="9" style="405"/>
    <col min="3073" max="3073" width="2.77734375" style="405" customWidth="1"/>
    <col min="3074" max="3074" width="4.33203125" style="405" customWidth="1"/>
    <col min="3075" max="3075" width="0" style="405" hidden="1" customWidth="1"/>
    <col min="3076" max="3076" width="14.77734375" style="405" customWidth="1"/>
    <col min="3077" max="3077" width="1.77734375" style="405" customWidth="1"/>
    <col min="3078" max="3078" width="6.77734375" style="405" customWidth="1"/>
    <col min="3079" max="3079" width="1.77734375" style="405" customWidth="1"/>
    <col min="3080" max="3102" width="2.21875" style="405" customWidth="1"/>
    <col min="3103" max="3103" width="0" style="405" hidden="1" customWidth="1"/>
    <col min="3104" max="3104" width="14.77734375" style="405" customWidth="1"/>
    <col min="3105" max="3105" width="1.77734375" style="405" customWidth="1"/>
    <col min="3106" max="3106" width="6.77734375" style="405" customWidth="1"/>
    <col min="3107" max="3107" width="1.77734375" style="405" customWidth="1"/>
    <col min="3108" max="3108" width="4.33203125" style="405" customWidth="1"/>
    <col min="3109" max="3110" width="2.77734375" style="405" customWidth="1"/>
    <col min="3111" max="3111" width="4.33203125" style="405" customWidth="1"/>
    <col min="3112" max="3112" width="0" style="405" hidden="1" customWidth="1"/>
    <col min="3113" max="3113" width="14.77734375" style="405" customWidth="1"/>
    <col min="3114" max="3114" width="1.77734375" style="405" customWidth="1"/>
    <col min="3115" max="3115" width="6.77734375" style="405" customWidth="1"/>
    <col min="3116" max="3116" width="1.77734375" style="405" customWidth="1"/>
    <col min="3117" max="3139" width="2.21875" style="405" customWidth="1"/>
    <col min="3140" max="3140" width="0" style="405" hidden="1" customWidth="1"/>
    <col min="3141" max="3141" width="14.77734375" style="405" customWidth="1"/>
    <col min="3142" max="3142" width="1.77734375" style="405" customWidth="1"/>
    <col min="3143" max="3143" width="6.77734375" style="405" customWidth="1"/>
    <col min="3144" max="3144" width="1.77734375" style="405" customWidth="1"/>
    <col min="3145" max="3145" width="4.33203125" style="405" customWidth="1"/>
    <col min="3146" max="3146" width="2.77734375" style="405" customWidth="1"/>
    <col min="3147" max="3328" width="9" style="405"/>
    <col min="3329" max="3329" width="2.77734375" style="405" customWidth="1"/>
    <col min="3330" max="3330" width="4.33203125" style="405" customWidth="1"/>
    <col min="3331" max="3331" width="0" style="405" hidden="1" customWidth="1"/>
    <col min="3332" max="3332" width="14.77734375" style="405" customWidth="1"/>
    <col min="3333" max="3333" width="1.77734375" style="405" customWidth="1"/>
    <col min="3334" max="3334" width="6.77734375" style="405" customWidth="1"/>
    <col min="3335" max="3335" width="1.77734375" style="405" customWidth="1"/>
    <col min="3336" max="3358" width="2.21875" style="405" customWidth="1"/>
    <col min="3359" max="3359" width="0" style="405" hidden="1" customWidth="1"/>
    <col min="3360" max="3360" width="14.77734375" style="405" customWidth="1"/>
    <col min="3361" max="3361" width="1.77734375" style="405" customWidth="1"/>
    <col min="3362" max="3362" width="6.77734375" style="405" customWidth="1"/>
    <col min="3363" max="3363" width="1.77734375" style="405" customWidth="1"/>
    <col min="3364" max="3364" width="4.33203125" style="405" customWidth="1"/>
    <col min="3365" max="3366" width="2.77734375" style="405" customWidth="1"/>
    <col min="3367" max="3367" width="4.33203125" style="405" customWidth="1"/>
    <col min="3368" max="3368" width="0" style="405" hidden="1" customWidth="1"/>
    <col min="3369" max="3369" width="14.77734375" style="405" customWidth="1"/>
    <col min="3370" max="3370" width="1.77734375" style="405" customWidth="1"/>
    <col min="3371" max="3371" width="6.77734375" style="405" customWidth="1"/>
    <col min="3372" max="3372" width="1.77734375" style="405" customWidth="1"/>
    <col min="3373" max="3395" width="2.21875" style="405" customWidth="1"/>
    <col min="3396" max="3396" width="0" style="405" hidden="1" customWidth="1"/>
    <col min="3397" max="3397" width="14.77734375" style="405" customWidth="1"/>
    <col min="3398" max="3398" width="1.77734375" style="405" customWidth="1"/>
    <col min="3399" max="3399" width="6.77734375" style="405" customWidth="1"/>
    <col min="3400" max="3400" width="1.77734375" style="405" customWidth="1"/>
    <col min="3401" max="3401" width="4.33203125" style="405" customWidth="1"/>
    <col min="3402" max="3402" width="2.77734375" style="405" customWidth="1"/>
    <col min="3403" max="3584" width="9" style="405"/>
    <col min="3585" max="3585" width="2.77734375" style="405" customWidth="1"/>
    <col min="3586" max="3586" width="4.33203125" style="405" customWidth="1"/>
    <col min="3587" max="3587" width="0" style="405" hidden="1" customWidth="1"/>
    <col min="3588" max="3588" width="14.77734375" style="405" customWidth="1"/>
    <col min="3589" max="3589" width="1.77734375" style="405" customWidth="1"/>
    <col min="3590" max="3590" width="6.77734375" style="405" customWidth="1"/>
    <col min="3591" max="3591" width="1.77734375" style="405" customWidth="1"/>
    <col min="3592" max="3614" width="2.21875" style="405" customWidth="1"/>
    <col min="3615" max="3615" width="0" style="405" hidden="1" customWidth="1"/>
    <col min="3616" max="3616" width="14.77734375" style="405" customWidth="1"/>
    <col min="3617" max="3617" width="1.77734375" style="405" customWidth="1"/>
    <col min="3618" max="3618" width="6.77734375" style="405" customWidth="1"/>
    <col min="3619" max="3619" width="1.77734375" style="405" customWidth="1"/>
    <col min="3620" max="3620" width="4.33203125" style="405" customWidth="1"/>
    <col min="3621" max="3622" width="2.77734375" style="405" customWidth="1"/>
    <col min="3623" max="3623" width="4.33203125" style="405" customWidth="1"/>
    <col min="3624" max="3624" width="0" style="405" hidden="1" customWidth="1"/>
    <col min="3625" max="3625" width="14.77734375" style="405" customWidth="1"/>
    <col min="3626" max="3626" width="1.77734375" style="405" customWidth="1"/>
    <col min="3627" max="3627" width="6.77734375" style="405" customWidth="1"/>
    <col min="3628" max="3628" width="1.77734375" style="405" customWidth="1"/>
    <col min="3629" max="3651" width="2.21875" style="405" customWidth="1"/>
    <col min="3652" max="3652" width="0" style="405" hidden="1" customWidth="1"/>
    <col min="3653" max="3653" width="14.77734375" style="405" customWidth="1"/>
    <col min="3654" max="3654" width="1.77734375" style="405" customWidth="1"/>
    <col min="3655" max="3655" width="6.77734375" style="405" customWidth="1"/>
    <col min="3656" max="3656" width="1.77734375" style="405" customWidth="1"/>
    <col min="3657" max="3657" width="4.33203125" style="405" customWidth="1"/>
    <col min="3658" max="3658" width="2.77734375" style="405" customWidth="1"/>
    <col min="3659" max="3840" width="9" style="405"/>
    <col min="3841" max="3841" width="2.77734375" style="405" customWidth="1"/>
    <col min="3842" max="3842" width="4.33203125" style="405" customWidth="1"/>
    <col min="3843" max="3843" width="0" style="405" hidden="1" customWidth="1"/>
    <col min="3844" max="3844" width="14.77734375" style="405" customWidth="1"/>
    <col min="3845" max="3845" width="1.77734375" style="405" customWidth="1"/>
    <col min="3846" max="3846" width="6.77734375" style="405" customWidth="1"/>
    <col min="3847" max="3847" width="1.77734375" style="405" customWidth="1"/>
    <col min="3848" max="3870" width="2.21875" style="405" customWidth="1"/>
    <col min="3871" max="3871" width="0" style="405" hidden="1" customWidth="1"/>
    <col min="3872" max="3872" width="14.77734375" style="405" customWidth="1"/>
    <col min="3873" max="3873" width="1.77734375" style="405" customWidth="1"/>
    <col min="3874" max="3874" width="6.77734375" style="405" customWidth="1"/>
    <col min="3875" max="3875" width="1.77734375" style="405" customWidth="1"/>
    <col min="3876" max="3876" width="4.33203125" style="405" customWidth="1"/>
    <col min="3877" max="3878" width="2.77734375" style="405" customWidth="1"/>
    <col min="3879" max="3879" width="4.33203125" style="405" customWidth="1"/>
    <col min="3880" max="3880" width="0" style="405" hidden="1" customWidth="1"/>
    <col min="3881" max="3881" width="14.77734375" style="405" customWidth="1"/>
    <col min="3882" max="3882" width="1.77734375" style="405" customWidth="1"/>
    <col min="3883" max="3883" width="6.77734375" style="405" customWidth="1"/>
    <col min="3884" max="3884" width="1.77734375" style="405" customWidth="1"/>
    <col min="3885" max="3907" width="2.21875" style="405" customWidth="1"/>
    <col min="3908" max="3908" width="0" style="405" hidden="1" customWidth="1"/>
    <col min="3909" max="3909" width="14.77734375" style="405" customWidth="1"/>
    <col min="3910" max="3910" width="1.77734375" style="405" customWidth="1"/>
    <col min="3911" max="3911" width="6.77734375" style="405" customWidth="1"/>
    <col min="3912" max="3912" width="1.77734375" style="405" customWidth="1"/>
    <col min="3913" max="3913" width="4.33203125" style="405" customWidth="1"/>
    <col min="3914" max="3914" width="2.77734375" style="405" customWidth="1"/>
    <col min="3915" max="4096" width="9" style="405"/>
    <col min="4097" max="4097" width="2.77734375" style="405" customWidth="1"/>
    <col min="4098" max="4098" width="4.33203125" style="405" customWidth="1"/>
    <col min="4099" max="4099" width="0" style="405" hidden="1" customWidth="1"/>
    <col min="4100" max="4100" width="14.77734375" style="405" customWidth="1"/>
    <col min="4101" max="4101" width="1.77734375" style="405" customWidth="1"/>
    <col min="4102" max="4102" width="6.77734375" style="405" customWidth="1"/>
    <col min="4103" max="4103" width="1.77734375" style="405" customWidth="1"/>
    <col min="4104" max="4126" width="2.21875" style="405" customWidth="1"/>
    <col min="4127" max="4127" width="0" style="405" hidden="1" customWidth="1"/>
    <col min="4128" max="4128" width="14.77734375" style="405" customWidth="1"/>
    <col min="4129" max="4129" width="1.77734375" style="405" customWidth="1"/>
    <col min="4130" max="4130" width="6.77734375" style="405" customWidth="1"/>
    <col min="4131" max="4131" width="1.77734375" style="405" customWidth="1"/>
    <col min="4132" max="4132" width="4.33203125" style="405" customWidth="1"/>
    <col min="4133" max="4134" width="2.77734375" style="405" customWidth="1"/>
    <col min="4135" max="4135" width="4.33203125" style="405" customWidth="1"/>
    <col min="4136" max="4136" width="0" style="405" hidden="1" customWidth="1"/>
    <col min="4137" max="4137" width="14.77734375" style="405" customWidth="1"/>
    <col min="4138" max="4138" width="1.77734375" style="405" customWidth="1"/>
    <col min="4139" max="4139" width="6.77734375" style="405" customWidth="1"/>
    <col min="4140" max="4140" width="1.77734375" style="405" customWidth="1"/>
    <col min="4141" max="4163" width="2.21875" style="405" customWidth="1"/>
    <col min="4164" max="4164" width="0" style="405" hidden="1" customWidth="1"/>
    <col min="4165" max="4165" width="14.77734375" style="405" customWidth="1"/>
    <col min="4166" max="4166" width="1.77734375" style="405" customWidth="1"/>
    <col min="4167" max="4167" width="6.77734375" style="405" customWidth="1"/>
    <col min="4168" max="4168" width="1.77734375" style="405" customWidth="1"/>
    <col min="4169" max="4169" width="4.33203125" style="405" customWidth="1"/>
    <col min="4170" max="4170" width="2.77734375" style="405" customWidth="1"/>
    <col min="4171" max="4352" width="9" style="405"/>
    <col min="4353" max="4353" width="2.77734375" style="405" customWidth="1"/>
    <col min="4354" max="4354" width="4.33203125" style="405" customWidth="1"/>
    <col min="4355" max="4355" width="0" style="405" hidden="1" customWidth="1"/>
    <col min="4356" max="4356" width="14.77734375" style="405" customWidth="1"/>
    <col min="4357" max="4357" width="1.77734375" style="405" customWidth="1"/>
    <col min="4358" max="4358" width="6.77734375" style="405" customWidth="1"/>
    <col min="4359" max="4359" width="1.77734375" style="405" customWidth="1"/>
    <col min="4360" max="4382" width="2.21875" style="405" customWidth="1"/>
    <col min="4383" max="4383" width="0" style="405" hidden="1" customWidth="1"/>
    <col min="4384" max="4384" width="14.77734375" style="405" customWidth="1"/>
    <col min="4385" max="4385" width="1.77734375" style="405" customWidth="1"/>
    <col min="4386" max="4386" width="6.77734375" style="405" customWidth="1"/>
    <col min="4387" max="4387" width="1.77734375" style="405" customWidth="1"/>
    <col min="4388" max="4388" width="4.33203125" style="405" customWidth="1"/>
    <col min="4389" max="4390" width="2.77734375" style="405" customWidth="1"/>
    <col min="4391" max="4391" width="4.33203125" style="405" customWidth="1"/>
    <col min="4392" max="4392" width="0" style="405" hidden="1" customWidth="1"/>
    <col min="4393" max="4393" width="14.77734375" style="405" customWidth="1"/>
    <col min="4394" max="4394" width="1.77734375" style="405" customWidth="1"/>
    <col min="4395" max="4395" width="6.77734375" style="405" customWidth="1"/>
    <col min="4396" max="4396" width="1.77734375" style="405" customWidth="1"/>
    <col min="4397" max="4419" width="2.21875" style="405" customWidth="1"/>
    <col min="4420" max="4420" width="0" style="405" hidden="1" customWidth="1"/>
    <col min="4421" max="4421" width="14.77734375" style="405" customWidth="1"/>
    <col min="4422" max="4422" width="1.77734375" style="405" customWidth="1"/>
    <col min="4423" max="4423" width="6.77734375" style="405" customWidth="1"/>
    <col min="4424" max="4424" width="1.77734375" style="405" customWidth="1"/>
    <col min="4425" max="4425" width="4.33203125" style="405" customWidth="1"/>
    <col min="4426" max="4426" width="2.77734375" style="405" customWidth="1"/>
    <col min="4427" max="4608" width="9" style="405"/>
    <col min="4609" max="4609" width="2.77734375" style="405" customWidth="1"/>
    <col min="4610" max="4610" width="4.33203125" style="405" customWidth="1"/>
    <col min="4611" max="4611" width="0" style="405" hidden="1" customWidth="1"/>
    <col min="4612" max="4612" width="14.77734375" style="405" customWidth="1"/>
    <col min="4613" max="4613" width="1.77734375" style="405" customWidth="1"/>
    <col min="4614" max="4614" width="6.77734375" style="405" customWidth="1"/>
    <col min="4615" max="4615" width="1.77734375" style="405" customWidth="1"/>
    <col min="4616" max="4638" width="2.21875" style="405" customWidth="1"/>
    <col min="4639" max="4639" width="0" style="405" hidden="1" customWidth="1"/>
    <col min="4640" max="4640" width="14.77734375" style="405" customWidth="1"/>
    <col min="4641" max="4641" width="1.77734375" style="405" customWidth="1"/>
    <col min="4642" max="4642" width="6.77734375" style="405" customWidth="1"/>
    <col min="4643" max="4643" width="1.77734375" style="405" customWidth="1"/>
    <col min="4644" max="4644" width="4.33203125" style="405" customWidth="1"/>
    <col min="4645" max="4646" width="2.77734375" style="405" customWidth="1"/>
    <col min="4647" max="4647" width="4.33203125" style="405" customWidth="1"/>
    <col min="4648" max="4648" width="0" style="405" hidden="1" customWidth="1"/>
    <col min="4649" max="4649" width="14.77734375" style="405" customWidth="1"/>
    <col min="4650" max="4650" width="1.77734375" style="405" customWidth="1"/>
    <col min="4651" max="4651" width="6.77734375" style="405" customWidth="1"/>
    <col min="4652" max="4652" width="1.77734375" style="405" customWidth="1"/>
    <col min="4653" max="4675" width="2.21875" style="405" customWidth="1"/>
    <col min="4676" max="4676" width="0" style="405" hidden="1" customWidth="1"/>
    <col min="4677" max="4677" width="14.77734375" style="405" customWidth="1"/>
    <col min="4678" max="4678" width="1.77734375" style="405" customWidth="1"/>
    <col min="4679" max="4679" width="6.77734375" style="405" customWidth="1"/>
    <col min="4680" max="4680" width="1.77734375" style="405" customWidth="1"/>
    <col min="4681" max="4681" width="4.33203125" style="405" customWidth="1"/>
    <col min="4682" max="4682" width="2.77734375" style="405" customWidth="1"/>
    <col min="4683" max="4864" width="9" style="405"/>
    <col min="4865" max="4865" width="2.77734375" style="405" customWidth="1"/>
    <col min="4866" max="4866" width="4.33203125" style="405" customWidth="1"/>
    <col min="4867" max="4867" width="0" style="405" hidden="1" customWidth="1"/>
    <col min="4868" max="4868" width="14.77734375" style="405" customWidth="1"/>
    <col min="4869" max="4869" width="1.77734375" style="405" customWidth="1"/>
    <col min="4870" max="4870" width="6.77734375" style="405" customWidth="1"/>
    <col min="4871" max="4871" width="1.77734375" style="405" customWidth="1"/>
    <col min="4872" max="4894" width="2.21875" style="405" customWidth="1"/>
    <col min="4895" max="4895" width="0" style="405" hidden="1" customWidth="1"/>
    <col min="4896" max="4896" width="14.77734375" style="405" customWidth="1"/>
    <col min="4897" max="4897" width="1.77734375" style="405" customWidth="1"/>
    <col min="4898" max="4898" width="6.77734375" style="405" customWidth="1"/>
    <col min="4899" max="4899" width="1.77734375" style="405" customWidth="1"/>
    <col min="4900" max="4900" width="4.33203125" style="405" customWidth="1"/>
    <col min="4901" max="4902" width="2.77734375" style="405" customWidth="1"/>
    <col min="4903" max="4903" width="4.33203125" style="405" customWidth="1"/>
    <col min="4904" max="4904" width="0" style="405" hidden="1" customWidth="1"/>
    <col min="4905" max="4905" width="14.77734375" style="405" customWidth="1"/>
    <col min="4906" max="4906" width="1.77734375" style="405" customWidth="1"/>
    <col min="4907" max="4907" width="6.77734375" style="405" customWidth="1"/>
    <col min="4908" max="4908" width="1.77734375" style="405" customWidth="1"/>
    <col min="4909" max="4931" width="2.21875" style="405" customWidth="1"/>
    <col min="4932" max="4932" width="0" style="405" hidden="1" customWidth="1"/>
    <col min="4933" max="4933" width="14.77734375" style="405" customWidth="1"/>
    <col min="4934" max="4934" width="1.77734375" style="405" customWidth="1"/>
    <col min="4935" max="4935" width="6.77734375" style="405" customWidth="1"/>
    <col min="4936" max="4936" width="1.77734375" style="405" customWidth="1"/>
    <col min="4937" max="4937" width="4.33203125" style="405" customWidth="1"/>
    <col min="4938" max="4938" width="2.77734375" style="405" customWidth="1"/>
    <col min="4939" max="5120" width="9" style="405"/>
    <col min="5121" max="5121" width="2.77734375" style="405" customWidth="1"/>
    <col min="5122" max="5122" width="4.33203125" style="405" customWidth="1"/>
    <col min="5123" max="5123" width="0" style="405" hidden="1" customWidth="1"/>
    <col min="5124" max="5124" width="14.77734375" style="405" customWidth="1"/>
    <col min="5125" max="5125" width="1.77734375" style="405" customWidth="1"/>
    <col min="5126" max="5126" width="6.77734375" style="405" customWidth="1"/>
    <col min="5127" max="5127" width="1.77734375" style="405" customWidth="1"/>
    <col min="5128" max="5150" width="2.21875" style="405" customWidth="1"/>
    <col min="5151" max="5151" width="0" style="405" hidden="1" customWidth="1"/>
    <col min="5152" max="5152" width="14.77734375" style="405" customWidth="1"/>
    <col min="5153" max="5153" width="1.77734375" style="405" customWidth="1"/>
    <col min="5154" max="5154" width="6.77734375" style="405" customWidth="1"/>
    <col min="5155" max="5155" width="1.77734375" style="405" customWidth="1"/>
    <col min="5156" max="5156" width="4.33203125" style="405" customWidth="1"/>
    <col min="5157" max="5158" width="2.77734375" style="405" customWidth="1"/>
    <col min="5159" max="5159" width="4.33203125" style="405" customWidth="1"/>
    <col min="5160" max="5160" width="0" style="405" hidden="1" customWidth="1"/>
    <col min="5161" max="5161" width="14.77734375" style="405" customWidth="1"/>
    <col min="5162" max="5162" width="1.77734375" style="405" customWidth="1"/>
    <col min="5163" max="5163" width="6.77734375" style="405" customWidth="1"/>
    <col min="5164" max="5164" width="1.77734375" style="405" customWidth="1"/>
    <col min="5165" max="5187" width="2.21875" style="405" customWidth="1"/>
    <col min="5188" max="5188" width="0" style="405" hidden="1" customWidth="1"/>
    <col min="5189" max="5189" width="14.77734375" style="405" customWidth="1"/>
    <col min="5190" max="5190" width="1.77734375" style="405" customWidth="1"/>
    <col min="5191" max="5191" width="6.77734375" style="405" customWidth="1"/>
    <col min="5192" max="5192" width="1.77734375" style="405" customWidth="1"/>
    <col min="5193" max="5193" width="4.33203125" style="405" customWidth="1"/>
    <col min="5194" max="5194" width="2.77734375" style="405" customWidth="1"/>
    <col min="5195" max="5376" width="9" style="405"/>
    <col min="5377" max="5377" width="2.77734375" style="405" customWidth="1"/>
    <col min="5378" max="5378" width="4.33203125" style="405" customWidth="1"/>
    <col min="5379" max="5379" width="0" style="405" hidden="1" customWidth="1"/>
    <col min="5380" max="5380" width="14.77734375" style="405" customWidth="1"/>
    <col min="5381" max="5381" width="1.77734375" style="405" customWidth="1"/>
    <col min="5382" max="5382" width="6.77734375" style="405" customWidth="1"/>
    <col min="5383" max="5383" width="1.77734375" style="405" customWidth="1"/>
    <col min="5384" max="5406" width="2.21875" style="405" customWidth="1"/>
    <col min="5407" max="5407" width="0" style="405" hidden="1" customWidth="1"/>
    <col min="5408" max="5408" width="14.77734375" style="405" customWidth="1"/>
    <col min="5409" max="5409" width="1.77734375" style="405" customWidth="1"/>
    <col min="5410" max="5410" width="6.77734375" style="405" customWidth="1"/>
    <col min="5411" max="5411" width="1.77734375" style="405" customWidth="1"/>
    <col min="5412" max="5412" width="4.33203125" style="405" customWidth="1"/>
    <col min="5413" max="5414" width="2.77734375" style="405" customWidth="1"/>
    <col min="5415" max="5415" width="4.33203125" style="405" customWidth="1"/>
    <col min="5416" max="5416" width="0" style="405" hidden="1" customWidth="1"/>
    <col min="5417" max="5417" width="14.77734375" style="405" customWidth="1"/>
    <col min="5418" max="5418" width="1.77734375" style="405" customWidth="1"/>
    <col min="5419" max="5419" width="6.77734375" style="405" customWidth="1"/>
    <col min="5420" max="5420" width="1.77734375" style="405" customWidth="1"/>
    <col min="5421" max="5443" width="2.21875" style="405" customWidth="1"/>
    <col min="5444" max="5444" width="0" style="405" hidden="1" customWidth="1"/>
    <col min="5445" max="5445" width="14.77734375" style="405" customWidth="1"/>
    <col min="5446" max="5446" width="1.77734375" style="405" customWidth="1"/>
    <col min="5447" max="5447" width="6.77734375" style="405" customWidth="1"/>
    <col min="5448" max="5448" width="1.77734375" style="405" customWidth="1"/>
    <col min="5449" max="5449" width="4.33203125" style="405" customWidth="1"/>
    <col min="5450" max="5450" width="2.77734375" style="405" customWidth="1"/>
    <col min="5451" max="5632" width="9" style="405"/>
    <col min="5633" max="5633" width="2.77734375" style="405" customWidth="1"/>
    <col min="5634" max="5634" width="4.33203125" style="405" customWidth="1"/>
    <col min="5635" max="5635" width="0" style="405" hidden="1" customWidth="1"/>
    <col min="5636" max="5636" width="14.77734375" style="405" customWidth="1"/>
    <col min="5637" max="5637" width="1.77734375" style="405" customWidth="1"/>
    <col min="5638" max="5638" width="6.77734375" style="405" customWidth="1"/>
    <col min="5639" max="5639" width="1.77734375" style="405" customWidth="1"/>
    <col min="5640" max="5662" width="2.21875" style="405" customWidth="1"/>
    <col min="5663" max="5663" width="0" style="405" hidden="1" customWidth="1"/>
    <col min="5664" max="5664" width="14.77734375" style="405" customWidth="1"/>
    <col min="5665" max="5665" width="1.77734375" style="405" customWidth="1"/>
    <col min="5666" max="5666" width="6.77734375" style="405" customWidth="1"/>
    <col min="5667" max="5667" width="1.77734375" style="405" customWidth="1"/>
    <col min="5668" max="5668" width="4.33203125" style="405" customWidth="1"/>
    <col min="5669" max="5670" width="2.77734375" style="405" customWidth="1"/>
    <col min="5671" max="5671" width="4.33203125" style="405" customWidth="1"/>
    <col min="5672" max="5672" width="0" style="405" hidden="1" customWidth="1"/>
    <col min="5673" max="5673" width="14.77734375" style="405" customWidth="1"/>
    <col min="5674" max="5674" width="1.77734375" style="405" customWidth="1"/>
    <col min="5675" max="5675" width="6.77734375" style="405" customWidth="1"/>
    <col min="5676" max="5676" width="1.77734375" style="405" customWidth="1"/>
    <col min="5677" max="5699" width="2.21875" style="405" customWidth="1"/>
    <col min="5700" max="5700" width="0" style="405" hidden="1" customWidth="1"/>
    <col min="5701" max="5701" width="14.77734375" style="405" customWidth="1"/>
    <col min="5702" max="5702" width="1.77734375" style="405" customWidth="1"/>
    <col min="5703" max="5703" width="6.77734375" style="405" customWidth="1"/>
    <col min="5704" max="5704" width="1.77734375" style="405" customWidth="1"/>
    <col min="5705" max="5705" width="4.33203125" style="405" customWidth="1"/>
    <col min="5706" max="5706" width="2.77734375" style="405" customWidth="1"/>
    <col min="5707" max="5888" width="9" style="405"/>
    <col min="5889" max="5889" width="2.77734375" style="405" customWidth="1"/>
    <col min="5890" max="5890" width="4.33203125" style="405" customWidth="1"/>
    <col min="5891" max="5891" width="0" style="405" hidden="1" customWidth="1"/>
    <col min="5892" max="5892" width="14.77734375" style="405" customWidth="1"/>
    <col min="5893" max="5893" width="1.77734375" style="405" customWidth="1"/>
    <col min="5894" max="5894" width="6.77734375" style="405" customWidth="1"/>
    <col min="5895" max="5895" width="1.77734375" style="405" customWidth="1"/>
    <col min="5896" max="5918" width="2.21875" style="405" customWidth="1"/>
    <col min="5919" max="5919" width="0" style="405" hidden="1" customWidth="1"/>
    <col min="5920" max="5920" width="14.77734375" style="405" customWidth="1"/>
    <col min="5921" max="5921" width="1.77734375" style="405" customWidth="1"/>
    <col min="5922" max="5922" width="6.77734375" style="405" customWidth="1"/>
    <col min="5923" max="5923" width="1.77734375" style="405" customWidth="1"/>
    <col min="5924" max="5924" width="4.33203125" style="405" customWidth="1"/>
    <col min="5925" max="5926" width="2.77734375" style="405" customWidth="1"/>
    <col min="5927" max="5927" width="4.33203125" style="405" customWidth="1"/>
    <col min="5928" max="5928" width="0" style="405" hidden="1" customWidth="1"/>
    <col min="5929" max="5929" width="14.77734375" style="405" customWidth="1"/>
    <col min="5930" max="5930" width="1.77734375" style="405" customWidth="1"/>
    <col min="5931" max="5931" width="6.77734375" style="405" customWidth="1"/>
    <col min="5932" max="5932" width="1.77734375" style="405" customWidth="1"/>
    <col min="5933" max="5955" width="2.21875" style="405" customWidth="1"/>
    <col min="5956" max="5956" width="0" style="405" hidden="1" customWidth="1"/>
    <col min="5957" max="5957" width="14.77734375" style="405" customWidth="1"/>
    <col min="5958" max="5958" width="1.77734375" style="405" customWidth="1"/>
    <col min="5959" max="5959" width="6.77734375" style="405" customWidth="1"/>
    <col min="5960" max="5960" width="1.77734375" style="405" customWidth="1"/>
    <col min="5961" max="5961" width="4.33203125" style="405" customWidth="1"/>
    <col min="5962" max="5962" width="2.77734375" style="405" customWidth="1"/>
    <col min="5963" max="6144" width="9" style="405"/>
    <col min="6145" max="6145" width="2.77734375" style="405" customWidth="1"/>
    <col min="6146" max="6146" width="4.33203125" style="405" customWidth="1"/>
    <col min="6147" max="6147" width="0" style="405" hidden="1" customWidth="1"/>
    <col min="6148" max="6148" width="14.77734375" style="405" customWidth="1"/>
    <col min="6149" max="6149" width="1.77734375" style="405" customWidth="1"/>
    <col min="6150" max="6150" width="6.77734375" style="405" customWidth="1"/>
    <col min="6151" max="6151" width="1.77734375" style="405" customWidth="1"/>
    <col min="6152" max="6174" width="2.21875" style="405" customWidth="1"/>
    <col min="6175" max="6175" width="0" style="405" hidden="1" customWidth="1"/>
    <col min="6176" max="6176" width="14.77734375" style="405" customWidth="1"/>
    <col min="6177" max="6177" width="1.77734375" style="405" customWidth="1"/>
    <col min="6178" max="6178" width="6.77734375" style="405" customWidth="1"/>
    <col min="6179" max="6179" width="1.77734375" style="405" customWidth="1"/>
    <col min="6180" max="6180" width="4.33203125" style="405" customWidth="1"/>
    <col min="6181" max="6182" width="2.77734375" style="405" customWidth="1"/>
    <col min="6183" max="6183" width="4.33203125" style="405" customWidth="1"/>
    <col min="6184" max="6184" width="0" style="405" hidden="1" customWidth="1"/>
    <col min="6185" max="6185" width="14.77734375" style="405" customWidth="1"/>
    <col min="6186" max="6186" width="1.77734375" style="405" customWidth="1"/>
    <col min="6187" max="6187" width="6.77734375" style="405" customWidth="1"/>
    <col min="6188" max="6188" width="1.77734375" style="405" customWidth="1"/>
    <col min="6189" max="6211" width="2.21875" style="405" customWidth="1"/>
    <col min="6212" max="6212" width="0" style="405" hidden="1" customWidth="1"/>
    <col min="6213" max="6213" width="14.77734375" style="405" customWidth="1"/>
    <col min="6214" max="6214" width="1.77734375" style="405" customWidth="1"/>
    <col min="6215" max="6215" width="6.77734375" style="405" customWidth="1"/>
    <col min="6216" max="6216" width="1.77734375" style="405" customWidth="1"/>
    <col min="6217" max="6217" width="4.33203125" style="405" customWidth="1"/>
    <col min="6218" max="6218" width="2.77734375" style="405" customWidth="1"/>
    <col min="6219" max="6400" width="9" style="405"/>
    <col min="6401" max="6401" width="2.77734375" style="405" customWidth="1"/>
    <col min="6402" max="6402" width="4.33203125" style="405" customWidth="1"/>
    <col min="6403" max="6403" width="0" style="405" hidden="1" customWidth="1"/>
    <col min="6404" max="6404" width="14.77734375" style="405" customWidth="1"/>
    <col min="6405" max="6405" width="1.77734375" style="405" customWidth="1"/>
    <col min="6406" max="6406" width="6.77734375" style="405" customWidth="1"/>
    <col min="6407" max="6407" width="1.77734375" style="405" customWidth="1"/>
    <col min="6408" max="6430" width="2.21875" style="405" customWidth="1"/>
    <col min="6431" max="6431" width="0" style="405" hidden="1" customWidth="1"/>
    <col min="6432" max="6432" width="14.77734375" style="405" customWidth="1"/>
    <col min="6433" max="6433" width="1.77734375" style="405" customWidth="1"/>
    <col min="6434" max="6434" width="6.77734375" style="405" customWidth="1"/>
    <col min="6435" max="6435" width="1.77734375" style="405" customWidth="1"/>
    <col min="6436" max="6436" width="4.33203125" style="405" customWidth="1"/>
    <col min="6437" max="6438" width="2.77734375" style="405" customWidth="1"/>
    <col min="6439" max="6439" width="4.33203125" style="405" customWidth="1"/>
    <col min="6440" max="6440" width="0" style="405" hidden="1" customWidth="1"/>
    <col min="6441" max="6441" width="14.77734375" style="405" customWidth="1"/>
    <col min="6442" max="6442" width="1.77734375" style="405" customWidth="1"/>
    <col min="6443" max="6443" width="6.77734375" style="405" customWidth="1"/>
    <col min="6444" max="6444" width="1.77734375" style="405" customWidth="1"/>
    <col min="6445" max="6467" width="2.21875" style="405" customWidth="1"/>
    <col min="6468" max="6468" width="0" style="405" hidden="1" customWidth="1"/>
    <col min="6469" max="6469" width="14.77734375" style="405" customWidth="1"/>
    <col min="6470" max="6470" width="1.77734375" style="405" customWidth="1"/>
    <col min="6471" max="6471" width="6.77734375" style="405" customWidth="1"/>
    <col min="6472" max="6472" width="1.77734375" style="405" customWidth="1"/>
    <col min="6473" max="6473" width="4.33203125" style="405" customWidth="1"/>
    <col min="6474" max="6474" width="2.77734375" style="405" customWidth="1"/>
    <col min="6475" max="6656" width="9" style="405"/>
    <col min="6657" max="6657" width="2.77734375" style="405" customWidth="1"/>
    <col min="6658" max="6658" width="4.33203125" style="405" customWidth="1"/>
    <col min="6659" max="6659" width="0" style="405" hidden="1" customWidth="1"/>
    <col min="6660" max="6660" width="14.77734375" style="405" customWidth="1"/>
    <col min="6661" max="6661" width="1.77734375" style="405" customWidth="1"/>
    <col min="6662" max="6662" width="6.77734375" style="405" customWidth="1"/>
    <col min="6663" max="6663" width="1.77734375" style="405" customWidth="1"/>
    <col min="6664" max="6686" width="2.21875" style="405" customWidth="1"/>
    <col min="6687" max="6687" width="0" style="405" hidden="1" customWidth="1"/>
    <col min="6688" max="6688" width="14.77734375" style="405" customWidth="1"/>
    <col min="6689" max="6689" width="1.77734375" style="405" customWidth="1"/>
    <col min="6690" max="6690" width="6.77734375" style="405" customWidth="1"/>
    <col min="6691" max="6691" width="1.77734375" style="405" customWidth="1"/>
    <col min="6692" max="6692" width="4.33203125" style="405" customWidth="1"/>
    <col min="6693" max="6694" width="2.77734375" style="405" customWidth="1"/>
    <col min="6695" max="6695" width="4.33203125" style="405" customWidth="1"/>
    <col min="6696" max="6696" width="0" style="405" hidden="1" customWidth="1"/>
    <col min="6697" max="6697" width="14.77734375" style="405" customWidth="1"/>
    <col min="6698" max="6698" width="1.77734375" style="405" customWidth="1"/>
    <col min="6699" max="6699" width="6.77734375" style="405" customWidth="1"/>
    <col min="6700" max="6700" width="1.77734375" style="405" customWidth="1"/>
    <col min="6701" max="6723" width="2.21875" style="405" customWidth="1"/>
    <col min="6724" max="6724" width="0" style="405" hidden="1" customWidth="1"/>
    <col min="6725" max="6725" width="14.77734375" style="405" customWidth="1"/>
    <col min="6726" max="6726" width="1.77734375" style="405" customWidth="1"/>
    <col min="6727" max="6727" width="6.77734375" style="405" customWidth="1"/>
    <col min="6728" max="6728" width="1.77734375" style="405" customWidth="1"/>
    <col min="6729" max="6729" width="4.33203125" style="405" customWidth="1"/>
    <col min="6730" max="6730" width="2.77734375" style="405" customWidth="1"/>
    <col min="6731" max="6912" width="9" style="405"/>
    <col min="6913" max="6913" width="2.77734375" style="405" customWidth="1"/>
    <col min="6914" max="6914" width="4.33203125" style="405" customWidth="1"/>
    <col min="6915" max="6915" width="0" style="405" hidden="1" customWidth="1"/>
    <col min="6916" max="6916" width="14.77734375" style="405" customWidth="1"/>
    <col min="6917" max="6917" width="1.77734375" style="405" customWidth="1"/>
    <col min="6918" max="6918" width="6.77734375" style="405" customWidth="1"/>
    <col min="6919" max="6919" width="1.77734375" style="405" customWidth="1"/>
    <col min="6920" max="6942" width="2.21875" style="405" customWidth="1"/>
    <col min="6943" max="6943" width="0" style="405" hidden="1" customWidth="1"/>
    <col min="6944" max="6944" width="14.77734375" style="405" customWidth="1"/>
    <col min="6945" max="6945" width="1.77734375" style="405" customWidth="1"/>
    <col min="6946" max="6946" width="6.77734375" style="405" customWidth="1"/>
    <col min="6947" max="6947" width="1.77734375" style="405" customWidth="1"/>
    <col min="6948" max="6948" width="4.33203125" style="405" customWidth="1"/>
    <col min="6949" max="6950" width="2.77734375" style="405" customWidth="1"/>
    <col min="6951" max="6951" width="4.33203125" style="405" customWidth="1"/>
    <col min="6952" max="6952" width="0" style="405" hidden="1" customWidth="1"/>
    <col min="6953" max="6953" width="14.77734375" style="405" customWidth="1"/>
    <col min="6954" max="6954" width="1.77734375" style="405" customWidth="1"/>
    <col min="6955" max="6955" width="6.77734375" style="405" customWidth="1"/>
    <col min="6956" max="6956" width="1.77734375" style="405" customWidth="1"/>
    <col min="6957" max="6979" width="2.21875" style="405" customWidth="1"/>
    <col min="6980" max="6980" width="0" style="405" hidden="1" customWidth="1"/>
    <col min="6981" max="6981" width="14.77734375" style="405" customWidth="1"/>
    <col min="6982" max="6982" width="1.77734375" style="405" customWidth="1"/>
    <col min="6983" max="6983" width="6.77734375" style="405" customWidth="1"/>
    <col min="6984" max="6984" width="1.77734375" style="405" customWidth="1"/>
    <col min="6985" max="6985" width="4.33203125" style="405" customWidth="1"/>
    <col min="6986" max="6986" width="2.77734375" style="405" customWidth="1"/>
    <col min="6987" max="7168" width="9" style="405"/>
    <col min="7169" max="7169" width="2.77734375" style="405" customWidth="1"/>
    <col min="7170" max="7170" width="4.33203125" style="405" customWidth="1"/>
    <col min="7171" max="7171" width="0" style="405" hidden="1" customWidth="1"/>
    <col min="7172" max="7172" width="14.77734375" style="405" customWidth="1"/>
    <col min="7173" max="7173" width="1.77734375" style="405" customWidth="1"/>
    <col min="7174" max="7174" width="6.77734375" style="405" customWidth="1"/>
    <col min="7175" max="7175" width="1.77734375" style="405" customWidth="1"/>
    <col min="7176" max="7198" width="2.21875" style="405" customWidth="1"/>
    <col min="7199" max="7199" width="0" style="405" hidden="1" customWidth="1"/>
    <col min="7200" max="7200" width="14.77734375" style="405" customWidth="1"/>
    <col min="7201" max="7201" width="1.77734375" style="405" customWidth="1"/>
    <col min="7202" max="7202" width="6.77734375" style="405" customWidth="1"/>
    <col min="7203" max="7203" width="1.77734375" style="405" customWidth="1"/>
    <col min="7204" max="7204" width="4.33203125" style="405" customWidth="1"/>
    <col min="7205" max="7206" width="2.77734375" style="405" customWidth="1"/>
    <col min="7207" max="7207" width="4.33203125" style="405" customWidth="1"/>
    <col min="7208" max="7208" width="0" style="405" hidden="1" customWidth="1"/>
    <col min="7209" max="7209" width="14.77734375" style="405" customWidth="1"/>
    <col min="7210" max="7210" width="1.77734375" style="405" customWidth="1"/>
    <col min="7211" max="7211" width="6.77734375" style="405" customWidth="1"/>
    <col min="7212" max="7212" width="1.77734375" style="405" customWidth="1"/>
    <col min="7213" max="7235" width="2.21875" style="405" customWidth="1"/>
    <col min="7236" max="7236" width="0" style="405" hidden="1" customWidth="1"/>
    <col min="7237" max="7237" width="14.77734375" style="405" customWidth="1"/>
    <col min="7238" max="7238" width="1.77734375" style="405" customWidth="1"/>
    <col min="7239" max="7239" width="6.77734375" style="405" customWidth="1"/>
    <col min="7240" max="7240" width="1.77734375" style="405" customWidth="1"/>
    <col min="7241" max="7241" width="4.33203125" style="405" customWidth="1"/>
    <col min="7242" max="7242" width="2.77734375" style="405" customWidth="1"/>
    <col min="7243" max="7424" width="9" style="405"/>
    <col min="7425" max="7425" width="2.77734375" style="405" customWidth="1"/>
    <col min="7426" max="7426" width="4.33203125" style="405" customWidth="1"/>
    <col min="7427" max="7427" width="0" style="405" hidden="1" customWidth="1"/>
    <col min="7428" max="7428" width="14.77734375" style="405" customWidth="1"/>
    <col min="7429" max="7429" width="1.77734375" style="405" customWidth="1"/>
    <col min="7430" max="7430" width="6.77734375" style="405" customWidth="1"/>
    <col min="7431" max="7431" width="1.77734375" style="405" customWidth="1"/>
    <col min="7432" max="7454" width="2.21875" style="405" customWidth="1"/>
    <col min="7455" max="7455" width="0" style="405" hidden="1" customWidth="1"/>
    <col min="7456" max="7456" width="14.77734375" style="405" customWidth="1"/>
    <col min="7457" max="7457" width="1.77734375" style="405" customWidth="1"/>
    <col min="7458" max="7458" width="6.77734375" style="405" customWidth="1"/>
    <col min="7459" max="7459" width="1.77734375" style="405" customWidth="1"/>
    <col min="7460" max="7460" width="4.33203125" style="405" customWidth="1"/>
    <col min="7461" max="7462" width="2.77734375" style="405" customWidth="1"/>
    <col min="7463" max="7463" width="4.33203125" style="405" customWidth="1"/>
    <col min="7464" max="7464" width="0" style="405" hidden="1" customWidth="1"/>
    <col min="7465" max="7465" width="14.77734375" style="405" customWidth="1"/>
    <col min="7466" max="7466" width="1.77734375" style="405" customWidth="1"/>
    <col min="7467" max="7467" width="6.77734375" style="405" customWidth="1"/>
    <col min="7468" max="7468" width="1.77734375" style="405" customWidth="1"/>
    <col min="7469" max="7491" width="2.21875" style="405" customWidth="1"/>
    <col min="7492" max="7492" width="0" style="405" hidden="1" customWidth="1"/>
    <col min="7493" max="7493" width="14.77734375" style="405" customWidth="1"/>
    <col min="7494" max="7494" width="1.77734375" style="405" customWidth="1"/>
    <col min="7495" max="7495" width="6.77734375" style="405" customWidth="1"/>
    <col min="7496" max="7496" width="1.77734375" style="405" customWidth="1"/>
    <col min="7497" max="7497" width="4.33203125" style="405" customWidth="1"/>
    <col min="7498" max="7498" width="2.77734375" style="405" customWidth="1"/>
    <col min="7499" max="7680" width="9" style="405"/>
    <col min="7681" max="7681" width="2.77734375" style="405" customWidth="1"/>
    <col min="7682" max="7682" width="4.33203125" style="405" customWidth="1"/>
    <col min="7683" max="7683" width="0" style="405" hidden="1" customWidth="1"/>
    <col min="7684" max="7684" width="14.77734375" style="405" customWidth="1"/>
    <col min="7685" max="7685" width="1.77734375" style="405" customWidth="1"/>
    <col min="7686" max="7686" width="6.77734375" style="405" customWidth="1"/>
    <col min="7687" max="7687" width="1.77734375" style="405" customWidth="1"/>
    <col min="7688" max="7710" width="2.21875" style="405" customWidth="1"/>
    <col min="7711" max="7711" width="0" style="405" hidden="1" customWidth="1"/>
    <col min="7712" max="7712" width="14.77734375" style="405" customWidth="1"/>
    <col min="7713" max="7713" width="1.77734375" style="405" customWidth="1"/>
    <col min="7714" max="7714" width="6.77734375" style="405" customWidth="1"/>
    <col min="7715" max="7715" width="1.77734375" style="405" customWidth="1"/>
    <col min="7716" max="7716" width="4.33203125" style="405" customWidth="1"/>
    <col min="7717" max="7718" width="2.77734375" style="405" customWidth="1"/>
    <col min="7719" max="7719" width="4.33203125" style="405" customWidth="1"/>
    <col min="7720" max="7720" width="0" style="405" hidden="1" customWidth="1"/>
    <col min="7721" max="7721" width="14.77734375" style="405" customWidth="1"/>
    <col min="7722" max="7722" width="1.77734375" style="405" customWidth="1"/>
    <col min="7723" max="7723" width="6.77734375" style="405" customWidth="1"/>
    <col min="7724" max="7724" width="1.77734375" style="405" customWidth="1"/>
    <col min="7725" max="7747" width="2.21875" style="405" customWidth="1"/>
    <col min="7748" max="7748" width="0" style="405" hidden="1" customWidth="1"/>
    <col min="7749" max="7749" width="14.77734375" style="405" customWidth="1"/>
    <col min="7750" max="7750" width="1.77734375" style="405" customWidth="1"/>
    <col min="7751" max="7751" width="6.77734375" style="405" customWidth="1"/>
    <col min="7752" max="7752" width="1.77734375" style="405" customWidth="1"/>
    <col min="7753" max="7753" width="4.33203125" style="405" customWidth="1"/>
    <col min="7754" max="7754" width="2.77734375" style="405" customWidth="1"/>
    <col min="7755" max="7936" width="9" style="405"/>
    <col min="7937" max="7937" width="2.77734375" style="405" customWidth="1"/>
    <col min="7938" max="7938" width="4.33203125" style="405" customWidth="1"/>
    <col min="7939" max="7939" width="0" style="405" hidden="1" customWidth="1"/>
    <col min="7940" max="7940" width="14.77734375" style="405" customWidth="1"/>
    <col min="7941" max="7941" width="1.77734375" style="405" customWidth="1"/>
    <col min="7942" max="7942" width="6.77734375" style="405" customWidth="1"/>
    <col min="7943" max="7943" width="1.77734375" style="405" customWidth="1"/>
    <col min="7944" max="7966" width="2.21875" style="405" customWidth="1"/>
    <col min="7967" max="7967" width="0" style="405" hidden="1" customWidth="1"/>
    <col min="7968" max="7968" width="14.77734375" style="405" customWidth="1"/>
    <col min="7969" max="7969" width="1.77734375" style="405" customWidth="1"/>
    <col min="7970" max="7970" width="6.77734375" style="405" customWidth="1"/>
    <col min="7971" max="7971" width="1.77734375" style="405" customWidth="1"/>
    <col min="7972" max="7972" width="4.33203125" style="405" customWidth="1"/>
    <col min="7973" max="7974" width="2.77734375" style="405" customWidth="1"/>
    <col min="7975" max="7975" width="4.33203125" style="405" customWidth="1"/>
    <col min="7976" max="7976" width="0" style="405" hidden="1" customWidth="1"/>
    <col min="7977" max="7977" width="14.77734375" style="405" customWidth="1"/>
    <col min="7978" max="7978" width="1.77734375" style="405" customWidth="1"/>
    <col min="7979" max="7979" width="6.77734375" style="405" customWidth="1"/>
    <col min="7980" max="7980" width="1.77734375" style="405" customWidth="1"/>
    <col min="7981" max="8003" width="2.21875" style="405" customWidth="1"/>
    <col min="8004" max="8004" width="0" style="405" hidden="1" customWidth="1"/>
    <col min="8005" max="8005" width="14.77734375" style="405" customWidth="1"/>
    <col min="8006" max="8006" width="1.77734375" style="405" customWidth="1"/>
    <col min="8007" max="8007" width="6.77734375" style="405" customWidth="1"/>
    <col min="8008" max="8008" width="1.77734375" style="405" customWidth="1"/>
    <col min="8009" max="8009" width="4.33203125" style="405" customWidth="1"/>
    <col min="8010" max="8010" width="2.77734375" style="405" customWidth="1"/>
    <col min="8011" max="8192" width="9" style="405"/>
    <col min="8193" max="8193" width="2.77734375" style="405" customWidth="1"/>
    <col min="8194" max="8194" width="4.33203125" style="405" customWidth="1"/>
    <col min="8195" max="8195" width="0" style="405" hidden="1" customWidth="1"/>
    <col min="8196" max="8196" width="14.77734375" style="405" customWidth="1"/>
    <col min="8197" max="8197" width="1.77734375" style="405" customWidth="1"/>
    <col min="8198" max="8198" width="6.77734375" style="405" customWidth="1"/>
    <col min="8199" max="8199" width="1.77734375" style="405" customWidth="1"/>
    <col min="8200" max="8222" width="2.21875" style="405" customWidth="1"/>
    <col min="8223" max="8223" width="0" style="405" hidden="1" customWidth="1"/>
    <col min="8224" max="8224" width="14.77734375" style="405" customWidth="1"/>
    <col min="8225" max="8225" width="1.77734375" style="405" customWidth="1"/>
    <col min="8226" max="8226" width="6.77734375" style="405" customWidth="1"/>
    <col min="8227" max="8227" width="1.77734375" style="405" customWidth="1"/>
    <col min="8228" max="8228" width="4.33203125" style="405" customWidth="1"/>
    <col min="8229" max="8230" width="2.77734375" style="405" customWidth="1"/>
    <col min="8231" max="8231" width="4.33203125" style="405" customWidth="1"/>
    <col min="8232" max="8232" width="0" style="405" hidden="1" customWidth="1"/>
    <col min="8233" max="8233" width="14.77734375" style="405" customWidth="1"/>
    <col min="8234" max="8234" width="1.77734375" style="405" customWidth="1"/>
    <col min="8235" max="8235" width="6.77734375" style="405" customWidth="1"/>
    <col min="8236" max="8236" width="1.77734375" style="405" customWidth="1"/>
    <col min="8237" max="8259" width="2.21875" style="405" customWidth="1"/>
    <col min="8260" max="8260" width="0" style="405" hidden="1" customWidth="1"/>
    <col min="8261" max="8261" width="14.77734375" style="405" customWidth="1"/>
    <col min="8262" max="8262" width="1.77734375" style="405" customWidth="1"/>
    <col min="8263" max="8263" width="6.77734375" style="405" customWidth="1"/>
    <col min="8264" max="8264" width="1.77734375" style="405" customWidth="1"/>
    <col min="8265" max="8265" width="4.33203125" style="405" customWidth="1"/>
    <col min="8266" max="8266" width="2.77734375" style="405" customWidth="1"/>
    <col min="8267" max="8448" width="9" style="405"/>
    <col min="8449" max="8449" width="2.77734375" style="405" customWidth="1"/>
    <col min="8450" max="8450" width="4.33203125" style="405" customWidth="1"/>
    <col min="8451" max="8451" width="0" style="405" hidden="1" customWidth="1"/>
    <col min="8452" max="8452" width="14.77734375" style="405" customWidth="1"/>
    <col min="8453" max="8453" width="1.77734375" style="405" customWidth="1"/>
    <col min="8454" max="8454" width="6.77734375" style="405" customWidth="1"/>
    <col min="8455" max="8455" width="1.77734375" style="405" customWidth="1"/>
    <col min="8456" max="8478" width="2.21875" style="405" customWidth="1"/>
    <col min="8479" max="8479" width="0" style="405" hidden="1" customWidth="1"/>
    <col min="8480" max="8480" width="14.77734375" style="405" customWidth="1"/>
    <col min="8481" max="8481" width="1.77734375" style="405" customWidth="1"/>
    <col min="8482" max="8482" width="6.77734375" style="405" customWidth="1"/>
    <col min="8483" max="8483" width="1.77734375" style="405" customWidth="1"/>
    <col min="8484" max="8484" width="4.33203125" style="405" customWidth="1"/>
    <col min="8485" max="8486" width="2.77734375" style="405" customWidth="1"/>
    <col min="8487" max="8487" width="4.33203125" style="405" customWidth="1"/>
    <col min="8488" max="8488" width="0" style="405" hidden="1" customWidth="1"/>
    <col min="8489" max="8489" width="14.77734375" style="405" customWidth="1"/>
    <col min="8490" max="8490" width="1.77734375" style="405" customWidth="1"/>
    <col min="8491" max="8491" width="6.77734375" style="405" customWidth="1"/>
    <col min="8492" max="8492" width="1.77734375" style="405" customWidth="1"/>
    <col min="8493" max="8515" width="2.21875" style="405" customWidth="1"/>
    <col min="8516" max="8516" width="0" style="405" hidden="1" customWidth="1"/>
    <col min="8517" max="8517" width="14.77734375" style="405" customWidth="1"/>
    <col min="8518" max="8518" width="1.77734375" style="405" customWidth="1"/>
    <col min="8519" max="8519" width="6.77734375" style="405" customWidth="1"/>
    <col min="8520" max="8520" width="1.77734375" style="405" customWidth="1"/>
    <col min="8521" max="8521" width="4.33203125" style="405" customWidth="1"/>
    <col min="8522" max="8522" width="2.77734375" style="405" customWidth="1"/>
    <col min="8523" max="8704" width="9" style="405"/>
    <col min="8705" max="8705" width="2.77734375" style="405" customWidth="1"/>
    <col min="8706" max="8706" width="4.33203125" style="405" customWidth="1"/>
    <col min="8707" max="8707" width="0" style="405" hidden="1" customWidth="1"/>
    <col min="8708" max="8708" width="14.77734375" style="405" customWidth="1"/>
    <col min="8709" max="8709" width="1.77734375" style="405" customWidth="1"/>
    <col min="8710" max="8710" width="6.77734375" style="405" customWidth="1"/>
    <col min="8711" max="8711" width="1.77734375" style="405" customWidth="1"/>
    <col min="8712" max="8734" width="2.21875" style="405" customWidth="1"/>
    <col min="8735" max="8735" width="0" style="405" hidden="1" customWidth="1"/>
    <col min="8736" max="8736" width="14.77734375" style="405" customWidth="1"/>
    <col min="8737" max="8737" width="1.77734375" style="405" customWidth="1"/>
    <col min="8738" max="8738" width="6.77734375" style="405" customWidth="1"/>
    <col min="8739" max="8739" width="1.77734375" style="405" customWidth="1"/>
    <col min="8740" max="8740" width="4.33203125" style="405" customWidth="1"/>
    <col min="8741" max="8742" width="2.77734375" style="405" customWidth="1"/>
    <col min="8743" max="8743" width="4.33203125" style="405" customWidth="1"/>
    <col min="8744" max="8744" width="0" style="405" hidden="1" customWidth="1"/>
    <col min="8745" max="8745" width="14.77734375" style="405" customWidth="1"/>
    <col min="8746" max="8746" width="1.77734375" style="405" customWidth="1"/>
    <col min="8747" max="8747" width="6.77734375" style="405" customWidth="1"/>
    <col min="8748" max="8748" width="1.77734375" style="405" customWidth="1"/>
    <col min="8749" max="8771" width="2.21875" style="405" customWidth="1"/>
    <col min="8772" max="8772" width="0" style="405" hidden="1" customWidth="1"/>
    <col min="8773" max="8773" width="14.77734375" style="405" customWidth="1"/>
    <col min="8774" max="8774" width="1.77734375" style="405" customWidth="1"/>
    <col min="8775" max="8775" width="6.77734375" style="405" customWidth="1"/>
    <col min="8776" max="8776" width="1.77734375" style="405" customWidth="1"/>
    <col min="8777" max="8777" width="4.33203125" style="405" customWidth="1"/>
    <col min="8778" max="8778" width="2.77734375" style="405" customWidth="1"/>
    <col min="8779" max="8960" width="9" style="405"/>
    <col min="8961" max="8961" width="2.77734375" style="405" customWidth="1"/>
    <col min="8962" max="8962" width="4.33203125" style="405" customWidth="1"/>
    <col min="8963" max="8963" width="0" style="405" hidden="1" customWidth="1"/>
    <col min="8964" max="8964" width="14.77734375" style="405" customWidth="1"/>
    <col min="8965" max="8965" width="1.77734375" style="405" customWidth="1"/>
    <col min="8966" max="8966" width="6.77734375" style="405" customWidth="1"/>
    <col min="8967" max="8967" width="1.77734375" style="405" customWidth="1"/>
    <col min="8968" max="8990" width="2.21875" style="405" customWidth="1"/>
    <col min="8991" max="8991" width="0" style="405" hidden="1" customWidth="1"/>
    <col min="8992" max="8992" width="14.77734375" style="405" customWidth="1"/>
    <col min="8993" max="8993" width="1.77734375" style="405" customWidth="1"/>
    <col min="8994" max="8994" width="6.77734375" style="405" customWidth="1"/>
    <col min="8995" max="8995" width="1.77734375" style="405" customWidth="1"/>
    <col min="8996" max="8996" width="4.33203125" style="405" customWidth="1"/>
    <col min="8997" max="8998" width="2.77734375" style="405" customWidth="1"/>
    <col min="8999" max="8999" width="4.33203125" style="405" customWidth="1"/>
    <col min="9000" max="9000" width="0" style="405" hidden="1" customWidth="1"/>
    <col min="9001" max="9001" width="14.77734375" style="405" customWidth="1"/>
    <col min="9002" max="9002" width="1.77734375" style="405" customWidth="1"/>
    <col min="9003" max="9003" width="6.77734375" style="405" customWidth="1"/>
    <col min="9004" max="9004" width="1.77734375" style="405" customWidth="1"/>
    <col min="9005" max="9027" width="2.21875" style="405" customWidth="1"/>
    <col min="9028" max="9028" width="0" style="405" hidden="1" customWidth="1"/>
    <col min="9029" max="9029" width="14.77734375" style="405" customWidth="1"/>
    <col min="9030" max="9030" width="1.77734375" style="405" customWidth="1"/>
    <col min="9031" max="9031" width="6.77734375" style="405" customWidth="1"/>
    <col min="9032" max="9032" width="1.77734375" style="405" customWidth="1"/>
    <col min="9033" max="9033" width="4.33203125" style="405" customWidth="1"/>
    <col min="9034" max="9034" width="2.77734375" style="405" customWidth="1"/>
    <col min="9035" max="9216" width="9" style="405"/>
    <col min="9217" max="9217" width="2.77734375" style="405" customWidth="1"/>
    <col min="9218" max="9218" width="4.33203125" style="405" customWidth="1"/>
    <col min="9219" max="9219" width="0" style="405" hidden="1" customWidth="1"/>
    <col min="9220" max="9220" width="14.77734375" style="405" customWidth="1"/>
    <col min="9221" max="9221" width="1.77734375" style="405" customWidth="1"/>
    <col min="9222" max="9222" width="6.77734375" style="405" customWidth="1"/>
    <col min="9223" max="9223" width="1.77734375" style="405" customWidth="1"/>
    <col min="9224" max="9246" width="2.21875" style="405" customWidth="1"/>
    <col min="9247" max="9247" width="0" style="405" hidden="1" customWidth="1"/>
    <col min="9248" max="9248" width="14.77734375" style="405" customWidth="1"/>
    <col min="9249" max="9249" width="1.77734375" style="405" customWidth="1"/>
    <col min="9250" max="9250" width="6.77734375" style="405" customWidth="1"/>
    <col min="9251" max="9251" width="1.77734375" style="405" customWidth="1"/>
    <col min="9252" max="9252" width="4.33203125" style="405" customWidth="1"/>
    <col min="9253" max="9254" width="2.77734375" style="405" customWidth="1"/>
    <col min="9255" max="9255" width="4.33203125" style="405" customWidth="1"/>
    <col min="9256" max="9256" width="0" style="405" hidden="1" customWidth="1"/>
    <col min="9257" max="9257" width="14.77734375" style="405" customWidth="1"/>
    <col min="9258" max="9258" width="1.77734375" style="405" customWidth="1"/>
    <col min="9259" max="9259" width="6.77734375" style="405" customWidth="1"/>
    <col min="9260" max="9260" width="1.77734375" style="405" customWidth="1"/>
    <col min="9261" max="9283" width="2.21875" style="405" customWidth="1"/>
    <col min="9284" max="9284" width="0" style="405" hidden="1" customWidth="1"/>
    <col min="9285" max="9285" width="14.77734375" style="405" customWidth="1"/>
    <col min="9286" max="9286" width="1.77734375" style="405" customWidth="1"/>
    <col min="9287" max="9287" width="6.77734375" style="405" customWidth="1"/>
    <col min="9288" max="9288" width="1.77734375" style="405" customWidth="1"/>
    <col min="9289" max="9289" width="4.33203125" style="405" customWidth="1"/>
    <col min="9290" max="9290" width="2.77734375" style="405" customWidth="1"/>
    <col min="9291" max="9472" width="9" style="405"/>
    <col min="9473" max="9473" width="2.77734375" style="405" customWidth="1"/>
    <col min="9474" max="9474" width="4.33203125" style="405" customWidth="1"/>
    <col min="9475" max="9475" width="0" style="405" hidden="1" customWidth="1"/>
    <col min="9476" max="9476" width="14.77734375" style="405" customWidth="1"/>
    <col min="9477" max="9477" width="1.77734375" style="405" customWidth="1"/>
    <col min="9478" max="9478" width="6.77734375" style="405" customWidth="1"/>
    <col min="9479" max="9479" width="1.77734375" style="405" customWidth="1"/>
    <col min="9480" max="9502" width="2.21875" style="405" customWidth="1"/>
    <col min="9503" max="9503" width="0" style="405" hidden="1" customWidth="1"/>
    <col min="9504" max="9504" width="14.77734375" style="405" customWidth="1"/>
    <col min="9505" max="9505" width="1.77734375" style="405" customWidth="1"/>
    <col min="9506" max="9506" width="6.77734375" style="405" customWidth="1"/>
    <col min="9507" max="9507" width="1.77734375" style="405" customWidth="1"/>
    <col min="9508" max="9508" width="4.33203125" style="405" customWidth="1"/>
    <col min="9509" max="9510" width="2.77734375" style="405" customWidth="1"/>
    <col min="9511" max="9511" width="4.33203125" style="405" customWidth="1"/>
    <col min="9512" max="9512" width="0" style="405" hidden="1" customWidth="1"/>
    <col min="9513" max="9513" width="14.77734375" style="405" customWidth="1"/>
    <col min="9514" max="9514" width="1.77734375" style="405" customWidth="1"/>
    <col min="9515" max="9515" width="6.77734375" style="405" customWidth="1"/>
    <col min="9516" max="9516" width="1.77734375" style="405" customWidth="1"/>
    <col min="9517" max="9539" width="2.21875" style="405" customWidth="1"/>
    <col min="9540" max="9540" width="0" style="405" hidden="1" customWidth="1"/>
    <col min="9541" max="9541" width="14.77734375" style="405" customWidth="1"/>
    <col min="9542" max="9542" width="1.77734375" style="405" customWidth="1"/>
    <col min="9543" max="9543" width="6.77734375" style="405" customWidth="1"/>
    <col min="9544" max="9544" width="1.77734375" style="405" customWidth="1"/>
    <col min="9545" max="9545" width="4.33203125" style="405" customWidth="1"/>
    <col min="9546" max="9546" width="2.77734375" style="405" customWidth="1"/>
    <col min="9547" max="9728" width="9" style="405"/>
    <col min="9729" max="9729" width="2.77734375" style="405" customWidth="1"/>
    <col min="9730" max="9730" width="4.33203125" style="405" customWidth="1"/>
    <col min="9731" max="9731" width="0" style="405" hidden="1" customWidth="1"/>
    <col min="9732" max="9732" width="14.77734375" style="405" customWidth="1"/>
    <col min="9733" max="9733" width="1.77734375" style="405" customWidth="1"/>
    <col min="9734" max="9734" width="6.77734375" style="405" customWidth="1"/>
    <col min="9735" max="9735" width="1.77734375" style="405" customWidth="1"/>
    <col min="9736" max="9758" width="2.21875" style="405" customWidth="1"/>
    <col min="9759" max="9759" width="0" style="405" hidden="1" customWidth="1"/>
    <col min="9760" max="9760" width="14.77734375" style="405" customWidth="1"/>
    <col min="9761" max="9761" width="1.77734375" style="405" customWidth="1"/>
    <col min="9762" max="9762" width="6.77734375" style="405" customWidth="1"/>
    <col min="9763" max="9763" width="1.77734375" style="405" customWidth="1"/>
    <col min="9764" max="9764" width="4.33203125" style="405" customWidth="1"/>
    <col min="9765" max="9766" width="2.77734375" style="405" customWidth="1"/>
    <col min="9767" max="9767" width="4.33203125" style="405" customWidth="1"/>
    <col min="9768" max="9768" width="0" style="405" hidden="1" customWidth="1"/>
    <col min="9769" max="9769" width="14.77734375" style="405" customWidth="1"/>
    <col min="9770" max="9770" width="1.77734375" style="405" customWidth="1"/>
    <col min="9771" max="9771" width="6.77734375" style="405" customWidth="1"/>
    <col min="9772" max="9772" width="1.77734375" style="405" customWidth="1"/>
    <col min="9773" max="9795" width="2.21875" style="405" customWidth="1"/>
    <col min="9796" max="9796" width="0" style="405" hidden="1" customWidth="1"/>
    <col min="9797" max="9797" width="14.77734375" style="405" customWidth="1"/>
    <col min="9798" max="9798" width="1.77734375" style="405" customWidth="1"/>
    <col min="9799" max="9799" width="6.77734375" style="405" customWidth="1"/>
    <col min="9800" max="9800" width="1.77734375" style="405" customWidth="1"/>
    <col min="9801" max="9801" width="4.33203125" style="405" customWidth="1"/>
    <col min="9802" max="9802" width="2.77734375" style="405" customWidth="1"/>
    <col min="9803" max="9984" width="9" style="405"/>
    <col min="9985" max="9985" width="2.77734375" style="405" customWidth="1"/>
    <col min="9986" max="9986" width="4.33203125" style="405" customWidth="1"/>
    <col min="9987" max="9987" width="0" style="405" hidden="1" customWidth="1"/>
    <col min="9988" max="9988" width="14.77734375" style="405" customWidth="1"/>
    <col min="9989" max="9989" width="1.77734375" style="405" customWidth="1"/>
    <col min="9990" max="9990" width="6.77734375" style="405" customWidth="1"/>
    <col min="9991" max="9991" width="1.77734375" style="405" customWidth="1"/>
    <col min="9992" max="10014" width="2.21875" style="405" customWidth="1"/>
    <col min="10015" max="10015" width="0" style="405" hidden="1" customWidth="1"/>
    <col min="10016" max="10016" width="14.77734375" style="405" customWidth="1"/>
    <col min="10017" max="10017" width="1.77734375" style="405" customWidth="1"/>
    <col min="10018" max="10018" width="6.77734375" style="405" customWidth="1"/>
    <col min="10019" max="10019" width="1.77734375" style="405" customWidth="1"/>
    <col min="10020" max="10020" width="4.33203125" style="405" customWidth="1"/>
    <col min="10021" max="10022" width="2.77734375" style="405" customWidth="1"/>
    <col min="10023" max="10023" width="4.33203125" style="405" customWidth="1"/>
    <col min="10024" max="10024" width="0" style="405" hidden="1" customWidth="1"/>
    <col min="10025" max="10025" width="14.77734375" style="405" customWidth="1"/>
    <col min="10026" max="10026" width="1.77734375" style="405" customWidth="1"/>
    <col min="10027" max="10027" width="6.77734375" style="405" customWidth="1"/>
    <col min="10028" max="10028" width="1.77734375" style="405" customWidth="1"/>
    <col min="10029" max="10051" width="2.21875" style="405" customWidth="1"/>
    <col min="10052" max="10052" width="0" style="405" hidden="1" customWidth="1"/>
    <col min="10053" max="10053" width="14.77734375" style="405" customWidth="1"/>
    <col min="10054" max="10054" width="1.77734375" style="405" customWidth="1"/>
    <col min="10055" max="10055" width="6.77734375" style="405" customWidth="1"/>
    <col min="10056" max="10056" width="1.77734375" style="405" customWidth="1"/>
    <col min="10057" max="10057" width="4.33203125" style="405" customWidth="1"/>
    <col min="10058" max="10058" width="2.77734375" style="405" customWidth="1"/>
    <col min="10059" max="10240" width="9" style="405"/>
    <col min="10241" max="10241" width="2.77734375" style="405" customWidth="1"/>
    <col min="10242" max="10242" width="4.33203125" style="405" customWidth="1"/>
    <col min="10243" max="10243" width="0" style="405" hidden="1" customWidth="1"/>
    <col min="10244" max="10244" width="14.77734375" style="405" customWidth="1"/>
    <col min="10245" max="10245" width="1.77734375" style="405" customWidth="1"/>
    <col min="10246" max="10246" width="6.77734375" style="405" customWidth="1"/>
    <col min="10247" max="10247" width="1.77734375" style="405" customWidth="1"/>
    <col min="10248" max="10270" width="2.21875" style="405" customWidth="1"/>
    <col min="10271" max="10271" width="0" style="405" hidden="1" customWidth="1"/>
    <col min="10272" max="10272" width="14.77734375" style="405" customWidth="1"/>
    <col min="10273" max="10273" width="1.77734375" style="405" customWidth="1"/>
    <col min="10274" max="10274" width="6.77734375" style="405" customWidth="1"/>
    <col min="10275" max="10275" width="1.77734375" style="405" customWidth="1"/>
    <col min="10276" max="10276" width="4.33203125" style="405" customWidth="1"/>
    <col min="10277" max="10278" width="2.77734375" style="405" customWidth="1"/>
    <col min="10279" max="10279" width="4.33203125" style="405" customWidth="1"/>
    <col min="10280" max="10280" width="0" style="405" hidden="1" customWidth="1"/>
    <col min="10281" max="10281" width="14.77734375" style="405" customWidth="1"/>
    <col min="10282" max="10282" width="1.77734375" style="405" customWidth="1"/>
    <col min="10283" max="10283" width="6.77734375" style="405" customWidth="1"/>
    <col min="10284" max="10284" width="1.77734375" style="405" customWidth="1"/>
    <col min="10285" max="10307" width="2.21875" style="405" customWidth="1"/>
    <col min="10308" max="10308" width="0" style="405" hidden="1" customWidth="1"/>
    <col min="10309" max="10309" width="14.77734375" style="405" customWidth="1"/>
    <col min="10310" max="10310" width="1.77734375" style="405" customWidth="1"/>
    <col min="10311" max="10311" width="6.77734375" style="405" customWidth="1"/>
    <col min="10312" max="10312" width="1.77734375" style="405" customWidth="1"/>
    <col min="10313" max="10313" width="4.33203125" style="405" customWidth="1"/>
    <col min="10314" max="10314" width="2.77734375" style="405" customWidth="1"/>
    <col min="10315" max="10496" width="9" style="405"/>
    <col min="10497" max="10497" width="2.77734375" style="405" customWidth="1"/>
    <col min="10498" max="10498" width="4.33203125" style="405" customWidth="1"/>
    <col min="10499" max="10499" width="0" style="405" hidden="1" customWidth="1"/>
    <col min="10500" max="10500" width="14.77734375" style="405" customWidth="1"/>
    <col min="10501" max="10501" width="1.77734375" style="405" customWidth="1"/>
    <col min="10502" max="10502" width="6.77734375" style="405" customWidth="1"/>
    <col min="10503" max="10503" width="1.77734375" style="405" customWidth="1"/>
    <col min="10504" max="10526" width="2.21875" style="405" customWidth="1"/>
    <col min="10527" max="10527" width="0" style="405" hidden="1" customWidth="1"/>
    <col min="10528" max="10528" width="14.77734375" style="405" customWidth="1"/>
    <col min="10529" max="10529" width="1.77734375" style="405" customWidth="1"/>
    <col min="10530" max="10530" width="6.77734375" style="405" customWidth="1"/>
    <col min="10531" max="10531" width="1.77734375" style="405" customWidth="1"/>
    <col min="10532" max="10532" width="4.33203125" style="405" customWidth="1"/>
    <col min="10533" max="10534" width="2.77734375" style="405" customWidth="1"/>
    <col min="10535" max="10535" width="4.33203125" style="405" customWidth="1"/>
    <col min="10536" max="10536" width="0" style="405" hidden="1" customWidth="1"/>
    <col min="10537" max="10537" width="14.77734375" style="405" customWidth="1"/>
    <col min="10538" max="10538" width="1.77734375" style="405" customWidth="1"/>
    <col min="10539" max="10539" width="6.77734375" style="405" customWidth="1"/>
    <col min="10540" max="10540" width="1.77734375" style="405" customWidth="1"/>
    <col min="10541" max="10563" width="2.21875" style="405" customWidth="1"/>
    <col min="10564" max="10564" width="0" style="405" hidden="1" customWidth="1"/>
    <col min="10565" max="10565" width="14.77734375" style="405" customWidth="1"/>
    <col min="10566" max="10566" width="1.77734375" style="405" customWidth="1"/>
    <col min="10567" max="10567" width="6.77734375" style="405" customWidth="1"/>
    <col min="10568" max="10568" width="1.77734375" style="405" customWidth="1"/>
    <col min="10569" max="10569" width="4.33203125" style="405" customWidth="1"/>
    <col min="10570" max="10570" width="2.77734375" style="405" customWidth="1"/>
    <col min="10571" max="10752" width="9" style="405"/>
    <col min="10753" max="10753" width="2.77734375" style="405" customWidth="1"/>
    <col min="10754" max="10754" width="4.33203125" style="405" customWidth="1"/>
    <col min="10755" max="10755" width="0" style="405" hidden="1" customWidth="1"/>
    <col min="10756" max="10756" width="14.77734375" style="405" customWidth="1"/>
    <col min="10757" max="10757" width="1.77734375" style="405" customWidth="1"/>
    <col min="10758" max="10758" width="6.77734375" style="405" customWidth="1"/>
    <col min="10759" max="10759" width="1.77734375" style="405" customWidth="1"/>
    <col min="10760" max="10782" width="2.21875" style="405" customWidth="1"/>
    <col min="10783" max="10783" width="0" style="405" hidden="1" customWidth="1"/>
    <col min="10784" max="10784" width="14.77734375" style="405" customWidth="1"/>
    <col min="10785" max="10785" width="1.77734375" style="405" customWidth="1"/>
    <col min="10786" max="10786" width="6.77734375" style="405" customWidth="1"/>
    <col min="10787" max="10787" width="1.77734375" style="405" customWidth="1"/>
    <col min="10788" max="10788" width="4.33203125" style="405" customWidth="1"/>
    <col min="10789" max="10790" width="2.77734375" style="405" customWidth="1"/>
    <col min="10791" max="10791" width="4.33203125" style="405" customWidth="1"/>
    <col min="10792" max="10792" width="0" style="405" hidden="1" customWidth="1"/>
    <col min="10793" max="10793" width="14.77734375" style="405" customWidth="1"/>
    <col min="10794" max="10794" width="1.77734375" style="405" customWidth="1"/>
    <col min="10795" max="10795" width="6.77734375" style="405" customWidth="1"/>
    <col min="10796" max="10796" width="1.77734375" style="405" customWidth="1"/>
    <col min="10797" max="10819" width="2.21875" style="405" customWidth="1"/>
    <col min="10820" max="10820" width="0" style="405" hidden="1" customWidth="1"/>
    <col min="10821" max="10821" width="14.77734375" style="405" customWidth="1"/>
    <col min="10822" max="10822" width="1.77734375" style="405" customWidth="1"/>
    <col min="10823" max="10823" width="6.77734375" style="405" customWidth="1"/>
    <col min="10824" max="10824" width="1.77734375" style="405" customWidth="1"/>
    <col min="10825" max="10825" width="4.33203125" style="405" customWidth="1"/>
    <col min="10826" max="10826" width="2.77734375" style="405" customWidth="1"/>
    <col min="10827" max="11008" width="9" style="405"/>
    <col min="11009" max="11009" width="2.77734375" style="405" customWidth="1"/>
    <col min="11010" max="11010" width="4.33203125" style="405" customWidth="1"/>
    <col min="11011" max="11011" width="0" style="405" hidden="1" customWidth="1"/>
    <col min="11012" max="11012" width="14.77734375" style="405" customWidth="1"/>
    <col min="11013" max="11013" width="1.77734375" style="405" customWidth="1"/>
    <col min="11014" max="11014" width="6.77734375" style="405" customWidth="1"/>
    <col min="11015" max="11015" width="1.77734375" style="405" customWidth="1"/>
    <col min="11016" max="11038" width="2.21875" style="405" customWidth="1"/>
    <col min="11039" max="11039" width="0" style="405" hidden="1" customWidth="1"/>
    <col min="11040" max="11040" width="14.77734375" style="405" customWidth="1"/>
    <col min="11041" max="11041" width="1.77734375" style="405" customWidth="1"/>
    <col min="11042" max="11042" width="6.77734375" style="405" customWidth="1"/>
    <col min="11043" max="11043" width="1.77734375" style="405" customWidth="1"/>
    <col min="11044" max="11044" width="4.33203125" style="405" customWidth="1"/>
    <col min="11045" max="11046" width="2.77734375" style="405" customWidth="1"/>
    <col min="11047" max="11047" width="4.33203125" style="405" customWidth="1"/>
    <col min="11048" max="11048" width="0" style="405" hidden="1" customWidth="1"/>
    <col min="11049" max="11049" width="14.77734375" style="405" customWidth="1"/>
    <col min="11050" max="11050" width="1.77734375" style="405" customWidth="1"/>
    <col min="11051" max="11051" width="6.77734375" style="405" customWidth="1"/>
    <col min="11052" max="11052" width="1.77734375" style="405" customWidth="1"/>
    <col min="11053" max="11075" width="2.21875" style="405" customWidth="1"/>
    <col min="11076" max="11076" width="0" style="405" hidden="1" customWidth="1"/>
    <col min="11077" max="11077" width="14.77734375" style="405" customWidth="1"/>
    <col min="11078" max="11078" width="1.77734375" style="405" customWidth="1"/>
    <col min="11079" max="11079" width="6.77734375" style="405" customWidth="1"/>
    <col min="11080" max="11080" width="1.77734375" style="405" customWidth="1"/>
    <col min="11081" max="11081" width="4.33203125" style="405" customWidth="1"/>
    <col min="11082" max="11082" width="2.77734375" style="405" customWidth="1"/>
    <col min="11083" max="11264" width="9" style="405"/>
    <col min="11265" max="11265" width="2.77734375" style="405" customWidth="1"/>
    <col min="11266" max="11266" width="4.33203125" style="405" customWidth="1"/>
    <col min="11267" max="11267" width="0" style="405" hidden="1" customWidth="1"/>
    <col min="11268" max="11268" width="14.77734375" style="405" customWidth="1"/>
    <col min="11269" max="11269" width="1.77734375" style="405" customWidth="1"/>
    <col min="11270" max="11270" width="6.77734375" style="405" customWidth="1"/>
    <col min="11271" max="11271" width="1.77734375" style="405" customWidth="1"/>
    <col min="11272" max="11294" width="2.21875" style="405" customWidth="1"/>
    <col min="11295" max="11295" width="0" style="405" hidden="1" customWidth="1"/>
    <col min="11296" max="11296" width="14.77734375" style="405" customWidth="1"/>
    <col min="11297" max="11297" width="1.77734375" style="405" customWidth="1"/>
    <col min="11298" max="11298" width="6.77734375" style="405" customWidth="1"/>
    <col min="11299" max="11299" width="1.77734375" style="405" customWidth="1"/>
    <col min="11300" max="11300" width="4.33203125" style="405" customWidth="1"/>
    <col min="11301" max="11302" width="2.77734375" style="405" customWidth="1"/>
    <col min="11303" max="11303" width="4.33203125" style="405" customWidth="1"/>
    <col min="11304" max="11304" width="0" style="405" hidden="1" customWidth="1"/>
    <col min="11305" max="11305" width="14.77734375" style="405" customWidth="1"/>
    <col min="11306" max="11306" width="1.77734375" style="405" customWidth="1"/>
    <col min="11307" max="11307" width="6.77734375" style="405" customWidth="1"/>
    <col min="11308" max="11308" width="1.77734375" style="405" customWidth="1"/>
    <col min="11309" max="11331" width="2.21875" style="405" customWidth="1"/>
    <col min="11332" max="11332" width="0" style="405" hidden="1" customWidth="1"/>
    <col min="11333" max="11333" width="14.77734375" style="405" customWidth="1"/>
    <col min="11334" max="11334" width="1.77734375" style="405" customWidth="1"/>
    <col min="11335" max="11335" width="6.77734375" style="405" customWidth="1"/>
    <col min="11336" max="11336" width="1.77734375" style="405" customWidth="1"/>
    <col min="11337" max="11337" width="4.33203125" style="405" customWidth="1"/>
    <col min="11338" max="11338" width="2.77734375" style="405" customWidth="1"/>
    <col min="11339" max="11520" width="9" style="405"/>
    <col min="11521" max="11521" width="2.77734375" style="405" customWidth="1"/>
    <col min="11522" max="11522" width="4.33203125" style="405" customWidth="1"/>
    <col min="11523" max="11523" width="0" style="405" hidden="1" customWidth="1"/>
    <col min="11524" max="11524" width="14.77734375" style="405" customWidth="1"/>
    <col min="11525" max="11525" width="1.77734375" style="405" customWidth="1"/>
    <col min="11526" max="11526" width="6.77734375" style="405" customWidth="1"/>
    <col min="11527" max="11527" width="1.77734375" style="405" customWidth="1"/>
    <col min="11528" max="11550" width="2.21875" style="405" customWidth="1"/>
    <col min="11551" max="11551" width="0" style="405" hidden="1" customWidth="1"/>
    <col min="11552" max="11552" width="14.77734375" style="405" customWidth="1"/>
    <col min="11553" max="11553" width="1.77734375" style="405" customWidth="1"/>
    <col min="11554" max="11554" width="6.77734375" style="405" customWidth="1"/>
    <col min="11555" max="11555" width="1.77734375" style="405" customWidth="1"/>
    <col min="11556" max="11556" width="4.33203125" style="405" customWidth="1"/>
    <col min="11557" max="11558" width="2.77734375" style="405" customWidth="1"/>
    <col min="11559" max="11559" width="4.33203125" style="405" customWidth="1"/>
    <col min="11560" max="11560" width="0" style="405" hidden="1" customWidth="1"/>
    <col min="11561" max="11561" width="14.77734375" style="405" customWidth="1"/>
    <col min="11562" max="11562" width="1.77734375" style="405" customWidth="1"/>
    <col min="11563" max="11563" width="6.77734375" style="405" customWidth="1"/>
    <col min="11564" max="11564" width="1.77734375" style="405" customWidth="1"/>
    <col min="11565" max="11587" width="2.21875" style="405" customWidth="1"/>
    <col min="11588" max="11588" width="0" style="405" hidden="1" customWidth="1"/>
    <col min="11589" max="11589" width="14.77734375" style="405" customWidth="1"/>
    <col min="11590" max="11590" width="1.77734375" style="405" customWidth="1"/>
    <col min="11591" max="11591" width="6.77734375" style="405" customWidth="1"/>
    <col min="11592" max="11592" width="1.77734375" style="405" customWidth="1"/>
    <col min="11593" max="11593" width="4.33203125" style="405" customWidth="1"/>
    <col min="11594" max="11594" width="2.77734375" style="405" customWidth="1"/>
    <col min="11595" max="11776" width="9" style="405"/>
    <col min="11777" max="11777" width="2.77734375" style="405" customWidth="1"/>
    <col min="11778" max="11778" width="4.33203125" style="405" customWidth="1"/>
    <col min="11779" max="11779" width="0" style="405" hidden="1" customWidth="1"/>
    <col min="11780" max="11780" width="14.77734375" style="405" customWidth="1"/>
    <col min="11781" max="11781" width="1.77734375" style="405" customWidth="1"/>
    <col min="11782" max="11782" width="6.77734375" style="405" customWidth="1"/>
    <col min="11783" max="11783" width="1.77734375" style="405" customWidth="1"/>
    <col min="11784" max="11806" width="2.21875" style="405" customWidth="1"/>
    <col min="11807" max="11807" width="0" style="405" hidden="1" customWidth="1"/>
    <col min="11808" max="11808" width="14.77734375" style="405" customWidth="1"/>
    <col min="11809" max="11809" width="1.77734375" style="405" customWidth="1"/>
    <col min="11810" max="11810" width="6.77734375" style="405" customWidth="1"/>
    <col min="11811" max="11811" width="1.77734375" style="405" customWidth="1"/>
    <col min="11812" max="11812" width="4.33203125" style="405" customWidth="1"/>
    <col min="11813" max="11814" width="2.77734375" style="405" customWidth="1"/>
    <col min="11815" max="11815" width="4.33203125" style="405" customWidth="1"/>
    <col min="11816" max="11816" width="0" style="405" hidden="1" customWidth="1"/>
    <col min="11817" max="11817" width="14.77734375" style="405" customWidth="1"/>
    <col min="11818" max="11818" width="1.77734375" style="405" customWidth="1"/>
    <col min="11819" max="11819" width="6.77734375" style="405" customWidth="1"/>
    <col min="11820" max="11820" width="1.77734375" style="405" customWidth="1"/>
    <col min="11821" max="11843" width="2.21875" style="405" customWidth="1"/>
    <col min="11844" max="11844" width="0" style="405" hidden="1" customWidth="1"/>
    <col min="11845" max="11845" width="14.77734375" style="405" customWidth="1"/>
    <col min="11846" max="11846" width="1.77734375" style="405" customWidth="1"/>
    <col min="11847" max="11847" width="6.77734375" style="405" customWidth="1"/>
    <col min="11848" max="11848" width="1.77734375" style="405" customWidth="1"/>
    <col min="11849" max="11849" width="4.33203125" style="405" customWidth="1"/>
    <col min="11850" max="11850" width="2.77734375" style="405" customWidth="1"/>
    <col min="11851" max="12032" width="9" style="405"/>
    <col min="12033" max="12033" width="2.77734375" style="405" customWidth="1"/>
    <col min="12034" max="12034" width="4.33203125" style="405" customWidth="1"/>
    <col min="12035" max="12035" width="0" style="405" hidden="1" customWidth="1"/>
    <col min="12036" max="12036" width="14.77734375" style="405" customWidth="1"/>
    <col min="12037" max="12037" width="1.77734375" style="405" customWidth="1"/>
    <col min="12038" max="12038" width="6.77734375" style="405" customWidth="1"/>
    <col min="12039" max="12039" width="1.77734375" style="405" customWidth="1"/>
    <col min="12040" max="12062" width="2.21875" style="405" customWidth="1"/>
    <col min="12063" max="12063" width="0" style="405" hidden="1" customWidth="1"/>
    <col min="12064" max="12064" width="14.77734375" style="405" customWidth="1"/>
    <col min="12065" max="12065" width="1.77734375" style="405" customWidth="1"/>
    <col min="12066" max="12066" width="6.77734375" style="405" customWidth="1"/>
    <col min="12067" max="12067" width="1.77734375" style="405" customWidth="1"/>
    <col min="12068" max="12068" width="4.33203125" style="405" customWidth="1"/>
    <col min="12069" max="12070" width="2.77734375" style="405" customWidth="1"/>
    <col min="12071" max="12071" width="4.33203125" style="405" customWidth="1"/>
    <col min="12072" max="12072" width="0" style="405" hidden="1" customWidth="1"/>
    <col min="12073" max="12073" width="14.77734375" style="405" customWidth="1"/>
    <col min="12074" max="12074" width="1.77734375" style="405" customWidth="1"/>
    <col min="12075" max="12075" width="6.77734375" style="405" customWidth="1"/>
    <col min="12076" max="12076" width="1.77734375" style="405" customWidth="1"/>
    <col min="12077" max="12099" width="2.21875" style="405" customWidth="1"/>
    <col min="12100" max="12100" width="0" style="405" hidden="1" customWidth="1"/>
    <col min="12101" max="12101" width="14.77734375" style="405" customWidth="1"/>
    <col min="12102" max="12102" width="1.77734375" style="405" customWidth="1"/>
    <col min="12103" max="12103" width="6.77734375" style="405" customWidth="1"/>
    <col min="12104" max="12104" width="1.77734375" style="405" customWidth="1"/>
    <col min="12105" max="12105" width="4.33203125" style="405" customWidth="1"/>
    <col min="12106" max="12106" width="2.77734375" style="405" customWidth="1"/>
    <col min="12107" max="12288" width="9" style="405"/>
    <col min="12289" max="12289" width="2.77734375" style="405" customWidth="1"/>
    <col min="12290" max="12290" width="4.33203125" style="405" customWidth="1"/>
    <col min="12291" max="12291" width="0" style="405" hidden="1" customWidth="1"/>
    <col min="12292" max="12292" width="14.77734375" style="405" customWidth="1"/>
    <col min="12293" max="12293" width="1.77734375" style="405" customWidth="1"/>
    <col min="12294" max="12294" width="6.77734375" style="405" customWidth="1"/>
    <col min="12295" max="12295" width="1.77734375" style="405" customWidth="1"/>
    <col min="12296" max="12318" width="2.21875" style="405" customWidth="1"/>
    <col min="12319" max="12319" width="0" style="405" hidden="1" customWidth="1"/>
    <col min="12320" max="12320" width="14.77734375" style="405" customWidth="1"/>
    <col min="12321" max="12321" width="1.77734375" style="405" customWidth="1"/>
    <col min="12322" max="12322" width="6.77734375" style="405" customWidth="1"/>
    <col min="12323" max="12323" width="1.77734375" style="405" customWidth="1"/>
    <col min="12324" max="12324" width="4.33203125" style="405" customWidth="1"/>
    <col min="12325" max="12326" width="2.77734375" style="405" customWidth="1"/>
    <col min="12327" max="12327" width="4.33203125" style="405" customWidth="1"/>
    <col min="12328" max="12328" width="0" style="405" hidden="1" customWidth="1"/>
    <col min="12329" max="12329" width="14.77734375" style="405" customWidth="1"/>
    <col min="12330" max="12330" width="1.77734375" style="405" customWidth="1"/>
    <col min="12331" max="12331" width="6.77734375" style="405" customWidth="1"/>
    <col min="12332" max="12332" width="1.77734375" style="405" customWidth="1"/>
    <col min="12333" max="12355" width="2.21875" style="405" customWidth="1"/>
    <col min="12356" max="12356" width="0" style="405" hidden="1" customWidth="1"/>
    <col min="12357" max="12357" width="14.77734375" style="405" customWidth="1"/>
    <col min="12358" max="12358" width="1.77734375" style="405" customWidth="1"/>
    <col min="12359" max="12359" width="6.77734375" style="405" customWidth="1"/>
    <col min="12360" max="12360" width="1.77734375" style="405" customWidth="1"/>
    <col min="12361" max="12361" width="4.33203125" style="405" customWidth="1"/>
    <col min="12362" max="12362" width="2.77734375" style="405" customWidth="1"/>
    <col min="12363" max="12544" width="9" style="405"/>
    <col min="12545" max="12545" width="2.77734375" style="405" customWidth="1"/>
    <col min="12546" max="12546" width="4.33203125" style="405" customWidth="1"/>
    <col min="12547" max="12547" width="0" style="405" hidden="1" customWidth="1"/>
    <col min="12548" max="12548" width="14.77734375" style="405" customWidth="1"/>
    <col min="12549" max="12549" width="1.77734375" style="405" customWidth="1"/>
    <col min="12550" max="12550" width="6.77734375" style="405" customWidth="1"/>
    <col min="12551" max="12551" width="1.77734375" style="405" customWidth="1"/>
    <col min="12552" max="12574" width="2.21875" style="405" customWidth="1"/>
    <col min="12575" max="12575" width="0" style="405" hidden="1" customWidth="1"/>
    <col min="12576" max="12576" width="14.77734375" style="405" customWidth="1"/>
    <col min="12577" max="12577" width="1.77734375" style="405" customWidth="1"/>
    <col min="12578" max="12578" width="6.77734375" style="405" customWidth="1"/>
    <col min="12579" max="12579" width="1.77734375" style="405" customWidth="1"/>
    <col min="12580" max="12580" width="4.33203125" style="405" customWidth="1"/>
    <col min="12581" max="12582" width="2.77734375" style="405" customWidth="1"/>
    <col min="12583" max="12583" width="4.33203125" style="405" customWidth="1"/>
    <col min="12584" max="12584" width="0" style="405" hidden="1" customWidth="1"/>
    <col min="12585" max="12585" width="14.77734375" style="405" customWidth="1"/>
    <col min="12586" max="12586" width="1.77734375" style="405" customWidth="1"/>
    <col min="12587" max="12587" width="6.77734375" style="405" customWidth="1"/>
    <col min="12588" max="12588" width="1.77734375" style="405" customWidth="1"/>
    <col min="12589" max="12611" width="2.21875" style="405" customWidth="1"/>
    <col min="12612" max="12612" width="0" style="405" hidden="1" customWidth="1"/>
    <col min="12613" max="12613" width="14.77734375" style="405" customWidth="1"/>
    <col min="12614" max="12614" width="1.77734375" style="405" customWidth="1"/>
    <col min="12615" max="12615" width="6.77734375" style="405" customWidth="1"/>
    <col min="12616" max="12616" width="1.77734375" style="405" customWidth="1"/>
    <col min="12617" max="12617" width="4.33203125" style="405" customWidth="1"/>
    <col min="12618" max="12618" width="2.77734375" style="405" customWidth="1"/>
    <col min="12619" max="12800" width="9" style="405"/>
    <col min="12801" max="12801" width="2.77734375" style="405" customWidth="1"/>
    <col min="12802" max="12802" width="4.33203125" style="405" customWidth="1"/>
    <col min="12803" max="12803" width="0" style="405" hidden="1" customWidth="1"/>
    <col min="12804" max="12804" width="14.77734375" style="405" customWidth="1"/>
    <col min="12805" max="12805" width="1.77734375" style="405" customWidth="1"/>
    <col min="12806" max="12806" width="6.77734375" style="405" customWidth="1"/>
    <col min="12807" max="12807" width="1.77734375" style="405" customWidth="1"/>
    <col min="12808" max="12830" width="2.21875" style="405" customWidth="1"/>
    <col min="12831" max="12831" width="0" style="405" hidden="1" customWidth="1"/>
    <col min="12832" max="12832" width="14.77734375" style="405" customWidth="1"/>
    <col min="12833" max="12833" width="1.77734375" style="405" customWidth="1"/>
    <col min="12834" max="12834" width="6.77734375" style="405" customWidth="1"/>
    <col min="12835" max="12835" width="1.77734375" style="405" customWidth="1"/>
    <col min="12836" max="12836" width="4.33203125" style="405" customWidth="1"/>
    <col min="12837" max="12838" width="2.77734375" style="405" customWidth="1"/>
    <col min="12839" max="12839" width="4.33203125" style="405" customWidth="1"/>
    <col min="12840" max="12840" width="0" style="405" hidden="1" customWidth="1"/>
    <col min="12841" max="12841" width="14.77734375" style="405" customWidth="1"/>
    <col min="12842" max="12842" width="1.77734375" style="405" customWidth="1"/>
    <col min="12843" max="12843" width="6.77734375" style="405" customWidth="1"/>
    <col min="12844" max="12844" width="1.77734375" style="405" customWidth="1"/>
    <col min="12845" max="12867" width="2.21875" style="405" customWidth="1"/>
    <col min="12868" max="12868" width="0" style="405" hidden="1" customWidth="1"/>
    <col min="12869" max="12869" width="14.77734375" style="405" customWidth="1"/>
    <col min="12870" max="12870" width="1.77734375" style="405" customWidth="1"/>
    <col min="12871" max="12871" width="6.77734375" style="405" customWidth="1"/>
    <col min="12872" max="12872" width="1.77734375" style="405" customWidth="1"/>
    <col min="12873" max="12873" width="4.33203125" style="405" customWidth="1"/>
    <col min="12874" max="12874" width="2.77734375" style="405" customWidth="1"/>
    <col min="12875" max="13056" width="9" style="405"/>
    <col min="13057" max="13057" width="2.77734375" style="405" customWidth="1"/>
    <col min="13058" max="13058" width="4.33203125" style="405" customWidth="1"/>
    <col min="13059" max="13059" width="0" style="405" hidden="1" customWidth="1"/>
    <col min="13060" max="13060" width="14.77734375" style="405" customWidth="1"/>
    <col min="13061" max="13061" width="1.77734375" style="405" customWidth="1"/>
    <col min="13062" max="13062" width="6.77734375" style="405" customWidth="1"/>
    <col min="13063" max="13063" width="1.77734375" style="405" customWidth="1"/>
    <col min="13064" max="13086" width="2.21875" style="405" customWidth="1"/>
    <col min="13087" max="13087" width="0" style="405" hidden="1" customWidth="1"/>
    <col min="13088" max="13088" width="14.77734375" style="405" customWidth="1"/>
    <col min="13089" max="13089" width="1.77734375" style="405" customWidth="1"/>
    <col min="13090" max="13090" width="6.77734375" style="405" customWidth="1"/>
    <col min="13091" max="13091" width="1.77734375" style="405" customWidth="1"/>
    <col min="13092" max="13092" width="4.33203125" style="405" customWidth="1"/>
    <col min="13093" max="13094" width="2.77734375" style="405" customWidth="1"/>
    <col min="13095" max="13095" width="4.33203125" style="405" customWidth="1"/>
    <col min="13096" max="13096" width="0" style="405" hidden="1" customWidth="1"/>
    <col min="13097" max="13097" width="14.77734375" style="405" customWidth="1"/>
    <col min="13098" max="13098" width="1.77734375" style="405" customWidth="1"/>
    <col min="13099" max="13099" width="6.77734375" style="405" customWidth="1"/>
    <col min="13100" max="13100" width="1.77734375" style="405" customWidth="1"/>
    <col min="13101" max="13123" width="2.21875" style="405" customWidth="1"/>
    <col min="13124" max="13124" width="0" style="405" hidden="1" customWidth="1"/>
    <col min="13125" max="13125" width="14.77734375" style="405" customWidth="1"/>
    <col min="13126" max="13126" width="1.77734375" style="405" customWidth="1"/>
    <col min="13127" max="13127" width="6.77734375" style="405" customWidth="1"/>
    <col min="13128" max="13128" width="1.77734375" style="405" customWidth="1"/>
    <col min="13129" max="13129" width="4.33203125" style="405" customWidth="1"/>
    <col min="13130" max="13130" width="2.77734375" style="405" customWidth="1"/>
    <col min="13131" max="13312" width="9" style="405"/>
    <col min="13313" max="13313" width="2.77734375" style="405" customWidth="1"/>
    <col min="13314" max="13314" width="4.33203125" style="405" customWidth="1"/>
    <col min="13315" max="13315" width="0" style="405" hidden="1" customWidth="1"/>
    <col min="13316" max="13316" width="14.77734375" style="405" customWidth="1"/>
    <col min="13317" max="13317" width="1.77734375" style="405" customWidth="1"/>
    <col min="13318" max="13318" width="6.77734375" style="405" customWidth="1"/>
    <col min="13319" max="13319" width="1.77734375" style="405" customWidth="1"/>
    <col min="13320" max="13342" width="2.21875" style="405" customWidth="1"/>
    <col min="13343" max="13343" width="0" style="405" hidden="1" customWidth="1"/>
    <col min="13344" max="13344" width="14.77734375" style="405" customWidth="1"/>
    <col min="13345" max="13345" width="1.77734375" style="405" customWidth="1"/>
    <col min="13346" max="13346" width="6.77734375" style="405" customWidth="1"/>
    <col min="13347" max="13347" width="1.77734375" style="405" customWidth="1"/>
    <col min="13348" max="13348" width="4.33203125" style="405" customWidth="1"/>
    <col min="13349" max="13350" width="2.77734375" style="405" customWidth="1"/>
    <col min="13351" max="13351" width="4.33203125" style="405" customWidth="1"/>
    <col min="13352" max="13352" width="0" style="405" hidden="1" customWidth="1"/>
    <col min="13353" max="13353" width="14.77734375" style="405" customWidth="1"/>
    <col min="13354" max="13354" width="1.77734375" style="405" customWidth="1"/>
    <col min="13355" max="13355" width="6.77734375" style="405" customWidth="1"/>
    <col min="13356" max="13356" width="1.77734375" style="405" customWidth="1"/>
    <col min="13357" max="13379" width="2.21875" style="405" customWidth="1"/>
    <col min="13380" max="13380" width="0" style="405" hidden="1" customWidth="1"/>
    <col min="13381" max="13381" width="14.77734375" style="405" customWidth="1"/>
    <col min="13382" max="13382" width="1.77734375" style="405" customWidth="1"/>
    <col min="13383" max="13383" width="6.77734375" style="405" customWidth="1"/>
    <col min="13384" max="13384" width="1.77734375" style="405" customWidth="1"/>
    <col min="13385" max="13385" width="4.33203125" style="405" customWidth="1"/>
    <col min="13386" max="13386" width="2.77734375" style="405" customWidth="1"/>
    <col min="13387" max="13568" width="9" style="405"/>
    <col min="13569" max="13569" width="2.77734375" style="405" customWidth="1"/>
    <col min="13570" max="13570" width="4.33203125" style="405" customWidth="1"/>
    <col min="13571" max="13571" width="0" style="405" hidden="1" customWidth="1"/>
    <col min="13572" max="13572" width="14.77734375" style="405" customWidth="1"/>
    <col min="13573" max="13573" width="1.77734375" style="405" customWidth="1"/>
    <col min="13574" max="13574" width="6.77734375" style="405" customWidth="1"/>
    <col min="13575" max="13575" width="1.77734375" style="405" customWidth="1"/>
    <col min="13576" max="13598" width="2.21875" style="405" customWidth="1"/>
    <col min="13599" max="13599" width="0" style="405" hidden="1" customWidth="1"/>
    <col min="13600" max="13600" width="14.77734375" style="405" customWidth="1"/>
    <col min="13601" max="13601" width="1.77734375" style="405" customWidth="1"/>
    <col min="13602" max="13602" width="6.77734375" style="405" customWidth="1"/>
    <col min="13603" max="13603" width="1.77734375" style="405" customWidth="1"/>
    <col min="13604" max="13604" width="4.33203125" style="405" customWidth="1"/>
    <col min="13605" max="13606" width="2.77734375" style="405" customWidth="1"/>
    <col min="13607" max="13607" width="4.33203125" style="405" customWidth="1"/>
    <col min="13608" max="13608" width="0" style="405" hidden="1" customWidth="1"/>
    <col min="13609" max="13609" width="14.77734375" style="405" customWidth="1"/>
    <col min="13610" max="13610" width="1.77734375" style="405" customWidth="1"/>
    <col min="13611" max="13611" width="6.77734375" style="405" customWidth="1"/>
    <col min="13612" max="13612" width="1.77734375" style="405" customWidth="1"/>
    <col min="13613" max="13635" width="2.21875" style="405" customWidth="1"/>
    <col min="13636" max="13636" width="0" style="405" hidden="1" customWidth="1"/>
    <col min="13637" max="13637" width="14.77734375" style="405" customWidth="1"/>
    <col min="13638" max="13638" width="1.77734375" style="405" customWidth="1"/>
    <col min="13639" max="13639" width="6.77734375" style="405" customWidth="1"/>
    <col min="13640" max="13640" width="1.77734375" style="405" customWidth="1"/>
    <col min="13641" max="13641" width="4.33203125" style="405" customWidth="1"/>
    <col min="13642" max="13642" width="2.77734375" style="405" customWidth="1"/>
    <col min="13643" max="13824" width="9" style="405"/>
    <col min="13825" max="13825" width="2.77734375" style="405" customWidth="1"/>
    <col min="13826" max="13826" width="4.33203125" style="405" customWidth="1"/>
    <col min="13827" max="13827" width="0" style="405" hidden="1" customWidth="1"/>
    <col min="13828" max="13828" width="14.77734375" style="405" customWidth="1"/>
    <col min="13829" max="13829" width="1.77734375" style="405" customWidth="1"/>
    <col min="13830" max="13830" width="6.77734375" style="405" customWidth="1"/>
    <col min="13831" max="13831" width="1.77734375" style="405" customWidth="1"/>
    <col min="13832" max="13854" width="2.21875" style="405" customWidth="1"/>
    <col min="13855" max="13855" width="0" style="405" hidden="1" customWidth="1"/>
    <col min="13856" max="13856" width="14.77734375" style="405" customWidth="1"/>
    <col min="13857" max="13857" width="1.77734375" style="405" customWidth="1"/>
    <col min="13858" max="13858" width="6.77734375" style="405" customWidth="1"/>
    <col min="13859" max="13859" width="1.77734375" style="405" customWidth="1"/>
    <col min="13860" max="13860" width="4.33203125" style="405" customWidth="1"/>
    <col min="13861" max="13862" width="2.77734375" style="405" customWidth="1"/>
    <col min="13863" max="13863" width="4.33203125" style="405" customWidth="1"/>
    <col min="13864" max="13864" width="0" style="405" hidden="1" customWidth="1"/>
    <col min="13865" max="13865" width="14.77734375" style="405" customWidth="1"/>
    <col min="13866" max="13866" width="1.77734375" style="405" customWidth="1"/>
    <col min="13867" max="13867" width="6.77734375" style="405" customWidth="1"/>
    <col min="13868" max="13868" width="1.77734375" style="405" customWidth="1"/>
    <col min="13869" max="13891" width="2.21875" style="405" customWidth="1"/>
    <col min="13892" max="13892" width="0" style="405" hidden="1" customWidth="1"/>
    <col min="13893" max="13893" width="14.77734375" style="405" customWidth="1"/>
    <col min="13894" max="13894" width="1.77734375" style="405" customWidth="1"/>
    <col min="13895" max="13895" width="6.77734375" style="405" customWidth="1"/>
    <col min="13896" max="13896" width="1.77734375" style="405" customWidth="1"/>
    <col min="13897" max="13897" width="4.33203125" style="405" customWidth="1"/>
    <col min="13898" max="13898" width="2.77734375" style="405" customWidth="1"/>
    <col min="13899" max="14080" width="9" style="405"/>
    <col min="14081" max="14081" width="2.77734375" style="405" customWidth="1"/>
    <col min="14082" max="14082" width="4.33203125" style="405" customWidth="1"/>
    <col min="14083" max="14083" width="0" style="405" hidden="1" customWidth="1"/>
    <col min="14084" max="14084" width="14.77734375" style="405" customWidth="1"/>
    <col min="14085" max="14085" width="1.77734375" style="405" customWidth="1"/>
    <col min="14086" max="14086" width="6.77734375" style="405" customWidth="1"/>
    <col min="14087" max="14087" width="1.77734375" style="405" customWidth="1"/>
    <col min="14088" max="14110" width="2.21875" style="405" customWidth="1"/>
    <col min="14111" max="14111" width="0" style="405" hidden="1" customWidth="1"/>
    <col min="14112" max="14112" width="14.77734375" style="405" customWidth="1"/>
    <col min="14113" max="14113" width="1.77734375" style="405" customWidth="1"/>
    <col min="14114" max="14114" width="6.77734375" style="405" customWidth="1"/>
    <col min="14115" max="14115" width="1.77734375" style="405" customWidth="1"/>
    <col min="14116" max="14116" width="4.33203125" style="405" customWidth="1"/>
    <col min="14117" max="14118" width="2.77734375" style="405" customWidth="1"/>
    <col min="14119" max="14119" width="4.33203125" style="405" customWidth="1"/>
    <col min="14120" max="14120" width="0" style="405" hidden="1" customWidth="1"/>
    <col min="14121" max="14121" width="14.77734375" style="405" customWidth="1"/>
    <col min="14122" max="14122" width="1.77734375" style="405" customWidth="1"/>
    <col min="14123" max="14123" width="6.77734375" style="405" customWidth="1"/>
    <col min="14124" max="14124" width="1.77734375" style="405" customWidth="1"/>
    <col min="14125" max="14147" width="2.21875" style="405" customWidth="1"/>
    <col min="14148" max="14148" width="0" style="405" hidden="1" customWidth="1"/>
    <col min="14149" max="14149" width="14.77734375" style="405" customWidth="1"/>
    <col min="14150" max="14150" width="1.77734375" style="405" customWidth="1"/>
    <col min="14151" max="14151" width="6.77734375" style="405" customWidth="1"/>
    <col min="14152" max="14152" width="1.77734375" style="405" customWidth="1"/>
    <col min="14153" max="14153" width="4.33203125" style="405" customWidth="1"/>
    <col min="14154" max="14154" width="2.77734375" style="405" customWidth="1"/>
    <col min="14155" max="14336" width="9" style="405"/>
    <col min="14337" max="14337" width="2.77734375" style="405" customWidth="1"/>
    <col min="14338" max="14338" width="4.33203125" style="405" customWidth="1"/>
    <col min="14339" max="14339" width="0" style="405" hidden="1" customWidth="1"/>
    <col min="14340" max="14340" width="14.77734375" style="405" customWidth="1"/>
    <col min="14341" max="14341" width="1.77734375" style="405" customWidth="1"/>
    <col min="14342" max="14342" width="6.77734375" style="405" customWidth="1"/>
    <col min="14343" max="14343" width="1.77734375" style="405" customWidth="1"/>
    <col min="14344" max="14366" width="2.21875" style="405" customWidth="1"/>
    <col min="14367" max="14367" width="0" style="405" hidden="1" customWidth="1"/>
    <col min="14368" max="14368" width="14.77734375" style="405" customWidth="1"/>
    <col min="14369" max="14369" width="1.77734375" style="405" customWidth="1"/>
    <col min="14370" max="14370" width="6.77734375" style="405" customWidth="1"/>
    <col min="14371" max="14371" width="1.77734375" style="405" customWidth="1"/>
    <col min="14372" max="14372" width="4.33203125" style="405" customWidth="1"/>
    <col min="14373" max="14374" width="2.77734375" style="405" customWidth="1"/>
    <col min="14375" max="14375" width="4.33203125" style="405" customWidth="1"/>
    <col min="14376" max="14376" width="0" style="405" hidden="1" customWidth="1"/>
    <col min="14377" max="14377" width="14.77734375" style="405" customWidth="1"/>
    <col min="14378" max="14378" width="1.77734375" style="405" customWidth="1"/>
    <col min="14379" max="14379" width="6.77734375" style="405" customWidth="1"/>
    <col min="14380" max="14380" width="1.77734375" style="405" customWidth="1"/>
    <col min="14381" max="14403" width="2.21875" style="405" customWidth="1"/>
    <col min="14404" max="14404" width="0" style="405" hidden="1" customWidth="1"/>
    <col min="14405" max="14405" width="14.77734375" style="405" customWidth="1"/>
    <col min="14406" max="14406" width="1.77734375" style="405" customWidth="1"/>
    <col min="14407" max="14407" width="6.77734375" style="405" customWidth="1"/>
    <col min="14408" max="14408" width="1.77734375" style="405" customWidth="1"/>
    <col min="14409" max="14409" width="4.33203125" style="405" customWidth="1"/>
    <col min="14410" max="14410" width="2.77734375" style="405" customWidth="1"/>
    <col min="14411" max="14592" width="9" style="405"/>
    <col min="14593" max="14593" width="2.77734375" style="405" customWidth="1"/>
    <col min="14594" max="14594" width="4.33203125" style="405" customWidth="1"/>
    <col min="14595" max="14595" width="0" style="405" hidden="1" customWidth="1"/>
    <col min="14596" max="14596" width="14.77734375" style="405" customWidth="1"/>
    <col min="14597" max="14597" width="1.77734375" style="405" customWidth="1"/>
    <col min="14598" max="14598" width="6.77734375" style="405" customWidth="1"/>
    <col min="14599" max="14599" width="1.77734375" style="405" customWidth="1"/>
    <col min="14600" max="14622" width="2.21875" style="405" customWidth="1"/>
    <col min="14623" max="14623" width="0" style="405" hidden="1" customWidth="1"/>
    <col min="14624" max="14624" width="14.77734375" style="405" customWidth="1"/>
    <col min="14625" max="14625" width="1.77734375" style="405" customWidth="1"/>
    <col min="14626" max="14626" width="6.77734375" style="405" customWidth="1"/>
    <col min="14627" max="14627" width="1.77734375" style="405" customWidth="1"/>
    <col min="14628" max="14628" width="4.33203125" style="405" customWidth="1"/>
    <col min="14629" max="14630" width="2.77734375" style="405" customWidth="1"/>
    <col min="14631" max="14631" width="4.33203125" style="405" customWidth="1"/>
    <col min="14632" max="14632" width="0" style="405" hidden="1" customWidth="1"/>
    <col min="14633" max="14633" width="14.77734375" style="405" customWidth="1"/>
    <col min="14634" max="14634" width="1.77734375" style="405" customWidth="1"/>
    <col min="14635" max="14635" width="6.77734375" style="405" customWidth="1"/>
    <col min="14636" max="14636" width="1.77734375" style="405" customWidth="1"/>
    <col min="14637" max="14659" width="2.21875" style="405" customWidth="1"/>
    <col min="14660" max="14660" width="0" style="405" hidden="1" customWidth="1"/>
    <col min="14661" max="14661" width="14.77734375" style="405" customWidth="1"/>
    <col min="14662" max="14662" width="1.77734375" style="405" customWidth="1"/>
    <col min="14663" max="14663" width="6.77734375" style="405" customWidth="1"/>
    <col min="14664" max="14664" width="1.77734375" style="405" customWidth="1"/>
    <col min="14665" max="14665" width="4.33203125" style="405" customWidth="1"/>
    <col min="14666" max="14666" width="2.77734375" style="405" customWidth="1"/>
    <col min="14667" max="14848" width="9" style="405"/>
    <col min="14849" max="14849" width="2.77734375" style="405" customWidth="1"/>
    <col min="14850" max="14850" width="4.33203125" style="405" customWidth="1"/>
    <col min="14851" max="14851" width="0" style="405" hidden="1" customWidth="1"/>
    <col min="14852" max="14852" width="14.77734375" style="405" customWidth="1"/>
    <col min="14853" max="14853" width="1.77734375" style="405" customWidth="1"/>
    <col min="14854" max="14854" width="6.77734375" style="405" customWidth="1"/>
    <col min="14855" max="14855" width="1.77734375" style="405" customWidth="1"/>
    <col min="14856" max="14878" width="2.21875" style="405" customWidth="1"/>
    <col min="14879" max="14879" width="0" style="405" hidden="1" customWidth="1"/>
    <col min="14880" max="14880" width="14.77734375" style="405" customWidth="1"/>
    <col min="14881" max="14881" width="1.77734375" style="405" customWidth="1"/>
    <col min="14882" max="14882" width="6.77734375" style="405" customWidth="1"/>
    <col min="14883" max="14883" width="1.77734375" style="405" customWidth="1"/>
    <col min="14884" max="14884" width="4.33203125" style="405" customWidth="1"/>
    <col min="14885" max="14886" width="2.77734375" style="405" customWidth="1"/>
    <col min="14887" max="14887" width="4.33203125" style="405" customWidth="1"/>
    <col min="14888" max="14888" width="0" style="405" hidden="1" customWidth="1"/>
    <col min="14889" max="14889" width="14.77734375" style="405" customWidth="1"/>
    <col min="14890" max="14890" width="1.77734375" style="405" customWidth="1"/>
    <col min="14891" max="14891" width="6.77734375" style="405" customWidth="1"/>
    <col min="14892" max="14892" width="1.77734375" style="405" customWidth="1"/>
    <col min="14893" max="14915" width="2.21875" style="405" customWidth="1"/>
    <col min="14916" max="14916" width="0" style="405" hidden="1" customWidth="1"/>
    <col min="14917" max="14917" width="14.77734375" style="405" customWidth="1"/>
    <col min="14918" max="14918" width="1.77734375" style="405" customWidth="1"/>
    <col min="14919" max="14919" width="6.77734375" style="405" customWidth="1"/>
    <col min="14920" max="14920" width="1.77734375" style="405" customWidth="1"/>
    <col min="14921" max="14921" width="4.33203125" style="405" customWidth="1"/>
    <col min="14922" max="14922" width="2.77734375" style="405" customWidth="1"/>
    <col min="14923" max="15104" width="9" style="405"/>
    <col min="15105" max="15105" width="2.77734375" style="405" customWidth="1"/>
    <col min="15106" max="15106" width="4.33203125" style="405" customWidth="1"/>
    <col min="15107" max="15107" width="0" style="405" hidden="1" customWidth="1"/>
    <col min="15108" max="15108" width="14.77734375" style="405" customWidth="1"/>
    <col min="15109" max="15109" width="1.77734375" style="405" customWidth="1"/>
    <col min="15110" max="15110" width="6.77734375" style="405" customWidth="1"/>
    <col min="15111" max="15111" width="1.77734375" style="405" customWidth="1"/>
    <col min="15112" max="15134" width="2.21875" style="405" customWidth="1"/>
    <col min="15135" max="15135" width="0" style="405" hidden="1" customWidth="1"/>
    <col min="15136" max="15136" width="14.77734375" style="405" customWidth="1"/>
    <col min="15137" max="15137" width="1.77734375" style="405" customWidth="1"/>
    <col min="15138" max="15138" width="6.77734375" style="405" customWidth="1"/>
    <col min="15139" max="15139" width="1.77734375" style="405" customWidth="1"/>
    <col min="15140" max="15140" width="4.33203125" style="405" customWidth="1"/>
    <col min="15141" max="15142" width="2.77734375" style="405" customWidth="1"/>
    <col min="15143" max="15143" width="4.33203125" style="405" customWidth="1"/>
    <col min="15144" max="15144" width="0" style="405" hidden="1" customWidth="1"/>
    <col min="15145" max="15145" width="14.77734375" style="405" customWidth="1"/>
    <col min="15146" max="15146" width="1.77734375" style="405" customWidth="1"/>
    <col min="15147" max="15147" width="6.77734375" style="405" customWidth="1"/>
    <col min="15148" max="15148" width="1.77734375" style="405" customWidth="1"/>
    <col min="15149" max="15171" width="2.21875" style="405" customWidth="1"/>
    <col min="15172" max="15172" width="0" style="405" hidden="1" customWidth="1"/>
    <col min="15173" max="15173" width="14.77734375" style="405" customWidth="1"/>
    <col min="15174" max="15174" width="1.77734375" style="405" customWidth="1"/>
    <col min="15175" max="15175" width="6.77734375" style="405" customWidth="1"/>
    <col min="15176" max="15176" width="1.77734375" style="405" customWidth="1"/>
    <col min="15177" max="15177" width="4.33203125" style="405" customWidth="1"/>
    <col min="15178" max="15178" width="2.77734375" style="405" customWidth="1"/>
    <col min="15179" max="15360" width="9" style="405"/>
    <col min="15361" max="15361" width="2.77734375" style="405" customWidth="1"/>
    <col min="15362" max="15362" width="4.33203125" style="405" customWidth="1"/>
    <col min="15363" max="15363" width="0" style="405" hidden="1" customWidth="1"/>
    <col min="15364" max="15364" width="14.77734375" style="405" customWidth="1"/>
    <col min="15365" max="15365" width="1.77734375" style="405" customWidth="1"/>
    <col min="15366" max="15366" width="6.77734375" style="405" customWidth="1"/>
    <col min="15367" max="15367" width="1.77734375" style="405" customWidth="1"/>
    <col min="15368" max="15390" width="2.21875" style="405" customWidth="1"/>
    <col min="15391" max="15391" width="0" style="405" hidden="1" customWidth="1"/>
    <col min="15392" max="15392" width="14.77734375" style="405" customWidth="1"/>
    <col min="15393" max="15393" width="1.77734375" style="405" customWidth="1"/>
    <col min="15394" max="15394" width="6.77734375" style="405" customWidth="1"/>
    <col min="15395" max="15395" width="1.77734375" style="405" customWidth="1"/>
    <col min="15396" max="15396" width="4.33203125" style="405" customWidth="1"/>
    <col min="15397" max="15398" width="2.77734375" style="405" customWidth="1"/>
    <col min="15399" max="15399" width="4.33203125" style="405" customWidth="1"/>
    <col min="15400" max="15400" width="0" style="405" hidden="1" customWidth="1"/>
    <col min="15401" max="15401" width="14.77734375" style="405" customWidth="1"/>
    <col min="15402" max="15402" width="1.77734375" style="405" customWidth="1"/>
    <col min="15403" max="15403" width="6.77734375" style="405" customWidth="1"/>
    <col min="15404" max="15404" width="1.77734375" style="405" customWidth="1"/>
    <col min="15405" max="15427" width="2.21875" style="405" customWidth="1"/>
    <col min="15428" max="15428" width="0" style="405" hidden="1" customWidth="1"/>
    <col min="15429" max="15429" width="14.77734375" style="405" customWidth="1"/>
    <col min="15430" max="15430" width="1.77734375" style="405" customWidth="1"/>
    <col min="15431" max="15431" width="6.77734375" style="405" customWidth="1"/>
    <col min="15432" max="15432" width="1.77734375" style="405" customWidth="1"/>
    <col min="15433" max="15433" width="4.33203125" style="405" customWidth="1"/>
    <col min="15434" max="15434" width="2.77734375" style="405" customWidth="1"/>
    <col min="15435" max="15616" width="9" style="405"/>
    <col min="15617" max="15617" width="2.77734375" style="405" customWidth="1"/>
    <col min="15618" max="15618" width="4.33203125" style="405" customWidth="1"/>
    <col min="15619" max="15619" width="0" style="405" hidden="1" customWidth="1"/>
    <col min="15620" max="15620" width="14.77734375" style="405" customWidth="1"/>
    <col min="15621" max="15621" width="1.77734375" style="405" customWidth="1"/>
    <col min="15622" max="15622" width="6.77734375" style="405" customWidth="1"/>
    <col min="15623" max="15623" width="1.77734375" style="405" customWidth="1"/>
    <col min="15624" max="15646" width="2.21875" style="405" customWidth="1"/>
    <col min="15647" max="15647" width="0" style="405" hidden="1" customWidth="1"/>
    <col min="15648" max="15648" width="14.77734375" style="405" customWidth="1"/>
    <col min="15649" max="15649" width="1.77734375" style="405" customWidth="1"/>
    <col min="15650" max="15650" width="6.77734375" style="405" customWidth="1"/>
    <col min="15651" max="15651" width="1.77734375" style="405" customWidth="1"/>
    <col min="15652" max="15652" width="4.33203125" style="405" customWidth="1"/>
    <col min="15653" max="15654" width="2.77734375" style="405" customWidth="1"/>
    <col min="15655" max="15655" width="4.33203125" style="405" customWidth="1"/>
    <col min="15656" max="15656" width="0" style="405" hidden="1" customWidth="1"/>
    <col min="15657" max="15657" width="14.77734375" style="405" customWidth="1"/>
    <col min="15658" max="15658" width="1.77734375" style="405" customWidth="1"/>
    <col min="15659" max="15659" width="6.77734375" style="405" customWidth="1"/>
    <col min="15660" max="15660" width="1.77734375" style="405" customWidth="1"/>
    <col min="15661" max="15683" width="2.21875" style="405" customWidth="1"/>
    <col min="15684" max="15684" width="0" style="405" hidden="1" customWidth="1"/>
    <col min="15685" max="15685" width="14.77734375" style="405" customWidth="1"/>
    <col min="15686" max="15686" width="1.77734375" style="405" customWidth="1"/>
    <col min="15687" max="15687" width="6.77734375" style="405" customWidth="1"/>
    <col min="15688" max="15688" width="1.77734375" style="405" customWidth="1"/>
    <col min="15689" max="15689" width="4.33203125" style="405" customWidth="1"/>
    <col min="15690" max="15690" width="2.77734375" style="405" customWidth="1"/>
    <col min="15691" max="15872" width="9" style="405"/>
    <col min="15873" max="15873" width="2.77734375" style="405" customWidth="1"/>
    <col min="15874" max="15874" width="4.33203125" style="405" customWidth="1"/>
    <col min="15875" max="15875" width="0" style="405" hidden="1" customWidth="1"/>
    <col min="15876" max="15876" width="14.77734375" style="405" customWidth="1"/>
    <col min="15877" max="15877" width="1.77734375" style="405" customWidth="1"/>
    <col min="15878" max="15878" width="6.77734375" style="405" customWidth="1"/>
    <col min="15879" max="15879" width="1.77734375" style="405" customWidth="1"/>
    <col min="15880" max="15902" width="2.21875" style="405" customWidth="1"/>
    <col min="15903" max="15903" width="0" style="405" hidden="1" customWidth="1"/>
    <col min="15904" max="15904" width="14.77734375" style="405" customWidth="1"/>
    <col min="15905" max="15905" width="1.77734375" style="405" customWidth="1"/>
    <col min="15906" max="15906" width="6.77734375" style="405" customWidth="1"/>
    <col min="15907" max="15907" width="1.77734375" style="405" customWidth="1"/>
    <col min="15908" max="15908" width="4.33203125" style="405" customWidth="1"/>
    <col min="15909" max="15910" width="2.77734375" style="405" customWidth="1"/>
    <col min="15911" max="15911" width="4.33203125" style="405" customWidth="1"/>
    <col min="15912" max="15912" width="0" style="405" hidden="1" customWidth="1"/>
    <col min="15913" max="15913" width="14.77734375" style="405" customWidth="1"/>
    <col min="15914" max="15914" width="1.77734375" style="405" customWidth="1"/>
    <col min="15915" max="15915" width="6.77734375" style="405" customWidth="1"/>
    <col min="15916" max="15916" width="1.77734375" style="405" customWidth="1"/>
    <col min="15917" max="15939" width="2.21875" style="405" customWidth="1"/>
    <col min="15940" max="15940" width="0" style="405" hidden="1" customWidth="1"/>
    <col min="15941" max="15941" width="14.77734375" style="405" customWidth="1"/>
    <col min="15942" max="15942" width="1.77734375" style="405" customWidth="1"/>
    <col min="15943" max="15943" width="6.77734375" style="405" customWidth="1"/>
    <col min="15944" max="15944" width="1.77734375" style="405" customWidth="1"/>
    <col min="15945" max="15945" width="4.33203125" style="405" customWidth="1"/>
    <col min="15946" max="15946" width="2.77734375" style="405" customWidth="1"/>
    <col min="15947" max="16128" width="9" style="405"/>
    <col min="16129" max="16129" width="2.77734375" style="405" customWidth="1"/>
    <col min="16130" max="16130" width="4.33203125" style="405" customWidth="1"/>
    <col min="16131" max="16131" width="0" style="405" hidden="1" customWidth="1"/>
    <col min="16132" max="16132" width="14.77734375" style="405" customWidth="1"/>
    <col min="16133" max="16133" width="1.77734375" style="405" customWidth="1"/>
    <col min="16134" max="16134" width="6.77734375" style="405" customWidth="1"/>
    <col min="16135" max="16135" width="1.77734375" style="405" customWidth="1"/>
    <col min="16136" max="16158" width="2.21875" style="405" customWidth="1"/>
    <col min="16159" max="16159" width="0" style="405" hidden="1" customWidth="1"/>
    <col min="16160" max="16160" width="14.77734375" style="405" customWidth="1"/>
    <col min="16161" max="16161" width="1.77734375" style="405" customWidth="1"/>
    <col min="16162" max="16162" width="6.77734375" style="405" customWidth="1"/>
    <col min="16163" max="16163" width="1.77734375" style="405" customWidth="1"/>
    <col min="16164" max="16164" width="4.33203125" style="405" customWidth="1"/>
    <col min="16165" max="16166" width="2.77734375" style="405" customWidth="1"/>
    <col min="16167" max="16167" width="4.33203125" style="405" customWidth="1"/>
    <col min="16168" max="16168" width="0" style="405" hidden="1" customWidth="1"/>
    <col min="16169" max="16169" width="14.77734375" style="405" customWidth="1"/>
    <col min="16170" max="16170" width="1.77734375" style="405" customWidth="1"/>
    <col min="16171" max="16171" width="6.77734375" style="405" customWidth="1"/>
    <col min="16172" max="16172" width="1.77734375" style="405" customWidth="1"/>
    <col min="16173" max="16195" width="2.21875" style="405" customWidth="1"/>
    <col min="16196" max="16196" width="0" style="405" hidden="1" customWidth="1"/>
    <col min="16197" max="16197" width="14.77734375" style="405" customWidth="1"/>
    <col min="16198" max="16198" width="1.77734375" style="405" customWidth="1"/>
    <col min="16199" max="16199" width="6.77734375" style="405" customWidth="1"/>
    <col min="16200" max="16200" width="1.77734375" style="405" customWidth="1"/>
    <col min="16201" max="16201" width="4.33203125" style="405" customWidth="1"/>
    <col min="16202" max="16202" width="2.77734375" style="405" customWidth="1"/>
    <col min="16203" max="16384" width="9" style="405"/>
  </cols>
  <sheetData>
    <row r="1" spans="2:73" ht="30" customHeight="1" x14ac:dyDescent="0.2">
      <c r="D1" s="473" t="s">
        <v>351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</row>
    <row r="3" spans="2:73" ht="25.05" customHeight="1" x14ac:dyDescent="0.2">
      <c r="AE3" s="472" t="s">
        <v>350</v>
      </c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BM3" s="471" t="s">
        <v>349</v>
      </c>
      <c r="BN3" s="470"/>
      <c r="BO3" s="470"/>
      <c r="BP3" s="470"/>
      <c r="BQ3" s="470"/>
      <c r="BR3" s="470"/>
      <c r="BS3" s="470"/>
      <c r="BT3" s="470"/>
      <c r="BU3" s="470"/>
    </row>
    <row r="4" spans="2:73" x14ac:dyDescent="0.2">
      <c r="BM4" s="471" t="s">
        <v>348</v>
      </c>
      <c r="BN4" s="470"/>
      <c r="BO4" s="470"/>
      <c r="BP4" s="470"/>
      <c r="BQ4" s="470"/>
      <c r="BR4" s="470"/>
      <c r="BS4" s="470"/>
      <c r="BT4" s="470"/>
      <c r="BU4" s="470"/>
    </row>
    <row r="6" spans="2:73" ht="13.95" customHeight="1" thickBot="1" x14ac:dyDescent="0.25">
      <c r="B6" s="417">
        <v>1</v>
      </c>
      <c r="D6" s="420" t="s">
        <v>347</v>
      </c>
      <c r="E6" s="418" t="s">
        <v>194</v>
      </c>
      <c r="F6" s="419" t="s">
        <v>240</v>
      </c>
      <c r="G6" s="418" t="s">
        <v>192</v>
      </c>
      <c r="H6" s="424"/>
      <c r="I6" s="424"/>
      <c r="J6" s="421"/>
      <c r="K6" s="421"/>
      <c r="L6" s="421"/>
      <c r="M6" s="421"/>
      <c r="Q6" s="465"/>
      <c r="R6" s="467" t="s">
        <v>346</v>
      </c>
      <c r="S6" s="466"/>
      <c r="T6" s="466"/>
      <c r="U6" s="465"/>
      <c r="Y6" s="421"/>
      <c r="Z6" s="421"/>
      <c r="AA6" s="421"/>
      <c r="AB6" s="421"/>
      <c r="AC6" s="424"/>
      <c r="AD6" s="424"/>
      <c r="AF6" s="420" t="s">
        <v>345</v>
      </c>
      <c r="AG6" s="418" t="s">
        <v>194</v>
      </c>
      <c r="AH6" s="419" t="s">
        <v>225</v>
      </c>
      <c r="AI6" s="418" t="s">
        <v>192</v>
      </c>
      <c r="AJ6" s="417">
        <v>30</v>
      </c>
      <c r="AM6" s="417">
        <v>58</v>
      </c>
      <c r="AO6" s="420" t="s">
        <v>344</v>
      </c>
      <c r="AP6" s="418" t="s">
        <v>194</v>
      </c>
      <c r="AQ6" s="419" t="s">
        <v>240</v>
      </c>
      <c r="AR6" s="418" t="s">
        <v>192</v>
      </c>
      <c r="AS6" s="424"/>
      <c r="AT6" s="424"/>
      <c r="AU6" s="421"/>
      <c r="AV6" s="421"/>
      <c r="AW6" s="421"/>
      <c r="AX6" s="421"/>
      <c r="BJ6" s="421"/>
      <c r="BK6" s="421"/>
      <c r="BL6" s="421"/>
      <c r="BM6" s="421"/>
      <c r="BN6" s="424"/>
      <c r="BO6" s="424"/>
      <c r="BQ6" s="420" t="s">
        <v>343</v>
      </c>
      <c r="BR6" s="418" t="s">
        <v>194</v>
      </c>
      <c r="BS6" s="419" t="s">
        <v>240</v>
      </c>
      <c r="BT6" s="418" t="s">
        <v>192</v>
      </c>
      <c r="BU6" s="417">
        <v>86</v>
      </c>
    </row>
    <row r="7" spans="2:73" ht="13.95" customHeight="1" thickTop="1" thickBot="1" x14ac:dyDescent="0.25">
      <c r="B7" s="417"/>
      <c r="D7" s="420"/>
      <c r="E7" s="418"/>
      <c r="F7" s="419"/>
      <c r="G7" s="418"/>
      <c r="H7" s="421"/>
      <c r="I7" s="421"/>
      <c r="J7" s="439"/>
      <c r="K7" s="421"/>
      <c r="L7" s="421"/>
      <c r="M7" s="421"/>
      <c r="Q7" s="465"/>
      <c r="R7" s="466"/>
      <c r="S7" s="466"/>
      <c r="T7" s="466"/>
      <c r="U7" s="465"/>
      <c r="Y7" s="421"/>
      <c r="Z7" s="421"/>
      <c r="AA7" s="421"/>
      <c r="AB7" s="437"/>
      <c r="AC7" s="421"/>
      <c r="AD7" s="421"/>
      <c r="AF7" s="420"/>
      <c r="AG7" s="418"/>
      <c r="AH7" s="419"/>
      <c r="AI7" s="418"/>
      <c r="AJ7" s="417"/>
      <c r="AM7" s="417"/>
      <c r="AO7" s="420"/>
      <c r="AP7" s="418"/>
      <c r="AQ7" s="419"/>
      <c r="AR7" s="418"/>
      <c r="AS7" s="421"/>
      <c r="AT7" s="421"/>
      <c r="AU7" s="439"/>
      <c r="AV7" s="421"/>
      <c r="AW7" s="421"/>
      <c r="AX7" s="421"/>
      <c r="BJ7" s="421"/>
      <c r="BK7" s="421"/>
      <c r="BL7" s="421"/>
      <c r="BM7" s="437"/>
      <c r="BN7" s="421"/>
      <c r="BO7" s="421"/>
      <c r="BQ7" s="420"/>
      <c r="BR7" s="418"/>
      <c r="BS7" s="419"/>
      <c r="BT7" s="418"/>
      <c r="BU7" s="417"/>
    </row>
    <row r="8" spans="2:73" ht="13.95" customHeight="1" thickTop="1" thickBot="1" x14ac:dyDescent="0.25">
      <c r="B8" s="417">
        <v>2</v>
      </c>
      <c r="D8" s="420" t="s">
        <v>342</v>
      </c>
      <c r="E8" s="418" t="s">
        <v>194</v>
      </c>
      <c r="F8" s="419" t="s">
        <v>236</v>
      </c>
      <c r="G8" s="418" t="s">
        <v>192</v>
      </c>
      <c r="H8" s="424"/>
      <c r="I8" s="434"/>
      <c r="J8" s="435"/>
      <c r="K8" s="426"/>
      <c r="L8" s="421"/>
      <c r="M8" s="421"/>
      <c r="Q8" s="465"/>
      <c r="R8" s="466"/>
      <c r="S8" s="466"/>
      <c r="T8" s="466"/>
      <c r="U8" s="465"/>
      <c r="Y8" s="421"/>
      <c r="Z8" s="421"/>
      <c r="AA8" s="425"/>
      <c r="AB8" s="434"/>
      <c r="AC8" s="435"/>
      <c r="AD8" s="455"/>
      <c r="AF8" s="420" t="s">
        <v>341</v>
      </c>
      <c r="AG8" s="418" t="s">
        <v>194</v>
      </c>
      <c r="AH8" s="419" t="s">
        <v>302</v>
      </c>
      <c r="AI8" s="418" t="s">
        <v>192</v>
      </c>
      <c r="AJ8" s="417">
        <v>31</v>
      </c>
      <c r="AM8" s="417">
        <v>59</v>
      </c>
      <c r="AO8" s="420" t="s">
        <v>340</v>
      </c>
      <c r="AP8" s="418" t="s">
        <v>194</v>
      </c>
      <c r="AQ8" s="419" t="s">
        <v>255</v>
      </c>
      <c r="AR8" s="418" t="s">
        <v>192</v>
      </c>
      <c r="AS8" s="424"/>
      <c r="AT8" s="434"/>
      <c r="AU8" s="435"/>
      <c r="AV8" s="426"/>
      <c r="AW8" s="421"/>
      <c r="AX8" s="421"/>
      <c r="BJ8" s="421"/>
      <c r="BK8" s="421"/>
      <c r="BL8" s="425"/>
      <c r="BM8" s="434"/>
      <c r="BN8" s="435"/>
      <c r="BO8" s="424"/>
      <c r="BQ8" s="420" t="s">
        <v>339</v>
      </c>
      <c r="BR8" s="418" t="s">
        <v>194</v>
      </c>
      <c r="BS8" s="419" t="s">
        <v>223</v>
      </c>
      <c r="BT8" s="418" t="s">
        <v>192</v>
      </c>
      <c r="BU8" s="417">
        <v>87</v>
      </c>
    </row>
    <row r="9" spans="2:73" ht="13.95" customHeight="1" thickTop="1" thickBot="1" x14ac:dyDescent="0.25">
      <c r="B9" s="417"/>
      <c r="D9" s="420"/>
      <c r="E9" s="418"/>
      <c r="F9" s="419"/>
      <c r="G9" s="418"/>
      <c r="H9" s="421"/>
      <c r="I9" s="454"/>
      <c r="J9" s="421"/>
      <c r="K9" s="426"/>
      <c r="L9" s="421"/>
      <c r="M9" s="421"/>
      <c r="Q9" s="465"/>
      <c r="R9" s="466"/>
      <c r="S9" s="466"/>
      <c r="T9" s="466"/>
      <c r="U9" s="465"/>
      <c r="Y9" s="421"/>
      <c r="Z9" s="421"/>
      <c r="AA9" s="425"/>
      <c r="AB9" s="421"/>
      <c r="AC9" s="433"/>
      <c r="AD9" s="427"/>
      <c r="AF9" s="420"/>
      <c r="AG9" s="418"/>
      <c r="AH9" s="419"/>
      <c r="AI9" s="418"/>
      <c r="AJ9" s="417"/>
      <c r="AM9" s="417"/>
      <c r="AO9" s="420"/>
      <c r="AP9" s="418"/>
      <c r="AQ9" s="419"/>
      <c r="AR9" s="418"/>
      <c r="AS9" s="421"/>
      <c r="AT9" s="454"/>
      <c r="AU9" s="421"/>
      <c r="AV9" s="426"/>
      <c r="AW9" s="421"/>
      <c r="AX9" s="421"/>
      <c r="BJ9" s="421"/>
      <c r="BK9" s="421"/>
      <c r="BL9" s="425"/>
      <c r="BM9" s="421"/>
      <c r="BN9" s="462"/>
      <c r="BO9" s="421"/>
      <c r="BQ9" s="420"/>
      <c r="BR9" s="418"/>
      <c r="BS9" s="419"/>
      <c r="BT9" s="418"/>
      <c r="BU9" s="417"/>
    </row>
    <row r="10" spans="2:73" ht="13.95" customHeight="1" thickTop="1" thickBot="1" x14ac:dyDescent="0.25">
      <c r="B10" s="417">
        <v>3</v>
      </c>
      <c r="D10" s="420" t="s">
        <v>338</v>
      </c>
      <c r="E10" s="418" t="s">
        <v>194</v>
      </c>
      <c r="F10" s="419" t="s">
        <v>213</v>
      </c>
      <c r="G10" s="418" t="s">
        <v>192</v>
      </c>
      <c r="H10" s="436"/>
      <c r="I10" s="421"/>
      <c r="J10" s="421"/>
      <c r="K10" s="426"/>
      <c r="L10" s="421"/>
      <c r="M10" s="421"/>
      <c r="Q10" s="469" t="s">
        <v>337</v>
      </c>
      <c r="R10" s="468"/>
      <c r="S10" s="469" t="s">
        <v>336</v>
      </c>
      <c r="T10" s="469" t="s">
        <v>335</v>
      </c>
      <c r="U10" s="468"/>
      <c r="Y10" s="421"/>
      <c r="Z10" s="421"/>
      <c r="AA10" s="425"/>
      <c r="AB10" s="421"/>
      <c r="AC10" s="450"/>
      <c r="AD10" s="424"/>
      <c r="AF10" s="420" t="s">
        <v>334</v>
      </c>
      <c r="AG10" s="418" t="s">
        <v>194</v>
      </c>
      <c r="AH10" s="419" t="s">
        <v>231</v>
      </c>
      <c r="AI10" s="418" t="s">
        <v>192</v>
      </c>
      <c r="AJ10" s="417">
        <v>32</v>
      </c>
      <c r="AM10" s="417">
        <v>60</v>
      </c>
      <c r="AO10" s="420" t="s">
        <v>333</v>
      </c>
      <c r="AP10" s="418" t="s">
        <v>194</v>
      </c>
      <c r="AQ10" s="419" t="s">
        <v>227</v>
      </c>
      <c r="AR10" s="418" t="s">
        <v>192</v>
      </c>
      <c r="AS10" s="436"/>
      <c r="AT10" s="421"/>
      <c r="AU10" s="421"/>
      <c r="AV10" s="426"/>
      <c r="AW10" s="421"/>
      <c r="AX10" s="421"/>
      <c r="BJ10" s="421"/>
      <c r="BK10" s="421"/>
      <c r="BL10" s="425"/>
      <c r="BM10" s="421"/>
      <c r="BN10" s="434"/>
      <c r="BO10" s="432"/>
      <c r="BQ10" s="420" t="s">
        <v>332</v>
      </c>
      <c r="BR10" s="418" t="s">
        <v>194</v>
      </c>
      <c r="BS10" s="419" t="s">
        <v>246</v>
      </c>
      <c r="BT10" s="418" t="s">
        <v>192</v>
      </c>
      <c r="BU10" s="417">
        <v>88</v>
      </c>
    </row>
    <row r="11" spans="2:73" ht="13.95" customHeight="1" thickTop="1" thickBot="1" x14ac:dyDescent="0.25">
      <c r="B11" s="417"/>
      <c r="D11" s="420"/>
      <c r="E11" s="418"/>
      <c r="F11" s="419"/>
      <c r="G11" s="418"/>
      <c r="H11" s="421"/>
      <c r="I11" s="421"/>
      <c r="J11" s="421"/>
      <c r="K11" s="439"/>
      <c r="L11" s="421"/>
      <c r="M11" s="421"/>
      <c r="Q11" s="468"/>
      <c r="R11" s="468"/>
      <c r="S11" s="468"/>
      <c r="T11" s="468"/>
      <c r="U11" s="468"/>
      <c r="Y11" s="421"/>
      <c r="Z11" s="421"/>
      <c r="AA11" s="437"/>
      <c r="AB11" s="421"/>
      <c r="AC11" s="421"/>
      <c r="AD11" s="421"/>
      <c r="AF11" s="420"/>
      <c r="AG11" s="418"/>
      <c r="AH11" s="419"/>
      <c r="AI11" s="418"/>
      <c r="AJ11" s="417"/>
      <c r="AM11" s="417"/>
      <c r="AO11" s="420"/>
      <c r="AP11" s="418"/>
      <c r="AQ11" s="419"/>
      <c r="AR11" s="418"/>
      <c r="AS11" s="421"/>
      <c r="AT11" s="421"/>
      <c r="AU11" s="421"/>
      <c r="AV11" s="439"/>
      <c r="AW11" s="421"/>
      <c r="AX11" s="421"/>
      <c r="BJ11" s="421"/>
      <c r="BK11" s="421"/>
      <c r="BL11" s="437"/>
      <c r="BM11" s="421"/>
      <c r="BN11" s="421"/>
      <c r="BO11" s="427"/>
      <c r="BQ11" s="420"/>
      <c r="BR11" s="418"/>
      <c r="BS11" s="419"/>
      <c r="BT11" s="418"/>
      <c r="BU11" s="417"/>
    </row>
    <row r="12" spans="2:73" ht="13.95" customHeight="1" thickTop="1" thickBot="1" x14ac:dyDescent="0.25">
      <c r="B12" s="417">
        <v>4</v>
      </c>
      <c r="D12" s="420" t="s">
        <v>331</v>
      </c>
      <c r="E12" s="418" t="s">
        <v>194</v>
      </c>
      <c r="F12" s="419" t="s">
        <v>229</v>
      </c>
      <c r="G12" s="418" t="s">
        <v>192</v>
      </c>
      <c r="H12" s="424"/>
      <c r="I12" s="421"/>
      <c r="J12" s="434"/>
      <c r="K12" s="433"/>
      <c r="L12" s="421"/>
      <c r="M12" s="421"/>
      <c r="Q12" s="468"/>
      <c r="R12" s="468"/>
      <c r="S12" s="468"/>
      <c r="T12" s="468"/>
      <c r="U12" s="468"/>
      <c r="Y12" s="421"/>
      <c r="Z12" s="425"/>
      <c r="AA12" s="434"/>
      <c r="AB12" s="435"/>
      <c r="AC12" s="421"/>
      <c r="AD12" s="424"/>
      <c r="AF12" s="420" t="s">
        <v>330</v>
      </c>
      <c r="AG12" s="418" t="s">
        <v>194</v>
      </c>
      <c r="AH12" s="419" t="s">
        <v>248</v>
      </c>
      <c r="AI12" s="418" t="s">
        <v>192</v>
      </c>
      <c r="AJ12" s="417">
        <v>33</v>
      </c>
      <c r="AM12" s="417">
        <v>61</v>
      </c>
      <c r="AO12" s="420" t="s">
        <v>329</v>
      </c>
      <c r="AP12" s="418" t="s">
        <v>194</v>
      </c>
      <c r="AQ12" s="419" t="s">
        <v>246</v>
      </c>
      <c r="AR12" s="418" t="s">
        <v>192</v>
      </c>
      <c r="AS12" s="421"/>
      <c r="AT12" s="421"/>
      <c r="AU12" s="434"/>
      <c r="AV12" s="435"/>
      <c r="AW12" s="426"/>
      <c r="AX12" s="421"/>
      <c r="BJ12" s="421"/>
      <c r="BK12" s="425"/>
      <c r="BL12" s="434"/>
      <c r="BM12" s="435"/>
      <c r="BN12" s="421"/>
      <c r="BO12" s="424"/>
      <c r="BQ12" s="420" t="s">
        <v>328</v>
      </c>
      <c r="BR12" s="418" t="s">
        <v>194</v>
      </c>
      <c r="BS12" s="419" t="s">
        <v>211</v>
      </c>
      <c r="BT12" s="418" t="s">
        <v>192</v>
      </c>
      <c r="BU12" s="417">
        <v>89</v>
      </c>
    </row>
    <row r="13" spans="2:73" ht="13.95" customHeight="1" thickTop="1" thickBot="1" x14ac:dyDescent="0.25">
      <c r="B13" s="417"/>
      <c r="D13" s="420"/>
      <c r="E13" s="418"/>
      <c r="F13" s="419"/>
      <c r="G13" s="418"/>
      <c r="H13" s="421"/>
      <c r="I13" s="439"/>
      <c r="J13" s="434"/>
      <c r="K13" s="433"/>
      <c r="L13" s="421"/>
      <c r="M13" s="421"/>
      <c r="Q13" s="468"/>
      <c r="R13" s="468"/>
      <c r="S13" s="468"/>
      <c r="T13" s="468"/>
      <c r="U13" s="468"/>
      <c r="Y13" s="421"/>
      <c r="Z13" s="425"/>
      <c r="AA13" s="434"/>
      <c r="AB13" s="435"/>
      <c r="AC13" s="437"/>
      <c r="AD13" s="421"/>
      <c r="AF13" s="420"/>
      <c r="AG13" s="418"/>
      <c r="AH13" s="419"/>
      <c r="AI13" s="418"/>
      <c r="AJ13" s="417"/>
      <c r="AM13" s="417"/>
      <c r="AO13" s="420"/>
      <c r="AP13" s="418"/>
      <c r="AQ13" s="419"/>
      <c r="AR13" s="418"/>
      <c r="AS13" s="427"/>
      <c r="AT13" s="431"/>
      <c r="AU13" s="434"/>
      <c r="AV13" s="435"/>
      <c r="AW13" s="426"/>
      <c r="AX13" s="421"/>
      <c r="BJ13" s="421"/>
      <c r="BK13" s="425"/>
      <c r="BL13" s="434"/>
      <c r="BM13" s="435"/>
      <c r="BN13" s="437"/>
      <c r="BO13" s="421"/>
      <c r="BQ13" s="420"/>
      <c r="BR13" s="418"/>
      <c r="BS13" s="419"/>
      <c r="BT13" s="418"/>
      <c r="BU13" s="417"/>
    </row>
    <row r="14" spans="2:73" ht="13.95" customHeight="1" thickTop="1" thickBot="1" x14ac:dyDescent="0.25">
      <c r="B14" s="417">
        <v>5</v>
      </c>
      <c r="D14" s="420" t="s">
        <v>327</v>
      </c>
      <c r="E14" s="418" t="s">
        <v>194</v>
      </c>
      <c r="F14" s="419" t="s">
        <v>302</v>
      </c>
      <c r="G14" s="418" t="s">
        <v>192</v>
      </c>
      <c r="H14" s="436"/>
      <c r="I14" s="433"/>
      <c r="J14" s="433"/>
      <c r="K14" s="433"/>
      <c r="L14" s="421"/>
      <c r="M14" s="421"/>
      <c r="Q14" s="468"/>
      <c r="R14" s="468"/>
      <c r="S14" s="468"/>
      <c r="T14" s="468"/>
      <c r="U14" s="468"/>
      <c r="Y14" s="421"/>
      <c r="Z14" s="425"/>
      <c r="AA14" s="434"/>
      <c r="AB14" s="433"/>
      <c r="AC14" s="433"/>
      <c r="AD14" s="432"/>
      <c r="AF14" s="420" t="s">
        <v>326</v>
      </c>
      <c r="AG14" s="418" t="s">
        <v>194</v>
      </c>
      <c r="AH14" s="419" t="s">
        <v>272</v>
      </c>
      <c r="AI14" s="418" t="s">
        <v>192</v>
      </c>
      <c r="AJ14" s="417">
        <v>34</v>
      </c>
      <c r="AM14" s="417">
        <v>62</v>
      </c>
      <c r="AO14" s="420" t="s">
        <v>325</v>
      </c>
      <c r="AP14" s="418" t="s">
        <v>194</v>
      </c>
      <c r="AQ14" s="419" t="s">
        <v>217</v>
      </c>
      <c r="AR14" s="418" t="s">
        <v>192</v>
      </c>
      <c r="AS14" s="424"/>
      <c r="AT14" s="426"/>
      <c r="AU14" s="456"/>
      <c r="AV14" s="421"/>
      <c r="AW14" s="426"/>
      <c r="AX14" s="421"/>
      <c r="BJ14" s="421"/>
      <c r="BK14" s="425"/>
      <c r="BL14" s="434"/>
      <c r="BM14" s="433"/>
      <c r="BN14" s="433"/>
      <c r="BO14" s="432"/>
      <c r="BQ14" s="420" t="s">
        <v>324</v>
      </c>
      <c r="BR14" s="418" t="s">
        <v>194</v>
      </c>
      <c r="BS14" s="419" t="s">
        <v>209</v>
      </c>
      <c r="BT14" s="418" t="s">
        <v>192</v>
      </c>
      <c r="BU14" s="417">
        <v>90</v>
      </c>
    </row>
    <row r="15" spans="2:73" ht="13.95" customHeight="1" thickTop="1" thickBot="1" x14ac:dyDescent="0.25">
      <c r="B15" s="417"/>
      <c r="D15" s="420"/>
      <c r="E15" s="418"/>
      <c r="F15" s="419"/>
      <c r="G15" s="418"/>
      <c r="H15" s="421"/>
      <c r="I15" s="421"/>
      <c r="J15" s="433"/>
      <c r="K15" s="434"/>
      <c r="L15" s="421"/>
      <c r="M15" s="421"/>
      <c r="Q15" s="468"/>
      <c r="R15" s="468"/>
      <c r="S15" s="468"/>
      <c r="T15" s="468"/>
      <c r="U15" s="468"/>
      <c r="Y15" s="421"/>
      <c r="Z15" s="425"/>
      <c r="AA15" s="421"/>
      <c r="AB15" s="433"/>
      <c r="AC15" s="421"/>
      <c r="AD15" s="427"/>
      <c r="AF15" s="420"/>
      <c r="AG15" s="418"/>
      <c r="AH15" s="419"/>
      <c r="AI15" s="418"/>
      <c r="AJ15" s="417"/>
      <c r="AM15" s="417"/>
      <c r="AO15" s="420"/>
      <c r="AP15" s="418"/>
      <c r="AQ15" s="419"/>
      <c r="AR15" s="418"/>
      <c r="AS15" s="421"/>
      <c r="AT15" s="421"/>
      <c r="AU15" s="454"/>
      <c r="AV15" s="421"/>
      <c r="AW15" s="426"/>
      <c r="AX15" s="421"/>
      <c r="BJ15" s="421"/>
      <c r="BK15" s="425"/>
      <c r="BL15" s="421"/>
      <c r="BM15" s="433"/>
      <c r="BN15" s="421"/>
      <c r="BO15" s="427"/>
      <c r="BQ15" s="420"/>
      <c r="BR15" s="418"/>
      <c r="BS15" s="419"/>
      <c r="BT15" s="418"/>
      <c r="BU15" s="417"/>
    </row>
    <row r="16" spans="2:73" ht="13.95" customHeight="1" thickTop="1" thickBot="1" x14ac:dyDescent="0.25">
      <c r="B16" s="417">
        <v>6</v>
      </c>
      <c r="D16" s="420" t="s">
        <v>323</v>
      </c>
      <c r="E16" s="418" t="s">
        <v>194</v>
      </c>
      <c r="F16" s="419" t="s">
        <v>261</v>
      </c>
      <c r="G16" s="418" t="s">
        <v>192</v>
      </c>
      <c r="H16" s="421"/>
      <c r="I16" s="421"/>
      <c r="J16" s="447"/>
      <c r="K16" s="434"/>
      <c r="L16" s="421"/>
      <c r="M16" s="421"/>
      <c r="Q16" s="468"/>
      <c r="R16" s="468"/>
      <c r="S16" s="468"/>
      <c r="T16" s="468"/>
      <c r="U16" s="468"/>
      <c r="Y16" s="421"/>
      <c r="Z16" s="425"/>
      <c r="AA16" s="421"/>
      <c r="AB16" s="450"/>
      <c r="AC16" s="421"/>
      <c r="AD16" s="455"/>
      <c r="AF16" s="420" t="s">
        <v>322</v>
      </c>
      <c r="AG16" s="418" t="s">
        <v>194</v>
      </c>
      <c r="AH16" s="419" t="s">
        <v>207</v>
      </c>
      <c r="AI16" s="418" t="s">
        <v>192</v>
      </c>
      <c r="AJ16" s="417">
        <v>35</v>
      </c>
      <c r="AM16" s="417">
        <v>63</v>
      </c>
      <c r="AO16" s="420" t="s">
        <v>321</v>
      </c>
      <c r="AP16" s="418" t="s">
        <v>194</v>
      </c>
      <c r="AQ16" s="419" t="s">
        <v>229</v>
      </c>
      <c r="AR16" s="418" t="s">
        <v>192</v>
      </c>
      <c r="AS16" s="424"/>
      <c r="AT16" s="434"/>
      <c r="AU16" s="421"/>
      <c r="AV16" s="421"/>
      <c r="AW16" s="426"/>
      <c r="AX16" s="421"/>
      <c r="BJ16" s="421"/>
      <c r="BK16" s="425"/>
      <c r="BL16" s="421"/>
      <c r="BM16" s="450"/>
      <c r="BN16" s="421"/>
      <c r="BO16" s="455"/>
      <c r="BQ16" s="420" t="s">
        <v>320</v>
      </c>
      <c r="BR16" s="418" t="s">
        <v>194</v>
      </c>
      <c r="BS16" s="419" t="s">
        <v>219</v>
      </c>
      <c r="BT16" s="418" t="s">
        <v>192</v>
      </c>
      <c r="BU16" s="417">
        <v>91</v>
      </c>
    </row>
    <row r="17" spans="2:73" ht="13.95" customHeight="1" thickTop="1" thickBot="1" x14ac:dyDescent="0.25">
      <c r="B17" s="417"/>
      <c r="D17" s="420"/>
      <c r="E17" s="418"/>
      <c r="F17" s="419"/>
      <c r="G17" s="418"/>
      <c r="H17" s="427"/>
      <c r="I17" s="431"/>
      <c r="J17" s="426"/>
      <c r="K17" s="434"/>
      <c r="L17" s="421"/>
      <c r="M17" s="421"/>
      <c r="Q17" s="468"/>
      <c r="R17" s="468"/>
      <c r="S17" s="468"/>
      <c r="T17" s="468"/>
      <c r="U17" s="468"/>
      <c r="Y17" s="421"/>
      <c r="Z17" s="425"/>
      <c r="AA17" s="421"/>
      <c r="AB17" s="425"/>
      <c r="AC17" s="428"/>
      <c r="AD17" s="427"/>
      <c r="AF17" s="420"/>
      <c r="AG17" s="418"/>
      <c r="AH17" s="419"/>
      <c r="AI17" s="418"/>
      <c r="AJ17" s="417"/>
      <c r="AM17" s="417"/>
      <c r="AO17" s="420"/>
      <c r="AP17" s="418"/>
      <c r="AQ17" s="419"/>
      <c r="AR17" s="418"/>
      <c r="AS17" s="421"/>
      <c r="AT17" s="454"/>
      <c r="AU17" s="421"/>
      <c r="AV17" s="421"/>
      <c r="AW17" s="426"/>
      <c r="AX17" s="421"/>
      <c r="BJ17" s="421"/>
      <c r="BK17" s="425"/>
      <c r="BL17" s="421"/>
      <c r="BM17" s="425"/>
      <c r="BN17" s="428"/>
      <c r="BO17" s="427"/>
      <c r="BQ17" s="420"/>
      <c r="BR17" s="418"/>
      <c r="BS17" s="419"/>
      <c r="BT17" s="418"/>
      <c r="BU17" s="417"/>
    </row>
    <row r="18" spans="2:73" ht="13.95" customHeight="1" thickTop="1" thickBot="1" x14ac:dyDescent="0.25">
      <c r="B18" s="417">
        <v>7</v>
      </c>
      <c r="D18" s="420" t="s">
        <v>319</v>
      </c>
      <c r="E18" s="418" t="s">
        <v>194</v>
      </c>
      <c r="F18" s="419" t="s">
        <v>209</v>
      </c>
      <c r="G18" s="418" t="s">
        <v>192</v>
      </c>
      <c r="H18" s="424"/>
      <c r="I18" s="426"/>
      <c r="J18" s="421"/>
      <c r="K18" s="434"/>
      <c r="L18" s="421"/>
      <c r="M18" s="421"/>
      <c r="Q18" s="468"/>
      <c r="R18" s="468"/>
      <c r="S18" s="468"/>
      <c r="T18" s="468"/>
      <c r="U18" s="468"/>
      <c r="Y18" s="421"/>
      <c r="Z18" s="425"/>
      <c r="AA18" s="421"/>
      <c r="AB18" s="421"/>
      <c r="AC18" s="425"/>
      <c r="AD18" s="424"/>
      <c r="AF18" s="420" t="s">
        <v>318</v>
      </c>
      <c r="AG18" s="418" t="s">
        <v>194</v>
      </c>
      <c r="AH18" s="419" t="s">
        <v>196</v>
      </c>
      <c r="AI18" s="418" t="s">
        <v>192</v>
      </c>
      <c r="AJ18" s="417">
        <v>36</v>
      </c>
      <c r="AM18" s="417">
        <v>64</v>
      </c>
      <c r="AO18" s="420" t="s">
        <v>317</v>
      </c>
      <c r="AP18" s="418" t="s">
        <v>194</v>
      </c>
      <c r="AQ18" s="419" t="s">
        <v>211</v>
      </c>
      <c r="AR18" s="418" t="s">
        <v>192</v>
      </c>
      <c r="AS18" s="436"/>
      <c r="AT18" s="421"/>
      <c r="AU18" s="421"/>
      <c r="AV18" s="421"/>
      <c r="AW18" s="426"/>
      <c r="AX18" s="421"/>
      <c r="BJ18" s="421"/>
      <c r="BK18" s="425"/>
      <c r="BL18" s="421"/>
      <c r="BM18" s="421"/>
      <c r="BN18" s="425"/>
      <c r="BO18" s="424"/>
      <c r="BQ18" s="420" t="s">
        <v>316</v>
      </c>
      <c r="BR18" s="418" t="s">
        <v>194</v>
      </c>
      <c r="BS18" s="419" t="s">
        <v>225</v>
      </c>
      <c r="BT18" s="418" t="s">
        <v>192</v>
      </c>
      <c r="BU18" s="417">
        <v>92</v>
      </c>
    </row>
    <row r="19" spans="2:73" ht="13.95" customHeight="1" thickTop="1" thickBot="1" x14ac:dyDescent="0.25">
      <c r="B19" s="417"/>
      <c r="D19" s="420"/>
      <c r="E19" s="418"/>
      <c r="F19" s="419"/>
      <c r="G19" s="418"/>
      <c r="H19" s="421"/>
      <c r="I19" s="421"/>
      <c r="J19" s="421"/>
      <c r="K19" s="421"/>
      <c r="L19" s="431"/>
      <c r="M19" s="421"/>
      <c r="Q19" s="468"/>
      <c r="R19" s="468"/>
      <c r="S19" s="468"/>
      <c r="T19" s="468"/>
      <c r="U19" s="468"/>
      <c r="Y19" s="421"/>
      <c r="Z19" s="437"/>
      <c r="AA19" s="421"/>
      <c r="AB19" s="421"/>
      <c r="AC19" s="421"/>
      <c r="AD19" s="421"/>
      <c r="AF19" s="420"/>
      <c r="AG19" s="418"/>
      <c r="AH19" s="419"/>
      <c r="AI19" s="418"/>
      <c r="AJ19" s="417"/>
      <c r="AM19" s="417"/>
      <c r="AO19" s="420"/>
      <c r="AP19" s="418"/>
      <c r="AQ19" s="419"/>
      <c r="AR19" s="418"/>
      <c r="AS19" s="421"/>
      <c r="AT19" s="421"/>
      <c r="AU19" s="421"/>
      <c r="AV19" s="421"/>
      <c r="AW19" s="439"/>
      <c r="AX19" s="421"/>
      <c r="BJ19" s="421"/>
      <c r="BK19" s="437"/>
      <c r="BL19" s="421"/>
      <c r="BM19" s="421"/>
      <c r="BN19" s="421"/>
      <c r="BO19" s="421"/>
      <c r="BQ19" s="420"/>
      <c r="BR19" s="418"/>
      <c r="BS19" s="419"/>
      <c r="BT19" s="418"/>
      <c r="BU19" s="417"/>
    </row>
    <row r="20" spans="2:73" ht="13.95" customHeight="1" thickTop="1" thickBot="1" x14ac:dyDescent="0.25">
      <c r="B20" s="417">
        <v>8</v>
      </c>
      <c r="D20" s="420" t="s">
        <v>315</v>
      </c>
      <c r="E20" s="418" t="s">
        <v>194</v>
      </c>
      <c r="F20" s="419" t="s">
        <v>270</v>
      </c>
      <c r="G20" s="418" t="s">
        <v>192</v>
      </c>
      <c r="H20" s="424"/>
      <c r="I20" s="421"/>
      <c r="J20" s="421"/>
      <c r="K20" s="421"/>
      <c r="L20" s="426"/>
      <c r="M20" s="426"/>
      <c r="Q20" s="468"/>
      <c r="R20" s="468"/>
      <c r="S20" s="468"/>
      <c r="T20" s="468"/>
      <c r="U20" s="468"/>
      <c r="Y20" s="434"/>
      <c r="Z20" s="433"/>
      <c r="AA20" s="435"/>
      <c r="AB20" s="421"/>
      <c r="AC20" s="421"/>
      <c r="AD20" s="455"/>
      <c r="AF20" s="420" t="s">
        <v>314</v>
      </c>
      <c r="AG20" s="418" t="s">
        <v>194</v>
      </c>
      <c r="AH20" s="419" t="s">
        <v>203</v>
      </c>
      <c r="AI20" s="418" t="s">
        <v>192</v>
      </c>
      <c r="AJ20" s="417">
        <v>37</v>
      </c>
      <c r="AM20" s="417">
        <v>65</v>
      </c>
      <c r="AO20" s="420" t="s">
        <v>313</v>
      </c>
      <c r="AP20" s="418" t="s">
        <v>194</v>
      </c>
      <c r="AQ20" s="419" t="s">
        <v>238</v>
      </c>
      <c r="AR20" s="418" t="s">
        <v>192</v>
      </c>
      <c r="AS20" s="424"/>
      <c r="AT20" s="421"/>
      <c r="AU20" s="421"/>
      <c r="AV20" s="434"/>
      <c r="AW20" s="433"/>
      <c r="AX20" s="421"/>
      <c r="BJ20" s="434"/>
      <c r="BK20" s="433"/>
      <c r="BL20" s="435"/>
      <c r="BM20" s="421"/>
      <c r="BN20" s="421"/>
      <c r="BO20" s="424"/>
      <c r="BQ20" s="420" t="s">
        <v>312</v>
      </c>
      <c r="BR20" s="418" t="s">
        <v>194</v>
      </c>
      <c r="BS20" s="419" t="s">
        <v>248</v>
      </c>
      <c r="BT20" s="418" t="s">
        <v>192</v>
      </c>
      <c r="BU20" s="417">
        <v>93</v>
      </c>
    </row>
    <row r="21" spans="2:73" ht="13.95" customHeight="1" thickTop="1" thickBot="1" x14ac:dyDescent="0.25">
      <c r="B21" s="417"/>
      <c r="D21" s="420"/>
      <c r="E21" s="418"/>
      <c r="F21" s="419"/>
      <c r="G21" s="418"/>
      <c r="H21" s="421"/>
      <c r="I21" s="439"/>
      <c r="J21" s="421"/>
      <c r="K21" s="421"/>
      <c r="L21" s="426"/>
      <c r="M21" s="426"/>
      <c r="Q21" s="465"/>
      <c r="R21" s="467" t="s">
        <v>311</v>
      </c>
      <c r="S21" s="466"/>
      <c r="T21" s="466"/>
      <c r="U21" s="465"/>
      <c r="Y21" s="434"/>
      <c r="Z21" s="433"/>
      <c r="AA21" s="435"/>
      <c r="AB21" s="421"/>
      <c r="AC21" s="434"/>
      <c r="AD21" s="427"/>
      <c r="AF21" s="420"/>
      <c r="AG21" s="418"/>
      <c r="AH21" s="419"/>
      <c r="AI21" s="418"/>
      <c r="AJ21" s="417"/>
      <c r="AM21" s="417"/>
      <c r="AO21" s="420"/>
      <c r="AP21" s="418"/>
      <c r="AQ21" s="419"/>
      <c r="AR21" s="418"/>
      <c r="AS21" s="421"/>
      <c r="AT21" s="439"/>
      <c r="AU21" s="421"/>
      <c r="AV21" s="434"/>
      <c r="AW21" s="433"/>
      <c r="AX21" s="421"/>
      <c r="BJ21" s="434"/>
      <c r="BK21" s="433"/>
      <c r="BL21" s="435"/>
      <c r="BM21" s="421"/>
      <c r="BN21" s="437"/>
      <c r="BO21" s="421"/>
      <c r="BQ21" s="420"/>
      <c r="BR21" s="418"/>
      <c r="BS21" s="419"/>
      <c r="BT21" s="418"/>
      <c r="BU21" s="417"/>
    </row>
    <row r="22" spans="2:73" ht="13.95" customHeight="1" thickTop="1" thickBot="1" x14ac:dyDescent="0.25">
      <c r="B22" s="417">
        <v>9</v>
      </c>
      <c r="D22" s="420" t="s">
        <v>310</v>
      </c>
      <c r="E22" s="418" t="s">
        <v>194</v>
      </c>
      <c r="F22" s="419" t="s">
        <v>205</v>
      </c>
      <c r="G22" s="418" t="s">
        <v>192</v>
      </c>
      <c r="H22" s="436"/>
      <c r="I22" s="433"/>
      <c r="J22" s="421"/>
      <c r="K22" s="421"/>
      <c r="L22" s="426"/>
      <c r="M22" s="426"/>
      <c r="Q22" s="465"/>
      <c r="R22" s="466"/>
      <c r="S22" s="466"/>
      <c r="T22" s="466"/>
      <c r="U22" s="465"/>
      <c r="Y22" s="434"/>
      <c r="Z22" s="433"/>
      <c r="AA22" s="435"/>
      <c r="AB22" s="421"/>
      <c r="AC22" s="458"/>
      <c r="AD22" s="424"/>
      <c r="AF22" s="420" t="s">
        <v>309</v>
      </c>
      <c r="AG22" s="418" t="s">
        <v>194</v>
      </c>
      <c r="AH22" s="419" t="s">
        <v>270</v>
      </c>
      <c r="AI22" s="418" t="s">
        <v>192</v>
      </c>
      <c r="AJ22" s="417">
        <v>38</v>
      </c>
      <c r="AM22" s="417">
        <v>66</v>
      </c>
      <c r="AO22" s="420" t="s">
        <v>308</v>
      </c>
      <c r="AP22" s="418" t="s">
        <v>194</v>
      </c>
      <c r="AQ22" s="419" t="s">
        <v>209</v>
      </c>
      <c r="AR22" s="418" t="s">
        <v>192</v>
      </c>
      <c r="AS22" s="436"/>
      <c r="AT22" s="435"/>
      <c r="AU22" s="426"/>
      <c r="AV22" s="434"/>
      <c r="AW22" s="433"/>
      <c r="AX22" s="421"/>
      <c r="BJ22" s="434"/>
      <c r="BK22" s="433"/>
      <c r="BL22" s="435"/>
      <c r="BM22" s="425"/>
      <c r="BN22" s="434"/>
      <c r="BO22" s="432"/>
      <c r="BQ22" s="420" t="s">
        <v>307</v>
      </c>
      <c r="BR22" s="418" t="s">
        <v>194</v>
      </c>
      <c r="BS22" s="419" t="s">
        <v>278</v>
      </c>
      <c r="BT22" s="418" t="s">
        <v>192</v>
      </c>
      <c r="BU22" s="417">
        <v>94</v>
      </c>
    </row>
    <row r="23" spans="2:73" ht="13.95" customHeight="1" thickTop="1" thickBot="1" x14ac:dyDescent="0.25">
      <c r="B23" s="417"/>
      <c r="D23" s="420"/>
      <c r="E23" s="418"/>
      <c r="F23" s="419"/>
      <c r="G23" s="418"/>
      <c r="H23" s="421"/>
      <c r="I23" s="421"/>
      <c r="J23" s="435"/>
      <c r="K23" s="421"/>
      <c r="L23" s="426"/>
      <c r="M23" s="426"/>
      <c r="Q23" s="465"/>
      <c r="R23" s="466"/>
      <c r="S23" s="466"/>
      <c r="T23" s="466"/>
      <c r="U23" s="465"/>
      <c r="Y23" s="434"/>
      <c r="Z23" s="433"/>
      <c r="AA23" s="435"/>
      <c r="AB23" s="434"/>
      <c r="AC23" s="421"/>
      <c r="AD23" s="421"/>
      <c r="AF23" s="420"/>
      <c r="AG23" s="418"/>
      <c r="AH23" s="419"/>
      <c r="AI23" s="418"/>
      <c r="AJ23" s="417"/>
      <c r="AM23" s="417"/>
      <c r="AO23" s="420"/>
      <c r="AP23" s="418"/>
      <c r="AQ23" s="419"/>
      <c r="AR23" s="418"/>
      <c r="AS23" s="421"/>
      <c r="AT23" s="421"/>
      <c r="AU23" s="439"/>
      <c r="AV23" s="434"/>
      <c r="AW23" s="433"/>
      <c r="AX23" s="421"/>
      <c r="BJ23" s="434"/>
      <c r="BK23" s="433"/>
      <c r="BL23" s="435"/>
      <c r="BM23" s="437"/>
      <c r="BN23" s="421"/>
      <c r="BO23" s="427"/>
      <c r="BQ23" s="420"/>
      <c r="BR23" s="418"/>
      <c r="BS23" s="419"/>
      <c r="BT23" s="418"/>
      <c r="BU23" s="417"/>
    </row>
    <row r="24" spans="2:73" ht="13.95" customHeight="1" thickTop="1" thickBot="1" x14ac:dyDescent="0.25">
      <c r="B24" s="417">
        <v>10</v>
      </c>
      <c r="D24" s="420" t="s">
        <v>306</v>
      </c>
      <c r="E24" s="418" t="s">
        <v>194</v>
      </c>
      <c r="F24" s="419" t="s">
        <v>244</v>
      </c>
      <c r="G24" s="418" t="s">
        <v>192</v>
      </c>
      <c r="H24" s="424"/>
      <c r="I24" s="421"/>
      <c r="J24" s="440"/>
      <c r="K24" s="421"/>
      <c r="L24" s="426"/>
      <c r="M24" s="426"/>
      <c r="Q24" s="465"/>
      <c r="R24" s="466"/>
      <c r="S24" s="466"/>
      <c r="T24" s="466"/>
      <c r="U24" s="465"/>
      <c r="Y24" s="434"/>
      <c r="Z24" s="433"/>
      <c r="AA24" s="435"/>
      <c r="AB24" s="458"/>
      <c r="AC24" s="421"/>
      <c r="AD24" s="424"/>
      <c r="AF24" s="420" t="s">
        <v>305</v>
      </c>
      <c r="AG24" s="418" t="s">
        <v>194</v>
      </c>
      <c r="AH24" s="419" t="s">
        <v>213</v>
      </c>
      <c r="AI24" s="418" t="s">
        <v>192</v>
      </c>
      <c r="AJ24" s="417">
        <v>39</v>
      </c>
      <c r="AM24" s="417">
        <v>67</v>
      </c>
      <c r="AO24" s="420" t="s">
        <v>304</v>
      </c>
      <c r="AP24" s="418" t="s">
        <v>194</v>
      </c>
      <c r="AQ24" s="419" t="s">
        <v>270</v>
      </c>
      <c r="AR24" s="418" t="s">
        <v>192</v>
      </c>
      <c r="AS24" s="424"/>
      <c r="AT24" s="434"/>
      <c r="AU24" s="433"/>
      <c r="AV24" s="433"/>
      <c r="AW24" s="433"/>
      <c r="AX24" s="421"/>
      <c r="BJ24" s="434"/>
      <c r="BK24" s="433"/>
      <c r="BL24" s="433"/>
      <c r="BM24" s="433"/>
      <c r="BN24" s="435"/>
      <c r="BO24" s="455"/>
      <c r="BQ24" s="420" t="s">
        <v>303</v>
      </c>
      <c r="BR24" s="418" t="s">
        <v>194</v>
      </c>
      <c r="BS24" s="419" t="s">
        <v>302</v>
      </c>
      <c r="BT24" s="418" t="s">
        <v>192</v>
      </c>
      <c r="BU24" s="417">
        <v>95</v>
      </c>
    </row>
    <row r="25" spans="2:73" ht="13.95" customHeight="1" thickTop="1" thickBot="1" x14ac:dyDescent="0.25">
      <c r="B25" s="417"/>
      <c r="D25" s="420"/>
      <c r="E25" s="418"/>
      <c r="F25" s="419"/>
      <c r="G25" s="418"/>
      <c r="H25" s="421"/>
      <c r="I25" s="439"/>
      <c r="J25" s="456"/>
      <c r="K25" s="421"/>
      <c r="L25" s="426"/>
      <c r="M25" s="426"/>
      <c r="Q25" s="465"/>
      <c r="R25" s="466"/>
      <c r="S25" s="466"/>
      <c r="T25" s="466"/>
      <c r="U25" s="465"/>
      <c r="Y25" s="434"/>
      <c r="Z25" s="433"/>
      <c r="AA25" s="435"/>
      <c r="AB25" s="457"/>
      <c r="AC25" s="437"/>
      <c r="AD25" s="421"/>
      <c r="AF25" s="420"/>
      <c r="AG25" s="418"/>
      <c r="AH25" s="419"/>
      <c r="AI25" s="418"/>
      <c r="AJ25" s="417"/>
      <c r="AM25" s="417"/>
      <c r="AO25" s="420"/>
      <c r="AP25" s="418"/>
      <c r="AQ25" s="419"/>
      <c r="AR25" s="418"/>
      <c r="AS25" s="421"/>
      <c r="AT25" s="454"/>
      <c r="AU25" s="434"/>
      <c r="AV25" s="433"/>
      <c r="AW25" s="433"/>
      <c r="AX25" s="421"/>
      <c r="BJ25" s="434"/>
      <c r="BK25" s="433"/>
      <c r="BL25" s="433"/>
      <c r="BM25" s="435"/>
      <c r="BN25" s="433"/>
      <c r="BO25" s="427"/>
      <c r="BQ25" s="420"/>
      <c r="BR25" s="418"/>
      <c r="BS25" s="419"/>
      <c r="BT25" s="418"/>
      <c r="BU25" s="417"/>
    </row>
    <row r="26" spans="2:73" ht="13.95" customHeight="1" thickTop="1" thickBot="1" x14ac:dyDescent="0.25">
      <c r="B26" s="417">
        <v>11</v>
      </c>
      <c r="D26" s="420" t="s">
        <v>301</v>
      </c>
      <c r="E26" s="418" t="s">
        <v>194</v>
      </c>
      <c r="F26" s="419" t="s">
        <v>217</v>
      </c>
      <c r="G26" s="418" t="s">
        <v>192</v>
      </c>
      <c r="H26" s="436"/>
      <c r="I26" s="421"/>
      <c r="J26" s="434"/>
      <c r="K26" s="435"/>
      <c r="L26" s="426"/>
      <c r="M26" s="426"/>
      <c r="Q26" s="465"/>
      <c r="R26" s="466"/>
      <c r="S26" s="466"/>
      <c r="T26" s="466"/>
      <c r="U26" s="465"/>
      <c r="Y26" s="434"/>
      <c r="Z26" s="433"/>
      <c r="AA26" s="433"/>
      <c r="AB26" s="435"/>
      <c r="AC26" s="434"/>
      <c r="AD26" s="432"/>
      <c r="AF26" s="420" t="s">
        <v>300</v>
      </c>
      <c r="AG26" s="418" t="s">
        <v>194</v>
      </c>
      <c r="AH26" s="419" t="s">
        <v>227</v>
      </c>
      <c r="AI26" s="418" t="s">
        <v>192</v>
      </c>
      <c r="AJ26" s="417">
        <v>40</v>
      </c>
      <c r="AM26" s="417">
        <v>68</v>
      </c>
      <c r="AO26" s="420" t="s">
        <v>299</v>
      </c>
      <c r="AP26" s="418" t="s">
        <v>194</v>
      </c>
      <c r="AQ26" s="419" t="s">
        <v>259</v>
      </c>
      <c r="AR26" s="418" t="s">
        <v>192</v>
      </c>
      <c r="AS26" s="436"/>
      <c r="AT26" s="421"/>
      <c r="AU26" s="434"/>
      <c r="AV26" s="433"/>
      <c r="AW26" s="433"/>
      <c r="AX26" s="421"/>
      <c r="BJ26" s="434"/>
      <c r="BK26" s="433"/>
      <c r="BL26" s="433"/>
      <c r="BM26" s="435"/>
      <c r="BN26" s="450"/>
      <c r="BO26" s="424"/>
      <c r="BQ26" s="420" t="s">
        <v>298</v>
      </c>
      <c r="BR26" s="418" t="s">
        <v>194</v>
      </c>
      <c r="BS26" s="419" t="s">
        <v>236</v>
      </c>
      <c r="BT26" s="418" t="s">
        <v>192</v>
      </c>
      <c r="BU26" s="417">
        <v>96</v>
      </c>
    </row>
    <row r="27" spans="2:73" ht="13.95" customHeight="1" thickTop="1" thickBot="1" x14ac:dyDescent="0.25">
      <c r="B27" s="417"/>
      <c r="D27" s="420"/>
      <c r="E27" s="418"/>
      <c r="F27" s="419"/>
      <c r="G27" s="418"/>
      <c r="H27" s="421"/>
      <c r="I27" s="421"/>
      <c r="J27" s="421"/>
      <c r="K27" s="431"/>
      <c r="L27" s="426"/>
      <c r="M27" s="426"/>
      <c r="Q27" s="465"/>
      <c r="R27" s="465"/>
      <c r="S27" s="465"/>
      <c r="T27" s="465"/>
      <c r="U27" s="465"/>
      <c r="Y27" s="434"/>
      <c r="Z27" s="435"/>
      <c r="AA27" s="433"/>
      <c r="AB27" s="421"/>
      <c r="AC27" s="421"/>
      <c r="AD27" s="427"/>
      <c r="AF27" s="420"/>
      <c r="AG27" s="418"/>
      <c r="AH27" s="419"/>
      <c r="AI27" s="418"/>
      <c r="AJ27" s="417"/>
      <c r="AM27" s="417"/>
      <c r="AO27" s="420"/>
      <c r="AP27" s="418"/>
      <c r="AQ27" s="419"/>
      <c r="AR27" s="418"/>
      <c r="AS27" s="421"/>
      <c r="AT27" s="421"/>
      <c r="AU27" s="421"/>
      <c r="AV27" s="433"/>
      <c r="AW27" s="434"/>
      <c r="AX27" s="421"/>
      <c r="BJ27" s="434"/>
      <c r="BK27" s="435"/>
      <c r="BL27" s="433"/>
      <c r="BM27" s="421"/>
      <c r="BN27" s="421"/>
      <c r="BO27" s="421"/>
      <c r="BQ27" s="420"/>
      <c r="BR27" s="418"/>
      <c r="BS27" s="419"/>
      <c r="BT27" s="418"/>
      <c r="BU27" s="417"/>
    </row>
    <row r="28" spans="2:73" ht="13.95" customHeight="1" thickTop="1" thickBot="1" x14ac:dyDescent="0.25">
      <c r="B28" s="417">
        <v>12</v>
      </c>
      <c r="D28" s="420" t="s">
        <v>297</v>
      </c>
      <c r="E28" s="418" t="s">
        <v>194</v>
      </c>
      <c r="F28" s="419" t="s">
        <v>221</v>
      </c>
      <c r="G28" s="418" t="s">
        <v>192</v>
      </c>
      <c r="H28" s="421"/>
      <c r="I28" s="421"/>
      <c r="J28" s="421"/>
      <c r="K28" s="426"/>
      <c r="L28" s="421"/>
      <c r="M28" s="426"/>
      <c r="Y28" s="434"/>
      <c r="Z28" s="435"/>
      <c r="AA28" s="450"/>
      <c r="AB28" s="421"/>
      <c r="AC28" s="421"/>
      <c r="AD28" s="424"/>
      <c r="AF28" s="420" t="s">
        <v>296</v>
      </c>
      <c r="AG28" s="418" t="s">
        <v>194</v>
      </c>
      <c r="AH28" s="419" t="s">
        <v>236</v>
      </c>
      <c r="AI28" s="418" t="s">
        <v>192</v>
      </c>
      <c r="AJ28" s="417">
        <v>41</v>
      </c>
      <c r="AM28" s="417">
        <v>69</v>
      </c>
      <c r="AO28" s="420" t="s">
        <v>295</v>
      </c>
      <c r="AP28" s="418" t="s">
        <v>194</v>
      </c>
      <c r="AQ28" s="419" t="s">
        <v>203</v>
      </c>
      <c r="AR28" s="418" t="s">
        <v>192</v>
      </c>
      <c r="AS28" s="424"/>
      <c r="AT28" s="421"/>
      <c r="AU28" s="421"/>
      <c r="AV28" s="447"/>
      <c r="AW28" s="434"/>
      <c r="AX28" s="421"/>
      <c r="BJ28" s="434"/>
      <c r="BK28" s="435"/>
      <c r="BL28" s="450"/>
      <c r="BM28" s="421"/>
      <c r="BN28" s="421"/>
      <c r="BO28" s="455"/>
      <c r="BQ28" s="420" t="s">
        <v>294</v>
      </c>
      <c r="BR28" s="418" t="s">
        <v>194</v>
      </c>
      <c r="BS28" s="419" t="s">
        <v>203</v>
      </c>
      <c r="BT28" s="418" t="s">
        <v>192</v>
      </c>
      <c r="BU28" s="417">
        <v>97</v>
      </c>
    </row>
    <row r="29" spans="2:73" ht="13.95" customHeight="1" thickTop="1" thickBot="1" x14ac:dyDescent="0.25">
      <c r="B29" s="417"/>
      <c r="D29" s="420"/>
      <c r="E29" s="418"/>
      <c r="F29" s="419"/>
      <c r="G29" s="418"/>
      <c r="H29" s="427"/>
      <c r="I29" s="435"/>
      <c r="J29" s="421"/>
      <c r="K29" s="426"/>
      <c r="L29" s="421"/>
      <c r="M29" s="426"/>
      <c r="Q29" s="459"/>
      <c r="U29" s="459"/>
      <c r="Y29" s="434"/>
      <c r="Z29" s="435"/>
      <c r="AA29" s="425"/>
      <c r="AB29" s="421"/>
      <c r="AC29" s="437"/>
      <c r="AD29" s="421"/>
      <c r="AF29" s="420"/>
      <c r="AG29" s="418"/>
      <c r="AH29" s="419"/>
      <c r="AI29" s="418"/>
      <c r="AJ29" s="417"/>
      <c r="AM29" s="417"/>
      <c r="AO29" s="420"/>
      <c r="AP29" s="418"/>
      <c r="AQ29" s="419"/>
      <c r="AR29" s="418"/>
      <c r="AS29" s="421"/>
      <c r="AT29" s="439"/>
      <c r="AU29" s="421"/>
      <c r="AV29" s="426"/>
      <c r="AW29" s="434"/>
      <c r="AX29" s="421"/>
      <c r="BB29" s="459"/>
      <c r="BF29" s="459"/>
      <c r="BJ29" s="434"/>
      <c r="BK29" s="435"/>
      <c r="BL29" s="425"/>
      <c r="BM29" s="421"/>
      <c r="BN29" s="428"/>
      <c r="BO29" s="427"/>
      <c r="BQ29" s="420"/>
      <c r="BR29" s="418"/>
      <c r="BS29" s="419"/>
      <c r="BT29" s="418"/>
      <c r="BU29" s="417"/>
    </row>
    <row r="30" spans="2:73" ht="13.95" customHeight="1" thickTop="1" thickBot="1" x14ac:dyDescent="0.25">
      <c r="B30" s="417">
        <v>13</v>
      </c>
      <c r="D30" s="420" t="s">
        <v>293</v>
      </c>
      <c r="E30" s="418" t="s">
        <v>194</v>
      </c>
      <c r="F30" s="419" t="s">
        <v>231</v>
      </c>
      <c r="G30" s="418" t="s">
        <v>192</v>
      </c>
      <c r="H30" s="424"/>
      <c r="I30" s="440"/>
      <c r="J30" s="421"/>
      <c r="K30" s="426"/>
      <c r="L30" s="421"/>
      <c r="M30" s="426"/>
      <c r="Q30" s="449">
        <v>9</v>
      </c>
      <c r="R30" s="444"/>
      <c r="T30" s="448">
        <v>11</v>
      </c>
      <c r="U30" s="443"/>
      <c r="Y30" s="434"/>
      <c r="Z30" s="435"/>
      <c r="AA30" s="425"/>
      <c r="AB30" s="434"/>
      <c r="AC30" s="433"/>
      <c r="AD30" s="432"/>
      <c r="AF30" s="420" t="s">
        <v>292</v>
      </c>
      <c r="AG30" s="418" t="s">
        <v>194</v>
      </c>
      <c r="AH30" s="419" t="s">
        <v>215</v>
      </c>
      <c r="AI30" s="418" t="s">
        <v>192</v>
      </c>
      <c r="AJ30" s="417">
        <v>42</v>
      </c>
      <c r="AM30" s="417">
        <v>70</v>
      </c>
      <c r="AO30" s="420" t="s">
        <v>291</v>
      </c>
      <c r="AP30" s="418" t="s">
        <v>194</v>
      </c>
      <c r="AQ30" s="419" t="s">
        <v>290</v>
      </c>
      <c r="AR30" s="418" t="s">
        <v>192</v>
      </c>
      <c r="AS30" s="436"/>
      <c r="AT30" s="433"/>
      <c r="AU30" s="435"/>
      <c r="AV30" s="426"/>
      <c r="AW30" s="434"/>
      <c r="AX30" s="421"/>
      <c r="BB30" s="449">
        <v>5</v>
      </c>
      <c r="BC30" s="444"/>
      <c r="BE30" s="448">
        <v>11</v>
      </c>
      <c r="BF30" s="443"/>
      <c r="BJ30" s="434"/>
      <c r="BK30" s="435"/>
      <c r="BL30" s="425"/>
      <c r="BM30" s="425"/>
      <c r="BN30" s="425"/>
      <c r="BO30" s="424"/>
      <c r="BQ30" s="420" t="s">
        <v>289</v>
      </c>
      <c r="BR30" s="418" t="s">
        <v>194</v>
      </c>
      <c r="BS30" s="419" t="s">
        <v>215</v>
      </c>
      <c r="BT30" s="418" t="s">
        <v>192</v>
      </c>
      <c r="BU30" s="417">
        <v>98</v>
      </c>
    </row>
    <row r="31" spans="2:73" ht="13.95" customHeight="1" thickTop="1" thickBot="1" x14ac:dyDescent="0.25">
      <c r="B31" s="417"/>
      <c r="D31" s="420"/>
      <c r="E31" s="418"/>
      <c r="F31" s="419"/>
      <c r="G31" s="418"/>
      <c r="H31" s="421"/>
      <c r="I31" s="421"/>
      <c r="J31" s="431"/>
      <c r="K31" s="426"/>
      <c r="L31" s="421"/>
      <c r="M31" s="426"/>
      <c r="Q31" s="445"/>
      <c r="R31" s="444"/>
      <c r="S31" s="438"/>
      <c r="T31" s="444"/>
      <c r="U31" s="443"/>
      <c r="Y31" s="434"/>
      <c r="Z31" s="435"/>
      <c r="AA31" s="425"/>
      <c r="AB31" s="428"/>
      <c r="AC31" s="421"/>
      <c r="AD31" s="427"/>
      <c r="AF31" s="420"/>
      <c r="AG31" s="418"/>
      <c r="AH31" s="419"/>
      <c r="AI31" s="418"/>
      <c r="AJ31" s="417"/>
      <c r="AM31" s="417"/>
      <c r="AO31" s="420"/>
      <c r="AP31" s="418"/>
      <c r="AQ31" s="419"/>
      <c r="AR31" s="418"/>
      <c r="AS31" s="421"/>
      <c r="AT31" s="421"/>
      <c r="AU31" s="431"/>
      <c r="AV31" s="426"/>
      <c r="AW31" s="434"/>
      <c r="AX31" s="421"/>
      <c r="BB31" s="445"/>
      <c r="BC31" s="444"/>
      <c r="BD31" s="438"/>
      <c r="BE31" s="444"/>
      <c r="BF31" s="443"/>
      <c r="BJ31" s="434"/>
      <c r="BK31" s="435"/>
      <c r="BL31" s="425"/>
      <c r="BM31" s="437"/>
      <c r="BN31" s="421"/>
      <c r="BO31" s="421"/>
      <c r="BQ31" s="420"/>
      <c r="BR31" s="418"/>
      <c r="BS31" s="419"/>
      <c r="BT31" s="418"/>
      <c r="BU31" s="417"/>
    </row>
    <row r="32" spans="2:73" ht="13.95" customHeight="1" thickTop="1" thickBot="1" x14ac:dyDescent="0.25">
      <c r="B32" s="417">
        <v>14</v>
      </c>
      <c r="D32" s="420" t="s">
        <v>288</v>
      </c>
      <c r="E32" s="418" t="s">
        <v>194</v>
      </c>
      <c r="F32" s="419" t="s">
        <v>246</v>
      </c>
      <c r="G32" s="418" t="s">
        <v>192</v>
      </c>
      <c r="H32" s="421"/>
      <c r="I32" s="421"/>
      <c r="J32" s="426"/>
      <c r="K32" s="421"/>
      <c r="L32" s="421"/>
      <c r="M32" s="426"/>
      <c r="Q32" s="449">
        <v>8</v>
      </c>
      <c r="R32" s="444"/>
      <c r="T32" s="448">
        <v>11</v>
      </c>
      <c r="U32" s="443"/>
      <c r="Y32" s="434"/>
      <c r="Z32" s="435"/>
      <c r="AA32" s="421"/>
      <c r="AB32" s="425"/>
      <c r="AC32" s="424"/>
      <c r="AD32" s="424"/>
      <c r="AF32" s="420" t="s">
        <v>287</v>
      </c>
      <c r="AG32" s="418" t="s">
        <v>194</v>
      </c>
      <c r="AH32" s="419" t="s">
        <v>240</v>
      </c>
      <c r="AI32" s="418" t="s">
        <v>192</v>
      </c>
      <c r="AJ32" s="417">
        <v>43</v>
      </c>
      <c r="AM32" s="417">
        <v>71</v>
      </c>
      <c r="AO32" s="420" t="s">
        <v>286</v>
      </c>
      <c r="AP32" s="418" t="s">
        <v>194</v>
      </c>
      <c r="AQ32" s="419" t="s">
        <v>196</v>
      </c>
      <c r="AR32" s="418" t="s">
        <v>192</v>
      </c>
      <c r="AS32" s="424"/>
      <c r="AT32" s="424"/>
      <c r="AU32" s="426"/>
      <c r="AV32" s="421"/>
      <c r="AW32" s="434"/>
      <c r="AX32" s="421"/>
      <c r="BB32" s="449">
        <v>11</v>
      </c>
      <c r="BC32" s="444"/>
      <c r="BE32" s="448">
        <v>6</v>
      </c>
      <c r="BF32" s="443"/>
      <c r="BJ32" s="434"/>
      <c r="BK32" s="435"/>
      <c r="BL32" s="421"/>
      <c r="BM32" s="434"/>
      <c r="BN32" s="432"/>
      <c r="BO32" s="455"/>
      <c r="BQ32" s="420" t="s">
        <v>285</v>
      </c>
      <c r="BR32" s="418" t="s">
        <v>194</v>
      </c>
      <c r="BS32" s="419" t="s">
        <v>193</v>
      </c>
      <c r="BT32" s="418" t="s">
        <v>192</v>
      </c>
      <c r="BU32" s="417">
        <v>99</v>
      </c>
    </row>
    <row r="33" spans="2:73" ht="13.95" customHeight="1" thickTop="1" thickBot="1" x14ac:dyDescent="0.25">
      <c r="B33" s="417"/>
      <c r="D33" s="420"/>
      <c r="E33" s="418"/>
      <c r="F33" s="419"/>
      <c r="G33" s="418"/>
      <c r="H33" s="427"/>
      <c r="I33" s="431"/>
      <c r="J33" s="426"/>
      <c r="K33" s="421"/>
      <c r="L33" s="421"/>
      <c r="M33" s="426"/>
      <c r="O33" s="441">
        <f>IF(Q30="","",IF(Q30&gt;T30,1,0)+IF(Q32&gt;T32,1,0)+IF(Q34&gt;T34,1,0)+IF(Q36&gt;T36,1,0)+IF(Q38&gt;T38,1,0))</f>
        <v>0</v>
      </c>
      <c r="P33" s="446"/>
      <c r="Q33" s="445"/>
      <c r="R33" s="444"/>
      <c r="S33" s="438"/>
      <c r="T33" s="444"/>
      <c r="U33" s="443"/>
      <c r="V33" s="442">
        <f>IF(Q30="","",IF(Q30&lt;T30,1,0)+IF(Q32&lt;T32,1,0)+IF(Q34&lt;T34,1,0)+IF(Q36&lt;T36,1,0)+IF(Q38&lt;T38,1,0))</f>
        <v>3</v>
      </c>
      <c r="W33" s="441"/>
      <c r="Y33" s="434"/>
      <c r="Z33" s="435"/>
      <c r="AA33" s="421"/>
      <c r="AB33" s="421"/>
      <c r="AC33" s="421"/>
      <c r="AD33" s="421"/>
      <c r="AF33" s="420"/>
      <c r="AG33" s="418"/>
      <c r="AH33" s="419"/>
      <c r="AI33" s="418"/>
      <c r="AJ33" s="417"/>
      <c r="AM33" s="417"/>
      <c r="AO33" s="420"/>
      <c r="AP33" s="418"/>
      <c r="AQ33" s="419"/>
      <c r="AR33" s="418"/>
      <c r="AS33" s="421"/>
      <c r="AT33" s="421"/>
      <c r="AU33" s="421"/>
      <c r="AV33" s="421"/>
      <c r="AW33" s="434"/>
      <c r="AX33" s="421"/>
      <c r="AZ33" s="441">
        <f>IF(BB30="","",IF(BB30&gt;BE30,1,0)+IF(BB32&gt;BE32,1,0)+IF(BB34&gt;BE34,1,0)+IF(BB36&gt;BE36,1,0)+IF(BB38&gt;BE38,1,0))</f>
        <v>2</v>
      </c>
      <c r="BA33" s="446"/>
      <c r="BB33" s="445"/>
      <c r="BC33" s="444"/>
      <c r="BD33" s="438"/>
      <c r="BE33" s="444"/>
      <c r="BF33" s="443"/>
      <c r="BG33" s="442">
        <f>IF(BB30="","",IF(BB30&lt;BE30,1,0)+IF(BB32&lt;BE32,1,0)+IF(BB34&lt;BE34,1,0)+IF(BB36&lt;BE36,1,0)+IF(BB38&lt;BE38,1,0))</f>
        <v>3</v>
      </c>
      <c r="BH33" s="441"/>
      <c r="BJ33" s="434"/>
      <c r="BK33" s="435"/>
      <c r="BL33" s="421"/>
      <c r="BM33" s="421"/>
      <c r="BN33" s="427"/>
      <c r="BO33" s="427"/>
      <c r="BQ33" s="420"/>
      <c r="BR33" s="418"/>
      <c r="BS33" s="419"/>
      <c r="BT33" s="418"/>
      <c r="BU33" s="417"/>
    </row>
    <row r="34" spans="2:73" ht="13.95" customHeight="1" thickTop="1" thickBot="1" x14ac:dyDescent="0.25">
      <c r="B34" s="417">
        <v>15</v>
      </c>
      <c r="D34" s="420" t="s">
        <v>284</v>
      </c>
      <c r="E34" s="418" t="s">
        <v>194</v>
      </c>
      <c r="F34" s="419" t="s">
        <v>193</v>
      </c>
      <c r="G34" s="418" t="s">
        <v>192</v>
      </c>
      <c r="H34" s="424"/>
      <c r="I34" s="426"/>
      <c r="J34" s="421"/>
      <c r="K34" s="421"/>
      <c r="L34" s="421"/>
      <c r="M34" s="464"/>
      <c r="O34" s="441"/>
      <c r="P34" s="446"/>
      <c r="Q34" s="449">
        <v>10</v>
      </c>
      <c r="R34" s="444"/>
      <c r="T34" s="448">
        <v>12</v>
      </c>
      <c r="U34" s="443"/>
      <c r="V34" s="442"/>
      <c r="W34" s="441"/>
      <c r="Y34" s="428"/>
      <c r="Z34" s="421"/>
      <c r="AA34" s="421"/>
      <c r="AB34" s="421"/>
      <c r="AC34" s="424"/>
      <c r="AD34" s="424"/>
      <c r="AF34" s="420" t="s">
        <v>283</v>
      </c>
      <c r="AG34" s="418" t="s">
        <v>194</v>
      </c>
      <c r="AH34" s="419" t="s">
        <v>229</v>
      </c>
      <c r="AI34" s="418" t="s">
        <v>192</v>
      </c>
      <c r="AJ34" s="417">
        <v>44</v>
      </c>
      <c r="AM34" s="417">
        <v>72</v>
      </c>
      <c r="AO34" s="420" t="s">
        <v>282</v>
      </c>
      <c r="AP34" s="418" t="s">
        <v>194</v>
      </c>
      <c r="AQ34" s="419" t="s">
        <v>225</v>
      </c>
      <c r="AR34" s="418" t="s">
        <v>192</v>
      </c>
      <c r="AS34" s="424"/>
      <c r="AT34" s="424"/>
      <c r="AU34" s="421"/>
      <c r="AV34" s="421"/>
      <c r="AW34" s="421"/>
      <c r="AX34" s="463"/>
      <c r="AZ34" s="441"/>
      <c r="BA34" s="446"/>
      <c r="BB34" s="449">
        <v>11</v>
      </c>
      <c r="BC34" s="444"/>
      <c r="BE34" s="448">
        <v>6</v>
      </c>
      <c r="BF34" s="443"/>
      <c r="BG34" s="442"/>
      <c r="BH34" s="441"/>
      <c r="BJ34" s="428"/>
      <c r="BK34" s="421"/>
      <c r="BL34" s="421"/>
      <c r="BM34" s="421"/>
      <c r="BN34" s="421"/>
      <c r="BO34" s="424"/>
      <c r="BQ34" s="420" t="s">
        <v>281</v>
      </c>
      <c r="BR34" s="418" t="s">
        <v>194</v>
      </c>
      <c r="BS34" s="419" t="s">
        <v>240</v>
      </c>
      <c r="BT34" s="418" t="s">
        <v>192</v>
      </c>
      <c r="BU34" s="417">
        <v>100</v>
      </c>
    </row>
    <row r="35" spans="2:73" ht="13.95" customHeight="1" thickTop="1" thickBot="1" x14ac:dyDescent="0.25">
      <c r="B35" s="417"/>
      <c r="D35" s="420"/>
      <c r="E35" s="418"/>
      <c r="F35" s="419"/>
      <c r="G35" s="418"/>
      <c r="H35" s="421"/>
      <c r="I35" s="421"/>
      <c r="J35" s="421"/>
      <c r="K35" s="421"/>
      <c r="L35" s="434"/>
      <c r="M35" s="435"/>
      <c r="O35" s="441"/>
      <c r="P35" s="446"/>
      <c r="Q35" s="445"/>
      <c r="R35" s="444"/>
      <c r="S35" s="438"/>
      <c r="T35" s="444"/>
      <c r="U35" s="443"/>
      <c r="V35" s="442"/>
      <c r="W35" s="441"/>
      <c r="Y35" s="425"/>
      <c r="Z35" s="421"/>
      <c r="AA35" s="421"/>
      <c r="AB35" s="437"/>
      <c r="AC35" s="421"/>
      <c r="AD35" s="421"/>
      <c r="AF35" s="420"/>
      <c r="AG35" s="418"/>
      <c r="AH35" s="419"/>
      <c r="AI35" s="418"/>
      <c r="AJ35" s="417"/>
      <c r="AM35" s="417"/>
      <c r="AO35" s="420"/>
      <c r="AP35" s="418"/>
      <c r="AQ35" s="419"/>
      <c r="AR35" s="418"/>
      <c r="AS35" s="421"/>
      <c r="AT35" s="421"/>
      <c r="AU35" s="439"/>
      <c r="AV35" s="421"/>
      <c r="AW35" s="421"/>
      <c r="AX35" s="426"/>
      <c r="AZ35" s="441"/>
      <c r="BA35" s="446"/>
      <c r="BB35" s="445"/>
      <c r="BC35" s="444"/>
      <c r="BD35" s="438"/>
      <c r="BE35" s="444"/>
      <c r="BF35" s="443"/>
      <c r="BG35" s="442"/>
      <c r="BH35" s="441"/>
      <c r="BJ35" s="425"/>
      <c r="BK35" s="421"/>
      <c r="BL35" s="421"/>
      <c r="BM35" s="421"/>
      <c r="BN35" s="437"/>
      <c r="BO35" s="421"/>
      <c r="BQ35" s="420"/>
      <c r="BR35" s="418"/>
      <c r="BS35" s="419"/>
      <c r="BT35" s="418"/>
      <c r="BU35" s="417"/>
    </row>
    <row r="36" spans="2:73" ht="13.95" customHeight="1" thickTop="1" thickBot="1" x14ac:dyDescent="0.25">
      <c r="B36" s="417">
        <v>16</v>
      </c>
      <c r="D36" s="420" t="s">
        <v>280</v>
      </c>
      <c r="E36" s="418" t="s">
        <v>194</v>
      </c>
      <c r="F36" s="419" t="s">
        <v>225</v>
      </c>
      <c r="G36" s="418" t="s">
        <v>192</v>
      </c>
      <c r="H36" s="424"/>
      <c r="I36" s="424"/>
      <c r="J36" s="421"/>
      <c r="K36" s="421"/>
      <c r="L36" s="434"/>
      <c r="M36" s="435"/>
      <c r="O36" s="441"/>
      <c r="P36" s="446"/>
      <c r="Q36" s="449"/>
      <c r="R36" s="444"/>
      <c r="T36" s="448"/>
      <c r="U36" s="443"/>
      <c r="V36" s="442"/>
      <c r="W36" s="441"/>
      <c r="Y36" s="425"/>
      <c r="Z36" s="421"/>
      <c r="AA36" s="425"/>
      <c r="AB36" s="434"/>
      <c r="AC36" s="435"/>
      <c r="AD36" s="455"/>
      <c r="AF36" s="420" t="s">
        <v>279</v>
      </c>
      <c r="AG36" s="418" t="s">
        <v>194</v>
      </c>
      <c r="AH36" s="419" t="s">
        <v>278</v>
      </c>
      <c r="AI36" s="418" t="s">
        <v>192</v>
      </c>
      <c r="AJ36" s="417">
        <v>45</v>
      </c>
      <c r="AM36" s="417">
        <v>73</v>
      </c>
      <c r="AO36" s="420" t="s">
        <v>277</v>
      </c>
      <c r="AP36" s="418" t="s">
        <v>194</v>
      </c>
      <c r="AQ36" s="419" t="s">
        <v>205</v>
      </c>
      <c r="AR36" s="418" t="s">
        <v>192</v>
      </c>
      <c r="AS36" s="424"/>
      <c r="AT36" s="434"/>
      <c r="AU36" s="435"/>
      <c r="AV36" s="426"/>
      <c r="AW36" s="421"/>
      <c r="AX36" s="426"/>
      <c r="AZ36" s="441"/>
      <c r="BA36" s="446"/>
      <c r="BB36" s="449">
        <v>9</v>
      </c>
      <c r="BC36" s="444"/>
      <c r="BE36" s="448">
        <v>11</v>
      </c>
      <c r="BF36" s="443"/>
      <c r="BG36" s="442"/>
      <c r="BH36" s="441"/>
      <c r="BJ36" s="425"/>
      <c r="BK36" s="421"/>
      <c r="BL36" s="421"/>
      <c r="BM36" s="425"/>
      <c r="BN36" s="434"/>
      <c r="BO36" s="432"/>
      <c r="BQ36" s="420" t="s">
        <v>276</v>
      </c>
      <c r="BR36" s="418" t="s">
        <v>194</v>
      </c>
      <c r="BS36" s="419" t="s">
        <v>217</v>
      </c>
      <c r="BT36" s="418" t="s">
        <v>192</v>
      </c>
      <c r="BU36" s="417">
        <v>101</v>
      </c>
    </row>
    <row r="37" spans="2:73" ht="13.95" customHeight="1" thickTop="1" thickBot="1" x14ac:dyDescent="0.25">
      <c r="B37" s="417"/>
      <c r="D37" s="420"/>
      <c r="E37" s="418"/>
      <c r="F37" s="419"/>
      <c r="G37" s="418"/>
      <c r="H37" s="421"/>
      <c r="I37" s="421"/>
      <c r="J37" s="439"/>
      <c r="K37" s="421"/>
      <c r="L37" s="434"/>
      <c r="M37" s="435"/>
      <c r="Q37" s="445"/>
      <c r="R37" s="444"/>
      <c r="S37" s="438"/>
      <c r="T37" s="444"/>
      <c r="U37" s="443"/>
      <c r="Y37" s="425"/>
      <c r="Z37" s="421"/>
      <c r="AA37" s="425"/>
      <c r="AB37" s="421"/>
      <c r="AC37" s="433"/>
      <c r="AD37" s="427"/>
      <c r="AF37" s="420"/>
      <c r="AG37" s="418"/>
      <c r="AH37" s="419"/>
      <c r="AI37" s="418"/>
      <c r="AJ37" s="417"/>
      <c r="AM37" s="417"/>
      <c r="AO37" s="420"/>
      <c r="AP37" s="418"/>
      <c r="AQ37" s="419"/>
      <c r="AR37" s="418"/>
      <c r="AS37" s="421"/>
      <c r="AT37" s="454"/>
      <c r="AU37" s="421"/>
      <c r="AV37" s="426"/>
      <c r="AW37" s="421"/>
      <c r="AX37" s="426"/>
      <c r="BB37" s="445"/>
      <c r="BC37" s="444"/>
      <c r="BD37" s="438"/>
      <c r="BE37" s="444"/>
      <c r="BF37" s="443"/>
      <c r="BJ37" s="425"/>
      <c r="BK37" s="421"/>
      <c r="BL37" s="421"/>
      <c r="BM37" s="437"/>
      <c r="BN37" s="421"/>
      <c r="BO37" s="427"/>
      <c r="BQ37" s="420"/>
      <c r="BR37" s="418"/>
      <c r="BS37" s="419"/>
      <c r="BT37" s="418"/>
      <c r="BU37" s="417"/>
    </row>
    <row r="38" spans="2:73" ht="13.95" customHeight="1" thickTop="1" thickBot="1" x14ac:dyDescent="0.25">
      <c r="B38" s="417">
        <v>17</v>
      </c>
      <c r="D38" s="420" t="s">
        <v>275</v>
      </c>
      <c r="E38" s="418" t="s">
        <v>194</v>
      </c>
      <c r="F38" s="419" t="s">
        <v>198</v>
      </c>
      <c r="G38" s="418" t="s">
        <v>192</v>
      </c>
      <c r="H38" s="421"/>
      <c r="I38" s="434"/>
      <c r="J38" s="435"/>
      <c r="K38" s="426"/>
      <c r="L38" s="434"/>
      <c r="M38" s="435"/>
      <c r="Q38" s="449"/>
      <c r="R38" s="444"/>
      <c r="T38" s="448"/>
      <c r="U38" s="443"/>
      <c r="Y38" s="425"/>
      <c r="Z38" s="421"/>
      <c r="AA38" s="425"/>
      <c r="AB38" s="421"/>
      <c r="AC38" s="450"/>
      <c r="AD38" s="424"/>
      <c r="AF38" s="420" t="s">
        <v>274</v>
      </c>
      <c r="AG38" s="418" t="s">
        <v>194</v>
      </c>
      <c r="AH38" s="419" t="s">
        <v>205</v>
      </c>
      <c r="AI38" s="418" t="s">
        <v>192</v>
      </c>
      <c r="AJ38" s="417">
        <v>46</v>
      </c>
      <c r="AM38" s="417">
        <v>74</v>
      </c>
      <c r="AO38" s="420" t="s">
        <v>273</v>
      </c>
      <c r="AP38" s="418" t="s">
        <v>194</v>
      </c>
      <c r="AQ38" s="419" t="s">
        <v>272</v>
      </c>
      <c r="AR38" s="418" t="s">
        <v>192</v>
      </c>
      <c r="AS38" s="436"/>
      <c r="AT38" s="421"/>
      <c r="AU38" s="421"/>
      <c r="AV38" s="426"/>
      <c r="AW38" s="421"/>
      <c r="AX38" s="426"/>
      <c r="BB38" s="449">
        <v>9</v>
      </c>
      <c r="BC38" s="444"/>
      <c r="BE38" s="448">
        <v>11</v>
      </c>
      <c r="BF38" s="443"/>
      <c r="BJ38" s="425"/>
      <c r="BK38" s="421"/>
      <c r="BL38" s="425"/>
      <c r="BM38" s="434"/>
      <c r="BN38" s="435"/>
      <c r="BO38" s="424"/>
      <c r="BQ38" s="420" t="s">
        <v>271</v>
      </c>
      <c r="BR38" s="418" t="s">
        <v>194</v>
      </c>
      <c r="BS38" s="419" t="s">
        <v>270</v>
      </c>
      <c r="BT38" s="418" t="s">
        <v>192</v>
      </c>
      <c r="BU38" s="417">
        <v>102</v>
      </c>
    </row>
    <row r="39" spans="2:73" ht="13.95" customHeight="1" thickTop="1" thickBot="1" x14ac:dyDescent="0.25">
      <c r="B39" s="417"/>
      <c r="D39" s="420"/>
      <c r="E39" s="418"/>
      <c r="F39" s="419"/>
      <c r="G39" s="418"/>
      <c r="H39" s="427"/>
      <c r="I39" s="433"/>
      <c r="J39" s="421"/>
      <c r="K39" s="426"/>
      <c r="L39" s="434"/>
      <c r="M39" s="435"/>
      <c r="Q39" s="445"/>
      <c r="R39" s="444"/>
      <c r="S39" s="438"/>
      <c r="T39" s="444"/>
      <c r="U39" s="443"/>
      <c r="Y39" s="425"/>
      <c r="Z39" s="421"/>
      <c r="AA39" s="437"/>
      <c r="AB39" s="421"/>
      <c r="AC39" s="421"/>
      <c r="AD39" s="421"/>
      <c r="AF39" s="420"/>
      <c r="AG39" s="418"/>
      <c r="AH39" s="419"/>
      <c r="AI39" s="418"/>
      <c r="AJ39" s="417"/>
      <c r="AM39" s="417"/>
      <c r="AO39" s="420"/>
      <c r="AP39" s="418"/>
      <c r="AQ39" s="419"/>
      <c r="AR39" s="418"/>
      <c r="AS39" s="421"/>
      <c r="AT39" s="421"/>
      <c r="AU39" s="421"/>
      <c r="AV39" s="439"/>
      <c r="AW39" s="421"/>
      <c r="AX39" s="426"/>
      <c r="BB39" s="445"/>
      <c r="BC39" s="444"/>
      <c r="BD39" s="438"/>
      <c r="BE39" s="444"/>
      <c r="BF39" s="443"/>
      <c r="BJ39" s="425"/>
      <c r="BK39" s="421"/>
      <c r="BL39" s="425"/>
      <c r="BM39" s="421"/>
      <c r="BN39" s="462"/>
      <c r="BO39" s="421"/>
      <c r="BQ39" s="420"/>
      <c r="BR39" s="418"/>
      <c r="BS39" s="419"/>
      <c r="BT39" s="418"/>
      <c r="BU39" s="417"/>
    </row>
    <row r="40" spans="2:73" ht="13.95" customHeight="1" thickTop="1" thickBot="1" x14ac:dyDescent="0.25">
      <c r="B40" s="417">
        <v>18</v>
      </c>
      <c r="D40" s="420" t="s">
        <v>269</v>
      </c>
      <c r="E40" s="418" t="s">
        <v>194</v>
      </c>
      <c r="F40" s="419" t="s">
        <v>207</v>
      </c>
      <c r="G40" s="418" t="s">
        <v>192</v>
      </c>
      <c r="H40" s="424"/>
      <c r="I40" s="447"/>
      <c r="J40" s="421"/>
      <c r="K40" s="426"/>
      <c r="L40" s="434"/>
      <c r="M40" s="435"/>
      <c r="Q40" s="438"/>
      <c r="U40" s="438"/>
      <c r="Y40" s="425"/>
      <c r="Z40" s="434"/>
      <c r="AA40" s="433"/>
      <c r="AB40" s="435"/>
      <c r="AC40" s="421"/>
      <c r="AD40" s="455"/>
      <c r="AF40" s="420" t="s">
        <v>268</v>
      </c>
      <c r="AG40" s="418" t="s">
        <v>194</v>
      </c>
      <c r="AH40" s="419" t="s">
        <v>240</v>
      </c>
      <c r="AI40" s="418" t="s">
        <v>192</v>
      </c>
      <c r="AJ40" s="417">
        <v>47</v>
      </c>
      <c r="AM40" s="417">
        <v>75</v>
      </c>
      <c r="AO40" s="420" t="s">
        <v>267</v>
      </c>
      <c r="AP40" s="418" t="s">
        <v>194</v>
      </c>
      <c r="AQ40" s="419" t="s">
        <v>213</v>
      </c>
      <c r="AR40" s="418" t="s">
        <v>192</v>
      </c>
      <c r="AS40" s="424"/>
      <c r="AT40" s="421"/>
      <c r="AU40" s="434"/>
      <c r="AV40" s="433"/>
      <c r="AW40" s="435"/>
      <c r="AX40" s="426"/>
      <c r="BB40" s="438"/>
      <c r="BF40" s="438"/>
      <c r="BJ40" s="425"/>
      <c r="BK40" s="421"/>
      <c r="BL40" s="425"/>
      <c r="BM40" s="421"/>
      <c r="BN40" s="434"/>
      <c r="BO40" s="432"/>
      <c r="BQ40" s="420" t="s">
        <v>266</v>
      </c>
      <c r="BR40" s="418" t="s">
        <v>194</v>
      </c>
      <c r="BS40" s="419" t="s">
        <v>227</v>
      </c>
      <c r="BT40" s="418" t="s">
        <v>192</v>
      </c>
      <c r="BU40" s="417">
        <v>103</v>
      </c>
    </row>
    <row r="41" spans="2:73" ht="13.95" customHeight="1" thickTop="1" thickBot="1" x14ac:dyDescent="0.25">
      <c r="B41" s="417"/>
      <c r="D41" s="420"/>
      <c r="E41" s="418"/>
      <c r="F41" s="419"/>
      <c r="G41" s="418"/>
      <c r="H41" s="421"/>
      <c r="I41" s="421"/>
      <c r="J41" s="421"/>
      <c r="K41" s="439"/>
      <c r="L41" s="434"/>
      <c r="M41" s="435"/>
      <c r="S41" s="460"/>
      <c r="Y41" s="425"/>
      <c r="Z41" s="434"/>
      <c r="AA41" s="433"/>
      <c r="AB41" s="435"/>
      <c r="AC41" s="434"/>
      <c r="AD41" s="427"/>
      <c r="AF41" s="420"/>
      <c r="AG41" s="418"/>
      <c r="AH41" s="419"/>
      <c r="AI41" s="418"/>
      <c r="AJ41" s="417"/>
      <c r="AM41" s="417"/>
      <c r="AO41" s="420"/>
      <c r="AP41" s="418"/>
      <c r="AQ41" s="419"/>
      <c r="AR41" s="418"/>
      <c r="AS41" s="421"/>
      <c r="AT41" s="439"/>
      <c r="AU41" s="434"/>
      <c r="AV41" s="433"/>
      <c r="AW41" s="435"/>
      <c r="AX41" s="426"/>
      <c r="BD41" s="422"/>
      <c r="BJ41" s="425"/>
      <c r="BK41" s="421"/>
      <c r="BL41" s="437"/>
      <c r="BM41" s="421"/>
      <c r="BN41" s="421"/>
      <c r="BO41" s="427"/>
      <c r="BQ41" s="420"/>
      <c r="BR41" s="418"/>
      <c r="BS41" s="419"/>
      <c r="BT41" s="418"/>
      <c r="BU41" s="417"/>
    </row>
    <row r="42" spans="2:73" ht="13.95" customHeight="1" thickTop="1" thickBot="1" x14ac:dyDescent="0.25">
      <c r="B42" s="417">
        <v>19</v>
      </c>
      <c r="D42" s="420" t="s">
        <v>265</v>
      </c>
      <c r="E42" s="418" t="s">
        <v>194</v>
      </c>
      <c r="F42" s="419" t="s">
        <v>255</v>
      </c>
      <c r="G42" s="418" t="s">
        <v>192</v>
      </c>
      <c r="H42" s="424"/>
      <c r="I42" s="421"/>
      <c r="J42" s="434"/>
      <c r="K42" s="435"/>
      <c r="L42" s="456"/>
      <c r="M42" s="421"/>
      <c r="S42" s="460"/>
      <c r="Y42" s="425"/>
      <c r="Z42" s="434"/>
      <c r="AA42" s="433"/>
      <c r="AB42" s="435"/>
      <c r="AC42" s="458"/>
      <c r="AD42" s="424"/>
      <c r="AF42" s="420" t="s">
        <v>264</v>
      </c>
      <c r="AG42" s="418" t="s">
        <v>194</v>
      </c>
      <c r="AH42" s="419" t="s">
        <v>244</v>
      </c>
      <c r="AI42" s="418" t="s">
        <v>192</v>
      </c>
      <c r="AJ42" s="417">
        <v>48</v>
      </c>
      <c r="AM42" s="417">
        <v>76</v>
      </c>
      <c r="AO42" s="420" t="s">
        <v>263</v>
      </c>
      <c r="AP42" s="418" t="s">
        <v>194</v>
      </c>
      <c r="AQ42" s="419" t="s">
        <v>248</v>
      </c>
      <c r="AR42" s="418" t="s">
        <v>192</v>
      </c>
      <c r="AS42" s="436"/>
      <c r="AT42" s="433"/>
      <c r="AU42" s="433"/>
      <c r="AV42" s="433"/>
      <c r="AW42" s="435"/>
      <c r="AX42" s="426"/>
      <c r="BD42" s="422"/>
      <c r="BJ42" s="425"/>
      <c r="BK42" s="434"/>
      <c r="BL42" s="433"/>
      <c r="BM42" s="435"/>
      <c r="BN42" s="421"/>
      <c r="BO42" s="424"/>
      <c r="BQ42" s="420" t="s">
        <v>262</v>
      </c>
      <c r="BR42" s="418" t="s">
        <v>194</v>
      </c>
      <c r="BS42" s="419" t="s">
        <v>261</v>
      </c>
      <c r="BT42" s="418" t="s">
        <v>192</v>
      </c>
      <c r="BU42" s="417">
        <v>104</v>
      </c>
    </row>
    <row r="43" spans="2:73" ht="13.95" customHeight="1" thickTop="1" thickBot="1" x14ac:dyDescent="0.25">
      <c r="B43" s="417"/>
      <c r="D43" s="420"/>
      <c r="E43" s="418"/>
      <c r="F43" s="419"/>
      <c r="G43" s="418"/>
      <c r="H43" s="421"/>
      <c r="I43" s="439"/>
      <c r="J43" s="434"/>
      <c r="K43" s="435"/>
      <c r="L43" s="456"/>
      <c r="M43" s="421"/>
      <c r="S43" s="460"/>
      <c r="Y43" s="425"/>
      <c r="Z43" s="434"/>
      <c r="AA43" s="435"/>
      <c r="AB43" s="433"/>
      <c r="AC43" s="421"/>
      <c r="AD43" s="421"/>
      <c r="AF43" s="420"/>
      <c r="AG43" s="418"/>
      <c r="AH43" s="419"/>
      <c r="AI43" s="418"/>
      <c r="AJ43" s="417"/>
      <c r="AM43" s="417"/>
      <c r="AO43" s="420"/>
      <c r="AP43" s="418"/>
      <c r="AQ43" s="419"/>
      <c r="AR43" s="418"/>
      <c r="AS43" s="421"/>
      <c r="AT43" s="421"/>
      <c r="AU43" s="433"/>
      <c r="AV43" s="434"/>
      <c r="AW43" s="435"/>
      <c r="AX43" s="426"/>
      <c r="BD43" s="422"/>
      <c r="BJ43" s="425"/>
      <c r="BK43" s="434"/>
      <c r="BL43" s="433"/>
      <c r="BM43" s="435"/>
      <c r="BN43" s="437"/>
      <c r="BO43" s="421"/>
      <c r="BQ43" s="420"/>
      <c r="BR43" s="418"/>
      <c r="BS43" s="419"/>
      <c r="BT43" s="418"/>
      <c r="BU43" s="417"/>
    </row>
    <row r="44" spans="2:73" ht="13.95" customHeight="1" thickTop="1" thickBot="1" x14ac:dyDescent="0.25">
      <c r="B44" s="417">
        <v>20</v>
      </c>
      <c r="D44" s="420" t="s">
        <v>260</v>
      </c>
      <c r="E44" s="418" t="s">
        <v>194</v>
      </c>
      <c r="F44" s="419" t="s">
        <v>259</v>
      </c>
      <c r="G44" s="418" t="s">
        <v>192</v>
      </c>
      <c r="H44" s="436"/>
      <c r="I44" s="433"/>
      <c r="J44" s="433"/>
      <c r="K44" s="435"/>
      <c r="L44" s="456"/>
      <c r="M44" s="421"/>
      <c r="S44" s="460"/>
      <c r="Y44" s="425"/>
      <c r="Z44" s="434"/>
      <c r="AA44" s="435"/>
      <c r="AB44" s="450"/>
      <c r="AC44" s="421"/>
      <c r="AD44" s="421"/>
      <c r="AF44" s="420" t="s">
        <v>258</v>
      </c>
      <c r="AG44" s="418" t="s">
        <v>194</v>
      </c>
      <c r="AH44" s="419" t="s">
        <v>255</v>
      </c>
      <c r="AI44" s="418" t="s">
        <v>192</v>
      </c>
      <c r="AJ44" s="417">
        <v>49</v>
      </c>
      <c r="AM44" s="417">
        <v>77</v>
      </c>
      <c r="AO44" s="420" t="s">
        <v>257</v>
      </c>
      <c r="AP44" s="418" t="s">
        <v>194</v>
      </c>
      <c r="AQ44" s="419" t="s">
        <v>198</v>
      </c>
      <c r="AR44" s="418" t="s">
        <v>192</v>
      </c>
      <c r="AS44" s="421"/>
      <c r="AT44" s="421"/>
      <c r="AU44" s="447"/>
      <c r="AV44" s="434"/>
      <c r="AW44" s="435"/>
      <c r="AX44" s="426"/>
      <c r="BD44" s="422"/>
      <c r="BJ44" s="425"/>
      <c r="BK44" s="434"/>
      <c r="BL44" s="433"/>
      <c r="BM44" s="433"/>
      <c r="BN44" s="433"/>
      <c r="BO44" s="432"/>
      <c r="BQ44" s="420" t="s">
        <v>256</v>
      </c>
      <c r="BR44" s="418" t="s">
        <v>194</v>
      </c>
      <c r="BS44" s="419" t="s">
        <v>255</v>
      </c>
      <c r="BT44" s="418" t="s">
        <v>192</v>
      </c>
      <c r="BU44" s="417">
        <v>105</v>
      </c>
    </row>
    <row r="45" spans="2:73" ht="13.95" customHeight="1" thickTop="1" thickBot="1" x14ac:dyDescent="0.25">
      <c r="B45" s="417"/>
      <c r="D45" s="420"/>
      <c r="E45" s="418"/>
      <c r="F45" s="419"/>
      <c r="G45" s="418"/>
      <c r="H45" s="421"/>
      <c r="I45" s="421"/>
      <c r="J45" s="433"/>
      <c r="K45" s="421"/>
      <c r="L45" s="456"/>
      <c r="M45" s="421"/>
      <c r="S45" s="460"/>
      <c r="Y45" s="425"/>
      <c r="Z45" s="434"/>
      <c r="AA45" s="435"/>
      <c r="AB45" s="425"/>
      <c r="AC45" s="424"/>
      <c r="AD45" s="461"/>
      <c r="AF45" s="420"/>
      <c r="AG45" s="418"/>
      <c r="AH45" s="419"/>
      <c r="AI45" s="418"/>
      <c r="AJ45" s="417"/>
      <c r="AM45" s="417"/>
      <c r="AO45" s="420"/>
      <c r="AP45" s="418"/>
      <c r="AQ45" s="419"/>
      <c r="AR45" s="418"/>
      <c r="AS45" s="427"/>
      <c r="AT45" s="431"/>
      <c r="AU45" s="426"/>
      <c r="AV45" s="434"/>
      <c r="AW45" s="435"/>
      <c r="AX45" s="426"/>
      <c r="BD45" s="422"/>
      <c r="BJ45" s="425"/>
      <c r="BK45" s="434"/>
      <c r="BL45" s="435"/>
      <c r="BM45" s="433"/>
      <c r="BN45" s="421"/>
      <c r="BO45" s="427"/>
      <c r="BQ45" s="420"/>
      <c r="BR45" s="418"/>
      <c r="BS45" s="419"/>
      <c r="BT45" s="418"/>
      <c r="BU45" s="417"/>
    </row>
    <row r="46" spans="2:73" ht="13.95" customHeight="1" thickTop="1" thickBot="1" x14ac:dyDescent="0.25">
      <c r="B46" s="417">
        <v>21</v>
      </c>
      <c r="D46" s="420" t="s">
        <v>254</v>
      </c>
      <c r="E46" s="418" t="s">
        <v>194</v>
      </c>
      <c r="F46" s="419" t="s">
        <v>253</v>
      </c>
      <c r="G46" s="418" t="s">
        <v>192</v>
      </c>
      <c r="H46" s="421"/>
      <c r="I46" s="421"/>
      <c r="J46" s="447"/>
      <c r="K46" s="421"/>
      <c r="L46" s="456"/>
      <c r="M46" s="421"/>
      <c r="S46" s="460"/>
      <c r="Y46" s="425"/>
      <c r="Z46" s="434"/>
      <c r="AA46" s="435"/>
      <c r="AB46" s="421"/>
      <c r="AC46" s="421"/>
      <c r="AD46" s="432"/>
      <c r="AF46" s="420" t="s">
        <v>252</v>
      </c>
      <c r="AG46" s="418" t="s">
        <v>194</v>
      </c>
      <c r="AH46" s="419" t="s">
        <v>221</v>
      </c>
      <c r="AI46" s="418" t="s">
        <v>192</v>
      </c>
      <c r="AJ46" s="417">
        <v>50</v>
      </c>
      <c r="AM46" s="417">
        <v>78</v>
      </c>
      <c r="AO46" s="420" t="s">
        <v>251</v>
      </c>
      <c r="AP46" s="418" t="s">
        <v>194</v>
      </c>
      <c r="AQ46" s="419" t="s">
        <v>196</v>
      </c>
      <c r="AR46" s="418" t="s">
        <v>192</v>
      </c>
      <c r="AS46" s="424"/>
      <c r="AT46" s="426"/>
      <c r="AU46" s="421"/>
      <c r="AV46" s="434"/>
      <c r="AW46" s="435"/>
      <c r="AX46" s="426"/>
      <c r="BD46" s="422"/>
      <c r="BJ46" s="425"/>
      <c r="BK46" s="434"/>
      <c r="BL46" s="435"/>
      <c r="BM46" s="450"/>
      <c r="BN46" s="421"/>
      <c r="BO46" s="455"/>
      <c r="BQ46" s="420" t="s">
        <v>250</v>
      </c>
      <c r="BR46" s="418" t="s">
        <v>194</v>
      </c>
      <c r="BS46" s="419" t="s">
        <v>225</v>
      </c>
      <c r="BT46" s="418" t="s">
        <v>192</v>
      </c>
      <c r="BU46" s="417">
        <v>106</v>
      </c>
    </row>
    <row r="47" spans="2:73" ht="13.95" customHeight="1" thickTop="1" thickBot="1" x14ac:dyDescent="0.25">
      <c r="B47" s="417"/>
      <c r="D47" s="420"/>
      <c r="E47" s="418"/>
      <c r="F47" s="419"/>
      <c r="G47" s="418"/>
      <c r="H47" s="427"/>
      <c r="I47" s="431"/>
      <c r="J47" s="426"/>
      <c r="K47" s="421"/>
      <c r="L47" s="456"/>
      <c r="M47" s="421"/>
      <c r="S47" s="460"/>
      <c r="Y47" s="425"/>
      <c r="Z47" s="428"/>
      <c r="AA47" s="421"/>
      <c r="AB47" s="421"/>
      <c r="AC47" s="421"/>
      <c r="AD47" s="421"/>
      <c r="AF47" s="420"/>
      <c r="AG47" s="418"/>
      <c r="AH47" s="419"/>
      <c r="AI47" s="418"/>
      <c r="AJ47" s="417"/>
      <c r="AM47" s="417"/>
      <c r="AO47" s="420"/>
      <c r="AP47" s="418"/>
      <c r="AQ47" s="419"/>
      <c r="AR47" s="418"/>
      <c r="AS47" s="421"/>
      <c r="AT47" s="421"/>
      <c r="AU47" s="421"/>
      <c r="AV47" s="421"/>
      <c r="AW47" s="431"/>
      <c r="AX47" s="426"/>
      <c r="BD47" s="422"/>
      <c r="BJ47" s="425"/>
      <c r="BK47" s="434"/>
      <c r="BL47" s="435"/>
      <c r="BM47" s="425"/>
      <c r="BN47" s="428"/>
      <c r="BO47" s="427"/>
      <c r="BQ47" s="420"/>
      <c r="BR47" s="418"/>
      <c r="BS47" s="419"/>
      <c r="BT47" s="418"/>
      <c r="BU47" s="417"/>
    </row>
    <row r="48" spans="2:73" ht="13.95" customHeight="1" thickTop="1" thickBot="1" x14ac:dyDescent="0.25">
      <c r="B48" s="417">
        <v>22</v>
      </c>
      <c r="D48" s="420" t="s">
        <v>249</v>
      </c>
      <c r="E48" s="418" t="s">
        <v>194</v>
      </c>
      <c r="F48" s="419" t="s">
        <v>248</v>
      </c>
      <c r="G48" s="418" t="s">
        <v>192</v>
      </c>
      <c r="H48" s="424"/>
      <c r="I48" s="426"/>
      <c r="J48" s="421"/>
      <c r="K48" s="421"/>
      <c r="L48" s="456"/>
      <c r="M48" s="421"/>
      <c r="Q48" s="459"/>
      <c r="U48" s="459"/>
      <c r="Y48" s="421"/>
      <c r="Z48" s="425"/>
      <c r="AA48" s="421"/>
      <c r="AB48" s="421"/>
      <c r="AC48" s="421"/>
      <c r="AD48" s="424"/>
      <c r="AF48" s="420" t="s">
        <v>247</v>
      </c>
      <c r="AG48" s="418" t="s">
        <v>194</v>
      </c>
      <c r="AH48" s="419" t="s">
        <v>246</v>
      </c>
      <c r="AI48" s="418" t="s">
        <v>192</v>
      </c>
      <c r="AJ48" s="417">
        <v>51</v>
      </c>
      <c r="AM48" s="417">
        <v>79</v>
      </c>
      <c r="AO48" s="420" t="s">
        <v>245</v>
      </c>
      <c r="AP48" s="418" t="s">
        <v>194</v>
      </c>
      <c r="AQ48" s="419" t="s">
        <v>244</v>
      </c>
      <c r="AR48" s="418" t="s">
        <v>192</v>
      </c>
      <c r="AS48" s="424"/>
      <c r="AT48" s="421"/>
      <c r="AU48" s="421"/>
      <c r="AV48" s="421"/>
      <c r="AW48" s="426"/>
      <c r="AX48" s="421"/>
      <c r="BD48" s="422"/>
      <c r="BJ48" s="425"/>
      <c r="BK48" s="434"/>
      <c r="BL48" s="435"/>
      <c r="BM48" s="421"/>
      <c r="BN48" s="425"/>
      <c r="BO48" s="424"/>
      <c r="BQ48" s="420" t="s">
        <v>243</v>
      </c>
      <c r="BR48" s="418" t="s">
        <v>194</v>
      </c>
      <c r="BS48" s="419" t="s">
        <v>196</v>
      </c>
      <c r="BT48" s="418" t="s">
        <v>192</v>
      </c>
      <c r="BU48" s="417">
        <v>107</v>
      </c>
    </row>
    <row r="49" spans="2:73" ht="13.95" customHeight="1" thickTop="1" thickBot="1" x14ac:dyDescent="0.25">
      <c r="B49" s="417"/>
      <c r="D49" s="420"/>
      <c r="E49" s="418"/>
      <c r="F49" s="419"/>
      <c r="G49" s="418"/>
      <c r="H49" s="421"/>
      <c r="I49" s="421"/>
      <c r="J49" s="421"/>
      <c r="K49" s="421"/>
      <c r="L49" s="454"/>
      <c r="M49" s="421"/>
      <c r="O49" s="451" t="s">
        <v>242</v>
      </c>
      <c r="P49" s="453"/>
      <c r="Q49" s="449">
        <v>7</v>
      </c>
      <c r="R49" s="444"/>
      <c r="T49" s="448">
        <v>11</v>
      </c>
      <c r="U49" s="443"/>
      <c r="V49" s="452" t="s">
        <v>172</v>
      </c>
      <c r="W49" s="451"/>
      <c r="Y49" s="421"/>
      <c r="Z49" s="425"/>
      <c r="AA49" s="421"/>
      <c r="AB49" s="421"/>
      <c r="AC49" s="437"/>
      <c r="AD49" s="421"/>
      <c r="AF49" s="420"/>
      <c r="AG49" s="418"/>
      <c r="AH49" s="419"/>
      <c r="AI49" s="418"/>
      <c r="AJ49" s="417"/>
      <c r="AM49" s="417"/>
      <c r="AO49" s="420"/>
      <c r="AP49" s="418"/>
      <c r="AQ49" s="419"/>
      <c r="AR49" s="418"/>
      <c r="AS49" s="421"/>
      <c r="AT49" s="439"/>
      <c r="AU49" s="421"/>
      <c r="AV49" s="421"/>
      <c r="AW49" s="426"/>
      <c r="AX49" s="421"/>
      <c r="BD49" s="422"/>
      <c r="BJ49" s="425"/>
      <c r="BK49" s="428"/>
      <c r="BL49" s="421"/>
      <c r="BM49" s="421"/>
      <c r="BN49" s="421"/>
      <c r="BO49" s="421"/>
      <c r="BQ49" s="420"/>
      <c r="BR49" s="418"/>
      <c r="BS49" s="419"/>
      <c r="BT49" s="418"/>
      <c r="BU49" s="417"/>
    </row>
    <row r="50" spans="2:73" ht="13.95" customHeight="1" thickTop="1" thickBot="1" x14ac:dyDescent="0.25">
      <c r="B50" s="417">
        <v>23</v>
      </c>
      <c r="D50" s="420" t="s">
        <v>241</v>
      </c>
      <c r="E50" s="418" t="s">
        <v>194</v>
      </c>
      <c r="F50" s="419" t="s">
        <v>240</v>
      </c>
      <c r="G50" s="418" t="s">
        <v>192</v>
      </c>
      <c r="H50" s="424"/>
      <c r="I50" s="421"/>
      <c r="J50" s="421"/>
      <c r="K50" s="434"/>
      <c r="L50" s="421"/>
      <c r="M50" s="421"/>
      <c r="O50" s="451"/>
      <c r="P50" s="453"/>
      <c r="Q50" s="445"/>
      <c r="R50" s="444"/>
      <c r="S50" s="438"/>
      <c r="T50" s="444"/>
      <c r="U50" s="443"/>
      <c r="V50" s="452"/>
      <c r="W50" s="451"/>
      <c r="Y50" s="421"/>
      <c r="Z50" s="425"/>
      <c r="AA50" s="421"/>
      <c r="AB50" s="421"/>
      <c r="AC50" s="433"/>
      <c r="AD50" s="432"/>
      <c r="AF50" s="420" t="s">
        <v>239</v>
      </c>
      <c r="AG50" s="418" t="s">
        <v>194</v>
      </c>
      <c r="AH50" s="419" t="s">
        <v>238</v>
      </c>
      <c r="AI50" s="418" t="s">
        <v>192</v>
      </c>
      <c r="AJ50" s="417">
        <v>52</v>
      </c>
      <c r="AM50" s="417">
        <v>80</v>
      </c>
      <c r="AO50" s="420" t="s">
        <v>237</v>
      </c>
      <c r="AP50" s="418" t="s">
        <v>194</v>
      </c>
      <c r="AQ50" s="419" t="s">
        <v>236</v>
      </c>
      <c r="AR50" s="418" t="s">
        <v>192</v>
      </c>
      <c r="AS50" s="436"/>
      <c r="AT50" s="433"/>
      <c r="AU50" s="421"/>
      <c r="AV50" s="421"/>
      <c r="AW50" s="426"/>
      <c r="AX50" s="421"/>
      <c r="BD50" s="422"/>
      <c r="BJ50" s="421"/>
      <c r="BK50" s="425"/>
      <c r="BL50" s="421"/>
      <c r="BM50" s="421"/>
      <c r="BN50" s="421"/>
      <c r="BO50" s="424"/>
      <c r="BQ50" s="420" t="s">
        <v>235</v>
      </c>
      <c r="BR50" s="418" t="s">
        <v>194</v>
      </c>
      <c r="BS50" s="419" t="s">
        <v>207</v>
      </c>
      <c r="BT50" s="418" t="s">
        <v>192</v>
      </c>
      <c r="BU50" s="417">
        <v>108</v>
      </c>
    </row>
    <row r="51" spans="2:73" ht="13.95" customHeight="1" thickTop="1" thickBot="1" x14ac:dyDescent="0.25">
      <c r="B51" s="417"/>
      <c r="D51" s="420"/>
      <c r="E51" s="418"/>
      <c r="F51" s="419"/>
      <c r="G51" s="418"/>
      <c r="H51" s="421"/>
      <c r="I51" s="439"/>
      <c r="J51" s="421"/>
      <c r="K51" s="434"/>
      <c r="L51" s="421"/>
      <c r="M51" s="421"/>
      <c r="O51" s="451"/>
      <c r="P51" s="453"/>
      <c r="Q51" s="449">
        <v>11</v>
      </c>
      <c r="R51" s="444"/>
      <c r="T51" s="448">
        <v>7</v>
      </c>
      <c r="U51" s="443"/>
      <c r="V51" s="452"/>
      <c r="W51" s="451"/>
      <c r="Y51" s="421"/>
      <c r="Z51" s="425"/>
      <c r="AA51" s="421"/>
      <c r="AB51" s="434"/>
      <c r="AC51" s="421"/>
      <c r="AD51" s="427"/>
      <c r="AF51" s="420"/>
      <c r="AG51" s="418"/>
      <c r="AH51" s="419"/>
      <c r="AI51" s="418"/>
      <c r="AJ51" s="417"/>
      <c r="AM51" s="417"/>
      <c r="AO51" s="420"/>
      <c r="AP51" s="418"/>
      <c r="AQ51" s="419"/>
      <c r="AR51" s="418"/>
      <c r="AS51" s="421"/>
      <c r="AT51" s="421"/>
      <c r="AU51" s="435"/>
      <c r="AV51" s="421"/>
      <c r="AW51" s="426"/>
      <c r="AX51" s="421"/>
      <c r="BD51" s="422"/>
      <c r="BJ51" s="421"/>
      <c r="BK51" s="425"/>
      <c r="BL51" s="421"/>
      <c r="BM51" s="421"/>
      <c r="BN51" s="437"/>
      <c r="BO51" s="421"/>
      <c r="BQ51" s="420"/>
      <c r="BR51" s="418"/>
      <c r="BS51" s="419"/>
      <c r="BT51" s="418"/>
      <c r="BU51" s="417"/>
    </row>
    <row r="52" spans="2:73" ht="13.95" customHeight="1" thickTop="1" x14ac:dyDescent="0.2">
      <c r="B52" s="417">
        <v>24</v>
      </c>
      <c r="D52" s="420" t="s">
        <v>234</v>
      </c>
      <c r="E52" s="418" t="s">
        <v>194</v>
      </c>
      <c r="F52" s="419" t="s">
        <v>223</v>
      </c>
      <c r="G52" s="418" t="s">
        <v>192</v>
      </c>
      <c r="H52" s="436"/>
      <c r="I52" s="435"/>
      <c r="J52" s="426"/>
      <c r="K52" s="434"/>
      <c r="L52" s="421"/>
      <c r="M52" s="421"/>
      <c r="O52" s="451"/>
      <c r="P52" s="453"/>
      <c r="Q52" s="445"/>
      <c r="R52" s="444"/>
      <c r="S52" s="438"/>
      <c r="T52" s="444"/>
      <c r="U52" s="443"/>
      <c r="V52" s="452"/>
      <c r="W52" s="451"/>
      <c r="Y52" s="421"/>
      <c r="Z52" s="425"/>
      <c r="AA52" s="421"/>
      <c r="AB52" s="458"/>
      <c r="AC52" s="421"/>
      <c r="AD52" s="455"/>
      <c r="AF52" s="420" t="s">
        <v>233</v>
      </c>
      <c r="AG52" s="418" t="s">
        <v>194</v>
      </c>
      <c r="AH52" s="419" t="s">
        <v>211</v>
      </c>
      <c r="AI52" s="418" t="s">
        <v>192</v>
      </c>
      <c r="AJ52" s="417">
        <v>53</v>
      </c>
      <c r="AM52" s="417">
        <v>81</v>
      </c>
      <c r="AO52" s="420" t="s">
        <v>232</v>
      </c>
      <c r="AP52" s="418" t="s">
        <v>194</v>
      </c>
      <c r="AQ52" s="419" t="s">
        <v>231</v>
      </c>
      <c r="AR52" s="418" t="s">
        <v>192</v>
      </c>
      <c r="AS52" s="421"/>
      <c r="AT52" s="421"/>
      <c r="AU52" s="440"/>
      <c r="AV52" s="421"/>
      <c r="AW52" s="426"/>
      <c r="AX52" s="421"/>
      <c r="BD52" s="422"/>
      <c r="BJ52" s="421"/>
      <c r="BK52" s="425"/>
      <c r="BL52" s="421"/>
      <c r="BM52" s="425"/>
      <c r="BN52" s="434"/>
      <c r="BO52" s="432"/>
      <c r="BQ52" s="420" t="s">
        <v>230</v>
      </c>
      <c r="BR52" s="418" t="s">
        <v>194</v>
      </c>
      <c r="BS52" s="419" t="s">
        <v>229</v>
      </c>
      <c r="BT52" s="418" t="s">
        <v>192</v>
      </c>
      <c r="BU52" s="417">
        <v>109</v>
      </c>
    </row>
    <row r="53" spans="2:73" ht="13.95" customHeight="1" thickBot="1" x14ac:dyDescent="0.25">
      <c r="B53" s="417"/>
      <c r="D53" s="420"/>
      <c r="E53" s="418"/>
      <c r="F53" s="419"/>
      <c r="G53" s="418"/>
      <c r="H53" s="421"/>
      <c r="I53" s="421"/>
      <c r="J53" s="439"/>
      <c r="K53" s="434"/>
      <c r="L53" s="421"/>
      <c r="M53" s="421"/>
      <c r="O53" s="451"/>
      <c r="P53" s="453"/>
      <c r="Q53" s="449">
        <v>9</v>
      </c>
      <c r="R53" s="444"/>
      <c r="T53" s="448">
        <v>11</v>
      </c>
      <c r="U53" s="443"/>
      <c r="V53" s="452"/>
      <c r="W53" s="451"/>
      <c r="Y53" s="421"/>
      <c r="Z53" s="425"/>
      <c r="AA53" s="421"/>
      <c r="AB53" s="457"/>
      <c r="AC53" s="428"/>
      <c r="AD53" s="427"/>
      <c r="AF53" s="420"/>
      <c r="AG53" s="418"/>
      <c r="AH53" s="419"/>
      <c r="AI53" s="418"/>
      <c r="AJ53" s="417"/>
      <c r="AM53" s="417"/>
      <c r="AO53" s="420"/>
      <c r="AP53" s="418"/>
      <c r="AQ53" s="419"/>
      <c r="AR53" s="418"/>
      <c r="AS53" s="427"/>
      <c r="AT53" s="431"/>
      <c r="AU53" s="456"/>
      <c r="AV53" s="421"/>
      <c r="AW53" s="426"/>
      <c r="AX53" s="421"/>
      <c r="BD53" s="422"/>
      <c r="BJ53" s="421"/>
      <c r="BK53" s="425"/>
      <c r="BL53" s="421"/>
      <c r="BM53" s="437"/>
      <c r="BN53" s="421"/>
      <c r="BO53" s="427"/>
      <c r="BQ53" s="420"/>
      <c r="BR53" s="418"/>
      <c r="BS53" s="419"/>
      <c r="BT53" s="418"/>
      <c r="BU53" s="417"/>
    </row>
    <row r="54" spans="2:73" ht="13.95" customHeight="1" thickTop="1" thickBot="1" x14ac:dyDescent="0.25">
      <c r="B54" s="417">
        <v>25</v>
      </c>
      <c r="D54" s="420" t="s">
        <v>228</v>
      </c>
      <c r="E54" s="418" t="s">
        <v>194</v>
      </c>
      <c r="F54" s="419" t="s">
        <v>227</v>
      </c>
      <c r="G54" s="418" t="s">
        <v>192</v>
      </c>
      <c r="H54" s="424"/>
      <c r="I54" s="434"/>
      <c r="J54" s="433"/>
      <c r="K54" s="433"/>
      <c r="L54" s="421"/>
      <c r="M54" s="421"/>
      <c r="O54" s="451"/>
      <c r="P54" s="453"/>
      <c r="Q54" s="445"/>
      <c r="R54" s="444"/>
      <c r="S54" s="438"/>
      <c r="T54" s="444"/>
      <c r="U54" s="443"/>
      <c r="V54" s="452"/>
      <c r="W54" s="451"/>
      <c r="Y54" s="421"/>
      <c r="Z54" s="425"/>
      <c r="AA54" s="434"/>
      <c r="AB54" s="435"/>
      <c r="AC54" s="425"/>
      <c r="AD54" s="424"/>
      <c r="AF54" s="420" t="s">
        <v>226</v>
      </c>
      <c r="AG54" s="418" t="s">
        <v>194</v>
      </c>
      <c r="AH54" s="419" t="s">
        <v>225</v>
      </c>
      <c r="AI54" s="418" t="s">
        <v>192</v>
      </c>
      <c r="AJ54" s="417">
        <v>54</v>
      </c>
      <c r="AM54" s="417">
        <v>82</v>
      </c>
      <c r="AO54" s="420" t="s">
        <v>224</v>
      </c>
      <c r="AP54" s="418" t="s">
        <v>194</v>
      </c>
      <c r="AQ54" s="419" t="s">
        <v>223</v>
      </c>
      <c r="AR54" s="418" t="s">
        <v>192</v>
      </c>
      <c r="AS54" s="424"/>
      <c r="AT54" s="426"/>
      <c r="AU54" s="434"/>
      <c r="AV54" s="435"/>
      <c r="AW54" s="426"/>
      <c r="AX54" s="421"/>
      <c r="BD54" s="422"/>
      <c r="BJ54" s="421"/>
      <c r="BK54" s="425"/>
      <c r="BL54" s="434"/>
      <c r="BM54" s="433"/>
      <c r="BN54" s="435"/>
      <c r="BO54" s="455"/>
      <c r="BQ54" s="420" t="s">
        <v>222</v>
      </c>
      <c r="BR54" s="418" t="s">
        <v>194</v>
      </c>
      <c r="BS54" s="419" t="s">
        <v>221</v>
      </c>
      <c r="BT54" s="418" t="s">
        <v>192</v>
      </c>
      <c r="BU54" s="417">
        <v>110</v>
      </c>
    </row>
    <row r="55" spans="2:73" ht="13.95" customHeight="1" thickTop="1" thickBot="1" x14ac:dyDescent="0.25">
      <c r="B55" s="417"/>
      <c r="D55" s="420"/>
      <c r="E55" s="418"/>
      <c r="F55" s="419"/>
      <c r="G55" s="418"/>
      <c r="H55" s="421"/>
      <c r="I55" s="454"/>
      <c r="J55" s="434"/>
      <c r="K55" s="433"/>
      <c r="L55" s="421"/>
      <c r="M55" s="421"/>
      <c r="O55" s="451"/>
      <c r="P55" s="453"/>
      <c r="Q55" s="449">
        <v>11</v>
      </c>
      <c r="R55" s="444"/>
      <c r="T55" s="448">
        <v>5</v>
      </c>
      <c r="U55" s="443"/>
      <c r="V55" s="452"/>
      <c r="W55" s="451"/>
      <c r="Y55" s="421"/>
      <c r="Z55" s="425"/>
      <c r="AA55" s="428"/>
      <c r="AB55" s="421"/>
      <c r="AC55" s="421"/>
      <c r="AD55" s="421"/>
      <c r="AF55" s="420"/>
      <c r="AG55" s="418"/>
      <c r="AH55" s="419"/>
      <c r="AI55" s="418"/>
      <c r="AJ55" s="417"/>
      <c r="AM55" s="417"/>
      <c r="AO55" s="420"/>
      <c r="AP55" s="418"/>
      <c r="AQ55" s="419"/>
      <c r="AR55" s="418"/>
      <c r="AS55" s="421"/>
      <c r="AT55" s="421"/>
      <c r="AU55" s="421"/>
      <c r="AV55" s="431"/>
      <c r="AW55" s="426"/>
      <c r="AX55" s="421"/>
      <c r="BD55" s="422"/>
      <c r="BJ55" s="421"/>
      <c r="BK55" s="425"/>
      <c r="BL55" s="434"/>
      <c r="BM55" s="435"/>
      <c r="BN55" s="433"/>
      <c r="BO55" s="427"/>
      <c r="BQ55" s="420"/>
      <c r="BR55" s="418"/>
      <c r="BS55" s="419"/>
      <c r="BT55" s="418"/>
      <c r="BU55" s="417"/>
    </row>
    <row r="56" spans="2:73" ht="13.95" customHeight="1" thickTop="1" thickBot="1" x14ac:dyDescent="0.25">
      <c r="B56" s="417">
        <v>26</v>
      </c>
      <c r="D56" s="420" t="s">
        <v>220</v>
      </c>
      <c r="E56" s="418" t="s">
        <v>194</v>
      </c>
      <c r="F56" s="419" t="s">
        <v>219</v>
      </c>
      <c r="G56" s="418" t="s">
        <v>192</v>
      </c>
      <c r="H56" s="436"/>
      <c r="I56" s="421"/>
      <c r="J56" s="434"/>
      <c r="K56" s="433"/>
      <c r="L56" s="421"/>
      <c r="M56" s="421"/>
      <c r="O56" s="451"/>
      <c r="P56" s="453"/>
      <c r="Q56" s="445"/>
      <c r="R56" s="444"/>
      <c r="S56" s="438"/>
      <c r="T56" s="444"/>
      <c r="U56" s="443"/>
      <c r="V56" s="452"/>
      <c r="W56" s="451"/>
      <c r="Y56" s="421"/>
      <c r="Z56" s="421"/>
      <c r="AA56" s="425"/>
      <c r="AB56" s="421"/>
      <c r="AC56" s="421"/>
      <c r="AD56" s="424"/>
      <c r="AF56" s="420" t="s">
        <v>218</v>
      </c>
      <c r="AG56" s="418" t="s">
        <v>194</v>
      </c>
      <c r="AH56" s="419" t="s">
        <v>217</v>
      </c>
      <c r="AI56" s="418" t="s">
        <v>192</v>
      </c>
      <c r="AJ56" s="417">
        <v>55</v>
      </c>
      <c r="AM56" s="417">
        <v>83</v>
      </c>
      <c r="AO56" s="420" t="s">
        <v>216</v>
      </c>
      <c r="AP56" s="418" t="s">
        <v>194</v>
      </c>
      <c r="AQ56" s="419" t="s">
        <v>215</v>
      </c>
      <c r="AR56" s="418" t="s">
        <v>192</v>
      </c>
      <c r="AS56" s="421"/>
      <c r="AT56" s="421"/>
      <c r="AU56" s="421"/>
      <c r="AV56" s="426"/>
      <c r="AW56" s="421"/>
      <c r="AX56" s="421"/>
      <c r="BD56" s="422"/>
      <c r="BJ56" s="421"/>
      <c r="BK56" s="425"/>
      <c r="BL56" s="434"/>
      <c r="BM56" s="435"/>
      <c r="BN56" s="450"/>
      <c r="BO56" s="424"/>
      <c r="BQ56" s="420" t="s">
        <v>214</v>
      </c>
      <c r="BR56" s="418" t="s">
        <v>194</v>
      </c>
      <c r="BS56" s="419" t="s">
        <v>213</v>
      </c>
      <c r="BT56" s="418" t="s">
        <v>192</v>
      </c>
      <c r="BU56" s="417">
        <v>111</v>
      </c>
    </row>
    <row r="57" spans="2:73" ht="13.95" customHeight="1" thickTop="1" thickBot="1" x14ac:dyDescent="0.25">
      <c r="B57" s="417"/>
      <c r="D57" s="420"/>
      <c r="E57" s="418"/>
      <c r="F57" s="419"/>
      <c r="G57" s="418"/>
      <c r="H57" s="421"/>
      <c r="I57" s="421"/>
      <c r="J57" s="421"/>
      <c r="K57" s="433"/>
      <c r="L57" s="421"/>
      <c r="M57" s="421"/>
      <c r="O57" s="441">
        <f>IF(Q49="","",IF(Q49&gt;T49,1,0)+IF(Q51&gt;T51,1,0)+IF(Q53&gt;T53,1,0)+IF(Q55&gt;T55,1,0)+IF(Q57&gt;T57,1,0))</f>
        <v>2</v>
      </c>
      <c r="P57" s="446"/>
      <c r="Q57" s="449">
        <v>8</v>
      </c>
      <c r="R57" s="444"/>
      <c r="T57" s="448">
        <v>11</v>
      </c>
      <c r="U57" s="443"/>
      <c r="V57" s="442">
        <f>IF(Q49="","",IF(Q49&lt;T49,1,0)+IF(Q51&lt;T51,1,0)+IF(Q53&lt;T53,1,0)+IF(Q55&lt;T55,1,0)+IF(Q57&lt;T57,1,0))</f>
        <v>3</v>
      </c>
      <c r="W57" s="441"/>
      <c r="Y57" s="421"/>
      <c r="Z57" s="421"/>
      <c r="AA57" s="425"/>
      <c r="AB57" s="421"/>
      <c r="AC57" s="437"/>
      <c r="AD57" s="421"/>
      <c r="AF57" s="420"/>
      <c r="AG57" s="418"/>
      <c r="AH57" s="419"/>
      <c r="AI57" s="418"/>
      <c r="AJ57" s="417"/>
      <c r="AM57" s="417"/>
      <c r="AO57" s="420"/>
      <c r="AP57" s="418"/>
      <c r="AQ57" s="419"/>
      <c r="AR57" s="418"/>
      <c r="AS57" s="427"/>
      <c r="AT57" s="435"/>
      <c r="AU57" s="421"/>
      <c r="AV57" s="426"/>
      <c r="AW57" s="421"/>
      <c r="AX57" s="421"/>
      <c r="BD57" s="422"/>
      <c r="BJ57" s="421"/>
      <c r="BK57" s="425"/>
      <c r="BL57" s="428"/>
      <c r="BM57" s="421"/>
      <c r="BN57" s="421"/>
      <c r="BO57" s="421"/>
      <c r="BQ57" s="420"/>
      <c r="BR57" s="418"/>
      <c r="BS57" s="419"/>
      <c r="BT57" s="418"/>
      <c r="BU57" s="417"/>
    </row>
    <row r="58" spans="2:73" ht="13.95" customHeight="1" thickTop="1" thickBot="1" x14ac:dyDescent="0.25">
      <c r="B58" s="417">
        <v>27</v>
      </c>
      <c r="D58" s="420" t="s">
        <v>212</v>
      </c>
      <c r="E58" s="418" t="s">
        <v>194</v>
      </c>
      <c r="F58" s="419" t="s">
        <v>211</v>
      </c>
      <c r="G58" s="418" t="s">
        <v>192</v>
      </c>
      <c r="H58" s="424"/>
      <c r="I58" s="421"/>
      <c r="J58" s="421"/>
      <c r="K58" s="447"/>
      <c r="L58" s="421"/>
      <c r="M58" s="421"/>
      <c r="O58" s="441"/>
      <c r="P58" s="446"/>
      <c r="Q58" s="445"/>
      <c r="R58" s="444"/>
      <c r="S58" s="438"/>
      <c r="T58" s="444"/>
      <c r="U58" s="443"/>
      <c r="V58" s="442"/>
      <c r="W58" s="441"/>
      <c r="Y58" s="421"/>
      <c r="Z58" s="421"/>
      <c r="AA58" s="425"/>
      <c r="AB58" s="434"/>
      <c r="AC58" s="433"/>
      <c r="AD58" s="432"/>
      <c r="AF58" s="420" t="s">
        <v>210</v>
      </c>
      <c r="AG58" s="418" t="s">
        <v>194</v>
      </c>
      <c r="AH58" s="419" t="s">
        <v>209</v>
      </c>
      <c r="AI58" s="418" t="s">
        <v>192</v>
      </c>
      <c r="AJ58" s="417">
        <v>56</v>
      </c>
      <c r="AM58" s="417">
        <v>84</v>
      </c>
      <c r="AO58" s="420" t="s">
        <v>208</v>
      </c>
      <c r="AP58" s="418" t="s">
        <v>194</v>
      </c>
      <c r="AQ58" s="419" t="s">
        <v>207</v>
      </c>
      <c r="AR58" s="418" t="s">
        <v>192</v>
      </c>
      <c r="AS58" s="424"/>
      <c r="AT58" s="440"/>
      <c r="AU58" s="421"/>
      <c r="AV58" s="426"/>
      <c r="AW58" s="421"/>
      <c r="AX58" s="421"/>
      <c r="BD58" s="422"/>
      <c r="BJ58" s="421"/>
      <c r="BK58" s="421"/>
      <c r="BL58" s="425"/>
      <c r="BM58" s="421"/>
      <c r="BN58" s="421"/>
      <c r="BO58" s="424"/>
      <c r="BQ58" s="420" t="s">
        <v>206</v>
      </c>
      <c r="BR58" s="418" t="s">
        <v>194</v>
      </c>
      <c r="BS58" s="419" t="s">
        <v>205</v>
      </c>
      <c r="BT58" s="418" t="s">
        <v>192</v>
      </c>
      <c r="BU58" s="417">
        <v>112</v>
      </c>
    </row>
    <row r="59" spans="2:73" ht="13.95" customHeight="1" thickTop="1" thickBot="1" x14ac:dyDescent="0.25">
      <c r="B59" s="417"/>
      <c r="D59" s="420"/>
      <c r="E59" s="418"/>
      <c r="F59" s="419"/>
      <c r="G59" s="418"/>
      <c r="H59" s="421"/>
      <c r="I59" s="439"/>
      <c r="J59" s="421"/>
      <c r="K59" s="426"/>
      <c r="L59" s="421"/>
      <c r="M59" s="421"/>
      <c r="Q59" s="438"/>
      <c r="U59" s="438"/>
      <c r="Y59" s="421"/>
      <c r="Z59" s="421"/>
      <c r="AA59" s="425"/>
      <c r="AB59" s="428"/>
      <c r="AC59" s="421"/>
      <c r="AD59" s="427"/>
      <c r="AF59" s="420"/>
      <c r="AG59" s="418"/>
      <c r="AH59" s="419"/>
      <c r="AI59" s="418"/>
      <c r="AJ59" s="417"/>
      <c r="AM59" s="417"/>
      <c r="AO59" s="420"/>
      <c r="AP59" s="418"/>
      <c r="AQ59" s="419"/>
      <c r="AR59" s="418"/>
      <c r="AS59" s="421"/>
      <c r="AT59" s="421"/>
      <c r="AU59" s="431"/>
      <c r="AV59" s="426"/>
      <c r="AW59" s="421"/>
      <c r="AX59" s="421"/>
      <c r="BD59" s="422"/>
      <c r="BJ59" s="421"/>
      <c r="BK59" s="421"/>
      <c r="BL59" s="425"/>
      <c r="BM59" s="421"/>
      <c r="BN59" s="437"/>
      <c r="BO59" s="421"/>
      <c r="BQ59" s="420"/>
      <c r="BR59" s="418"/>
      <c r="BS59" s="419"/>
      <c r="BT59" s="418"/>
      <c r="BU59" s="417"/>
    </row>
    <row r="60" spans="2:73" ht="13.95" customHeight="1" thickTop="1" thickBot="1" x14ac:dyDescent="0.25">
      <c r="B60" s="417">
        <v>28</v>
      </c>
      <c r="D60" s="420" t="s">
        <v>204</v>
      </c>
      <c r="E60" s="418" t="s">
        <v>194</v>
      </c>
      <c r="F60" s="419" t="s">
        <v>203</v>
      </c>
      <c r="G60" s="418" t="s">
        <v>192</v>
      </c>
      <c r="H60" s="436"/>
      <c r="I60" s="433"/>
      <c r="J60" s="435"/>
      <c r="K60" s="426"/>
      <c r="L60" s="421"/>
      <c r="M60" s="421"/>
      <c r="O60" s="429"/>
      <c r="P60" s="430" t="s">
        <v>202</v>
      </c>
      <c r="Q60" s="430"/>
      <c r="R60" s="430"/>
      <c r="S60" s="430"/>
      <c r="T60" s="430"/>
      <c r="U60" s="430"/>
      <c r="V60" s="430"/>
      <c r="W60" s="429"/>
      <c r="Y60" s="421"/>
      <c r="Z60" s="421"/>
      <c r="AA60" s="421"/>
      <c r="AB60" s="425"/>
      <c r="AC60" s="424"/>
      <c r="AD60" s="424"/>
      <c r="AF60" s="420" t="s">
        <v>201</v>
      </c>
      <c r="AG60" s="418" t="s">
        <v>194</v>
      </c>
      <c r="AH60" s="419" t="s">
        <v>193</v>
      </c>
      <c r="AI60" s="418" t="s">
        <v>192</v>
      </c>
      <c r="AJ60" s="417">
        <v>57</v>
      </c>
      <c r="AM60" s="417">
        <v>85</v>
      </c>
      <c r="AO60" s="420" t="s">
        <v>200</v>
      </c>
      <c r="AP60" s="418" t="s">
        <v>194</v>
      </c>
      <c r="AQ60" s="419" t="s">
        <v>193</v>
      </c>
      <c r="AR60" s="418" t="s">
        <v>192</v>
      </c>
      <c r="AS60" s="424"/>
      <c r="AT60" s="424"/>
      <c r="AU60" s="426"/>
      <c r="AV60" s="421"/>
      <c r="AW60" s="421"/>
      <c r="AX60" s="421"/>
      <c r="BD60" s="422"/>
      <c r="BJ60" s="421"/>
      <c r="BK60" s="421"/>
      <c r="BL60" s="425"/>
      <c r="BM60" s="434"/>
      <c r="BN60" s="433"/>
      <c r="BO60" s="432"/>
      <c r="BQ60" s="420" t="s">
        <v>199</v>
      </c>
      <c r="BR60" s="418" t="s">
        <v>194</v>
      </c>
      <c r="BS60" s="419" t="s">
        <v>198</v>
      </c>
      <c r="BT60" s="418" t="s">
        <v>192</v>
      </c>
      <c r="BU60" s="417">
        <v>113</v>
      </c>
    </row>
    <row r="61" spans="2:73" ht="13.95" customHeight="1" thickTop="1" thickBot="1" x14ac:dyDescent="0.25">
      <c r="B61" s="417"/>
      <c r="D61" s="420"/>
      <c r="E61" s="418"/>
      <c r="F61" s="419"/>
      <c r="G61" s="418"/>
      <c r="H61" s="421"/>
      <c r="I61" s="421"/>
      <c r="J61" s="431"/>
      <c r="K61" s="426"/>
      <c r="L61" s="421"/>
      <c r="M61" s="421"/>
      <c r="O61" s="429"/>
      <c r="P61" s="430"/>
      <c r="Q61" s="430"/>
      <c r="R61" s="430"/>
      <c r="S61" s="430"/>
      <c r="T61" s="430"/>
      <c r="U61" s="430"/>
      <c r="V61" s="430"/>
      <c r="W61" s="429"/>
      <c r="Y61" s="421"/>
      <c r="Z61" s="421"/>
      <c r="AA61" s="421"/>
      <c r="AB61" s="421"/>
      <c r="AC61" s="421"/>
      <c r="AD61" s="421"/>
      <c r="AF61" s="420"/>
      <c r="AG61" s="418"/>
      <c r="AH61" s="419"/>
      <c r="AI61" s="418"/>
      <c r="AJ61" s="417"/>
      <c r="AM61" s="417"/>
      <c r="AO61" s="420"/>
      <c r="AP61" s="418"/>
      <c r="AQ61" s="419"/>
      <c r="AR61" s="418"/>
      <c r="AS61" s="421"/>
      <c r="AT61" s="421"/>
      <c r="AU61" s="421"/>
      <c r="AV61" s="421"/>
      <c r="AW61" s="421"/>
      <c r="AX61" s="421"/>
      <c r="BD61" s="422"/>
      <c r="BJ61" s="421"/>
      <c r="BK61" s="421"/>
      <c r="BL61" s="425"/>
      <c r="BM61" s="428"/>
      <c r="BN61" s="421"/>
      <c r="BO61" s="427"/>
      <c r="BQ61" s="420"/>
      <c r="BR61" s="418"/>
      <c r="BS61" s="419"/>
      <c r="BT61" s="418"/>
      <c r="BU61" s="417"/>
    </row>
    <row r="62" spans="2:73" ht="13.95" customHeight="1" thickTop="1" thickBot="1" x14ac:dyDescent="0.25">
      <c r="B62" s="417">
        <v>29</v>
      </c>
      <c r="D62" s="420" t="s">
        <v>197</v>
      </c>
      <c r="E62" s="418" t="s">
        <v>194</v>
      </c>
      <c r="F62" s="419" t="s">
        <v>196</v>
      </c>
      <c r="G62" s="418" t="s">
        <v>192</v>
      </c>
      <c r="H62" s="424"/>
      <c r="I62" s="424"/>
      <c r="J62" s="426"/>
      <c r="K62" s="421"/>
      <c r="L62" s="421"/>
      <c r="M62" s="421"/>
      <c r="BD62" s="422"/>
      <c r="BJ62" s="421"/>
      <c r="BK62" s="421"/>
      <c r="BL62" s="421"/>
      <c r="BM62" s="425"/>
      <c r="BN62" s="424"/>
      <c r="BO62" s="424"/>
      <c r="BQ62" s="420" t="s">
        <v>195</v>
      </c>
      <c r="BR62" s="418" t="s">
        <v>194</v>
      </c>
      <c r="BS62" s="419" t="s">
        <v>193</v>
      </c>
      <c r="BT62" s="418" t="s">
        <v>192</v>
      </c>
      <c r="BU62" s="417">
        <v>114</v>
      </c>
    </row>
    <row r="63" spans="2:73" ht="13.95" customHeight="1" thickTop="1" x14ac:dyDescent="0.2">
      <c r="B63" s="417"/>
      <c r="D63" s="420"/>
      <c r="E63" s="418"/>
      <c r="F63" s="419"/>
      <c r="G63" s="418"/>
      <c r="H63" s="421"/>
      <c r="I63" s="421"/>
      <c r="J63" s="421"/>
      <c r="K63" s="421"/>
      <c r="L63" s="421"/>
      <c r="M63" s="421"/>
      <c r="T63" s="423"/>
      <c r="BD63" s="422"/>
      <c r="BJ63" s="421"/>
      <c r="BK63" s="421"/>
      <c r="BL63" s="421"/>
      <c r="BM63" s="421"/>
      <c r="BN63" s="421"/>
      <c r="BO63" s="421"/>
      <c r="BQ63" s="420"/>
      <c r="BR63" s="418"/>
      <c r="BS63" s="419"/>
      <c r="BT63" s="418"/>
      <c r="BU63" s="417"/>
    </row>
    <row r="64" spans="2:73" ht="13.95" customHeight="1" thickBot="1" x14ac:dyDescent="0.25">
      <c r="T64" s="416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4"/>
      <c r="AG64" s="412"/>
      <c r="AH64" s="413"/>
      <c r="AI64" s="412"/>
      <c r="AJ64" s="415"/>
      <c r="AK64" s="411"/>
      <c r="AL64" s="411"/>
      <c r="AM64" s="415"/>
      <c r="AN64" s="411"/>
      <c r="AO64" s="414"/>
      <c r="AP64" s="412"/>
      <c r="AQ64" s="413"/>
      <c r="AR64" s="412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0"/>
    </row>
    <row r="65" ht="13.95" customHeight="1" thickTop="1" x14ac:dyDescent="0.2"/>
    <row r="66" ht="13.95" customHeight="1" x14ac:dyDescent="0.2"/>
  </sheetData>
  <mergeCells count="618">
    <mergeCell ref="AP60:AP61"/>
    <mergeCell ref="AQ60:AQ61"/>
    <mergeCell ref="AR60:AR61"/>
    <mergeCell ref="BQ60:BQ61"/>
    <mergeCell ref="P60:V61"/>
    <mergeCell ref="AF60:AF61"/>
    <mergeCell ref="AG60:AG61"/>
    <mergeCell ref="AH60:AH61"/>
    <mergeCell ref="B62:B63"/>
    <mergeCell ref="D62:D63"/>
    <mergeCell ref="E62:E63"/>
    <mergeCell ref="F62:F63"/>
    <mergeCell ref="G62:G63"/>
    <mergeCell ref="BQ62:BQ63"/>
    <mergeCell ref="BR62:BR63"/>
    <mergeCell ref="BS62:BS63"/>
    <mergeCell ref="BT62:BT63"/>
    <mergeCell ref="BU62:BU63"/>
    <mergeCell ref="BR60:BR61"/>
    <mergeCell ref="BS60:BS61"/>
    <mergeCell ref="BT60:BT61"/>
    <mergeCell ref="BU60:BU61"/>
    <mergeCell ref="B58:B59"/>
    <mergeCell ref="D58:D59"/>
    <mergeCell ref="E58:E59"/>
    <mergeCell ref="F58:F59"/>
    <mergeCell ref="G58:G59"/>
    <mergeCell ref="AF58:AF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I60:AI61"/>
    <mergeCell ref="AJ60:AJ61"/>
    <mergeCell ref="BQ58:BQ59"/>
    <mergeCell ref="BR58:BR59"/>
    <mergeCell ref="BS58:BS59"/>
    <mergeCell ref="BT58:BT59"/>
    <mergeCell ref="AQ58:AQ59"/>
    <mergeCell ref="AR58:AR59"/>
    <mergeCell ref="AM60:AM61"/>
    <mergeCell ref="AO60:AO61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O57:P58"/>
    <mergeCell ref="Q57:R58"/>
    <mergeCell ref="T57:U58"/>
    <mergeCell ref="V57:W58"/>
    <mergeCell ref="AG58:AG59"/>
    <mergeCell ref="AH58:AH59"/>
    <mergeCell ref="AI58:AI59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Q55:R56"/>
    <mergeCell ref="T55:U56"/>
    <mergeCell ref="B56:B57"/>
    <mergeCell ref="D56:D57"/>
    <mergeCell ref="E56:E57"/>
    <mergeCell ref="F56:F57"/>
    <mergeCell ref="G56:G57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Q53:R54"/>
    <mergeCell ref="T53:U54"/>
    <mergeCell ref="B54:B55"/>
    <mergeCell ref="D54:D55"/>
    <mergeCell ref="E54:E55"/>
    <mergeCell ref="F54:F55"/>
    <mergeCell ref="G54:G55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S50:BS51"/>
    <mergeCell ref="BT50:BT51"/>
    <mergeCell ref="BU50:BU51"/>
    <mergeCell ref="Q51:R52"/>
    <mergeCell ref="T51:U52"/>
    <mergeCell ref="B52:B53"/>
    <mergeCell ref="D52:D53"/>
    <mergeCell ref="E52:E53"/>
    <mergeCell ref="F52:F53"/>
    <mergeCell ref="G52:G53"/>
    <mergeCell ref="BT48:BT49"/>
    <mergeCell ref="AH48:AH49"/>
    <mergeCell ref="AI48:AI49"/>
    <mergeCell ref="AJ48:AJ49"/>
    <mergeCell ref="AM48:AM49"/>
    <mergeCell ref="AO48:AO49"/>
    <mergeCell ref="AP48:AP49"/>
    <mergeCell ref="B50:B51"/>
    <mergeCell ref="D50:D51"/>
    <mergeCell ref="E50:E51"/>
    <mergeCell ref="F50:F51"/>
    <mergeCell ref="G50:G51"/>
    <mergeCell ref="AQ48:AQ49"/>
    <mergeCell ref="AO50:AO51"/>
    <mergeCell ref="AP50:AP51"/>
    <mergeCell ref="AQ50:AQ51"/>
    <mergeCell ref="AM46:AM47"/>
    <mergeCell ref="BU48:BU49"/>
    <mergeCell ref="O49:P56"/>
    <mergeCell ref="Q49:R50"/>
    <mergeCell ref="T49:U50"/>
    <mergeCell ref="V49:W56"/>
    <mergeCell ref="AR48:AR49"/>
    <mergeCell ref="BQ48:BQ49"/>
    <mergeCell ref="BR48:BR49"/>
    <mergeCell ref="BS48:BS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B44:B45"/>
    <mergeCell ref="D44:D45"/>
    <mergeCell ref="B48:B49"/>
    <mergeCell ref="D48:D49"/>
    <mergeCell ref="E48:E49"/>
    <mergeCell ref="F48:F49"/>
    <mergeCell ref="BS46:BS47"/>
    <mergeCell ref="BT46:BT47"/>
    <mergeCell ref="BU46:BU47"/>
    <mergeCell ref="AQ46:AQ47"/>
    <mergeCell ref="AR46:AR47"/>
    <mergeCell ref="BQ46:BQ47"/>
    <mergeCell ref="BR46:BR47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I44:AI45"/>
    <mergeCell ref="BQ40:BQ41"/>
    <mergeCell ref="BQ44:BQ45"/>
    <mergeCell ref="BR44:BR45"/>
    <mergeCell ref="BS44:BS45"/>
    <mergeCell ref="BT44:BT45"/>
    <mergeCell ref="AQ44:AQ45"/>
    <mergeCell ref="AR44:AR45"/>
    <mergeCell ref="E44:E45"/>
    <mergeCell ref="F44:F45"/>
    <mergeCell ref="G44:G45"/>
    <mergeCell ref="AF44:AF45"/>
    <mergeCell ref="AG44:AG45"/>
    <mergeCell ref="AH44:AH45"/>
    <mergeCell ref="AH42:AH43"/>
    <mergeCell ref="AI42:AI43"/>
    <mergeCell ref="AJ42:AJ43"/>
    <mergeCell ref="AM42:AM43"/>
    <mergeCell ref="AO42:AO43"/>
    <mergeCell ref="AP42:AP43"/>
    <mergeCell ref="AM40:AM41"/>
    <mergeCell ref="BU42:BU43"/>
    <mergeCell ref="AQ42:AQ43"/>
    <mergeCell ref="AR42:AR43"/>
    <mergeCell ref="BQ42:BQ43"/>
    <mergeCell ref="BR42:BR43"/>
    <mergeCell ref="BS42:BS43"/>
    <mergeCell ref="BT42:BT43"/>
    <mergeCell ref="AF42:AF43"/>
    <mergeCell ref="AG42:AG43"/>
    <mergeCell ref="AO40:AO41"/>
    <mergeCell ref="AP40:AP41"/>
    <mergeCell ref="BR40:BR41"/>
    <mergeCell ref="AF40:AF41"/>
    <mergeCell ref="AG40:AG41"/>
    <mergeCell ref="AH40:AH41"/>
    <mergeCell ref="AI40:AI41"/>
    <mergeCell ref="AJ40:AJ41"/>
    <mergeCell ref="BS40:BS41"/>
    <mergeCell ref="BT40:BT41"/>
    <mergeCell ref="BU40:BU41"/>
    <mergeCell ref="AQ40:AQ41"/>
    <mergeCell ref="AR40:AR41"/>
    <mergeCell ref="B42:B43"/>
    <mergeCell ref="D42:D43"/>
    <mergeCell ref="E42:E43"/>
    <mergeCell ref="F42:F43"/>
    <mergeCell ref="G42:G43"/>
    <mergeCell ref="BB38:BC39"/>
    <mergeCell ref="BE38:BF39"/>
    <mergeCell ref="AF38:AF39"/>
    <mergeCell ref="AG38:AG39"/>
    <mergeCell ref="AH38:AH39"/>
    <mergeCell ref="AI38:AI39"/>
    <mergeCell ref="AJ38:AJ39"/>
    <mergeCell ref="AM38:AM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O38:AO39"/>
    <mergeCell ref="BR36:BR37"/>
    <mergeCell ref="AH36:AH37"/>
    <mergeCell ref="AI36:AI37"/>
    <mergeCell ref="AJ36:AJ37"/>
    <mergeCell ref="AM36:AM37"/>
    <mergeCell ref="AO36:AO37"/>
    <mergeCell ref="AP36:AP37"/>
    <mergeCell ref="T38:U39"/>
    <mergeCell ref="AQ36:AQ37"/>
    <mergeCell ref="AR36:AR37"/>
    <mergeCell ref="BB36:BC37"/>
    <mergeCell ref="BE36:BF37"/>
    <mergeCell ref="BQ36:BQ37"/>
    <mergeCell ref="BQ38:BQ39"/>
    <mergeCell ref="AP38:AP39"/>
    <mergeCell ref="AQ38:AQ39"/>
    <mergeCell ref="AR38:AR39"/>
    <mergeCell ref="AF36:AF37"/>
    <mergeCell ref="AG36:AG37"/>
    <mergeCell ref="BT36:BT37"/>
    <mergeCell ref="BU36:BU37"/>
    <mergeCell ref="B38:B39"/>
    <mergeCell ref="D38:D39"/>
    <mergeCell ref="E38:E39"/>
    <mergeCell ref="F38:F39"/>
    <mergeCell ref="G38:G39"/>
    <mergeCell ref="Q38:R39"/>
    <mergeCell ref="Q34:R35"/>
    <mergeCell ref="T34:U35"/>
    <mergeCell ref="BS36:BS37"/>
    <mergeCell ref="B36:B37"/>
    <mergeCell ref="D36:D37"/>
    <mergeCell ref="E36:E37"/>
    <mergeCell ref="F36:F37"/>
    <mergeCell ref="G36:G37"/>
    <mergeCell ref="Q36:R37"/>
    <mergeCell ref="T36:U37"/>
    <mergeCell ref="AJ34:AJ35"/>
    <mergeCell ref="AM34:AM35"/>
    <mergeCell ref="AO34:AO35"/>
    <mergeCell ref="AP34:AP35"/>
    <mergeCell ref="AQ34:AQ35"/>
    <mergeCell ref="AR34:AR35"/>
    <mergeCell ref="BT32:BT33"/>
    <mergeCell ref="BU34:BU35"/>
    <mergeCell ref="BB34:BC35"/>
    <mergeCell ref="BE34:BF35"/>
    <mergeCell ref="BQ34:BQ35"/>
    <mergeCell ref="BR34:BR35"/>
    <mergeCell ref="BS34:BS35"/>
    <mergeCell ref="BT34:BT35"/>
    <mergeCell ref="AF34:AF35"/>
    <mergeCell ref="AG34:AG35"/>
    <mergeCell ref="AH34:AH35"/>
    <mergeCell ref="AI34:AI35"/>
    <mergeCell ref="BU32:BU33"/>
    <mergeCell ref="O33:P36"/>
    <mergeCell ref="V33:W36"/>
    <mergeCell ref="AZ33:BA36"/>
    <mergeCell ref="BG33:BH36"/>
    <mergeCell ref="BS32:BS33"/>
    <mergeCell ref="AR32:AR33"/>
    <mergeCell ref="Q32:R33"/>
    <mergeCell ref="T32:U33"/>
    <mergeCell ref="AF32:AF33"/>
    <mergeCell ref="AG32:AG33"/>
    <mergeCell ref="AH32:AH33"/>
    <mergeCell ref="AI32:AI33"/>
    <mergeCell ref="G34:G35"/>
    <mergeCell ref="BB32:BC33"/>
    <mergeCell ref="BE32:BF33"/>
    <mergeCell ref="BQ32:BQ33"/>
    <mergeCell ref="BR32:BR33"/>
    <mergeCell ref="AJ32:AJ33"/>
    <mergeCell ref="AM32:AM33"/>
    <mergeCell ref="AO32:AO33"/>
    <mergeCell ref="AP32:AP33"/>
    <mergeCell ref="AQ32:AQ33"/>
    <mergeCell ref="B30:B31"/>
    <mergeCell ref="D30:D31"/>
    <mergeCell ref="B34:B35"/>
    <mergeCell ref="D34:D35"/>
    <mergeCell ref="E34:E35"/>
    <mergeCell ref="F34:F35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B30:BC31"/>
    <mergeCell ref="BE30:BF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E30:E31"/>
    <mergeCell ref="F30:F31"/>
    <mergeCell ref="G30:G31"/>
    <mergeCell ref="Q30:R31"/>
    <mergeCell ref="T30:U31"/>
    <mergeCell ref="AO28:AO29"/>
    <mergeCell ref="AF28:AF29"/>
    <mergeCell ref="AG28:AG29"/>
    <mergeCell ref="AH28:AH29"/>
    <mergeCell ref="AI28:AI29"/>
    <mergeCell ref="BT28:BT29"/>
    <mergeCell ref="BU28:BU29"/>
    <mergeCell ref="AQ28:AQ29"/>
    <mergeCell ref="AR28:AR29"/>
    <mergeCell ref="BQ28:BQ29"/>
    <mergeCell ref="BR28:BR29"/>
    <mergeCell ref="AM26:AM27"/>
    <mergeCell ref="AO26:AO27"/>
    <mergeCell ref="AP26:AP27"/>
    <mergeCell ref="AQ26:AQ27"/>
    <mergeCell ref="AR26:AR27"/>
    <mergeCell ref="BS28:BS29"/>
    <mergeCell ref="AP28:AP29"/>
    <mergeCell ref="AM28:AM29"/>
    <mergeCell ref="B28:B29"/>
    <mergeCell ref="D28:D29"/>
    <mergeCell ref="E28:E29"/>
    <mergeCell ref="F28:F29"/>
    <mergeCell ref="G28:G29"/>
    <mergeCell ref="AJ26:AJ27"/>
    <mergeCell ref="D26:D27"/>
    <mergeCell ref="G26:G27"/>
    <mergeCell ref="AJ28:AJ29"/>
    <mergeCell ref="BQ26:BQ27"/>
    <mergeCell ref="BS22:BS23"/>
    <mergeCell ref="BR26:BR27"/>
    <mergeCell ref="BS26:BS27"/>
    <mergeCell ref="BT26:BT27"/>
    <mergeCell ref="BU26:BU27"/>
    <mergeCell ref="AH24:AH25"/>
    <mergeCell ref="AI24:AI25"/>
    <mergeCell ref="AJ24:AJ25"/>
    <mergeCell ref="AM24:AM25"/>
    <mergeCell ref="AO24:AO25"/>
    <mergeCell ref="AP24:AP25"/>
    <mergeCell ref="BU24:BU25"/>
    <mergeCell ref="AR24:AR25"/>
    <mergeCell ref="BQ24:BQ25"/>
    <mergeCell ref="BR24:BR25"/>
    <mergeCell ref="BS24:BS25"/>
    <mergeCell ref="BT24:BT25"/>
    <mergeCell ref="AF26:AF27"/>
    <mergeCell ref="AG26:AG27"/>
    <mergeCell ref="AH26:AH27"/>
    <mergeCell ref="AI26:AI27"/>
    <mergeCell ref="AQ24:AQ25"/>
    <mergeCell ref="BU22:BU23"/>
    <mergeCell ref="AQ22:AQ23"/>
    <mergeCell ref="AR22:AR23"/>
    <mergeCell ref="BQ22:BQ23"/>
    <mergeCell ref="BR22:BR23"/>
    <mergeCell ref="B26:B27"/>
    <mergeCell ref="D22:D23"/>
    <mergeCell ref="E22:E23"/>
    <mergeCell ref="F22:F23"/>
    <mergeCell ref="G22:G23"/>
    <mergeCell ref="E26:E27"/>
    <mergeCell ref="F26:F27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AH20:AH21"/>
    <mergeCell ref="AG18:AG19"/>
    <mergeCell ref="AH18:AH19"/>
    <mergeCell ref="B24:B25"/>
    <mergeCell ref="D24:D25"/>
    <mergeCell ref="E24:E25"/>
    <mergeCell ref="F24:F25"/>
    <mergeCell ref="G24:G25"/>
    <mergeCell ref="AF24:AF25"/>
    <mergeCell ref="AG24:AG25"/>
    <mergeCell ref="BT20:BT21"/>
    <mergeCell ref="BT22:BT23"/>
    <mergeCell ref="B18:B19"/>
    <mergeCell ref="D18:D19"/>
    <mergeCell ref="E18:E19"/>
    <mergeCell ref="F18:F19"/>
    <mergeCell ref="G18:G19"/>
    <mergeCell ref="AF18:AF19"/>
    <mergeCell ref="AF20:AF21"/>
    <mergeCell ref="AG20:AG21"/>
    <mergeCell ref="AP18:AP19"/>
    <mergeCell ref="AI18:AI19"/>
    <mergeCell ref="AJ18:AJ19"/>
    <mergeCell ref="AM18:AM19"/>
    <mergeCell ref="AO18:AO19"/>
    <mergeCell ref="AR20:AR21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BQ20:BQ21"/>
    <mergeCell ref="BR20:BR21"/>
    <mergeCell ref="BS20:BS21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G16:AG17"/>
    <mergeCell ref="AH16:AH17"/>
    <mergeCell ref="AP14:AP15"/>
    <mergeCell ref="AQ14:AQ15"/>
    <mergeCell ref="AR14:AR15"/>
    <mergeCell ref="BQ14:BQ15"/>
    <mergeCell ref="AR16:AR17"/>
    <mergeCell ref="BQ16:BQ17"/>
    <mergeCell ref="BS12:BS13"/>
    <mergeCell ref="BT12:BT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BT10:BT11"/>
    <mergeCell ref="BU10:BU11"/>
    <mergeCell ref="AQ10:AQ11"/>
    <mergeCell ref="AR10:AR11"/>
    <mergeCell ref="BQ10:BQ11"/>
    <mergeCell ref="BR10:BR11"/>
    <mergeCell ref="BS10:BS11"/>
    <mergeCell ref="BU12:BU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AG12:AG13"/>
    <mergeCell ref="AH12:AH13"/>
    <mergeCell ref="AP10:AP11"/>
    <mergeCell ref="AG10:AG11"/>
    <mergeCell ref="AH10:AH11"/>
    <mergeCell ref="AI10:AI11"/>
    <mergeCell ref="AJ10:AJ11"/>
    <mergeCell ref="AM10:AM11"/>
    <mergeCell ref="AO10:AO11"/>
    <mergeCell ref="AF14:AF15"/>
    <mergeCell ref="B20:B21"/>
    <mergeCell ref="D20:D21"/>
    <mergeCell ref="E20:E21"/>
    <mergeCell ref="F20:F21"/>
    <mergeCell ref="G20:G21"/>
    <mergeCell ref="B14:B15"/>
    <mergeCell ref="D14:D15"/>
    <mergeCell ref="R21:T26"/>
    <mergeCell ref="B22:B23"/>
    <mergeCell ref="S10:S20"/>
    <mergeCell ref="T10:U20"/>
    <mergeCell ref="AF10:AF11"/>
    <mergeCell ref="B12:B13"/>
    <mergeCell ref="D12:D13"/>
    <mergeCell ref="E12:E13"/>
    <mergeCell ref="F12:F13"/>
    <mergeCell ref="G12:G13"/>
    <mergeCell ref="AF12:AF13"/>
    <mergeCell ref="E14:E15"/>
    <mergeCell ref="B10:B11"/>
    <mergeCell ref="D10:D11"/>
    <mergeCell ref="E10:E11"/>
    <mergeCell ref="F10:F11"/>
    <mergeCell ref="G10:G11"/>
    <mergeCell ref="Q10:R20"/>
    <mergeCell ref="F14:F15"/>
    <mergeCell ref="G14:G15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CE42-CC3D-47AD-B68E-9A0ADF811465}">
  <sheetPr>
    <tabColor theme="5" tint="-0.249977111117893"/>
    <pageSetUpPr fitToPage="1"/>
  </sheetPr>
  <dimension ref="B1:AL66"/>
  <sheetViews>
    <sheetView topLeftCell="A10" zoomScaleNormal="100" zoomScaleSheetLayoutView="85" workbookViewId="0">
      <selection activeCell="AH44" sqref="AH44:AH45"/>
    </sheetView>
  </sheetViews>
  <sheetFormatPr defaultColWidth="9" defaultRowHeight="13.8" x14ac:dyDescent="0.2"/>
  <cols>
    <col min="1" max="1" width="2.77734375" style="405" customWidth="1"/>
    <col min="2" max="2" width="4.33203125" style="406" customWidth="1"/>
    <col min="3" max="3" width="0" style="405" hidden="1" customWidth="1"/>
    <col min="4" max="4" width="14.77734375" style="409" customWidth="1"/>
    <col min="5" max="5" width="1.77734375" style="407" customWidth="1"/>
    <col min="6" max="6" width="6.77734375" style="408" customWidth="1"/>
    <col min="7" max="7" width="1.77734375" style="407" customWidth="1"/>
    <col min="8" max="30" width="2.21875" style="405" customWidth="1"/>
    <col min="31" max="31" width="0" style="405" hidden="1" customWidth="1"/>
    <col min="32" max="32" width="14.77734375" style="409" customWidth="1"/>
    <col min="33" max="33" width="1.77734375" style="407" customWidth="1"/>
    <col min="34" max="34" width="6.77734375" style="408" customWidth="1"/>
    <col min="35" max="35" width="1.77734375" style="407" customWidth="1"/>
    <col min="36" max="36" width="4.33203125" style="406" customWidth="1"/>
    <col min="37" max="37" width="2.77734375" style="405" customWidth="1"/>
    <col min="38" max="38" width="4.33203125" style="406" customWidth="1"/>
    <col min="39" max="39" width="2.77734375" style="405" customWidth="1"/>
    <col min="40" max="256" width="9" style="405"/>
    <col min="257" max="257" width="2.77734375" style="405" customWidth="1"/>
    <col min="258" max="258" width="4.33203125" style="405" customWidth="1"/>
    <col min="259" max="259" width="0" style="405" hidden="1" customWidth="1"/>
    <col min="260" max="260" width="14.77734375" style="405" customWidth="1"/>
    <col min="261" max="261" width="1.77734375" style="405" customWidth="1"/>
    <col min="262" max="262" width="6.77734375" style="405" customWidth="1"/>
    <col min="263" max="263" width="1.77734375" style="405" customWidth="1"/>
    <col min="264" max="286" width="2.21875" style="405" customWidth="1"/>
    <col min="287" max="287" width="0" style="405" hidden="1" customWidth="1"/>
    <col min="288" max="288" width="14.77734375" style="405" customWidth="1"/>
    <col min="289" max="289" width="1.77734375" style="405" customWidth="1"/>
    <col min="290" max="290" width="6.77734375" style="405" customWidth="1"/>
    <col min="291" max="291" width="1.77734375" style="405" customWidth="1"/>
    <col min="292" max="292" width="4.33203125" style="405" customWidth="1"/>
    <col min="293" max="293" width="2.77734375" style="405" customWidth="1"/>
    <col min="294" max="294" width="4.33203125" style="405" customWidth="1"/>
    <col min="295" max="295" width="2.77734375" style="405" customWidth="1"/>
    <col min="296" max="512" width="9" style="405"/>
    <col min="513" max="513" width="2.77734375" style="405" customWidth="1"/>
    <col min="514" max="514" width="4.33203125" style="405" customWidth="1"/>
    <col min="515" max="515" width="0" style="405" hidden="1" customWidth="1"/>
    <col min="516" max="516" width="14.77734375" style="405" customWidth="1"/>
    <col min="517" max="517" width="1.77734375" style="405" customWidth="1"/>
    <col min="518" max="518" width="6.77734375" style="405" customWidth="1"/>
    <col min="519" max="519" width="1.77734375" style="405" customWidth="1"/>
    <col min="520" max="542" width="2.21875" style="405" customWidth="1"/>
    <col min="543" max="543" width="0" style="405" hidden="1" customWidth="1"/>
    <col min="544" max="544" width="14.77734375" style="405" customWidth="1"/>
    <col min="545" max="545" width="1.77734375" style="405" customWidth="1"/>
    <col min="546" max="546" width="6.77734375" style="405" customWidth="1"/>
    <col min="547" max="547" width="1.77734375" style="405" customWidth="1"/>
    <col min="548" max="548" width="4.33203125" style="405" customWidth="1"/>
    <col min="549" max="549" width="2.77734375" style="405" customWidth="1"/>
    <col min="550" max="550" width="4.33203125" style="405" customWidth="1"/>
    <col min="551" max="551" width="2.77734375" style="405" customWidth="1"/>
    <col min="552" max="768" width="9" style="405"/>
    <col min="769" max="769" width="2.77734375" style="405" customWidth="1"/>
    <col min="770" max="770" width="4.33203125" style="405" customWidth="1"/>
    <col min="771" max="771" width="0" style="405" hidden="1" customWidth="1"/>
    <col min="772" max="772" width="14.77734375" style="405" customWidth="1"/>
    <col min="773" max="773" width="1.77734375" style="405" customWidth="1"/>
    <col min="774" max="774" width="6.77734375" style="405" customWidth="1"/>
    <col min="775" max="775" width="1.77734375" style="405" customWidth="1"/>
    <col min="776" max="798" width="2.21875" style="405" customWidth="1"/>
    <col min="799" max="799" width="0" style="405" hidden="1" customWidth="1"/>
    <col min="800" max="800" width="14.77734375" style="405" customWidth="1"/>
    <col min="801" max="801" width="1.77734375" style="405" customWidth="1"/>
    <col min="802" max="802" width="6.77734375" style="405" customWidth="1"/>
    <col min="803" max="803" width="1.77734375" style="405" customWidth="1"/>
    <col min="804" max="804" width="4.33203125" style="405" customWidth="1"/>
    <col min="805" max="805" width="2.77734375" style="405" customWidth="1"/>
    <col min="806" max="806" width="4.33203125" style="405" customWidth="1"/>
    <col min="807" max="807" width="2.77734375" style="405" customWidth="1"/>
    <col min="808" max="1024" width="9" style="405"/>
    <col min="1025" max="1025" width="2.77734375" style="405" customWidth="1"/>
    <col min="1026" max="1026" width="4.33203125" style="405" customWidth="1"/>
    <col min="1027" max="1027" width="0" style="405" hidden="1" customWidth="1"/>
    <col min="1028" max="1028" width="14.77734375" style="405" customWidth="1"/>
    <col min="1029" max="1029" width="1.77734375" style="405" customWidth="1"/>
    <col min="1030" max="1030" width="6.77734375" style="405" customWidth="1"/>
    <col min="1031" max="1031" width="1.77734375" style="405" customWidth="1"/>
    <col min="1032" max="1054" width="2.21875" style="405" customWidth="1"/>
    <col min="1055" max="1055" width="0" style="405" hidden="1" customWidth="1"/>
    <col min="1056" max="1056" width="14.77734375" style="405" customWidth="1"/>
    <col min="1057" max="1057" width="1.77734375" style="405" customWidth="1"/>
    <col min="1058" max="1058" width="6.77734375" style="405" customWidth="1"/>
    <col min="1059" max="1059" width="1.77734375" style="405" customWidth="1"/>
    <col min="1060" max="1060" width="4.33203125" style="405" customWidth="1"/>
    <col min="1061" max="1061" width="2.77734375" style="405" customWidth="1"/>
    <col min="1062" max="1062" width="4.33203125" style="405" customWidth="1"/>
    <col min="1063" max="1063" width="2.77734375" style="405" customWidth="1"/>
    <col min="1064" max="1280" width="9" style="405"/>
    <col min="1281" max="1281" width="2.77734375" style="405" customWidth="1"/>
    <col min="1282" max="1282" width="4.33203125" style="405" customWidth="1"/>
    <col min="1283" max="1283" width="0" style="405" hidden="1" customWidth="1"/>
    <col min="1284" max="1284" width="14.77734375" style="405" customWidth="1"/>
    <col min="1285" max="1285" width="1.77734375" style="405" customWidth="1"/>
    <col min="1286" max="1286" width="6.77734375" style="405" customWidth="1"/>
    <col min="1287" max="1287" width="1.77734375" style="405" customWidth="1"/>
    <col min="1288" max="1310" width="2.21875" style="405" customWidth="1"/>
    <col min="1311" max="1311" width="0" style="405" hidden="1" customWidth="1"/>
    <col min="1312" max="1312" width="14.77734375" style="405" customWidth="1"/>
    <col min="1313" max="1313" width="1.77734375" style="405" customWidth="1"/>
    <col min="1314" max="1314" width="6.77734375" style="405" customWidth="1"/>
    <col min="1315" max="1315" width="1.77734375" style="405" customWidth="1"/>
    <col min="1316" max="1316" width="4.33203125" style="405" customWidth="1"/>
    <col min="1317" max="1317" width="2.77734375" style="405" customWidth="1"/>
    <col min="1318" max="1318" width="4.33203125" style="405" customWidth="1"/>
    <col min="1319" max="1319" width="2.77734375" style="405" customWidth="1"/>
    <col min="1320" max="1536" width="9" style="405"/>
    <col min="1537" max="1537" width="2.77734375" style="405" customWidth="1"/>
    <col min="1538" max="1538" width="4.33203125" style="405" customWidth="1"/>
    <col min="1539" max="1539" width="0" style="405" hidden="1" customWidth="1"/>
    <col min="1540" max="1540" width="14.77734375" style="405" customWidth="1"/>
    <col min="1541" max="1541" width="1.77734375" style="405" customWidth="1"/>
    <col min="1542" max="1542" width="6.77734375" style="405" customWidth="1"/>
    <col min="1543" max="1543" width="1.77734375" style="405" customWidth="1"/>
    <col min="1544" max="1566" width="2.21875" style="405" customWidth="1"/>
    <col min="1567" max="1567" width="0" style="405" hidden="1" customWidth="1"/>
    <col min="1568" max="1568" width="14.77734375" style="405" customWidth="1"/>
    <col min="1569" max="1569" width="1.77734375" style="405" customWidth="1"/>
    <col min="1570" max="1570" width="6.77734375" style="405" customWidth="1"/>
    <col min="1571" max="1571" width="1.77734375" style="405" customWidth="1"/>
    <col min="1572" max="1572" width="4.33203125" style="405" customWidth="1"/>
    <col min="1573" max="1573" width="2.77734375" style="405" customWidth="1"/>
    <col min="1574" max="1574" width="4.33203125" style="405" customWidth="1"/>
    <col min="1575" max="1575" width="2.77734375" style="405" customWidth="1"/>
    <col min="1576" max="1792" width="9" style="405"/>
    <col min="1793" max="1793" width="2.77734375" style="405" customWidth="1"/>
    <col min="1794" max="1794" width="4.33203125" style="405" customWidth="1"/>
    <col min="1795" max="1795" width="0" style="405" hidden="1" customWidth="1"/>
    <col min="1796" max="1796" width="14.77734375" style="405" customWidth="1"/>
    <col min="1797" max="1797" width="1.77734375" style="405" customWidth="1"/>
    <col min="1798" max="1798" width="6.77734375" style="405" customWidth="1"/>
    <col min="1799" max="1799" width="1.77734375" style="405" customWidth="1"/>
    <col min="1800" max="1822" width="2.21875" style="405" customWidth="1"/>
    <col min="1823" max="1823" width="0" style="405" hidden="1" customWidth="1"/>
    <col min="1824" max="1824" width="14.77734375" style="405" customWidth="1"/>
    <col min="1825" max="1825" width="1.77734375" style="405" customWidth="1"/>
    <col min="1826" max="1826" width="6.77734375" style="405" customWidth="1"/>
    <col min="1827" max="1827" width="1.77734375" style="405" customWidth="1"/>
    <col min="1828" max="1828" width="4.33203125" style="405" customWidth="1"/>
    <col min="1829" max="1829" width="2.77734375" style="405" customWidth="1"/>
    <col min="1830" max="1830" width="4.33203125" style="405" customWidth="1"/>
    <col min="1831" max="1831" width="2.77734375" style="405" customWidth="1"/>
    <col min="1832" max="2048" width="9" style="405"/>
    <col min="2049" max="2049" width="2.77734375" style="405" customWidth="1"/>
    <col min="2050" max="2050" width="4.33203125" style="405" customWidth="1"/>
    <col min="2051" max="2051" width="0" style="405" hidden="1" customWidth="1"/>
    <col min="2052" max="2052" width="14.77734375" style="405" customWidth="1"/>
    <col min="2053" max="2053" width="1.77734375" style="405" customWidth="1"/>
    <col min="2054" max="2054" width="6.77734375" style="405" customWidth="1"/>
    <col min="2055" max="2055" width="1.77734375" style="405" customWidth="1"/>
    <col min="2056" max="2078" width="2.21875" style="405" customWidth="1"/>
    <col min="2079" max="2079" width="0" style="405" hidden="1" customWidth="1"/>
    <col min="2080" max="2080" width="14.77734375" style="405" customWidth="1"/>
    <col min="2081" max="2081" width="1.77734375" style="405" customWidth="1"/>
    <col min="2082" max="2082" width="6.77734375" style="405" customWidth="1"/>
    <col min="2083" max="2083" width="1.77734375" style="405" customWidth="1"/>
    <col min="2084" max="2084" width="4.33203125" style="405" customWidth="1"/>
    <col min="2085" max="2085" width="2.77734375" style="405" customWidth="1"/>
    <col min="2086" max="2086" width="4.33203125" style="405" customWidth="1"/>
    <col min="2087" max="2087" width="2.77734375" style="405" customWidth="1"/>
    <col min="2088" max="2304" width="9" style="405"/>
    <col min="2305" max="2305" width="2.77734375" style="405" customWidth="1"/>
    <col min="2306" max="2306" width="4.33203125" style="405" customWidth="1"/>
    <col min="2307" max="2307" width="0" style="405" hidden="1" customWidth="1"/>
    <col min="2308" max="2308" width="14.77734375" style="405" customWidth="1"/>
    <col min="2309" max="2309" width="1.77734375" style="405" customWidth="1"/>
    <col min="2310" max="2310" width="6.77734375" style="405" customWidth="1"/>
    <col min="2311" max="2311" width="1.77734375" style="405" customWidth="1"/>
    <col min="2312" max="2334" width="2.21875" style="405" customWidth="1"/>
    <col min="2335" max="2335" width="0" style="405" hidden="1" customWidth="1"/>
    <col min="2336" max="2336" width="14.77734375" style="405" customWidth="1"/>
    <col min="2337" max="2337" width="1.77734375" style="405" customWidth="1"/>
    <col min="2338" max="2338" width="6.77734375" style="405" customWidth="1"/>
    <col min="2339" max="2339" width="1.77734375" style="405" customWidth="1"/>
    <col min="2340" max="2340" width="4.33203125" style="405" customWidth="1"/>
    <col min="2341" max="2341" width="2.77734375" style="405" customWidth="1"/>
    <col min="2342" max="2342" width="4.33203125" style="405" customWidth="1"/>
    <col min="2343" max="2343" width="2.77734375" style="405" customWidth="1"/>
    <col min="2344" max="2560" width="9" style="405"/>
    <col min="2561" max="2561" width="2.77734375" style="405" customWidth="1"/>
    <col min="2562" max="2562" width="4.33203125" style="405" customWidth="1"/>
    <col min="2563" max="2563" width="0" style="405" hidden="1" customWidth="1"/>
    <col min="2564" max="2564" width="14.77734375" style="405" customWidth="1"/>
    <col min="2565" max="2565" width="1.77734375" style="405" customWidth="1"/>
    <col min="2566" max="2566" width="6.77734375" style="405" customWidth="1"/>
    <col min="2567" max="2567" width="1.77734375" style="405" customWidth="1"/>
    <col min="2568" max="2590" width="2.21875" style="405" customWidth="1"/>
    <col min="2591" max="2591" width="0" style="405" hidden="1" customWidth="1"/>
    <col min="2592" max="2592" width="14.77734375" style="405" customWidth="1"/>
    <col min="2593" max="2593" width="1.77734375" style="405" customWidth="1"/>
    <col min="2594" max="2594" width="6.77734375" style="405" customWidth="1"/>
    <col min="2595" max="2595" width="1.77734375" style="405" customWidth="1"/>
    <col min="2596" max="2596" width="4.33203125" style="405" customWidth="1"/>
    <col min="2597" max="2597" width="2.77734375" style="405" customWidth="1"/>
    <col min="2598" max="2598" width="4.33203125" style="405" customWidth="1"/>
    <col min="2599" max="2599" width="2.77734375" style="405" customWidth="1"/>
    <col min="2600" max="2816" width="9" style="405"/>
    <col min="2817" max="2817" width="2.77734375" style="405" customWidth="1"/>
    <col min="2818" max="2818" width="4.33203125" style="405" customWidth="1"/>
    <col min="2819" max="2819" width="0" style="405" hidden="1" customWidth="1"/>
    <col min="2820" max="2820" width="14.77734375" style="405" customWidth="1"/>
    <col min="2821" max="2821" width="1.77734375" style="405" customWidth="1"/>
    <col min="2822" max="2822" width="6.77734375" style="405" customWidth="1"/>
    <col min="2823" max="2823" width="1.77734375" style="405" customWidth="1"/>
    <col min="2824" max="2846" width="2.21875" style="405" customWidth="1"/>
    <col min="2847" max="2847" width="0" style="405" hidden="1" customWidth="1"/>
    <col min="2848" max="2848" width="14.77734375" style="405" customWidth="1"/>
    <col min="2849" max="2849" width="1.77734375" style="405" customWidth="1"/>
    <col min="2850" max="2850" width="6.77734375" style="405" customWidth="1"/>
    <col min="2851" max="2851" width="1.77734375" style="405" customWidth="1"/>
    <col min="2852" max="2852" width="4.33203125" style="405" customWidth="1"/>
    <col min="2853" max="2853" width="2.77734375" style="405" customWidth="1"/>
    <col min="2854" max="2854" width="4.33203125" style="405" customWidth="1"/>
    <col min="2855" max="2855" width="2.77734375" style="405" customWidth="1"/>
    <col min="2856" max="3072" width="9" style="405"/>
    <col min="3073" max="3073" width="2.77734375" style="405" customWidth="1"/>
    <col min="3074" max="3074" width="4.33203125" style="405" customWidth="1"/>
    <col min="3075" max="3075" width="0" style="405" hidden="1" customWidth="1"/>
    <col min="3076" max="3076" width="14.77734375" style="405" customWidth="1"/>
    <col min="3077" max="3077" width="1.77734375" style="405" customWidth="1"/>
    <col min="3078" max="3078" width="6.77734375" style="405" customWidth="1"/>
    <col min="3079" max="3079" width="1.77734375" style="405" customWidth="1"/>
    <col min="3080" max="3102" width="2.21875" style="405" customWidth="1"/>
    <col min="3103" max="3103" width="0" style="405" hidden="1" customWidth="1"/>
    <col min="3104" max="3104" width="14.77734375" style="405" customWidth="1"/>
    <col min="3105" max="3105" width="1.77734375" style="405" customWidth="1"/>
    <col min="3106" max="3106" width="6.77734375" style="405" customWidth="1"/>
    <col min="3107" max="3107" width="1.77734375" style="405" customWidth="1"/>
    <col min="3108" max="3108" width="4.33203125" style="405" customWidth="1"/>
    <col min="3109" max="3109" width="2.77734375" style="405" customWidth="1"/>
    <col min="3110" max="3110" width="4.33203125" style="405" customWidth="1"/>
    <col min="3111" max="3111" width="2.77734375" style="405" customWidth="1"/>
    <col min="3112" max="3328" width="9" style="405"/>
    <col min="3329" max="3329" width="2.77734375" style="405" customWidth="1"/>
    <col min="3330" max="3330" width="4.33203125" style="405" customWidth="1"/>
    <col min="3331" max="3331" width="0" style="405" hidden="1" customWidth="1"/>
    <col min="3332" max="3332" width="14.77734375" style="405" customWidth="1"/>
    <col min="3333" max="3333" width="1.77734375" style="405" customWidth="1"/>
    <col min="3334" max="3334" width="6.77734375" style="405" customWidth="1"/>
    <col min="3335" max="3335" width="1.77734375" style="405" customWidth="1"/>
    <col min="3336" max="3358" width="2.21875" style="405" customWidth="1"/>
    <col min="3359" max="3359" width="0" style="405" hidden="1" customWidth="1"/>
    <col min="3360" max="3360" width="14.77734375" style="405" customWidth="1"/>
    <col min="3361" max="3361" width="1.77734375" style="405" customWidth="1"/>
    <col min="3362" max="3362" width="6.77734375" style="405" customWidth="1"/>
    <col min="3363" max="3363" width="1.77734375" style="405" customWidth="1"/>
    <col min="3364" max="3364" width="4.33203125" style="405" customWidth="1"/>
    <col min="3365" max="3365" width="2.77734375" style="405" customWidth="1"/>
    <col min="3366" max="3366" width="4.33203125" style="405" customWidth="1"/>
    <col min="3367" max="3367" width="2.77734375" style="405" customWidth="1"/>
    <col min="3368" max="3584" width="9" style="405"/>
    <col min="3585" max="3585" width="2.77734375" style="405" customWidth="1"/>
    <col min="3586" max="3586" width="4.33203125" style="405" customWidth="1"/>
    <col min="3587" max="3587" width="0" style="405" hidden="1" customWidth="1"/>
    <col min="3588" max="3588" width="14.77734375" style="405" customWidth="1"/>
    <col min="3589" max="3589" width="1.77734375" style="405" customWidth="1"/>
    <col min="3590" max="3590" width="6.77734375" style="405" customWidth="1"/>
    <col min="3591" max="3591" width="1.77734375" style="405" customWidth="1"/>
    <col min="3592" max="3614" width="2.21875" style="405" customWidth="1"/>
    <col min="3615" max="3615" width="0" style="405" hidden="1" customWidth="1"/>
    <col min="3616" max="3616" width="14.77734375" style="405" customWidth="1"/>
    <col min="3617" max="3617" width="1.77734375" style="405" customWidth="1"/>
    <col min="3618" max="3618" width="6.77734375" style="405" customWidth="1"/>
    <col min="3619" max="3619" width="1.77734375" style="405" customWidth="1"/>
    <col min="3620" max="3620" width="4.33203125" style="405" customWidth="1"/>
    <col min="3621" max="3621" width="2.77734375" style="405" customWidth="1"/>
    <col min="3622" max="3622" width="4.33203125" style="405" customWidth="1"/>
    <col min="3623" max="3623" width="2.77734375" style="405" customWidth="1"/>
    <col min="3624" max="3840" width="9" style="405"/>
    <col min="3841" max="3841" width="2.77734375" style="405" customWidth="1"/>
    <col min="3842" max="3842" width="4.33203125" style="405" customWidth="1"/>
    <col min="3843" max="3843" width="0" style="405" hidden="1" customWidth="1"/>
    <col min="3844" max="3844" width="14.77734375" style="405" customWidth="1"/>
    <col min="3845" max="3845" width="1.77734375" style="405" customWidth="1"/>
    <col min="3846" max="3846" width="6.77734375" style="405" customWidth="1"/>
    <col min="3847" max="3847" width="1.77734375" style="405" customWidth="1"/>
    <col min="3848" max="3870" width="2.21875" style="405" customWidth="1"/>
    <col min="3871" max="3871" width="0" style="405" hidden="1" customWidth="1"/>
    <col min="3872" max="3872" width="14.77734375" style="405" customWidth="1"/>
    <col min="3873" max="3873" width="1.77734375" style="405" customWidth="1"/>
    <col min="3874" max="3874" width="6.77734375" style="405" customWidth="1"/>
    <col min="3875" max="3875" width="1.77734375" style="405" customWidth="1"/>
    <col min="3876" max="3876" width="4.33203125" style="405" customWidth="1"/>
    <col min="3877" max="3877" width="2.77734375" style="405" customWidth="1"/>
    <col min="3878" max="3878" width="4.33203125" style="405" customWidth="1"/>
    <col min="3879" max="3879" width="2.77734375" style="405" customWidth="1"/>
    <col min="3880" max="4096" width="9" style="405"/>
    <col min="4097" max="4097" width="2.77734375" style="405" customWidth="1"/>
    <col min="4098" max="4098" width="4.33203125" style="405" customWidth="1"/>
    <col min="4099" max="4099" width="0" style="405" hidden="1" customWidth="1"/>
    <col min="4100" max="4100" width="14.77734375" style="405" customWidth="1"/>
    <col min="4101" max="4101" width="1.77734375" style="405" customWidth="1"/>
    <col min="4102" max="4102" width="6.77734375" style="405" customWidth="1"/>
    <col min="4103" max="4103" width="1.77734375" style="405" customWidth="1"/>
    <col min="4104" max="4126" width="2.21875" style="405" customWidth="1"/>
    <col min="4127" max="4127" width="0" style="405" hidden="1" customWidth="1"/>
    <col min="4128" max="4128" width="14.77734375" style="405" customWidth="1"/>
    <col min="4129" max="4129" width="1.77734375" style="405" customWidth="1"/>
    <col min="4130" max="4130" width="6.77734375" style="405" customWidth="1"/>
    <col min="4131" max="4131" width="1.77734375" style="405" customWidth="1"/>
    <col min="4132" max="4132" width="4.33203125" style="405" customWidth="1"/>
    <col min="4133" max="4133" width="2.77734375" style="405" customWidth="1"/>
    <col min="4134" max="4134" width="4.33203125" style="405" customWidth="1"/>
    <col min="4135" max="4135" width="2.77734375" style="405" customWidth="1"/>
    <col min="4136" max="4352" width="9" style="405"/>
    <col min="4353" max="4353" width="2.77734375" style="405" customWidth="1"/>
    <col min="4354" max="4354" width="4.33203125" style="405" customWidth="1"/>
    <col min="4355" max="4355" width="0" style="405" hidden="1" customWidth="1"/>
    <col min="4356" max="4356" width="14.77734375" style="405" customWidth="1"/>
    <col min="4357" max="4357" width="1.77734375" style="405" customWidth="1"/>
    <col min="4358" max="4358" width="6.77734375" style="405" customWidth="1"/>
    <col min="4359" max="4359" width="1.77734375" style="405" customWidth="1"/>
    <col min="4360" max="4382" width="2.21875" style="405" customWidth="1"/>
    <col min="4383" max="4383" width="0" style="405" hidden="1" customWidth="1"/>
    <col min="4384" max="4384" width="14.77734375" style="405" customWidth="1"/>
    <col min="4385" max="4385" width="1.77734375" style="405" customWidth="1"/>
    <col min="4386" max="4386" width="6.77734375" style="405" customWidth="1"/>
    <col min="4387" max="4387" width="1.77734375" style="405" customWidth="1"/>
    <col min="4388" max="4388" width="4.33203125" style="405" customWidth="1"/>
    <col min="4389" max="4389" width="2.77734375" style="405" customWidth="1"/>
    <col min="4390" max="4390" width="4.33203125" style="405" customWidth="1"/>
    <col min="4391" max="4391" width="2.77734375" style="405" customWidth="1"/>
    <col min="4392" max="4608" width="9" style="405"/>
    <col min="4609" max="4609" width="2.77734375" style="405" customWidth="1"/>
    <col min="4610" max="4610" width="4.33203125" style="405" customWidth="1"/>
    <col min="4611" max="4611" width="0" style="405" hidden="1" customWidth="1"/>
    <col min="4612" max="4612" width="14.77734375" style="405" customWidth="1"/>
    <col min="4613" max="4613" width="1.77734375" style="405" customWidth="1"/>
    <col min="4614" max="4614" width="6.77734375" style="405" customWidth="1"/>
    <col min="4615" max="4615" width="1.77734375" style="405" customWidth="1"/>
    <col min="4616" max="4638" width="2.21875" style="405" customWidth="1"/>
    <col min="4639" max="4639" width="0" style="405" hidden="1" customWidth="1"/>
    <col min="4640" max="4640" width="14.77734375" style="405" customWidth="1"/>
    <col min="4641" max="4641" width="1.77734375" style="405" customWidth="1"/>
    <col min="4642" max="4642" width="6.77734375" style="405" customWidth="1"/>
    <col min="4643" max="4643" width="1.77734375" style="405" customWidth="1"/>
    <col min="4644" max="4644" width="4.33203125" style="405" customWidth="1"/>
    <col min="4645" max="4645" width="2.77734375" style="405" customWidth="1"/>
    <col min="4646" max="4646" width="4.33203125" style="405" customWidth="1"/>
    <col min="4647" max="4647" width="2.77734375" style="405" customWidth="1"/>
    <col min="4648" max="4864" width="9" style="405"/>
    <col min="4865" max="4865" width="2.77734375" style="405" customWidth="1"/>
    <col min="4866" max="4866" width="4.33203125" style="405" customWidth="1"/>
    <col min="4867" max="4867" width="0" style="405" hidden="1" customWidth="1"/>
    <col min="4868" max="4868" width="14.77734375" style="405" customWidth="1"/>
    <col min="4869" max="4869" width="1.77734375" style="405" customWidth="1"/>
    <col min="4870" max="4870" width="6.77734375" style="405" customWidth="1"/>
    <col min="4871" max="4871" width="1.77734375" style="405" customWidth="1"/>
    <col min="4872" max="4894" width="2.21875" style="405" customWidth="1"/>
    <col min="4895" max="4895" width="0" style="405" hidden="1" customWidth="1"/>
    <col min="4896" max="4896" width="14.77734375" style="405" customWidth="1"/>
    <col min="4897" max="4897" width="1.77734375" style="405" customWidth="1"/>
    <col min="4898" max="4898" width="6.77734375" style="405" customWidth="1"/>
    <col min="4899" max="4899" width="1.77734375" style="405" customWidth="1"/>
    <col min="4900" max="4900" width="4.33203125" style="405" customWidth="1"/>
    <col min="4901" max="4901" width="2.77734375" style="405" customWidth="1"/>
    <col min="4902" max="4902" width="4.33203125" style="405" customWidth="1"/>
    <col min="4903" max="4903" width="2.77734375" style="405" customWidth="1"/>
    <col min="4904" max="5120" width="9" style="405"/>
    <col min="5121" max="5121" width="2.77734375" style="405" customWidth="1"/>
    <col min="5122" max="5122" width="4.33203125" style="405" customWidth="1"/>
    <col min="5123" max="5123" width="0" style="405" hidden="1" customWidth="1"/>
    <col min="5124" max="5124" width="14.77734375" style="405" customWidth="1"/>
    <col min="5125" max="5125" width="1.77734375" style="405" customWidth="1"/>
    <col min="5126" max="5126" width="6.77734375" style="405" customWidth="1"/>
    <col min="5127" max="5127" width="1.77734375" style="405" customWidth="1"/>
    <col min="5128" max="5150" width="2.21875" style="405" customWidth="1"/>
    <col min="5151" max="5151" width="0" style="405" hidden="1" customWidth="1"/>
    <col min="5152" max="5152" width="14.77734375" style="405" customWidth="1"/>
    <col min="5153" max="5153" width="1.77734375" style="405" customWidth="1"/>
    <col min="5154" max="5154" width="6.77734375" style="405" customWidth="1"/>
    <col min="5155" max="5155" width="1.77734375" style="405" customWidth="1"/>
    <col min="5156" max="5156" width="4.33203125" style="405" customWidth="1"/>
    <col min="5157" max="5157" width="2.77734375" style="405" customWidth="1"/>
    <col min="5158" max="5158" width="4.33203125" style="405" customWidth="1"/>
    <col min="5159" max="5159" width="2.77734375" style="405" customWidth="1"/>
    <col min="5160" max="5376" width="9" style="405"/>
    <col min="5377" max="5377" width="2.77734375" style="405" customWidth="1"/>
    <col min="5378" max="5378" width="4.33203125" style="405" customWidth="1"/>
    <col min="5379" max="5379" width="0" style="405" hidden="1" customWidth="1"/>
    <col min="5380" max="5380" width="14.77734375" style="405" customWidth="1"/>
    <col min="5381" max="5381" width="1.77734375" style="405" customWidth="1"/>
    <col min="5382" max="5382" width="6.77734375" style="405" customWidth="1"/>
    <col min="5383" max="5383" width="1.77734375" style="405" customWidth="1"/>
    <col min="5384" max="5406" width="2.21875" style="405" customWidth="1"/>
    <col min="5407" max="5407" width="0" style="405" hidden="1" customWidth="1"/>
    <col min="5408" max="5408" width="14.77734375" style="405" customWidth="1"/>
    <col min="5409" max="5409" width="1.77734375" style="405" customWidth="1"/>
    <col min="5410" max="5410" width="6.77734375" style="405" customWidth="1"/>
    <col min="5411" max="5411" width="1.77734375" style="405" customWidth="1"/>
    <col min="5412" max="5412" width="4.33203125" style="405" customWidth="1"/>
    <col min="5413" max="5413" width="2.77734375" style="405" customWidth="1"/>
    <col min="5414" max="5414" width="4.33203125" style="405" customWidth="1"/>
    <col min="5415" max="5415" width="2.77734375" style="405" customWidth="1"/>
    <col min="5416" max="5632" width="9" style="405"/>
    <col min="5633" max="5633" width="2.77734375" style="405" customWidth="1"/>
    <col min="5634" max="5634" width="4.33203125" style="405" customWidth="1"/>
    <col min="5635" max="5635" width="0" style="405" hidden="1" customWidth="1"/>
    <col min="5636" max="5636" width="14.77734375" style="405" customWidth="1"/>
    <col min="5637" max="5637" width="1.77734375" style="405" customWidth="1"/>
    <col min="5638" max="5638" width="6.77734375" style="405" customWidth="1"/>
    <col min="5639" max="5639" width="1.77734375" style="405" customWidth="1"/>
    <col min="5640" max="5662" width="2.21875" style="405" customWidth="1"/>
    <col min="5663" max="5663" width="0" style="405" hidden="1" customWidth="1"/>
    <col min="5664" max="5664" width="14.77734375" style="405" customWidth="1"/>
    <col min="5665" max="5665" width="1.77734375" style="405" customWidth="1"/>
    <col min="5666" max="5666" width="6.77734375" style="405" customWidth="1"/>
    <col min="5667" max="5667" width="1.77734375" style="405" customWidth="1"/>
    <col min="5668" max="5668" width="4.33203125" style="405" customWidth="1"/>
    <col min="5669" max="5669" width="2.77734375" style="405" customWidth="1"/>
    <col min="5670" max="5670" width="4.33203125" style="405" customWidth="1"/>
    <col min="5671" max="5671" width="2.77734375" style="405" customWidth="1"/>
    <col min="5672" max="5888" width="9" style="405"/>
    <col min="5889" max="5889" width="2.77734375" style="405" customWidth="1"/>
    <col min="5890" max="5890" width="4.33203125" style="405" customWidth="1"/>
    <col min="5891" max="5891" width="0" style="405" hidden="1" customWidth="1"/>
    <col min="5892" max="5892" width="14.77734375" style="405" customWidth="1"/>
    <col min="5893" max="5893" width="1.77734375" style="405" customWidth="1"/>
    <col min="5894" max="5894" width="6.77734375" style="405" customWidth="1"/>
    <col min="5895" max="5895" width="1.77734375" style="405" customWidth="1"/>
    <col min="5896" max="5918" width="2.21875" style="405" customWidth="1"/>
    <col min="5919" max="5919" width="0" style="405" hidden="1" customWidth="1"/>
    <col min="5920" max="5920" width="14.77734375" style="405" customWidth="1"/>
    <col min="5921" max="5921" width="1.77734375" style="405" customWidth="1"/>
    <col min="5922" max="5922" width="6.77734375" style="405" customWidth="1"/>
    <col min="5923" max="5923" width="1.77734375" style="405" customWidth="1"/>
    <col min="5924" max="5924" width="4.33203125" style="405" customWidth="1"/>
    <col min="5925" max="5925" width="2.77734375" style="405" customWidth="1"/>
    <col min="5926" max="5926" width="4.33203125" style="405" customWidth="1"/>
    <col min="5927" max="5927" width="2.77734375" style="405" customWidth="1"/>
    <col min="5928" max="6144" width="9" style="405"/>
    <col min="6145" max="6145" width="2.77734375" style="405" customWidth="1"/>
    <col min="6146" max="6146" width="4.33203125" style="405" customWidth="1"/>
    <col min="6147" max="6147" width="0" style="405" hidden="1" customWidth="1"/>
    <col min="6148" max="6148" width="14.77734375" style="405" customWidth="1"/>
    <col min="6149" max="6149" width="1.77734375" style="405" customWidth="1"/>
    <col min="6150" max="6150" width="6.77734375" style="405" customWidth="1"/>
    <col min="6151" max="6151" width="1.77734375" style="405" customWidth="1"/>
    <col min="6152" max="6174" width="2.21875" style="405" customWidth="1"/>
    <col min="6175" max="6175" width="0" style="405" hidden="1" customWidth="1"/>
    <col min="6176" max="6176" width="14.77734375" style="405" customWidth="1"/>
    <col min="6177" max="6177" width="1.77734375" style="405" customWidth="1"/>
    <col min="6178" max="6178" width="6.77734375" style="405" customWidth="1"/>
    <col min="6179" max="6179" width="1.77734375" style="405" customWidth="1"/>
    <col min="6180" max="6180" width="4.33203125" style="405" customWidth="1"/>
    <col min="6181" max="6181" width="2.77734375" style="405" customWidth="1"/>
    <col min="6182" max="6182" width="4.33203125" style="405" customWidth="1"/>
    <col min="6183" max="6183" width="2.77734375" style="405" customWidth="1"/>
    <col min="6184" max="6400" width="9" style="405"/>
    <col min="6401" max="6401" width="2.77734375" style="405" customWidth="1"/>
    <col min="6402" max="6402" width="4.33203125" style="405" customWidth="1"/>
    <col min="6403" max="6403" width="0" style="405" hidden="1" customWidth="1"/>
    <col min="6404" max="6404" width="14.77734375" style="405" customWidth="1"/>
    <col min="6405" max="6405" width="1.77734375" style="405" customWidth="1"/>
    <col min="6406" max="6406" width="6.77734375" style="405" customWidth="1"/>
    <col min="6407" max="6407" width="1.77734375" style="405" customWidth="1"/>
    <col min="6408" max="6430" width="2.21875" style="405" customWidth="1"/>
    <col min="6431" max="6431" width="0" style="405" hidden="1" customWidth="1"/>
    <col min="6432" max="6432" width="14.77734375" style="405" customWidth="1"/>
    <col min="6433" max="6433" width="1.77734375" style="405" customWidth="1"/>
    <col min="6434" max="6434" width="6.77734375" style="405" customWidth="1"/>
    <col min="6435" max="6435" width="1.77734375" style="405" customWidth="1"/>
    <col min="6436" max="6436" width="4.33203125" style="405" customWidth="1"/>
    <col min="6437" max="6437" width="2.77734375" style="405" customWidth="1"/>
    <col min="6438" max="6438" width="4.33203125" style="405" customWidth="1"/>
    <col min="6439" max="6439" width="2.77734375" style="405" customWidth="1"/>
    <col min="6440" max="6656" width="9" style="405"/>
    <col min="6657" max="6657" width="2.77734375" style="405" customWidth="1"/>
    <col min="6658" max="6658" width="4.33203125" style="405" customWidth="1"/>
    <col min="6659" max="6659" width="0" style="405" hidden="1" customWidth="1"/>
    <col min="6660" max="6660" width="14.77734375" style="405" customWidth="1"/>
    <col min="6661" max="6661" width="1.77734375" style="405" customWidth="1"/>
    <col min="6662" max="6662" width="6.77734375" style="405" customWidth="1"/>
    <col min="6663" max="6663" width="1.77734375" style="405" customWidth="1"/>
    <col min="6664" max="6686" width="2.21875" style="405" customWidth="1"/>
    <col min="6687" max="6687" width="0" style="405" hidden="1" customWidth="1"/>
    <col min="6688" max="6688" width="14.77734375" style="405" customWidth="1"/>
    <col min="6689" max="6689" width="1.77734375" style="405" customWidth="1"/>
    <col min="6690" max="6690" width="6.77734375" style="405" customWidth="1"/>
    <col min="6691" max="6691" width="1.77734375" style="405" customWidth="1"/>
    <col min="6692" max="6692" width="4.33203125" style="405" customWidth="1"/>
    <col min="6693" max="6693" width="2.77734375" style="405" customWidth="1"/>
    <col min="6694" max="6694" width="4.33203125" style="405" customWidth="1"/>
    <col min="6695" max="6695" width="2.77734375" style="405" customWidth="1"/>
    <col min="6696" max="6912" width="9" style="405"/>
    <col min="6913" max="6913" width="2.77734375" style="405" customWidth="1"/>
    <col min="6914" max="6914" width="4.33203125" style="405" customWidth="1"/>
    <col min="6915" max="6915" width="0" style="405" hidden="1" customWidth="1"/>
    <col min="6916" max="6916" width="14.77734375" style="405" customWidth="1"/>
    <col min="6917" max="6917" width="1.77734375" style="405" customWidth="1"/>
    <col min="6918" max="6918" width="6.77734375" style="405" customWidth="1"/>
    <col min="6919" max="6919" width="1.77734375" style="405" customWidth="1"/>
    <col min="6920" max="6942" width="2.21875" style="405" customWidth="1"/>
    <col min="6943" max="6943" width="0" style="405" hidden="1" customWidth="1"/>
    <col min="6944" max="6944" width="14.77734375" style="405" customWidth="1"/>
    <col min="6945" max="6945" width="1.77734375" style="405" customWidth="1"/>
    <col min="6946" max="6946" width="6.77734375" style="405" customWidth="1"/>
    <col min="6947" max="6947" width="1.77734375" style="405" customWidth="1"/>
    <col min="6948" max="6948" width="4.33203125" style="405" customWidth="1"/>
    <col min="6949" max="6949" width="2.77734375" style="405" customWidth="1"/>
    <col min="6950" max="6950" width="4.33203125" style="405" customWidth="1"/>
    <col min="6951" max="6951" width="2.77734375" style="405" customWidth="1"/>
    <col min="6952" max="7168" width="9" style="405"/>
    <col min="7169" max="7169" width="2.77734375" style="405" customWidth="1"/>
    <col min="7170" max="7170" width="4.33203125" style="405" customWidth="1"/>
    <col min="7171" max="7171" width="0" style="405" hidden="1" customWidth="1"/>
    <col min="7172" max="7172" width="14.77734375" style="405" customWidth="1"/>
    <col min="7173" max="7173" width="1.77734375" style="405" customWidth="1"/>
    <col min="7174" max="7174" width="6.77734375" style="405" customWidth="1"/>
    <col min="7175" max="7175" width="1.77734375" style="405" customWidth="1"/>
    <col min="7176" max="7198" width="2.21875" style="405" customWidth="1"/>
    <col min="7199" max="7199" width="0" style="405" hidden="1" customWidth="1"/>
    <col min="7200" max="7200" width="14.77734375" style="405" customWidth="1"/>
    <col min="7201" max="7201" width="1.77734375" style="405" customWidth="1"/>
    <col min="7202" max="7202" width="6.77734375" style="405" customWidth="1"/>
    <col min="7203" max="7203" width="1.77734375" style="405" customWidth="1"/>
    <col min="7204" max="7204" width="4.33203125" style="405" customWidth="1"/>
    <col min="7205" max="7205" width="2.77734375" style="405" customWidth="1"/>
    <col min="7206" max="7206" width="4.33203125" style="405" customWidth="1"/>
    <col min="7207" max="7207" width="2.77734375" style="405" customWidth="1"/>
    <col min="7208" max="7424" width="9" style="405"/>
    <col min="7425" max="7425" width="2.77734375" style="405" customWidth="1"/>
    <col min="7426" max="7426" width="4.33203125" style="405" customWidth="1"/>
    <col min="7427" max="7427" width="0" style="405" hidden="1" customWidth="1"/>
    <col min="7428" max="7428" width="14.77734375" style="405" customWidth="1"/>
    <col min="7429" max="7429" width="1.77734375" style="405" customWidth="1"/>
    <col min="7430" max="7430" width="6.77734375" style="405" customWidth="1"/>
    <col min="7431" max="7431" width="1.77734375" style="405" customWidth="1"/>
    <col min="7432" max="7454" width="2.21875" style="405" customWidth="1"/>
    <col min="7455" max="7455" width="0" style="405" hidden="1" customWidth="1"/>
    <col min="7456" max="7456" width="14.77734375" style="405" customWidth="1"/>
    <col min="7457" max="7457" width="1.77734375" style="405" customWidth="1"/>
    <col min="7458" max="7458" width="6.77734375" style="405" customWidth="1"/>
    <col min="7459" max="7459" width="1.77734375" style="405" customWidth="1"/>
    <col min="7460" max="7460" width="4.33203125" style="405" customWidth="1"/>
    <col min="7461" max="7461" width="2.77734375" style="405" customWidth="1"/>
    <col min="7462" max="7462" width="4.33203125" style="405" customWidth="1"/>
    <col min="7463" max="7463" width="2.77734375" style="405" customWidth="1"/>
    <col min="7464" max="7680" width="9" style="405"/>
    <col min="7681" max="7681" width="2.77734375" style="405" customWidth="1"/>
    <col min="7682" max="7682" width="4.33203125" style="405" customWidth="1"/>
    <col min="7683" max="7683" width="0" style="405" hidden="1" customWidth="1"/>
    <col min="7684" max="7684" width="14.77734375" style="405" customWidth="1"/>
    <col min="7685" max="7685" width="1.77734375" style="405" customWidth="1"/>
    <col min="7686" max="7686" width="6.77734375" style="405" customWidth="1"/>
    <col min="7687" max="7687" width="1.77734375" style="405" customWidth="1"/>
    <col min="7688" max="7710" width="2.21875" style="405" customWidth="1"/>
    <col min="7711" max="7711" width="0" style="405" hidden="1" customWidth="1"/>
    <col min="7712" max="7712" width="14.77734375" style="405" customWidth="1"/>
    <col min="7713" max="7713" width="1.77734375" style="405" customWidth="1"/>
    <col min="7714" max="7714" width="6.77734375" style="405" customWidth="1"/>
    <col min="7715" max="7715" width="1.77734375" style="405" customWidth="1"/>
    <col min="7716" max="7716" width="4.33203125" style="405" customWidth="1"/>
    <col min="7717" max="7717" width="2.77734375" style="405" customWidth="1"/>
    <col min="7718" max="7718" width="4.33203125" style="405" customWidth="1"/>
    <col min="7719" max="7719" width="2.77734375" style="405" customWidth="1"/>
    <col min="7720" max="7936" width="9" style="405"/>
    <col min="7937" max="7937" width="2.77734375" style="405" customWidth="1"/>
    <col min="7938" max="7938" width="4.33203125" style="405" customWidth="1"/>
    <col min="7939" max="7939" width="0" style="405" hidden="1" customWidth="1"/>
    <col min="7940" max="7940" width="14.77734375" style="405" customWidth="1"/>
    <col min="7941" max="7941" width="1.77734375" style="405" customWidth="1"/>
    <col min="7942" max="7942" width="6.77734375" style="405" customWidth="1"/>
    <col min="7943" max="7943" width="1.77734375" style="405" customWidth="1"/>
    <col min="7944" max="7966" width="2.21875" style="405" customWidth="1"/>
    <col min="7967" max="7967" width="0" style="405" hidden="1" customWidth="1"/>
    <col min="7968" max="7968" width="14.77734375" style="405" customWidth="1"/>
    <col min="7969" max="7969" width="1.77734375" style="405" customWidth="1"/>
    <col min="7970" max="7970" width="6.77734375" style="405" customWidth="1"/>
    <col min="7971" max="7971" width="1.77734375" style="405" customWidth="1"/>
    <col min="7972" max="7972" width="4.33203125" style="405" customWidth="1"/>
    <col min="7973" max="7973" width="2.77734375" style="405" customWidth="1"/>
    <col min="7974" max="7974" width="4.33203125" style="405" customWidth="1"/>
    <col min="7975" max="7975" width="2.77734375" style="405" customWidth="1"/>
    <col min="7976" max="8192" width="9" style="405"/>
    <col min="8193" max="8193" width="2.77734375" style="405" customWidth="1"/>
    <col min="8194" max="8194" width="4.33203125" style="405" customWidth="1"/>
    <col min="8195" max="8195" width="0" style="405" hidden="1" customWidth="1"/>
    <col min="8196" max="8196" width="14.77734375" style="405" customWidth="1"/>
    <col min="8197" max="8197" width="1.77734375" style="405" customWidth="1"/>
    <col min="8198" max="8198" width="6.77734375" style="405" customWidth="1"/>
    <col min="8199" max="8199" width="1.77734375" style="405" customWidth="1"/>
    <col min="8200" max="8222" width="2.21875" style="405" customWidth="1"/>
    <col min="8223" max="8223" width="0" style="405" hidden="1" customWidth="1"/>
    <col min="8224" max="8224" width="14.77734375" style="405" customWidth="1"/>
    <col min="8225" max="8225" width="1.77734375" style="405" customWidth="1"/>
    <col min="8226" max="8226" width="6.77734375" style="405" customWidth="1"/>
    <col min="8227" max="8227" width="1.77734375" style="405" customWidth="1"/>
    <col min="8228" max="8228" width="4.33203125" style="405" customWidth="1"/>
    <col min="8229" max="8229" width="2.77734375" style="405" customWidth="1"/>
    <col min="8230" max="8230" width="4.33203125" style="405" customWidth="1"/>
    <col min="8231" max="8231" width="2.77734375" style="405" customWidth="1"/>
    <col min="8232" max="8448" width="9" style="405"/>
    <col min="8449" max="8449" width="2.77734375" style="405" customWidth="1"/>
    <col min="8450" max="8450" width="4.33203125" style="405" customWidth="1"/>
    <col min="8451" max="8451" width="0" style="405" hidden="1" customWidth="1"/>
    <col min="8452" max="8452" width="14.77734375" style="405" customWidth="1"/>
    <col min="8453" max="8453" width="1.77734375" style="405" customWidth="1"/>
    <col min="8454" max="8454" width="6.77734375" style="405" customWidth="1"/>
    <col min="8455" max="8455" width="1.77734375" style="405" customWidth="1"/>
    <col min="8456" max="8478" width="2.21875" style="405" customWidth="1"/>
    <col min="8479" max="8479" width="0" style="405" hidden="1" customWidth="1"/>
    <col min="8480" max="8480" width="14.77734375" style="405" customWidth="1"/>
    <col min="8481" max="8481" width="1.77734375" style="405" customWidth="1"/>
    <col min="8482" max="8482" width="6.77734375" style="405" customWidth="1"/>
    <col min="8483" max="8483" width="1.77734375" style="405" customWidth="1"/>
    <col min="8484" max="8484" width="4.33203125" style="405" customWidth="1"/>
    <col min="8485" max="8485" width="2.77734375" style="405" customWidth="1"/>
    <col min="8486" max="8486" width="4.33203125" style="405" customWidth="1"/>
    <col min="8487" max="8487" width="2.77734375" style="405" customWidth="1"/>
    <col min="8488" max="8704" width="9" style="405"/>
    <col min="8705" max="8705" width="2.77734375" style="405" customWidth="1"/>
    <col min="8706" max="8706" width="4.33203125" style="405" customWidth="1"/>
    <col min="8707" max="8707" width="0" style="405" hidden="1" customWidth="1"/>
    <col min="8708" max="8708" width="14.77734375" style="405" customWidth="1"/>
    <col min="8709" max="8709" width="1.77734375" style="405" customWidth="1"/>
    <col min="8710" max="8710" width="6.77734375" style="405" customWidth="1"/>
    <col min="8711" max="8711" width="1.77734375" style="405" customWidth="1"/>
    <col min="8712" max="8734" width="2.21875" style="405" customWidth="1"/>
    <col min="8735" max="8735" width="0" style="405" hidden="1" customWidth="1"/>
    <col min="8736" max="8736" width="14.77734375" style="405" customWidth="1"/>
    <col min="8737" max="8737" width="1.77734375" style="405" customWidth="1"/>
    <col min="8738" max="8738" width="6.77734375" style="405" customWidth="1"/>
    <col min="8739" max="8739" width="1.77734375" style="405" customWidth="1"/>
    <col min="8740" max="8740" width="4.33203125" style="405" customWidth="1"/>
    <col min="8741" max="8741" width="2.77734375" style="405" customWidth="1"/>
    <col min="8742" max="8742" width="4.33203125" style="405" customWidth="1"/>
    <col min="8743" max="8743" width="2.77734375" style="405" customWidth="1"/>
    <col min="8744" max="8960" width="9" style="405"/>
    <col min="8961" max="8961" width="2.77734375" style="405" customWidth="1"/>
    <col min="8962" max="8962" width="4.33203125" style="405" customWidth="1"/>
    <col min="8963" max="8963" width="0" style="405" hidden="1" customWidth="1"/>
    <col min="8964" max="8964" width="14.77734375" style="405" customWidth="1"/>
    <col min="8965" max="8965" width="1.77734375" style="405" customWidth="1"/>
    <col min="8966" max="8966" width="6.77734375" style="405" customWidth="1"/>
    <col min="8967" max="8967" width="1.77734375" style="405" customWidth="1"/>
    <col min="8968" max="8990" width="2.21875" style="405" customWidth="1"/>
    <col min="8991" max="8991" width="0" style="405" hidden="1" customWidth="1"/>
    <col min="8992" max="8992" width="14.77734375" style="405" customWidth="1"/>
    <col min="8993" max="8993" width="1.77734375" style="405" customWidth="1"/>
    <col min="8994" max="8994" width="6.77734375" style="405" customWidth="1"/>
    <col min="8995" max="8995" width="1.77734375" style="405" customWidth="1"/>
    <col min="8996" max="8996" width="4.33203125" style="405" customWidth="1"/>
    <col min="8997" max="8997" width="2.77734375" style="405" customWidth="1"/>
    <col min="8998" max="8998" width="4.33203125" style="405" customWidth="1"/>
    <col min="8999" max="8999" width="2.77734375" style="405" customWidth="1"/>
    <col min="9000" max="9216" width="9" style="405"/>
    <col min="9217" max="9217" width="2.77734375" style="405" customWidth="1"/>
    <col min="9218" max="9218" width="4.33203125" style="405" customWidth="1"/>
    <col min="9219" max="9219" width="0" style="405" hidden="1" customWidth="1"/>
    <col min="9220" max="9220" width="14.77734375" style="405" customWidth="1"/>
    <col min="9221" max="9221" width="1.77734375" style="405" customWidth="1"/>
    <col min="9222" max="9222" width="6.77734375" style="405" customWidth="1"/>
    <col min="9223" max="9223" width="1.77734375" style="405" customWidth="1"/>
    <col min="9224" max="9246" width="2.21875" style="405" customWidth="1"/>
    <col min="9247" max="9247" width="0" style="405" hidden="1" customWidth="1"/>
    <col min="9248" max="9248" width="14.77734375" style="405" customWidth="1"/>
    <col min="9249" max="9249" width="1.77734375" style="405" customWidth="1"/>
    <col min="9250" max="9250" width="6.77734375" style="405" customWidth="1"/>
    <col min="9251" max="9251" width="1.77734375" style="405" customWidth="1"/>
    <col min="9252" max="9252" width="4.33203125" style="405" customWidth="1"/>
    <col min="9253" max="9253" width="2.77734375" style="405" customWidth="1"/>
    <col min="9254" max="9254" width="4.33203125" style="405" customWidth="1"/>
    <col min="9255" max="9255" width="2.77734375" style="405" customWidth="1"/>
    <col min="9256" max="9472" width="9" style="405"/>
    <col min="9473" max="9473" width="2.77734375" style="405" customWidth="1"/>
    <col min="9474" max="9474" width="4.33203125" style="405" customWidth="1"/>
    <col min="9475" max="9475" width="0" style="405" hidden="1" customWidth="1"/>
    <col min="9476" max="9476" width="14.77734375" style="405" customWidth="1"/>
    <col min="9477" max="9477" width="1.77734375" style="405" customWidth="1"/>
    <col min="9478" max="9478" width="6.77734375" style="405" customWidth="1"/>
    <col min="9479" max="9479" width="1.77734375" style="405" customWidth="1"/>
    <col min="9480" max="9502" width="2.21875" style="405" customWidth="1"/>
    <col min="9503" max="9503" width="0" style="405" hidden="1" customWidth="1"/>
    <col min="9504" max="9504" width="14.77734375" style="405" customWidth="1"/>
    <col min="9505" max="9505" width="1.77734375" style="405" customWidth="1"/>
    <col min="9506" max="9506" width="6.77734375" style="405" customWidth="1"/>
    <col min="9507" max="9507" width="1.77734375" style="405" customWidth="1"/>
    <col min="9508" max="9508" width="4.33203125" style="405" customWidth="1"/>
    <col min="9509" max="9509" width="2.77734375" style="405" customWidth="1"/>
    <col min="9510" max="9510" width="4.33203125" style="405" customWidth="1"/>
    <col min="9511" max="9511" width="2.77734375" style="405" customWidth="1"/>
    <col min="9512" max="9728" width="9" style="405"/>
    <col min="9729" max="9729" width="2.77734375" style="405" customWidth="1"/>
    <col min="9730" max="9730" width="4.33203125" style="405" customWidth="1"/>
    <col min="9731" max="9731" width="0" style="405" hidden="1" customWidth="1"/>
    <col min="9732" max="9732" width="14.77734375" style="405" customWidth="1"/>
    <col min="9733" max="9733" width="1.77734375" style="405" customWidth="1"/>
    <col min="9734" max="9734" width="6.77734375" style="405" customWidth="1"/>
    <col min="9735" max="9735" width="1.77734375" style="405" customWidth="1"/>
    <col min="9736" max="9758" width="2.21875" style="405" customWidth="1"/>
    <col min="9759" max="9759" width="0" style="405" hidden="1" customWidth="1"/>
    <col min="9760" max="9760" width="14.77734375" style="405" customWidth="1"/>
    <col min="9761" max="9761" width="1.77734375" style="405" customWidth="1"/>
    <col min="9762" max="9762" width="6.77734375" style="405" customWidth="1"/>
    <col min="9763" max="9763" width="1.77734375" style="405" customWidth="1"/>
    <col min="9764" max="9764" width="4.33203125" style="405" customWidth="1"/>
    <col min="9765" max="9765" width="2.77734375" style="405" customWidth="1"/>
    <col min="9766" max="9766" width="4.33203125" style="405" customWidth="1"/>
    <col min="9767" max="9767" width="2.77734375" style="405" customWidth="1"/>
    <col min="9768" max="9984" width="9" style="405"/>
    <col min="9985" max="9985" width="2.77734375" style="405" customWidth="1"/>
    <col min="9986" max="9986" width="4.33203125" style="405" customWidth="1"/>
    <col min="9987" max="9987" width="0" style="405" hidden="1" customWidth="1"/>
    <col min="9988" max="9988" width="14.77734375" style="405" customWidth="1"/>
    <col min="9989" max="9989" width="1.77734375" style="405" customWidth="1"/>
    <col min="9990" max="9990" width="6.77734375" style="405" customWidth="1"/>
    <col min="9991" max="9991" width="1.77734375" style="405" customWidth="1"/>
    <col min="9992" max="10014" width="2.21875" style="405" customWidth="1"/>
    <col min="10015" max="10015" width="0" style="405" hidden="1" customWidth="1"/>
    <col min="10016" max="10016" width="14.77734375" style="405" customWidth="1"/>
    <col min="10017" max="10017" width="1.77734375" style="405" customWidth="1"/>
    <col min="10018" max="10018" width="6.77734375" style="405" customWidth="1"/>
    <col min="10019" max="10019" width="1.77734375" style="405" customWidth="1"/>
    <col min="10020" max="10020" width="4.33203125" style="405" customWidth="1"/>
    <col min="10021" max="10021" width="2.77734375" style="405" customWidth="1"/>
    <col min="10022" max="10022" width="4.33203125" style="405" customWidth="1"/>
    <col min="10023" max="10023" width="2.77734375" style="405" customWidth="1"/>
    <col min="10024" max="10240" width="9" style="405"/>
    <col min="10241" max="10241" width="2.77734375" style="405" customWidth="1"/>
    <col min="10242" max="10242" width="4.33203125" style="405" customWidth="1"/>
    <col min="10243" max="10243" width="0" style="405" hidden="1" customWidth="1"/>
    <col min="10244" max="10244" width="14.77734375" style="405" customWidth="1"/>
    <col min="10245" max="10245" width="1.77734375" style="405" customWidth="1"/>
    <col min="10246" max="10246" width="6.77734375" style="405" customWidth="1"/>
    <col min="10247" max="10247" width="1.77734375" style="405" customWidth="1"/>
    <col min="10248" max="10270" width="2.21875" style="405" customWidth="1"/>
    <col min="10271" max="10271" width="0" style="405" hidden="1" customWidth="1"/>
    <col min="10272" max="10272" width="14.77734375" style="405" customWidth="1"/>
    <col min="10273" max="10273" width="1.77734375" style="405" customWidth="1"/>
    <col min="10274" max="10274" width="6.77734375" style="405" customWidth="1"/>
    <col min="10275" max="10275" width="1.77734375" style="405" customWidth="1"/>
    <col min="10276" max="10276" width="4.33203125" style="405" customWidth="1"/>
    <col min="10277" max="10277" width="2.77734375" style="405" customWidth="1"/>
    <col min="10278" max="10278" width="4.33203125" style="405" customWidth="1"/>
    <col min="10279" max="10279" width="2.77734375" style="405" customWidth="1"/>
    <col min="10280" max="10496" width="9" style="405"/>
    <col min="10497" max="10497" width="2.77734375" style="405" customWidth="1"/>
    <col min="10498" max="10498" width="4.33203125" style="405" customWidth="1"/>
    <col min="10499" max="10499" width="0" style="405" hidden="1" customWidth="1"/>
    <col min="10500" max="10500" width="14.77734375" style="405" customWidth="1"/>
    <col min="10501" max="10501" width="1.77734375" style="405" customWidth="1"/>
    <col min="10502" max="10502" width="6.77734375" style="405" customWidth="1"/>
    <col min="10503" max="10503" width="1.77734375" style="405" customWidth="1"/>
    <col min="10504" max="10526" width="2.21875" style="405" customWidth="1"/>
    <col min="10527" max="10527" width="0" style="405" hidden="1" customWidth="1"/>
    <col min="10528" max="10528" width="14.77734375" style="405" customWidth="1"/>
    <col min="10529" max="10529" width="1.77734375" style="405" customWidth="1"/>
    <col min="10530" max="10530" width="6.77734375" style="405" customWidth="1"/>
    <col min="10531" max="10531" width="1.77734375" style="405" customWidth="1"/>
    <col min="10532" max="10532" width="4.33203125" style="405" customWidth="1"/>
    <col min="10533" max="10533" width="2.77734375" style="405" customWidth="1"/>
    <col min="10534" max="10534" width="4.33203125" style="405" customWidth="1"/>
    <col min="10535" max="10535" width="2.77734375" style="405" customWidth="1"/>
    <col min="10536" max="10752" width="9" style="405"/>
    <col min="10753" max="10753" width="2.77734375" style="405" customWidth="1"/>
    <col min="10754" max="10754" width="4.33203125" style="405" customWidth="1"/>
    <col min="10755" max="10755" width="0" style="405" hidden="1" customWidth="1"/>
    <col min="10756" max="10756" width="14.77734375" style="405" customWidth="1"/>
    <col min="10757" max="10757" width="1.77734375" style="405" customWidth="1"/>
    <col min="10758" max="10758" width="6.77734375" style="405" customWidth="1"/>
    <col min="10759" max="10759" width="1.77734375" style="405" customWidth="1"/>
    <col min="10760" max="10782" width="2.21875" style="405" customWidth="1"/>
    <col min="10783" max="10783" width="0" style="405" hidden="1" customWidth="1"/>
    <col min="10784" max="10784" width="14.77734375" style="405" customWidth="1"/>
    <col min="10785" max="10785" width="1.77734375" style="405" customWidth="1"/>
    <col min="10786" max="10786" width="6.77734375" style="405" customWidth="1"/>
    <col min="10787" max="10787" width="1.77734375" style="405" customWidth="1"/>
    <col min="10788" max="10788" width="4.33203125" style="405" customWidth="1"/>
    <col min="10789" max="10789" width="2.77734375" style="405" customWidth="1"/>
    <col min="10790" max="10790" width="4.33203125" style="405" customWidth="1"/>
    <col min="10791" max="10791" width="2.77734375" style="405" customWidth="1"/>
    <col min="10792" max="11008" width="9" style="405"/>
    <col min="11009" max="11009" width="2.77734375" style="405" customWidth="1"/>
    <col min="11010" max="11010" width="4.33203125" style="405" customWidth="1"/>
    <col min="11011" max="11011" width="0" style="405" hidden="1" customWidth="1"/>
    <col min="11012" max="11012" width="14.77734375" style="405" customWidth="1"/>
    <col min="11013" max="11013" width="1.77734375" style="405" customWidth="1"/>
    <col min="11014" max="11014" width="6.77734375" style="405" customWidth="1"/>
    <col min="11015" max="11015" width="1.77734375" style="405" customWidth="1"/>
    <col min="11016" max="11038" width="2.21875" style="405" customWidth="1"/>
    <col min="11039" max="11039" width="0" style="405" hidden="1" customWidth="1"/>
    <col min="11040" max="11040" width="14.77734375" style="405" customWidth="1"/>
    <col min="11041" max="11041" width="1.77734375" style="405" customWidth="1"/>
    <col min="11042" max="11042" width="6.77734375" style="405" customWidth="1"/>
    <col min="11043" max="11043" width="1.77734375" style="405" customWidth="1"/>
    <col min="11044" max="11044" width="4.33203125" style="405" customWidth="1"/>
    <col min="11045" max="11045" width="2.77734375" style="405" customWidth="1"/>
    <col min="11046" max="11046" width="4.33203125" style="405" customWidth="1"/>
    <col min="11047" max="11047" width="2.77734375" style="405" customWidth="1"/>
    <col min="11048" max="11264" width="9" style="405"/>
    <col min="11265" max="11265" width="2.77734375" style="405" customWidth="1"/>
    <col min="11266" max="11266" width="4.33203125" style="405" customWidth="1"/>
    <col min="11267" max="11267" width="0" style="405" hidden="1" customWidth="1"/>
    <col min="11268" max="11268" width="14.77734375" style="405" customWidth="1"/>
    <col min="11269" max="11269" width="1.77734375" style="405" customWidth="1"/>
    <col min="11270" max="11270" width="6.77734375" style="405" customWidth="1"/>
    <col min="11271" max="11271" width="1.77734375" style="405" customWidth="1"/>
    <col min="11272" max="11294" width="2.21875" style="405" customWidth="1"/>
    <col min="11295" max="11295" width="0" style="405" hidden="1" customWidth="1"/>
    <col min="11296" max="11296" width="14.77734375" style="405" customWidth="1"/>
    <col min="11297" max="11297" width="1.77734375" style="405" customWidth="1"/>
    <col min="11298" max="11298" width="6.77734375" style="405" customWidth="1"/>
    <col min="11299" max="11299" width="1.77734375" style="405" customWidth="1"/>
    <col min="11300" max="11300" width="4.33203125" style="405" customWidth="1"/>
    <col min="11301" max="11301" width="2.77734375" style="405" customWidth="1"/>
    <col min="11302" max="11302" width="4.33203125" style="405" customWidth="1"/>
    <col min="11303" max="11303" width="2.77734375" style="405" customWidth="1"/>
    <col min="11304" max="11520" width="9" style="405"/>
    <col min="11521" max="11521" width="2.77734375" style="405" customWidth="1"/>
    <col min="11522" max="11522" width="4.33203125" style="405" customWidth="1"/>
    <col min="11523" max="11523" width="0" style="405" hidden="1" customWidth="1"/>
    <col min="11524" max="11524" width="14.77734375" style="405" customWidth="1"/>
    <col min="11525" max="11525" width="1.77734375" style="405" customWidth="1"/>
    <col min="11526" max="11526" width="6.77734375" style="405" customWidth="1"/>
    <col min="11527" max="11527" width="1.77734375" style="405" customWidth="1"/>
    <col min="11528" max="11550" width="2.21875" style="405" customWidth="1"/>
    <col min="11551" max="11551" width="0" style="405" hidden="1" customWidth="1"/>
    <col min="11552" max="11552" width="14.77734375" style="405" customWidth="1"/>
    <col min="11553" max="11553" width="1.77734375" style="405" customWidth="1"/>
    <col min="11554" max="11554" width="6.77734375" style="405" customWidth="1"/>
    <col min="11555" max="11555" width="1.77734375" style="405" customWidth="1"/>
    <col min="11556" max="11556" width="4.33203125" style="405" customWidth="1"/>
    <col min="11557" max="11557" width="2.77734375" style="405" customWidth="1"/>
    <col min="11558" max="11558" width="4.33203125" style="405" customWidth="1"/>
    <col min="11559" max="11559" width="2.77734375" style="405" customWidth="1"/>
    <col min="11560" max="11776" width="9" style="405"/>
    <col min="11777" max="11777" width="2.77734375" style="405" customWidth="1"/>
    <col min="11778" max="11778" width="4.33203125" style="405" customWidth="1"/>
    <col min="11779" max="11779" width="0" style="405" hidden="1" customWidth="1"/>
    <col min="11780" max="11780" width="14.77734375" style="405" customWidth="1"/>
    <col min="11781" max="11781" width="1.77734375" style="405" customWidth="1"/>
    <col min="11782" max="11782" width="6.77734375" style="405" customWidth="1"/>
    <col min="11783" max="11783" width="1.77734375" style="405" customWidth="1"/>
    <col min="11784" max="11806" width="2.21875" style="405" customWidth="1"/>
    <col min="11807" max="11807" width="0" style="405" hidden="1" customWidth="1"/>
    <col min="11808" max="11808" width="14.77734375" style="405" customWidth="1"/>
    <col min="11809" max="11809" width="1.77734375" style="405" customWidth="1"/>
    <col min="11810" max="11810" width="6.77734375" style="405" customWidth="1"/>
    <col min="11811" max="11811" width="1.77734375" style="405" customWidth="1"/>
    <col min="11812" max="11812" width="4.33203125" style="405" customWidth="1"/>
    <col min="11813" max="11813" width="2.77734375" style="405" customWidth="1"/>
    <col min="11814" max="11814" width="4.33203125" style="405" customWidth="1"/>
    <col min="11815" max="11815" width="2.77734375" style="405" customWidth="1"/>
    <col min="11816" max="12032" width="9" style="405"/>
    <col min="12033" max="12033" width="2.77734375" style="405" customWidth="1"/>
    <col min="12034" max="12034" width="4.33203125" style="405" customWidth="1"/>
    <col min="12035" max="12035" width="0" style="405" hidden="1" customWidth="1"/>
    <col min="12036" max="12036" width="14.77734375" style="405" customWidth="1"/>
    <col min="12037" max="12037" width="1.77734375" style="405" customWidth="1"/>
    <col min="12038" max="12038" width="6.77734375" style="405" customWidth="1"/>
    <col min="12039" max="12039" width="1.77734375" style="405" customWidth="1"/>
    <col min="12040" max="12062" width="2.21875" style="405" customWidth="1"/>
    <col min="12063" max="12063" width="0" style="405" hidden="1" customWidth="1"/>
    <col min="12064" max="12064" width="14.77734375" style="405" customWidth="1"/>
    <col min="12065" max="12065" width="1.77734375" style="405" customWidth="1"/>
    <col min="12066" max="12066" width="6.77734375" style="405" customWidth="1"/>
    <col min="12067" max="12067" width="1.77734375" style="405" customWidth="1"/>
    <col min="12068" max="12068" width="4.33203125" style="405" customWidth="1"/>
    <col min="12069" max="12069" width="2.77734375" style="405" customWidth="1"/>
    <col min="12070" max="12070" width="4.33203125" style="405" customWidth="1"/>
    <col min="12071" max="12071" width="2.77734375" style="405" customWidth="1"/>
    <col min="12072" max="12288" width="9" style="405"/>
    <col min="12289" max="12289" width="2.77734375" style="405" customWidth="1"/>
    <col min="12290" max="12290" width="4.33203125" style="405" customWidth="1"/>
    <col min="12291" max="12291" width="0" style="405" hidden="1" customWidth="1"/>
    <col min="12292" max="12292" width="14.77734375" style="405" customWidth="1"/>
    <col min="12293" max="12293" width="1.77734375" style="405" customWidth="1"/>
    <col min="12294" max="12294" width="6.77734375" style="405" customWidth="1"/>
    <col min="12295" max="12295" width="1.77734375" style="405" customWidth="1"/>
    <col min="12296" max="12318" width="2.21875" style="405" customWidth="1"/>
    <col min="12319" max="12319" width="0" style="405" hidden="1" customWidth="1"/>
    <col min="12320" max="12320" width="14.77734375" style="405" customWidth="1"/>
    <col min="12321" max="12321" width="1.77734375" style="405" customWidth="1"/>
    <col min="12322" max="12322" width="6.77734375" style="405" customWidth="1"/>
    <col min="12323" max="12323" width="1.77734375" style="405" customWidth="1"/>
    <col min="12324" max="12324" width="4.33203125" style="405" customWidth="1"/>
    <col min="12325" max="12325" width="2.77734375" style="405" customWidth="1"/>
    <col min="12326" max="12326" width="4.33203125" style="405" customWidth="1"/>
    <col min="12327" max="12327" width="2.77734375" style="405" customWidth="1"/>
    <col min="12328" max="12544" width="9" style="405"/>
    <col min="12545" max="12545" width="2.77734375" style="405" customWidth="1"/>
    <col min="12546" max="12546" width="4.33203125" style="405" customWidth="1"/>
    <col min="12547" max="12547" width="0" style="405" hidden="1" customWidth="1"/>
    <col min="12548" max="12548" width="14.77734375" style="405" customWidth="1"/>
    <col min="12549" max="12549" width="1.77734375" style="405" customWidth="1"/>
    <col min="12550" max="12550" width="6.77734375" style="405" customWidth="1"/>
    <col min="12551" max="12551" width="1.77734375" style="405" customWidth="1"/>
    <col min="12552" max="12574" width="2.21875" style="405" customWidth="1"/>
    <col min="12575" max="12575" width="0" style="405" hidden="1" customWidth="1"/>
    <col min="12576" max="12576" width="14.77734375" style="405" customWidth="1"/>
    <col min="12577" max="12577" width="1.77734375" style="405" customWidth="1"/>
    <col min="12578" max="12578" width="6.77734375" style="405" customWidth="1"/>
    <col min="12579" max="12579" width="1.77734375" style="405" customWidth="1"/>
    <col min="12580" max="12580" width="4.33203125" style="405" customWidth="1"/>
    <col min="12581" max="12581" width="2.77734375" style="405" customWidth="1"/>
    <col min="12582" max="12582" width="4.33203125" style="405" customWidth="1"/>
    <col min="12583" max="12583" width="2.77734375" style="405" customWidth="1"/>
    <col min="12584" max="12800" width="9" style="405"/>
    <col min="12801" max="12801" width="2.77734375" style="405" customWidth="1"/>
    <col min="12802" max="12802" width="4.33203125" style="405" customWidth="1"/>
    <col min="12803" max="12803" width="0" style="405" hidden="1" customWidth="1"/>
    <col min="12804" max="12804" width="14.77734375" style="405" customWidth="1"/>
    <col min="12805" max="12805" width="1.77734375" style="405" customWidth="1"/>
    <col min="12806" max="12806" width="6.77734375" style="405" customWidth="1"/>
    <col min="12807" max="12807" width="1.77734375" style="405" customWidth="1"/>
    <col min="12808" max="12830" width="2.21875" style="405" customWidth="1"/>
    <col min="12831" max="12831" width="0" style="405" hidden="1" customWidth="1"/>
    <col min="12832" max="12832" width="14.77734375" style="405" customWidth="1"/>
    <col min="12833" max="12833" width="1.77734375" style="405" customWidth="1"/>
    <col min="12834" max="12834" width="6.77734375" style="405" customWidth="1"/>
    <col min="12835" max="12835" width="1.77734375" style="405" customWidth="1"/>
    <col min="12836" max="12836" width="4.33203125" style="405" customWidth="1"/>
    <col min="12837" max="12837" width="2.77734375" style="405" customWidth="1"/>
    <col min="12838" max="12838" width="4.33203125" style="405" customWidth="1"/>
    <col min="12839" max="12839" width="2.77734375" style="405" customWidth="1"/>
    <col min="12840" max="13056" width="9" style="405"/>
    <col min="13057" max="13057" width="2.77734375" style="405" customWidth="1"/>
    <col min="13058" max="13058" width="4.33203125" style="405" customWidth="1"/>
    <col min="13059" max="13059" width="0" style="405" hidden="1" customWidth="1"/>
    <col min="13060" max="13060" width="14.77734375" style="405" customWidth="1"/>
    <col min="13061" max="13061" width="1.77734375" style="405" customWidth="1"/>
    <col min="13062" max="13062" width="6.77734375" style="405" customWidth="1"/>
    <col min="13063" max="13063" width="1.77734375" style="405" customWidth="1"/>
    <col min="13064" max="13086" width="2.21875" style="405" customWidth="1"/>
    <col min="13087" max="13087" width="0" style="405" hidden="1" customWidth="1"/>
    <col min="13088" max="13088" width="14.77734375" style="405" customWidth="1"/>
    <col min="13089" max="13089" width="1.77734375" style="405" customWidth="1"/>
    <col min="13090" max="13090" width="6.77734375" style="405" customWidth="1"/>
    <col min="13091" max="13091" width="1.77734375" style="405" customWidth="1"/>
    <col min="13092" max="13092" width="4.33203125" style="405" customWidth="1"/>
    <col min="13093" max="13093" width="2.77734375" style="405" customWidth="1"/>
    <col min="13094" max="13094" width="4.33203125" style="405" customWidth="1"/>
    <col min="13095" max="13095" width="2.77734375" style="405" customWidth="1"/>
    <col min="13096" max="13312" width="9" style="405"/>
    <col min="13313" max="13313" width="2.77734375" style="405" customWidth="1"/>
    <col min="13314" max="13314" width="4.33203125" style="405" customWidth="1"/>
    <col min="13315" max="13315" width="0" style="405" hidden="1" customWidth="1"/>
    <col min="13316" max="13316" width="14.77734375" style="405" customWidth="1"/>
    <col min="13317" max="13317" width="1.77734375" style="405" customWidth="1"/>
    <col min="13318" max="13318" width="6.77734375" style="405" customWidth="1"/>
    <col min="13319" max="13319" width="1.77734375" style="405" customWidth="1"/>
    <col min="13320" max="13342" width="2.21875" style="405" customWidth="1"/>
    <col min="13343" max="13343" width="0" style="405" hidden="1" customWidth="1"/>
    <col min="13344" max="13344" width="14.77734375" style="405" customWidth="1"/>
    <col min="13345" max="13345" width="1.77734375" style="405" customWidth="1"/>
    <col min="13346" max="13346" width="6.77734375" style="405" customWidth="1"/>
    <col min="13347" max="13347" width="1.77734375" style="405" customWidth="1"/>
    <col min="13348" max="13348" width="4.33203125" style="405" customWidth="1"/>
    <col min="13349" max="13349" width="2.77734375" style="405" customWidth="1"/>
    <col min="13350" max="13350" width="4.33203125" style="405" customWidth="1"/>
    <col min="13351" max="13351" width="2.77734375" style="405" customWidth="1"/>
    <col min="13352" max="13568" width="9" style="405"/>
    <col min="13569" max="13569" width="2.77734375" style="405" customWidth="1"/>
    <col min="13570" max="13570" width="4.33203125" style="405" customWidth="1"/>
    <col min="13571" max="13571" width="0" style="405" hidden="1" customWidth="1"/>
    <col min="13572" max="13572" width="14.77734375" style="405" customWidth="1"/>
    <col min="13573" max="13573" width="1.77734375" style="405" customWidth="1"/>
    <col min="13574" max="13574" width="6.77734375" style="405" customWidth="1"/>
    <col min="13575" max="13575" width="1.77734375" style="405" customWidth="1"/>
    <col min="13576" max="13598" width="2.21875" style="405" customWidth="1"/>
    <col min="13599" max="13599" width="0" style="405" hidden="1" customWidth="1"/>
    <col min="13600" max="13600" width="14.77734375" style="405" customWidth="1"/>
    <col min="13601" max="13601" width="1.77734375" style="405" customWidth="1"/>
    <col min="13602" max="13602" width="6.77734375" style="405" customWidth="1"/>
    <col min="13603" max="13603" width="1.77734375" style="405" customWidth="1"/>
    <col min="13604" max="13604" width="4.33203125" style="405" customWidth="1"/>
    <col min="13605" max="13605" width="2.77734375" style="405" customWidth="1"/>
    <col min="13606" max="13606" width="4.33203125" style="405" customWidth="1"/>
    <col min="13607" max="13607" width="2.77734375" style="405" customWidth="1"/>
    <col min="13608" max="13824" width="9" style="405"/>
    <col min="13825" max="13825" width="2.77734375" style="405" customWidth="1"/>
    <col min="13826" max="13826" width="4.33203125" style="405" customWidth="1"/>
    <col min="13827" max="13827" width="0" style="405" hidden="1" customWidth="1"/>
    <col min="13828" max="13828" width="14.77734375" style="405" customWidth="1"/>
    <col min="13829" max="13829" width="1.77734375" style="405" customWidth="1"/>
    <col min="13830" max="13830" width="6.77734375" style="405" customWidth="1"/>
    <col min="13831" max="13831" width="1.77734375" style="405" customWidth="1"/>
    <col min="13832" max="13854" width="2.21875" style="405" customWidth="1"/>
    <col min="13855" max="13855" width="0" style="405" hidden="1" customWidth="1"/>
    <col min="13856" max="13856" width="14.77734375" style="405" customWidth="1"/>
    <col min="13857" max="13857" width="1.77734375" style="405" customWidth="1"/>
    <col min="13858" max="13858" width="6.77734375" style="405" customWidth="1"/>
    <col min="13859" max="13859" width="1.77734375" style="405" customWidth="1"/>
    <col min="13860" max="13860" width="4.33203125" style="405" customWidth="1"/>
    <col min="13861" max="13861" width="2.77734375" style="405" customWidth="1"/>
    <col min="13862" max="13862" width="4.33203125" style="405" customWidth="1"/>
    <col min="13863" max="13863" width="2.77734375" style="405" customWidth="1"/>
    <col min="13864" max="14080" width="9" style="405"/>
    <col min="14081" max="14081" width="2.77734375" style="405" customWidth="1"/>
    <col min="14082" max="14082" width="4.33203125" style="405" customWidth="1"/>
    <col min="14083" max="14083" width="0" style="405" hidden="1" customWidth="1"/>
    <col min="14084" max="14084" width="14.77734375" style="405" customWidth="1"/>
    <col min="14085" max="14085" width="1.77734375" style="405" customWidth="1"/>
    <col min="14086" max="14086" width="6.77734375" style="405" customWidth="1"/>
    <col min="14087" max="14087" width="1.77734375" style="405" customWidth="1"/>
    <col min="14088" max="14110" width="2.21875" style="405" customWidth="1"/>
    <col min="14111" max="14111" width="0" style="405" hidden="1" customWidth="1"/>
    <col min="14112" max="14112" width="14.77734375" style="405" customWidth="1"/>
    <col min="14113" max="14113" width="1.77734375" style="405" customWidth="1"/>
    <col min="14114" max="14114" width="6.77734375" style="405" customWidth="1"/>
    <col min="14115" max="14115" width="1.77734375" style="405" customWidth="1"/>
    <col min="14116" max="14116" width="4.33203125" style="405" customWidth="1"/>
    <col min="14117" max="14117" width="2.77734375" style="405" customWidth="1"/>
    <col min="14118" max="14118" width="4.33203125" style="405" customWidth="1"/>
    <col min="14119" max="14119" width="2.77734375" style="405" customWidth="1"/>
    <col min="14120" max="14336" width="9" style="405"/>
    <col min="14337" max="14337" width="2.77734375" style="405" customWidth="1"/>
    <col min="14338" max="14338" width="4.33203125" style="405" customWidth="1"/>
    <col min="14339" max="14339" width="0" style="405" hidden="1" customWidth="1"/>
    <col min="14340" max="14340" width="14.77734375" style="405" customWidth="1"/>
    <col min="14341" max="14341" width="1.77734375" style="405" customWidth="1"/>
    <col min="14342" max="14342" width="6.77734375" style="405" customWidth="1"/>
    <col min="14343" max="14343" width="1.77734375" style="405" customWidth="1"/>
    <col min="14344" max="14366" width="2.21875" style="405" customWidth="1"/>
    <col min="14367" max="14367" width="0" style="405" hidden="1" customWidth="1"/>
    <col min="14368" max="14368" width="14.77734375" style="405" customWidth="1"/>
    <col min="14369" max="14369" width="1.77734375" style="405" customWidth="1"/>
    <col min="14370" max="14370" width="6.77734375" style="405" customWidth="1"/>
    <col min="14371" max="14371" width="1.77734375" style="405" customWidth="1"/>
    <col min="14372" max="14372" width="4.33203125" style="405" customWidth="1"/>
    <col min="14373" max="14373" width="2.77734375" style="405" customWidth="1"/>
    <col min="14374" max="14374" width="4.33203125" style="405" customWidth="1"/>
    <col min="14375" max="14375" width="2.77734375" style="405" customWidth="1"/>
    <col min="14376" max="14592" width="9" style="405"/>
    <col min="14593" max="14593" width="2.77734375" style="405" customWidth="1"/>
    <col min="14594" max="14594" width="4.33203125" style="405" customWidth="1"/>
    <col min="14595" max="14595" width="0" style="405" hidden="1" customWidth="1"/>
    <col min="14596" max="14596" width="14.77734375" style="405" customWidth="1"/>
    <col min="14597" max="14597" width="1.77734375" style="405" customWidth="1"/>
    <col min="14598" max="14598" width="6.77734375" style="405" customWidth="1"/>
    <col min="14599" max="14599" width="1.77734375" style="405" customWidth="1"/>
    <col min="14600" max="14622" width="2.21875" style="405" customWidth="1"/>
    <col min="14623" max="14623" width="0" style="405" hidden="1" customWidth="1"/>
    <col min="14624" max="14624" width="14.77734375" style="405" customWidth="1"/>
    <col min="14625" max="14625" width="1.77734375" style="405" customWidth="1"/>
    <col min="14626" max="14626" width="6.77734375" style="405" customWidth="1"/>
    <col min="14627" max="14627" width="1.77734375" style="405" customWidth="1"/>
    <col min="14628" max="14628" width="4.33203125" style="405" customWidth="1"/>
    <col min="14629" max="14629" width="2.77734375" style="405" customWidth="1"/>
    <col min="14630" max="14630" width="4.33203125" style="405" customWidth="1"/>
    <col min="14631" max="14631" width="2.77734375" style="405" customWidth="1"/>
    <col min="14632" max="14848" width="9" style="405"/>
    <col min="14849" max="14849" width="2.77734375" style="405" customWidth="1"/>
    <col min="14850" max="14850" width="4.33203125" style="405" customWidth="1"/>
    <col min="14851" max="14851" width="0" style="405" hidden="1" customWidth="1"/>
    <col min="14852" max="14852" width="14.77734375" style="405" customWidth="1"/>
    <col min="14853" max="14853" width="1.77734375" style="405" customWidth="1"/>
    <col min="14854" max="14854" width="6.77734375" style="405" customWidth="1"/>
    <col min="14855" max="14855" width="1.77734375" style="405" customWidth="1"/>
    <col min="14856" max="14878" width="2.21875" style="405" customWidth="1"/>
    <col min="14879" max="14879" width="0" style="405" hidden="1" customWidth="1"/>
    <col min="14880" max="14880" width="14.77734375" style="405" customWidth="1"/>
    <col min="14881" max="14881" width="1.77734375" style="405" customWidth="1"/>
    <col min="14882" max="14882" width="6.77734375" style="405" customWidth="1"/>
    <col min="14883" max="14883" width="1.77734375" style="405" customWidth="1"/>
    <col min="14884" max="14884" width="4.33203125" style="405" customWidth="1"/>
    <col min="14885" max="14885" width="2.77734375" style="405" customWidth="1"/>
    <col min="14886" max="14886" width="4.33203125" style="405" customWidth="1"/>
    <col min="14887" max="14887" width="2.77734375" style="405" customWidth="1"/>
    <col min="14888" max="15104" width="9" style="405"/>
    <col min="15105" max="15105" width="2.77734375" style="405" customWidth="1"/>
    <col min="15106" max="15106" width="4.33203125" style="405" customWidth="1"/>
    <col min="15107" max="15107" width="0" style="405" hidden="1" customWidth="1"/>
    <col min="15108" max="15108" width="14.77734375" style="405" customWidth="1"/>
    <col min="15109" max="15109" width="1.77734375" style="405" customWidth="1"/>
    <col min="15110" max="15110" width="6.77734375" style="405" customWidth="1"/>
    <col min="15111" max="15111" width="1.77734375" style="405" customWidth="1"/>
    <col min="15112" max="15134" width="2.21875" style="405" customWidth="1"/>
    <col min="15135" max="15135" width="0" style="405" hidden="1" customWidth="1"/>
    <col min="15136" max="15136" width="14.77734375" style="405" customWidth="1"/>
    <col min="15137" max="15137" width="1.77734375" style="405" customWidth="1"/>
    <col min="15138" max="15138" width="6.77734375" style="405" customWidth="1"/>
    <col min="15139" max="15139" width="1.77734375" style="405" customWidth="1"/>
    <col min="15140" max="15140" width="4.33203125" style="405" customWidth="1"/>
    <col min="15141" max="15141" width="2.77734375" style="405" customWidth="1"/>
    <col min="15142" max="15142" width="4.33203125" style="405" customWidth="1"/>
    <col min="15143" max="15143" width="2.77734375" style="405" customWidth="1"/>
    <col min="15144" max="15360" width="9" style="405"/>
    <col min="15361" max="15361" width="2.77734375" style="405" customWidth="1"/>
    <col min="15362" max="15362" width="4.33203125" style="405" customWidth="1"/>
    <col min="15363" max="15363" width="0" style="405" hidden="1" customWidth="1"/>
    <col min="15364" max="15364" width="14.77734375" style="405" customWidth="1"/>
    <col min="15365" max="15365" width="1.77734375" style="405" customWidth="1"/>
    <col min="15366" max="15366" width="6.77734375" style="405" customWidth="1"/>
    <col min="15367" max="15367" width="1.77734375" style="405" customWidth="1"/>
    <col min="15368" max="15390" width="2.21875" style="405" customWidth="1"/>
    <col min="15391" max="15391" width="0" style="405" hidden="1" customWidth="1"/>
    <col min="15392" max="15392" width="14.77734375" style="405" customWidth="1"/>
    <col min="15393" max="15393" width="1.77734375" style="405" customWidth="1"/>
    <col min="15394" max="15394" width="6.77734375" style="405" customWidth="1"/>
    <col min="15395" max="15395" width="1.77734375" style="405" customWidth="1"/>
    <col min="15396" max="15396" width="4.33203125" style="405" customWidth="1"/>
    <col min="15397" max="15397" width="2.77734375" style="405" customWidth="1"/>
    <col min="15398" max="15398" width="4.33203125" style="405" customWidth="1"/>
    <col min="15399" max="15399" width="2.77734375" style="405" customWidth="1"/>
    <col min="15400" max="15616" width="9" style="405"/>
    <col min="15617" max="15617" width="2.77734375" style="405" customWidth="1"/>
    <col min="15618" max="15618" width="4.33203125" style="405" customWidth="1"/>
    <col min="15619" max="15619" width="0" style="405" hidden="1" customWidth="1"/>
    <col min="15620" max="15620" width="14.77734375" style="405" customWidth="1"/>
    <col min="15621" max="15621" width="1.77734375" style="405" customWidth="1"/>
    <col min="15622" max="15622" width="6.77734375" style="405" customWidth="1"/>
    <col min="15623" max="15623" width="1.77734375" style="405" customWidth="1"/>
    <col min="15624" max="15646" width="2.21875" style="405" customWidth="1"/>
    <col min="15647" max="15647" width="0" style="405" hidden="1" customWidth="1"/>
    <col min="15648" max="15648" width="14.77734375" style="405" customWidth="1"/>
    <col min="15649" max="15649" width="1.77734375" style="405" customWidth="1"/>
    <col min="15650" max="15650" width="6.77734375" style="405" customWidth="1"/>
    <col min="15651" max="15651" width="1.77734375" style="405" customWidth="1"/>
    <col min="15652" max="15652" width="4.33203125" style="405" customWidth="1"/>
    <col min="15653" max="15653" width="2.77734375" style="405" customWidth="1"/>
    <col min="15654" max="15654" width="4.33203125" style="405" customWidth="1"/>
    <col min="15655" max="15655" width="2.77734375" style="405" customWidth="1"/>
    <col min="15656" max="15872" width="9" style="405"/>
    <col min="15873" max="15873" width="2.77734375" style="405" customWidth="1"/>
    <col min="15874" max="15874" width="4.33203125" style="405" customWidth="1"/>
    <col min="15875" max="15875" width="0" style="405" hidden="1" customWidth="1"/>
    <col min="15876" max="15876" width="14.77734375" style="405" customWidth="1"/>
    <col min="15877" max="15877" width="1.77734375" style="405" customWidth="1"/>
    <col min="15878" max="15878" width="6.77734375" style="405" customWidth="1"/>
    <col min="15879" max="15879" width="1.77734375" style="405" customWidth="1"/>
    <col min="15880" max="15902" width="2.21875" style="405" customWidth="1"/>
    <col min="15903" max="15903" width="0" style="405" hidden="1" customWidth="1"/>
    <col min="15904" max="15904" width="14.77734375" style="405" customWidth="1"/>
    <col min="15905" max="15905" width="1.77734375" style="405" customWidth="1"/>
    <col min="15906" max="15906" width="6.77734375" style="405" customWidth="1"/>
    <col min="15907" max="15907" width="1.77734375" style="405" customWidth="1"/>
    <col min="15908" max="15908" width="4.33203125" style="405" customWidth="1"/>
    <col min="15909" max="15909" width="2.77734375" style="405" customWidth="1"/>
    <col min="15910" max="15910" width="4.33203125" style="405" customWidth="1"/>
    <col min="15911" max="15911" width="2.77734375" style="405" customWidth="1"/>
    <col min="15912" max="16128" width="9" style="405"/>
    <col min="16129" max="16129" width="2.77734375" style="405" customWidth="1"/>
    <col min="16130" max="16130" width="4.33203125" style="405" customWidth="1"/>
    <col min="16131" max="16131" width="0" style="405" hidden="1" customWidth="1"/>
    <col min="16132" max="16132" width="14.77734375" style="405" customWidth="1"/>
    <col min="16133" max="16133" width="1.77734375" style="405" customWidth="1"/>
    <col min="16134" max="16134" width="6.77734375" style="405" customWidth="1"/>
    <col min="16135" max="16135" width="1.77734375" style="405" customWidth="1"/>
    <col min="16136" max="16158" width="2.21875" style="405" customWidth="1"/>
    <col min="16159" max="16159" width="0" style="405" hidden="1" customWidth="1"/>
    <col min="16160" max="16160" width="14.77734375" style="405" customWidth="1"/>
    <col min="16161" max="16161" width="1.77734375" style="405" customWidth="1"/>
    <col min="16162" max="16162" width="6.77734375" style="405" customWidth="1"/>
    <col min="16163" max="16163" width="1.77734375" style="405" customWidth="1"/>
    <col min="16164" max="16164" width="4.33203125" style="405" customWidth="1"/>
    <col min="16165" max="16165" width="2.77734375" style="405" customWidth="1"/>
    <col min="16166" max="16166" width="4.33203125" style="405" customWidth="1"/>
    <col min="16167" max="16167" width="2.77734375" style="405" customWidth="1"/>
    <col min="16168" max="16384" width="9" style="405"/>
  </cols>
  <sheetData>
    <row r="1" spans="2:36" ht="30" customHeight="1" x14ac:dyDescent="0.2">
      <c r="D1" s="473" t="s">
        <v>351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</row>
    <row r="3" spans="2:36" ht="25.05" customHeight="1" x14ac:dyDescent="0.2">
      <c r="M3" s="472" t="s">
        <v>412</v>
      </c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AB3" s="471" t="s">
        <v>349</v>
      </c>
      <c r="AC3" s="470"/>
      <c r="AD3" s="470"/>
      <c r="AE3" s="470"/>
      <c r="AF3" s="470"/>
      <c r="AG3" s="470"/>
      <c r="AH3" s="470"/>
      <c r="AI3" s="470"/>
      <c r="AJ3" s="470"/>
    </row>
    <row r="4" spans="2:36" x14ac:dyDescent="0.2">
      <c r="AB4" s="471" t="s">
        <v>348</v>
      </c>
      <c r="AC4" s="470"/>
      <c r="AD4" s="470"/>
      <c r="AE4" s="470"/>
      <c r="AF4" s="470"/>
      <c r="AG4" s="470"/>
      <c r="AH4" s="470"/>
      <c r="AI4" s="470"/>
      <c r="AJ4" s="470"/>
    </row>
    <row r="6" spans="2:36" ht="13.5" customHeight="1" thickBot="1" x14ac:dyDescent="0.25">
      <c r="B6" s="417">
        <v>1</v>
      </c>
      <c r="D6" s="420" t="s">
        <v>411</v>
      </c>
      <c r="E6" s="418" t="s">
        <v>194</v>
      </c>
      <c r="F6" s="419" t="s">
        <v>193</v>
      </c>
      <c r="G6" s="418" t="s">
        <v>192</v>
      </c>
      <c r="H6" s="424"/>
      <c r="I6" s="424"/>
      <c r="J6" s="421"/>
      <c r="K6" s="421"/>
      <c r="L6" s="421"/>
      <c r="M6" s="421"/>
      <c r="Q6" s="465"/>
      <c r="R6" s="467" t="s">
        <v>346</v>
      </c>
      <c r="S6" s="466"/>
      <c r="T6" s="466"/>
      <c r="U6" s="465"/>
      <c r="Y6" s="421"/>
      <c r="Z6" s="421"/>
      <c r="AA6" s="421"/>
      <c r="AB6" s="421"/>
      <c r="AC6" s="424"/>
      <c r="AD6" s="424"/>
      <c r="AF6" s="420" t="s">
        <v>410</v>
      </c>
      <c r="AG6" s="418" t="s">
        <v>194</v>
      </c>
      <c r="AH6" s="419" t="s">
        <v>225</v>
      </c>
      <c r="AI6" s="418" t="s">
        <v>192</v>
      </c>
      <c r="AJ6" s="417">
        <v>29</v>
      </c>
    </row>
    <row r="7" spans="2:36" ht="13.5" customHeight="1" thickTop="1" thickBot="1" x14ac:dyDescent="0.25">
      <c r="B7" s="417"/>
      <c r="D7" s="420"/>
      <c r="E7" s="418"/>
      <c r="F7" s="419"/>
      <c r="G7" s="418"/>
      <c r="H7" s="421"/>
      <c r="I7" s="421"/>
      <c r="J7" s="439"/>
      <c r="K7" s="421"/>
      <c r="L7" s="421"/>
      <c r="M7" s="421"/>
      <c r="Q7" s="465"/>
      <c r="R7" s="466"/>
      <c r="S7" s="466"/>
      <c r="T7" s="466"/>
      <c r="U7" s="465"/>
      <c r="Y7" s="421"/>
      <c r="Z7" s="421"/>
      <c r="AA7" s="421"/>
      <c r="AB7" s="437"/>
      <c r="AC7" s="421"/>
      <c r="AD7" s="421"/>
      <c r="AF7" s="420"/>
      <c r="AG7" s="418"/>
      <c r="AH7" s="419"/>
      <c r="AI7" s="418"/>
      <c r="AJ7" s="417"/>
    </row>
    <row r="8" spans="2:36" ht="13.5" customHeight="1" thickTop="1" x14ac:dyDescent="0.2">
      <c r="B8" s="417">
        <v>2</v>
      </c>
      <c r="D8" s="420" t="s">
        <v>409</v>
      </c>
      <c r="E8" s="418" t="s">
        <v>194</v>
      </c>
      <c r="F8" s="419" t="s">
        <v>213</v>
      </c>
      <c r="G8" s="418" t="s">
        <v>192</v>
      </c>
      <c r="H8" s="421"/>
      <c r="I8" s="434"/>
      <c r="J8" s="435"/>
      <c r="K8" s="426"/>
      <c r="L8" s="421"/>
      <c r="M8" s="421"/>
      <c r="Q8" s="465"/>
      <c r="R8" s="466"/>
      <c r="S8" s="466"/>
      <c r="T8" s="466"/>
      <c r="U8" s="465"/>
      <c r="Y8" s="421"/>
      <c r="Z8" s="421"/>
      <c r="AA8" s="425"/>
      <c r="AB8" s="434"/>
      <c r="AC8" s="435"/>
      <c r="AD8" s="455"/>
      <c r="AF8" s="420" t="s">
        <v>408</v>
      </c>
      <c r="AG8" s="418" t="s">
        <v>194</v>
      </c>
      <c r="AH8" s="419" t="s">
        <v>213</v>
      </c>
      <c r="AI8" s="418" t="s">
        <v>192</v>
      </c>
      <c r="AJ8" s="417">
        <v>30</v>
      </c>
    </row>
    <row r="9" spans="2:36" ht="13.5" customHeight="1" thickBot="1" x14ac:dyDescent="0.25">
      <c r="B9" s="417"/>
      <c r="D9" s="420"/>
      <c r="E9" s="418"/>
      <c r="F9" s="419"/>
      <c r="G9" s="418"/>
      <c r="H9" s="427"/>
      <c r="I9" s="433"/>
      <c r="J9" s="421"/>
      <c r="K9" s="426"/>
      <c r="L9" s="421"/>
      <c r="M9" s="421"/>
      <c r="Q9" s="465"/>
      <c r="R9" s="466"/>
      <c r="S9" s="466"/>
      <c r="T9" s="466"/>
      <c r="U9" s="465"/>
      <c r="Y9" s="421"/>
      <c r="Z9" s="421"/>
      <c r="AA9" s="425"/>
      <c r="AB9" s="421"/>
      <c r="AC9" s="433"/>
      <c r="AD9" s="427"/>
      <c r="AF9" s="420"/>
      <c r="AG9" s="418"/>
      <c r="AH9" s="419"/>
      <c r="AI9" s="418"/>
      <c r="AJ9" s="417"/>
    </row>
    <row r="10" spans="2:36" ht="13.5" customHeight="1" thickTop="1" thickBot="1" x14ac:dyDescent="0.25">
      <c r="B10" s="417">
        <v>3</v>
      </c>
      <c r="D10" s="420" t="s">
        <v>407</v>
      </c>
      <c r="E10" s="418" t="s">
        <v>194</v>
      </c>
      <c r="F10" s="419" t="s">
        <v>227</v>
      </c>
      <c r="G10" s="418" t="s">
        <v>192</v>
      </c>
      <c r="H10" s="424"/>
      <c r="I10" s="447"/>
      <c r="J10" s="421"/>
      <c r="K10" s="426"/>
      <c r="L10" s="421"/>
      <c r="M10" s="421"/>
      <c r="Q10" s="469" t="s">
        <v>406</v>
      </c>
      <c r="R10" s="468"/>
      <c r="S10" s="469" t="s">
        <v>336</v>
      </c>
      <c r="T10" s="469" t="s">
        <v>405</v>
      </c>
      <c r="U10" s="468"/>
      <c r="Y10" s="421"/>
      <c r="Z10" s="421"/>
      <c r="AA10" s="425"/>
      <c r="AB10" s="421"/>
      <c r="AC10" s="450"/>
      <c r="AD10" s="424"/>
      <c r="AF10" s="420" t="s">
        <v>404</v>
      </c>
      <c r="AG10" s="418" t="s">
        <v>194</v>
      </c>
      <c r="AH10" s="419" t="s">
        <v>255</v>
      </c>
      <c r="AI10" s="418" t="s">
        <v>192</v>
      </c>
      <c r="AJ10" s="417">
        <v>31</v>
      </c>
    </row>
    <row r="11" spans="2:36" ht="13.5" customHeight="1" thickTop="1" thickBot="1" x14ac:dyDescent="0.25">
      <c r="B11" s="417"/>
      <c r="D11" s="420"/>
      <c r="E11" s="418"/>
      <c r="F11" s="419"/>
      <c r="G11" s="418"/>
      <c r="H11" s="421"/>
      <c r="I11" s="421"/>
      <c r="J11" s="421"/>
      <c r="K11" s="439"/>
      <c r="L11" s="421"/>
      <c r="M11" s="421"/>
      <c r="Q11" s="468"/>
      <c r="R11" s="468"/>
      <c r="S11" s="468"/>
      <c r="T11" s="468"/>
      <c r="U11" s="468"/>
      <c r="Y11" s="421"/>
      <c r="Z11" s="421"/>
      <c r="AA11" s="437"/>
      <c r="AB11" s="421"/>
      <c r="AC11" s="421"/>
      <c r="AD11" s="421"/>
      <c r="AF11" s="420"/>
      <c r="AG11" s="418"/>
      <c r="AH11" s="419"/>
      <c r="AI11" s="418"/>
      <c r="AJ11" s="417"/>
    </row>
    <row r="12" spans="2:36" ht="13.5" customHeight="1" thickTop="1" thickBot="1" x14ac:dyDescent="0.25">
      <c r="B12" s="417">
        <v>4</v>
      </c>
      <c r="D12" s="420" t="s">
        <v>403</v>
      </c>
      <c r="E12" s="418" t="s">
        <v>194</v>
      </c>
      <c r="F12" s="419" t="s">
        <v>272</v>
      </c>
      <c r="G12" s="418" t="s">
        <v>192</v>
      </c>
      <c r="H12" s="424"/>
      <c r="I12" s="421"/>
      <c r="J12" s="434"/>
      <c r="K12" s="435"/>
      <c r="L12" s="426"/>
      <c r="M12" s="421"/>
      <c r="Q12" s="468"/>
      <c r="R12" s="468"/>
      <c r="S12" s="468"/>
      <c r="T12" s="468"/>
      <c r="U12" s="468"/>
      <c r="Y12" s="421"/>
      <c r="Z12" s="421"/>
      <c r="AA12" s="433"/>
      <c r="AB12" s="435"/>
      <c r="AC12" s="421"/>
      <c r="AD12" s="455"/>
      <c r="AF12" s="420" t="s">
        <v>402</v>
      </c>
      <c r="AG12" s="418" t="s">
        <v>194</v>
      </c>
      <c r="AH12" s="419" t="s">
        <v>231</v>
      </c>
      <c r="AI12" s="418" t="s">
        <v>192</v>
      </c>
      <c r="AJ12" s="417">
        <v>32</v>
      </c>
    </row>
    <row r="13" spans="2:36" ht="13.5" customHeight="1" thickTop="1" thickBot="1" x14ac:dyDescent="0.25">
      <c r="B13" s="417"/>
      <c r="D13" s="420"/>
      <c r="E13" s="418"/>
      <c r="F13" s="419"/>
      <c r="G13" s="418"/>
      <c r="H13" s="421"/>
      <c r="I13" s="439"/>
      <c r="J13" s="434"/>
      <c r="K13" s="435"/>
      <c r="L13" s="426"/>
      <c r="M13" s="421"/>
      <c r="Q13" s="468"/>
      <c r="R13" s="468"/>
      <c r="S13" s="468"/>
      <c r="T13" s="468"/>
      <c r="U13" s="468"/>
      <c r="Y13" s="421"/>
      <c r="Z13" s="421"/>
      <c r="AA13" s="433"/>
      <c r="AB13" s="435"/>
      <c r="AC13" s="434"/>
      <c r="AD13" s="427"/>
      <c r="AF13" s="420"/>
      <c r="AG13" s="418"/>
      <c r="AH13" s="419"/>
      <c r="AI13" s="418"/>
      <c r="AJ13" s="417"/>
    </row>
    <row r="14" spans="2:36" ht="13.5" customHeight="1" thickTop="1" thickBot="1" x14ac:dyDescent="0.25">
      <c r="B14" s="417">
        <v>5</v>
      </c>
      <c r="D14" s="420" t="s">
        <v>401</v>
      </c>
      <c r="E14" s="418" t="s">
        <v>194</v>
      </c>
      <c r="F14" s="419" t="s">
        <v>196</v>
      </c>
      <c r="G14" s="418" t="s">
        <v>192</v>
      </c>
      <c r="H14" s="436"/>
      <c r="I14" s="433"/>
      <c r="J14" s="433"/>
      <c r="K14" s="435"/>
      <c r="L14" s="426"/>
      <c r="M14" s="421"/>
      <c r="Q14" s="468"/>
      <c r="R14" s="468"/>
      <c r="S14" s="468"/>
      <c r="T14" s="468"/>
      <c r="U14" s="468"/>
      <c r="Y14" s="421"/>
      <c r="Z14" s="421"/>
      <c r="AA14" s="433"/>
      <c r="AB14" s="435"/>
      <c r="AC14" s="458"/>
      <c r="AD14" s="424"/>
      <c r="AF14" s="420" t="s">
        <v>400</v>
      </c>
      <c r="AG14" s="418" t="s">
        <v>194</v>
      </c>
      <c r="AH14" s="419" t="s">
        <v>227</v>
      </c>
      <c r="AI14" s="418" t="s">
        <v>192</v>
      </c>
      <c r="AJ14" s="417">
        <v>33</v>
      </c>
    </row>
    <row r="15" spans="2:36" ht="13.5" customHeight="1" thickTop="1" thickBot="1" x14ac:dyDescent="0.25">
      <c r="B15" s="417"/>
      <c r="D15" s="420"/>
      <c r="E15" s="418"/>
      <c r="F15" s="419"/>
      <c r="G15" s="418"/>
      <c r="H15" s="421"/>
      <c r="I15" s="421"/>
      <c r="J15" s="433"/>
      <c r="K15" s="421"/>
      <c r="L15" s="426"/>
      <c r="M15" s="421"/>
      <c r="Q15" s="468"/>
      <c r="R15" s="468"/>
      <c r="S15" s="468"/>
      <c r="T15" s="468"/>
      <c r="U15" s="468"/>
      <c r="Y15" s="421"/>
      <c r="Z15" s="421"/>
      <c r="AA15" s="435"/>
      <c r="AB15" s="433"/>
      <c r="AC15" s="421"/>
      <c r="AD15" s="421"/>
      <c r="AF15" s="420"/>
      <c r="AG15" s="418"/>
      <c r="AH15" s="419"/>
      <c r="AI15" s="418"/>
      <c r="AJ15" s="417"/>
    </row>
    <row r="16" spans="2:36" ht="13.5" customHeight="1" thickTop="1" x14ac:dyDescent="0.2">
      <c r="B16" s="417">
        <v>6</v>
      </c>
      <c r="D16" s="420" t="s">
        <v>399</v>
      </c>
      <c r="E16" s="418" t="s">
        <v>194</v>
      </c>
      <c r="F16" s="419" t="s">
        <v>248</v>
      </c>
      <c r="G16" s="418" t="s">
        <v>192</v>
      </c>
      <c r="H16" s="421"/>
      <c r="I16" s="421"/>
      <c r="J16" s="447"/>
      <c r="K16" s="421"/>
      <c r="L16" s="426"/>
      <c r="M16" s="421"/>
      <c r="Q16" s="468"/>
      <c r="R16" s="468"/>
      <c r="S16" s="468"/>
      <c r="T16" s="468"/>
      <c r="U16" s="468"/>
      <c r="Y16" s="421"/>
      <c r="Z16" s="421"/>
      <c r="AA16" s="435"/>
      <c r="AB16" s="450"/>
      <c r="AC16" s="421"/>
      <c r="AD16" s="455"/>
      <c r="AF16" s="420" t="s">
        <v>398</v>
      </c>
      <c r="AG16" s="418" t="s">
        <v>194</v>
      </c>
      <c r="AH16" s="419" t="s">
        <v>211</v>
      </c>
      <c r="AI16" s="418" t="s">
        <v>192</v>
      </c>
      <c r="AJ16" s="417">
        <v>34</v>
      </c>
    </row>
    <row r="17" spans="2:36" ht="13.5" customHeight="1" thickBot="1" x14ac:dyDescent="0.25">
      <c r="B17" s="417"/>
      <c r="D17" s="420"/>
      <c r="E17" s="418"/>
      <c r="F17" s="419"/>
      <c r="G17" s="418"/>
      <c r="H17" s="427"/>
      <c r="I17" s="431"/>
      <c r="J17" s="426"/>
      <c r="K17" s="421"/>
      <c r="L17" s="426"/>
      <c r="M17" s="421"/>
      <c r="Q17" s="468"/>
      <c r="R17" s="468"/>
      <c r="S17" s="468"/>
      <c r="T17" s="468"/>
      <c r="U17" s="468"/>
      <c r="Y17" s="421"/>
      <c r="Z17" s="421"/>
      <c r="AA17" s="435"/>
      <c r="AB17" s="425"/>
      <c r="AC17" s="428"/>
      <c r="AD17" s="427"/>
      <c r="AF17" s="420"/>
      <c r="AG17" s="418"/>
      <c r="AH17" s="419"/>
      <c r="AI17" s="418"/>
      <c r="AJ17" s="417"/>
    </row>
    <row r="18" spans="2:36" ht="13.5" customHeight="1" thickTop="1" thickBot="1" x14ac:dyDescent="0.25">
      <c r="B18" s="417">
        <v>7</v>
      </c>
      <c r="D18" s="420" t="s">
        <v>397</v>
      </c>
      <c r="E18" s="418" t="s">
        <v>194</v>
      </c>
      <c r="F18" s="419" t="s">
        <v>203</v>
      </c>
      <c r="G18" s="418" t="s">
        <v>192</v>
      </c>
      <c r="H18" s="424"/>
      <c r="I18" s="426"/>
      <c r="J18" s="421"/>
      <c r="K18" s="421"/>
      <c r="L18" s="426"/>
      <c r="M18" s="421"/>
      <c r="Q18" s="468"/>
      <c r="R18" s="468"/>
      <c r="S18" s="468"/>
      <c r="T18" s="468"/>
      <c r="U18" s="468"/>
      <c r="Y18" s="421"/>
      <c r="Z18" s="421"/>
      <c r="AA18" s="435"/>
      <c r="AB18" s="421"/>
      <c r="AC18" s="425"/>
      <c r="AD18" s="424"/>
      <c r="AF18" s="420" t="s">
        <v>396</v>
      </c>
      <c r="AG18" s="418" t="s">
        <v>194</v>
      </c>
      <c r="AH18" s="419" t="s">
        <v>217</v>
      </c>
      <c r="AI18" s="418" t="s">
        <v>192</v>
      </c>
      <c r="AJ18" s="417">
        <v>35</v>
      </c>
    </row>
    <row r="19" spans="2:36" ht="13.5" customHeight="1" thickTop="1" thickBot="1" x14ac:dyDescent="0.25">
      <c r="B19" s="417"/>
      <c r="D19" s="420"/>
      <c r="E19" s="418"/>
      <c r="F19" s="419"/>
      <c r="G19" s="418"/>
      <c r="H19" s="421"/>
      <c r="I19" s="421"/>
      <c r="J19" s="421"/>
      <c r="K19" s="421"/>
      <c r="L19" s="439"/>
      <c r="M19" s="421"/>
      <c r="Q19" s="468"/>
      <c r="R19" s="468"/>
      <c r="S19" s="468"/>
      <c r="T19" s="468"/>
      <c r="U19" s="468"/>
      <c r="Y19" s="421"/>
      <c r="Z19" s="434"/>
      <c r="AA19" s="421"/>
      <c r="AB19" s="421"/>
      <c r="AC19" s="421"/>
      <c r="AD19" s="421"/>
      <c r="AF19" s="420"/>
      <c r="AG19" s="418"/>
      <c r="AH19" s="419"/>
      <c r="AI19" s="418"/>
      <c r="AJ19" s="417"/>
    </row>
    <row r="20" spans="2:36" ht="13.5" customHeight="1" thickTop="1" thickBot="1" x14ac:dyDescent="0.25">
      <c r="B20" s="417">
        <v>8</v>
      </c>
      <c r="D20" s="420" t="s">
        <v>395</v>
      </c>
      <c r="E20" s="418" t="s">
        <v>194</v>
      </c>
      <c r="F20" s="419" t="s">
        <v>240</v>
      </c>
      <c r="G20" s="418" t="s">
        <v>192</v>
      </c>
      <c r="H20" s="424"/>
      <c r="I20" s="421"/>
      <c r="J20" s="421"/>
      <c r="K20" s="434"/>
      <c r="L20" s="435"/>
      <c r="M20" s="426"/>
      <c r="Q20" s="468"/>
      <c r="R20" s="468"/>
      <c r="S20" s="468"/>
      <c r="T20" s="468"/>
      <c r="U20" s="468"/>
      <c r="Y20" s="421"/>
      <c r="Z20" s="458"/>
      <c r="AA20" s="421"/>
      <c r="AB20" s="421"/>
      <c r="AC20" s="421"/>
      <c r="AD20" s="424"/>
      <c r="AF20" s="420" t="s">
        <v>394</v>
      </c>
      <c r="AG20" s="418" t="s">
        <v>194</v>
      </c>
      <c r="AH20" s="419" t="s">
        <v>193</v>
      </c>
      <c r="AI20" s="418" t="s">
        <v>192</v>
      </c>
      <c r="AJ20" s="417">
        <v>36</v>
      </c>
    </row>
    <row r="21" spans="2:36" ht="13.5" customHeight="1" thickTop="1" thickBot="1" x14ac:dyDescent="0.25">
      <c r="B21" s="417"/>
      <c r="D21" s="420"/>
      <c r="E21" s="418"/>
      <c r="F21" s="419"/>
      <c r="G21" s="418"/>
      <c r="H21" s="421"/>
      <c r="I21" s="439"/>
      <c r="J21" s="421"/>
      <c r="K21" s="434"/>
      <c r="L21" s="435"/>
      <c r="M21" s="426"/>
      <c r="Q21" s="465"/>
      <c r="R21" s="467" t="s">
        <v>393</v>
      </c>
      <c r="S21" s="466"/>
      <c r="T21" s="466"/>
      <c r="U21" s="465"/>
      <c r="Y21" s="421"/>
      <c r="Z21" s="457"/>
      <c r="AA21" s="421"/>
      <c r="AB21" s="421"/>
      <c r="AC21" s="437"/>
      <c r="AD21" s="421"/>
      <c r="AF21" s="420"/>
      <c r="AG21" s="418"/>
      <c r="AH21" s="419"/>
      <c r="AI21" s="418"/>
      <c r="AJ21" s="417"/>
    </row>
    <row r="22" spans="2:36" ht="13.5" customHeight="1" thickTop="1" x14ac:dyDescent="0.2">
      <c r="B22" s="417">
        <v>9</v>
      </c>
      <c r="D22" s="420" t="s">
        <v>392</v>
      </c>
      <c r="E22" s="418" t="s">
        <v>194</v>
      </c>
      <c r="F22" s="419" t="s">
        <v>270</v>
      </c>
      <c r="G22" s="418" t="s">
        <v>192</v>
      </c>
      <c r="H22" s="436"/>
      <c r="I22" s="435"/>
      <c r="J22" s="426"/>
      <c r="K22" s="434"/>
      <c r="L22" s="435"/>
      <c r="M22" s="426"/>
      <c r="Q22" s="465"/>
      <c r="R22" s="466"/>
      <c r="S22" s="466"/>
      <c r="T22" s="466"/>
      <c r="U22" s="465"/>
      <c r="Y22" s="421"/>
      <c r="Z22" s="457"/>
      <c r="AA22" s="421"/>
      <c r="AB22" s="425"/>
      <c r="AC22" s="434"/>
      <c r="AD22" s="432"/>
      <c r="AF22" s="420" t="s">
        <v>391</v>
      </c>
      <c r="AG22" s="418" t="s">
        <v>194</v>
      </c>
      <c r="AH22" s="419" t="s">
        <v>209</v>
      </c>
      <c r="AI22" s="418" t="s">
        <v>192</v>
      </c>
      <c r="AJ22" s="417">
        <v>37</v>
      </c>
    </row>
    <row r="23" spans="2:36" ht="13.5" customHeight="1" thickBot="1" x14ac:dyDescent="0.25">
      <c r="B23" s="417"/>
      <c r="D23" s="420"/>
      <c r="E23" s="418"/>
      <c r="F23" s="419"/>
      <c r="G23" s="418"/>
      <c r="H23" s="421"/>
      <c r="I23" s="421"/>
      <c r="J23" s="439"/>
      <c r="K23" s="434"/>
      <c r="L23" s="435"/>
      <c r="M23" s="426"/>
      <c r="Q23" s="465"/>
      <c r="R23" s="466"/>
      <c r="S23" s="466"/>
      <c r="T23" s="466"/>
      <c r="U23" s="465"/>
      <c r="Y23" s="421"/>
      <c r="Z23" s="457"/>
      <c r="AA23" s="421"/>
      <c r="AB23" s="437"/>
      <c r="AC23" s="421"/>
      <c r="AD23" s="427"/>
      <c r="AF23" s="420"/>
      <c r="AG23" s="418"/>
      <c r="AH23" s="419"/>
      <c r="AI23" s="418"/>
      <c r="AJ23" s="417"/>
    </row>
    <row r="24" spans="2:36" ht="13.5" customHeight="1" thickTop="1" thickBot="1" x14ac:dyDescent="0.25">
      <c r="B24" s="417">
        <v>10</v>
      </c>
      <c r="D24" s="420" t="s">
        <v>390</v>
      </c>
      <c r="E24" s="418" t="s">
        <v>194</v>
      </c>
      <c r="F24" s="419" t="s">
        <v>244</v>
      </c>
      <c r="G24" s="418" t="s">
        <v>192</v>
      </c>
      <c r="H24" s="424"/>
      <c r="I24" s="434"/>
      <c r="J24" s="435"/>
      <c r="K24" s="456"/>
      <c r="L24" s="421"/>
      <c r="M24" s="426"/>
      <c r="Q24" s="465"/>
      <c r="R24" s="466"/>
      <c r="S24" s="466"/>
      <c r="T24" s="466"/>
      <c r="U24" s="465"/>
      <c r="Y24" s="421"/>
      <c r="Z24" s="457"/>
      <c r="AA24" s="434"/>
      <c r="AB24" s="433"/>
      <c r="AC24" s="435"/>
      <c r="AD24" s="455"/>
      <c r="AF24" s="420" t="s">
        <v>389</v>
      </c>
      <c r="AG24" s="418" t="s">
        <v>194</v>
      </c>
      <c r="AH24" s="419" t="s">
        <v>225</v>
      </c>
      <c r="AI24" s="418" t="s">
        <v>192</v>
      </c>
      <c r="AJ24" s="417">
        <v>38</v>
      </c>
    </row>
    <row r="25" spans="2:36" ht="13.5" customHeight="1" thickTop="1" thickBot="1" x14ac:dyDescent="0.25">
      <c r="B25" s="417"/>
      <c r="D25" s="420"/>
      <c r="E25" s="418"/>
      <c r="F25" s="419"/>
      <c r="G25" s="418"/>
      <c r="H25" s="421"/>
      <c r="I25" s="454"/>
      <c r="J25" s="421"/>
      <c r="K25" s="456"/>
      <c r="L25" s="421"/>
      <c r="M25" s="426"/>
      <c r="Q25" s="465"/>
      <c r="R25" s="466"/>
      <c r="S25" s="466"/>
      <c r="T25" s="466"/>
      <c r="U25" s="465"/>
      <c r="Y25" s="421"/>
      <c r="Z25" s="457"/>
      <c r="AA25" s="434"/>
      <c r="AB25" s="435"/>
      <c r="AC25" s="433"/>
      <c r="AD25" s="427"/>
      <c r="AF25" s="420"/>
      <c r="AG25" s="418"/>
      <c r="AH25" s="419"/>
      <c r="AI25" s="418"/>
      <c r="AJ25" s="417"/>
    </row>
    <row r="26" spans="2:36" ht="13.5" customHeight="1" thickTop="1" thickBot="1" x14ac:dyDescent="0.25">
      <c r="B26" s="417">
        <v>11</v>
      </c>
      <c r="D26" s="420" t="s">
        <v>388</v>
      </c>
      <c r="E26" s="418" t="s">
        <v>194</v>
      </c>
      <c r="F26" s="419" t="s">
        <v>246</v>
      </c>
      <c r="G26" s="418" t="s">
        <v>192</v>
      </c>
      <c r="H26" s="436"/>
      <c r="I26" s="421"/>
      <c r="J26" s="421"/>
      <c r="K26" s="456"/>
      <c r="L26" s="421"/>
      <c r="M26" s="426"/>
      <c r="Q26" s="465"/>
      <c r="R26" s="466"/>
      <c r="S26" s="466"/>
      <c r="T26" s="466"/>
      <c r="U26" s="465"/>
      <c r="Y26" s="421"/>
      <c r="Z26" s="457"/>
      <c r="AA26" s="434"/>
      <c r="AB26" s="435"/>
      <c r="AC26" s="450"/>
      <c r="AD26" s="424"/>
      <c r="AF26" s="420" t="s">
        <v>387</v>
      </c>
      <c r="AG26" s="418" t="s">
        <v>194</v>
      </c>
      <c r="AH26" s="419" t="s">
        <v>244</v>
      </c>
      <c r="AI26" s="418" t="s">
        <v>192</v>
      </c>
      <c r="AJ26" s="417">
        <v>39</v>
      </c>
    </row>
    <row r="27" spans="2:36" ht="13.5" customHeight="1" thickTop="1" thickBot="1" x14ac:dyDescent="0.25">
      <c r="B27" s="417"/>
      <c r="D27" s="420"/>
      <c r="E27" s="418"/>
      <c r="F27" s="419"/>
      <c r="G27" s="418"/>
      <c r="H27" s="421"/>
      <c r="I27" s="421"/>
      <c r="J27" s="421"/>
      <c r="K27" s="454"/>
      <c r="L27" s="421"/>
      <c r="M27" s="426"/>
      <c r="Q27" s="465"/>
      <c r="R27" s="465"/>
      <c r="S27" s="465"/>
      <c r="T27" s="465"/>
      <c r="U27" s="465"/>
      <c r="Y27" s="421"/>
      <c r="Z27" s="457"/>
      <c r="AA27" s="428"/>
      <c r="AB27" s="421"/>
      <c r="AC27" s="421"/>
      <c r="AD27" s="421"/>
      <c r="AF27" s="420"/>
      <c r="AG27" s="418"/>
      <c r="AH27" s="419"/>
      <c r="AI27" s="418"/>
      <c r="AJ27" s="417"/>
    </row>
    <row r="28" spans="2:36" ht="13.5" customHeight="1" thickTop="1" thickBot="1" x14ac:dyDescent="0.25">
      <c r="B28" s="417">
        <v>12</v>
      </c>
      <c r="D28" s="420" t="s">
        <v>386</v>
      </c>
      <c r="E28" s="418" t="s">
        <v>194</v>
      </c>
      <c r="F28" s="419" t="s">
        <v>211</v>
      </c>
      <c r="G28" s="418" t="s">
        <v>192</v>
      </c>
      <c r="H28" s="424"/>
      <c r="I28" s="421"/>
      <c r="J28" s="434"/>
      <c r="K28" s="421"/>
      <c r="L28" s="421"/>
      <c r="M28" s="426"/>
      <c r="Q28" s="459"/>
      <c r="U28" s="459"/>
      <c r="Y28" s="434"/>
      <c r="Z28" s="435"/>
      <c r="AA28" s="425"/>
      <c r="AB28" s="421"/>
      <c r="AC28" s="421"/>
      <c r="AD28" s="455"/>
      <c r="AF28" s="420" t="s">
        <v>385</v>
      </c>
      <c r="AG28" s="418" t="s">
        <v>194</v>
      </c>
      <c r="AH28" s="419" t="s">
        <v>270</v>
      </c>
      <c r="AI28" s="418" t="s">
        <v>192</v>
      </c>
      <c r="AJ28" s="417">
        <v>40</v>
      </c>
    </row>
    <row r="29" spans="2:36" ht="13.5" customHeight="1" thickTop="1" thickBot="1" x14ac:dyDescent="0.25">
      <c r="B29" s="417"/>
      <c r="D29" s="420"/>
      <c r="E29" s="418"/>
      <c r="F29" s="419"/>
      <c r="G29" s="418"/>
      <c r="H29" s="421"/>
      <c r="I29" s="439"/>
      <c r="J29" s="434"/>
      <c r="K29" s="421"/>
      <c r="L29" s="421"/>
      <c r="M29" s="426"/>
      <c r="Q29" s="449">
        <v>9</v>
      </c>
      <c r="R29" s="444"/>
      <c r="T29" s="448">
        <v>11</v>
      </c>
      <c r="U29" s="443"/>
      <c r="Y29" s="434"/>
      <c r="Z29" s="435"/>
      <c r="AA29" s="425"/>
      <c r="AB29" s="421"/>
      <c r="AC29" s="434"/>
      <c r="AD29" s="427"/>
      <c r="AF29" s="420"/>
      <c r="AG29" s="418"/>
      <c r="AH29" s="419"/>
      <c r="AI29" s="418"/>
      <c r="AJ29" s="417"/>
    </row>
    <row r="30" spans="2:36" ht="13.5" customHeight="1" thickTop="1" thickBot="1" x14ac:dyDescent="0.25">
      <c r="B30" s="417">
        <v>13</v>
      </c>
      <c r="D30" s="420" t="s">
        <v>384</v>
      </c>
      <c r="E30" s="418" t="s">
        <v>194</v>
      </c>
      <c r="F30" s="419" t="s">
        <v>255</v>
      </c>
      <c r="G30" s="418" t="s">
        <v>192</v>
      </c>
      <c r="H30" s="436"/>
      <c r="I30" s="433"/>
      <c r="J30" s="433"/>
      <c r="K30" s="421"/>
      <c r="L30" s="421"/>
      <c r="M30" s="426"/>
      <c r="Q30" s="445"/>
      <c r="R30" s="444"/>
      <c r="S30" s="438"/>
      <c r="T30" s="444"/>
      <c r="U30" s="443"/>
      <c r="Y30" s="434"/>
      <c r="Z30" s="435"/>
      <c r="AA30" s="425"/>
      <c r="AB30" s="421"/>
      <c r="AC30" s="458"/>
      <c r="AD30" s="424"/>
      <c r="AF30" s="420" t="s">
        <v>383</v>
      </c>
      <c r="AG30" s="418" t="s">
        <v>194</v>
      </c>
      <c r="AH30" s="419" t="s">
        <v>272</v>
      </c>
      <c r="AI30" s="418" t="s">
        <v>192</v>
      </c>
      <c r="AJ30" s="417">
        <v>41</v>
      </c>
    </row>
    <row r="31" spans="2:36" ht="13.5" customHeight="1" thickTop="1" thickBot="1" x14ac:dyDescent="0.25">
      <c r="B31" s="417"/>
      <c r="D31" s="420"/>
      <c r="E31" s="418"/>
      <c r="F31" s="419"/>
      <c r="G31" s="418"/>
      <c r="H31" s="421"/>
      <c r="I31" s="421"/>
      <c r="J31" s="433"/>
      <c r="K31" s="421"/>
      <c r="L31" s="421"/>
      <c r="M31" s="426"/>
      <c r="Q31" s="449">
        <v>11</v>
      </c>
      <c r="R31" s="444"/>
      <c r="T31" s="448">
        <v>7</v>
      </c>
      <c r="U31" s="443"/>
      <c r="Y31" s="434"/>
      <c r="Z31" s="435"/>
      <c r="AA31" s="425"/>
      <c r="AB31" s="428"/>
      <c r="AC31" s="421"/>
      <c r="AD31" s="421"/>
      <c r="AF31" s="420"/>
      <c r="AG31" s="418"/>
      <c r="AH31" s="419"/>
      <c r="AI31" s="418"/>
      <c r="AJ31" s="417"/>
    </row>
    <row r="32" spans="2:36" ht="13.5" customHeight="1" thickTop="1" thickBot="1" x14ac:dyDescent="0.25">
      <c r="B32" s="417">
        <v>14</v>
      </c>
      <c r="D32" s="420" t="s">
        <v>382</v>
      </c>
      <c r="E32" s="418" t="s">
        <v>194</v>
      </c>
      <c r="F32" s="419" t="s">
        <v>225</v>
      </c>
      <c r="G32" s="418" t="s">
        <v>192</v>
      </c>
      <c r="H32" s="424"/>
      <c r="I32" s="424"/>
      <c r="J32" s="447"/>
      <c r="K32" s="421"/>
      <c r="L32" s="421"/>
      <c r="M32" s="426"/>
      <c r="O32" s="441">
        <f>IF(Q29="","",IF(Q29&gt;T29,1,0)+IF(Q31&gt;T31,1,0)+IF(Q33&gt;T33,1,0)+IF(Q35&gt;T35,1,0)+IF(Q37&gt;T37,1,0))</f>
        <v>1</v>
      </c>
      <c r="P32" s="446"/>
      <c r="Q32" s="445"/>
      <c r="R32" s="444"/>
      <c r="S32" s="438"/>
      <c r="T32" s="444"/>
      <c r="U32" s="443"/>
      <c r="V32" s="442">
        <f>IF(Q29="","",IF(Q29&lt;T29,1,0)+IF(Q31&lt;T31,1,0)+IF(Q33&lt;T33,1,0)+IF(Q35&lt;T35,1,0)+IF(Q37&lt;T37,1,0))</f>
        <v>3</v>
      </c>
      <c r="W32" s="441"/>
      <c r="Y32" s="434"/>
      <c r="Z32" s="435"/>
      <c r="AA32" s="421"/>
      <c r="AB32" s="425"/>
      <c r="AC32" s="424"/>
      <c r="AD32" s="424"/>
      <c r="AF32" s="420" t="s">
        <v>381</v>
      </c>
      <c r="AG32" s="418" t="s">
        <v>194</v>
      </c>
      <c r="AH32" s="419" t="s">
        <v>240</v>
      </c>
      <c r="AI32" s="418" t="s">
        <v>192</v>
      </c>
      <c r="AJ32" s="417">
        <v>42</v>
      </c>
    </row>
    <row r="33" spans="2:36" ht="13.5" customHeight="1" thickTop="1" thickBot="1" x14ac:dyDescent="0.25">
      <c r="B33" s="417"/>
      <c r="D33" s="420"/>
      <c r="E33" s="418"/>
      <c r="F33" s="419"/>
      <c r="G33" s="418"/>
      <c r="H33" s="421"/>
      <c r="I33" s="421"/>
      <c r="J33" s="421"/>
      <c r="K33" s="421"/>
      <c r="L33" s="421"/>
      <c r="M33" s="464"/>
      <c r="O33" s="441"/>
      <c r="P33" s="446"/>
      <c r="Q33" s="449">
        <v>6</v>
      </c>
      <c r="R33" s="444"/>
      <c r="T33" s="448">
        <v>11</v>
      </c>
      <c r="U33" s="443"/>
      <c r="V33" s="442"/>
      <c r="W33" s="441"/>
      <c r="Y33" s="428"/>
      <c r="Z33" s="421"/>
      <c r="AA33" s="421"/>
      <c r="AB33" s="421"/>
      <c r="AC33" s="421"/>
      <c r="AD33" s="421"/>
      <c r="AF33" s="420"/>
      <c r="AG33" s="418"/>
      <c r="AH33" s="419"/>
      <c r="AI33" s="418"/>
      <c r="AJ33" s="417"/>
    </row>
    <row r="34" spans="2:36" ht="13.5" customHeight="1" thickTop="1" thickBot="1" x14ac:dyDescent="0.25">
      <c r="B34" s="417">
        <v>15</v>
      </c>
      <c r="D34" s="420" t="s">
        <v>380</v>
      </c>
      <c r="E34" s="418" t="s">
        <v>194</v>
      </c>
      <c r="F34" s="419" t="s">
        <v>196</v>
      </c>
      <c r="G34" s="418" t="s">
        <v>192</v>
      </c>
      <c r="H34" s="424"/>
      <c r="I34" s="424"/>
      <c r="J34" s="421"/>
      <c r="K34" s="421"/>
      <c r="L34" s="434"/>
      <c r="M34" s="435"/>
      <c r="O34" s="441"/>
      <c r="P34" s="446"/>
      <c r="Q34" s="445"/>
      <c r="R34" s="444"/>
      <c r="S34" s="438"/>
      <c r="T34" s="444"/>
      <c r="U34" s="443"/>
      <c r="V34" s="442"/>
      <c r="W34" s="441"/>
      <c r="Y34" s="425"/>
      <c r="Z34" s="421"/>
      <c r="AA34" s="421"/>
      <c r="AB34" s="421"/>
      <c r="AC34" s="424"/>
      <c r="AD34" s="424"/>
      <c r="AF34" s="420" t="s">
        <v>379</v>
      </c>
      <c r="AG34" s="418" t="s">
        <v>194</v>
      </c>
      <c r="AH34" s="419" t="s">
        <v>225</v>
      </c>
      <c r="AI34" s="418" t="s">
        <v>192</v>
      </c>
      <c r="AJ34" s="417">
        <v>43</v>
      </c>
    </row>
    <row r="35" spans="2:36" ht="13.5" customHeight="1" thickTop="1" thickBot="1" x14ac:dyDescent="0.25">
      <c r="B35" s="417"/>
      <c r="D35" s="420"/>
      <c r="E35" s="418"/>
      <c r="F35" s="419"/>
      <c r="G35" s="418"/>
      <c r="H35" s="421"/>
      <c r="I35" s="421"/>
      <c r="J35" s="439"/>
      <c r="K35" s="421"/>
      <c r="L35" s="434"/>
      <c r="M35" s="435"/>
      <c r="O35" s="441"/>
      <c r="P35" s="446"/>
      <c r="Q35" s="449">
        <v>5</v>
      </c>
      <c r="R35" s="444"/>
      <c r="T35" s="448">
        <v>11</v>
      </c>
      <c r="U35" s="443"/>
      <c r="V35" s="442"/>
      <c r="W35" s="441"/>
      <c r="Y35" s="425"/>
      <c r="Z35" s="421"/>
      <c r="AA35" s="421"/>
      <c r="AB35" s="437"/>
      <c r="AC35" s="421"/>
      <c r="AD35" s="421"/>
      <c r="AF35" s="420"/>
      <c r="AG35" s="418"/>
      <c r="AH35" s="419"/>
      <c r="AI35" s="418"/>
      <c r="AJ35" s="417"/>
    </row>
    <row r="36" spans="2:36" ht="13.5" customHeight="1" thickTop="1" x14ac:dyDescent="0.2">
      <c r="B36" s="417">
        <v>16</v>
      </c>
      <c r="D36" s="420" t="s">
        <v>378</v>
      </c>
      <c r="E36" s="418" t="s">
        <v>194</v>
      </c>
      <c r="F36" s="419" t="s">
        <v>302</v>
      </c>
      <c r="G36" s="418" t="s">
        <v>192</v>
      </c>
      <c r="H36" s="421"/>
      <c r="I36" s="434"/>
      <c r="J36" s="435"/>
      <c r="K36" s="426"/>
      <c r="L36" s="434"/>
      <c r="M36" s="435"/>
      <c r="Q36" s="445"/>
      <c r="R36" s="444"/>
      <c r="S36" s="438"/>
      <c r="T36" s="444"/>
      <c r="U36" s="443"/>
      <c r="Y36" s="425"/>
      <c r="Z36" s="421"/>
      <c r="AA36" s="421"/>
      <c r="AB36" s="433"/>
      <c r="AC36" s="435"/>
      <c r="AD36" s="455"/>
      <c r="AF36" s="420" t="s">
        <v>377</v>
      </c>
      <c r="AG36" s="418" t="s">
        <v>194</v>
      </c>
      <c r="AH36" s="419" t="s">
        <v>229</v>
      </c>
      <c r="AI36" s="418" t="s">
        <v>192</v>
      </c>
      <c r="AJ36" s="417">
        <v>44</v>
      </c>
    </row>
    <row r="37" spans="2:36" ht="13.5" customHeight="1" thickBot="1" x14ac:dyDescent="0.25">
      <c r="B37" s="417"/>
      <c r="D37" s="420"/>
      <c r="E37" s="418"/>
      <c r="F37" s="419"/>
      <c r="G37" s="418"/>
      <c r="H37" s="427"/>
      <c r="I37" s="433"/>
      <c r="J37" s="421"/>
      <c r="K37" s="426"/>
      <c r="L37" s="434"/>
      <c r="M37" s="435"/>
      <c r="Q37" s="449"/>
      <c r="R37" s="444"/>
      <c r="T37" s="448"/>
      <c r="U37" s="443"/>
      <c r="Y37" s="425"/>
      <c r="Z37" s="421"/>
      <c r="AA37" s="421"/>
      <c r="AB37" s="435"/>
      <c r="AC37" s="433"/>
      <c r="AD37" s="427"/>
      <c r="AF37" s="420"/>
      <c r="AG37" s="418"/>
      <c r="AH37" s="419"/>
      <c r="AI37" s="418"/>
      <c r="AJ37" s="417"/>
    </row>
    <row r="38" spans="2:36" ht="13.5" customHeight="1" thickTop="1" thickBot="1" x14ac:dyDescent="0.25">
      <c r="B38" s="417">
        <v>17</v>
      </c>
      <c r="D38" s="420" t="s">
        <v>376</v>
      </c>
      <c r="E38" s="418" t="s">
        <v>194</v>
      </c>
      <c r="F38" s="419" t="s">
        <v>375</v>
      </c>
      <c r="G38" s="418" t="s">
        <v>192</v>
      </c>
      <c r="H38" s="424"/>
      <c r="I38" s="447"/>
      <c r="J38" s="421"/>
      <c r="K38" s="426"/>
      <c r="L38" s="434"/>
      <c r="M38" s="435"/>
      <c r="Q38" s="445"/>
      <c r="R38" s="444"/>
      <c r="S38" s="438"/>
      <c r="T38" s="444"/>
      <c r="U38" s="443"/>
      <c r="Y38" s="425"/>
      <c r="Z38" s="421"/>
      <c r="AA38" s="421"/>
      <c r="AB38" s="435"/>
      <c r="AC38" s="450"/>
      <c r="AD38" s="424"/>
      <c r="AF38" s="420" t="s">
        <v>374</v>
      </c>
      <c r="AG38" s="418" t="s">
        <v>194</v>
      </c>
      <c r="AH38" s="419" t="s">
        <v>213</v>
      </c>
      <c r="AI38" s="418" t="s">
        <v>192</v>
      </c>
      <c r="AJ38" s="417">
        <v>45</v>
      </c>
    </row>
    <row r="39" spans="2:36" ht="13.5" customHeight="1" thickTop="1" thickBot="1" x14ac:dyDescent="0.25">
      <c r="B39" s="417"/>
      <c r="D39" s="420"/>
      <c r="E39" s="418"/>
      <c r="F39" s="419"/>
      <c r="G39" s="418"/>
      <c r="H39" s="421"/>
      <c r="I39" s="421"/>
      <c r="J39" s="421"/>
      <c r="K39" s="439"/>
      <c r="L39" s="434"/>
      <c r="M39" s="435"/>
      <c r="Q39" s="438"/>
      <c r="U39" s="438"/>
      <c r="Y39" s="425"/>
      <c r="Z39" s="421"/>
      <c r="AA39" s="434"/>
      <c r="AB39" s="421"/>
      <c r="AC39" s="421"/>
      <c r="AD39" s="421"/>
      <c r="AF39" s="420"/>
      <c r="AG39" s="418"/>
      <c r="AH39" s="419"/>
      <c r="AI39" s="418"/>
      <c r="AJ39" s="417"/>
    </row>
    <row r="40" spans="2:36" ht="13.5" customHeight="1" thickTop="1" thickBot="1" x14ac:dyDescent="0.25">
      <c r="B40" s="417">
        <v>18</v>
      </c>
      <c r="D40" s="420" t="s">
        <v>373</v>
      </c>
      <c r="E40" s="418" t="s">
        <v>194</v>
      </c>
      <c r="F40" s="419" t="s">
        <v>225</v>
      </c>
      <c r="G40" s="418" t="s">
        <v>192</v>
      </c>
      <c r="H40" s="424"/>
      <c r="I40" s="421"/>
      <c r="J40" s="434"/>
      <c r="K40" s="433"/>
      <c r="L40" s="433"/>
      <c r="M40" s="435"/>
      <c r="Y40" s="425"/>
      <c r="Z40" s="421"/>
      <c r="AA40" s="458"/>
      <c r="AB40" s="421"/>
      <c r="AC40" s="421"/>
      <c r="AD40" s="424"/>
      <c r="AF40" s="420" t="s">
        <v>372</v>
      </c>
      <c r="AG40" s="418" t="s">
        <v>194</v>
      </c>
      <c r="AH40" s="419" t="s">
        <v>248</v>
      </c>
      <c r="AI40" s="418" t="s">
        <v>192</v>
      </c>
      <c r="AJ40" s="417">
        <v>46</v>
      </c>
    </row>
    <row r="41" spans="2:36" ht="13.5" customHeight="1" thickTop="1" thickBot="1" x14ac:dyDescent="0.25">
      <c r="B41" s="417"/>
      <c r="D41" s="420"/>
      <c r="E41" s="418"/>
      <c r="F41" s="419"/>
      <c r="G41" s="418"/>
      <c r="H41" s="421"/>
      <c r="I41" s="439"/>
      <c r="J41" s="434"/>
      <c r="K41" s="433"/>
      <c r="L41" s="433"/>
      <c r="M41" s="435"/>
      <c r="Y41" s="425"/>
      <c r="Z41" s="421"/>
      <c r="AA41" s="457"/>
      <c r="AB41" s="421"/>
      <c r="AC41" s="437"/>
      <c r="AD41" s="421"/>
      <c r="AF41" s="420"/>
      <c r="AG41" s="418"/>
      <c r="AH41" s="419"/>
      <c r="AI41" s="418"/>
      <c r="AJ41" s="417"/>
    </row>
    <row r="42" spans="2:36" ht="13.5" customHeight="1" thickTop="1" x14ac:dyDescent="0.2">
      <c r="B42" s="417">
        <v>19</v>
      </c>
      <c r="D42" s="420" t="s">
        <v>371</v>
      </c>
      <c r="E42" s="418" t="s">
        <v>194</v>
      </c>
      <c r="F42" s="419" t="s">
        <v>213</v>
      </c>
      <c r="G42" s="418" t="s">
        <v>192</v>
      </c>
      <c r="H42" s="436"/>
      <c r="I42" s="433"/>
      <c r="J42" s="433"/>
      <c r="K42" s="433"/>
      <c r="L42" s="433"/>
      <c r="M42" s="435"/>
      <c r="Y42" s="425"/>
      <c r="Z42" s="421"/>
      <c r="AA42" s="457"/>
      <c r="AB42" s="421"/>
      <c r="AC42" s="435"/>
      <c r="AD42" s="474"/>
      <c r="AF42" s="420" t="s">
        <v>370</v>
      </c>
      <c r="AG42" s="418" t="s">
        <v>194</v>
      </c>
      <c r="AH42" s="419" t="s">
        <v>240</v>
      </c>
      <c r="AI42" s="418" t="s">
        <v>192</v>
      </c>
      <c r="AJ42" s="417">
        <v>47</v>
      </c>
    </row>
    <row r="43" spans="2:36" ht="13.5" customHeight="1" thickBot="1" x14ac:dyDescent="0.25">
      <c r="B43" s="417"/>
      <c r="D43" s="420"/>
      <c r="E43" s="418"/>
      <c r="F43" s="419"/>
      <c r="G43" s="418"/>
      <c r="H43" s="421"/>
      <c r="I43" s="421"/>
      <c r="J43" s="433"/>
      <c r="K43" s="434"/>
      <c r="L43" s="433"/>
      <c r="M43" s="435"/>
      <c r="Y43" s="425"/>
      <c r="Z43" s="421"/>
      <c r="AA43" s="457"/>
      <c r="AB43" s="428"/>
      <c r="AC43" s="421"/>
      <c r="AD43" s="421"/>
      <c r="AF43" s="420"/>
      <c r="AG43" s="418"/>
      <c r="AH43" s="419"/>
      <c r="AI43" s="418"/>
      <c r="AJ43" s="417"/>
    </row>
    <row r="44" spans="2:36" ht="13.5" customHeight="1" thickTop="1" x14ac:dyDescent="0.2">
      <c r="B44" s="417">
        <v>20</v>
      </c>
      <c r="D44" s="420" t="s">
        <v>369</v>
      </c>
      <c r="E44" s="418" t="s">
        <v>194</v>
      </c>
      <c r="F44" s="419" t="s">
        <v>223</v>
      </c>
      <c r="G44" s="418" t="s">
        <v>192</v>
      </c>
      <c r="H44" s="421"/>
      <c r="I44" s="421"/>
      <c r="J44" s="447"/>
      <c r="K44" s="434"/>
      <c r="L44" s="433"/>
      <c r="M44" s="435"/>
      <c r="Y44" s="425"/>
      <c r="Z44" s="434"/>
      <c r="AA44" s="435"/>
      <c r="AB44" s="425"/>
      <c r="AC44" s="421"/>
      <c r="AD44" s="455"/>
      <c r="AF44" s="420" t="s">
        <v>368</v>
      </c>
      <c r="AG44" s="418" t="s">
        <v>194</v>
      </c>
      <c r="AH44" s="419" t="s">
        <v>203</v>
      </c>
      <c r="AI44" s="418" t="s">
        <v>192</v>
      </c>
      <c r="AJ44" s="417">
        <v>48</v>
      </c>
    </row>
    <row r="45" spans="2:36" ht="13.5" customHeight="1" thickBot="1" x14ac:dyDescent="0.25">
      <c r="B45" s="417"/>
      <c r="D45" s="420"/>
      <c r="E45" s="418"/>
      <c r="F45" s="419"/>
      <c r="G45" s="418"/>
      <c r="H45" s="427"/>
      <c r="I45" s="431"/>
      <c r="J45" s="426"/>
      <c r="K45" s="434"/>
      <c r="L45" s="433"/>
      <c r="M45" s="435"/>
      <c r="Y45" s="425"/>
      <c r="Z45" s="434"/>
      <c r="AA45" s="435"/>
      <c r="AB45" s="425"/>
      <c r="AC45" s="428"/>
      <c r="AD45" s="427"/>
      <c r="AF45" s="420"/>
      <c r="AG45" s="418"/>
      <c r="AH45" s="419"/>
      <c r="AI45" s="418"/>
      <c r="AJ45" s="417"/>
    </row>
    <row r="46" spans="2:36" ht="13.5" customHeight="1" thickTop="1" thickBot="1" x14ac:dyDescent="0.25">
      <c r="B46" s="417">
        <v>21</v>
      </c>
      <c r="D46" s="420" t="s">
        <v>367</v>
      </c>
      <c r="E46" s="418" t="s">
        <v>194</v>
      </c>
      <c r="F46" s="419" t="s">
        <v>229</v>
      </c>
      <c r="G46" s="418" t="s">
        <v>192</v>
      </c>
      <c r="H46" s="424"/>
      <c r="I46" s="426"/>
      <c r="J46" s="421"/>
      <c r="K46" s="434"/>
      <c r="L46" s="433"/>
      <c r="M46" s="435"/>
      <c r="Y46" s="425"/>
      <c r="Z46" s="434"/>
      <c r="AA46" s="435"/>
      <c r="AB46" s="421"/>
      <c r="AC46" s="425"/>
      <c r="AD46" s="424"/>
      <c r="AF46" s="420" t="s">
        <v>366</v>
      </c>
      <c r="AG46" s="418" t="s">
        <v>194</v>
      </c>
      <c r="AH46" s="419" t="s">
        <v>193</v>
      </c>
      <c r="AI46" s="418" t="s">
        <v>192</v>
      </c>
      <c r="AJ46" s="417">
        <v>49</v>
      </c>
    </row>
    <row r="47" spans="2:36" ht="13.5" customHeight="1" thickTop="1" thickBot="1" x14ac:dyDescent="0.25">
      <c r="B47" s="417"/>
      <c r="D47" s="420"/>
      <c r="E47" s="418"/>
      <c r="F47" s="419"/>
      <c r="G47" s="418"/>
      <c r="H47" s="421"/>
      <c r="I47" s="421"/>
      <c r="J47" s="421"/>
      <c r="K47" s="421"/>
      <c r="L47" s="433"/>
      <c r="M47" s="421"/>
      <c r="Y47" s="425"/>
      <c r="Z47" s="428"/>
      <c r="AA47" s="421"/>
      <c r="AB47" s="421"/>
      <c r="AC47" s="421"/>
      <c r="AD47" s="421"/>
      <c r="AF47" s="420"/>
      <c r="AG47" s="418"/>
      <c r="AH47" s="419"/>
      <c r="AI47" s="418"/>
      <c r="AJ47" s="417"/>
    </row>
    <row r="48" spans="2:36" ht="13.5" customHeight="1" thickTop="1" thickBot="1" x14ac:dyDescent="0.25">
      <c r="B48" s="417">
        <v>22</v>
      </c>
      <c r="D48" s="420" t="s">
        <v>365</v>
      </c>
      <c r="E48" s="418" t="s">
        <v>194</v>
      </c>
      <c r="F48" s="419" t="s">
        <v>227</v>
      </c>
      <c r="G48" s="418" t="s">
        <v>192</v>
      </c>
      <c r="H48" s="424"/>
      <c r="I48" s="421"/>
      <c r="J48" s="421"/>
      <c r="K48" s="421"/>
      <c r="L48" s="447"/>
      <c r="M48" s="421"/>
      <c r="Y48" s="421"/>
      <c r="Z48" s="425"/>
      <c r="AA48" s="421"/>
      <c r="AB48" s="421"/>
      <c r="AC48" s="421"/>
      <c r="AD48" s="455"/>
      <c r="AF48" s="420" t="s">
        <v>364</v>
      </c>
      <c r="AG48" s="418" t="s">
        <v>194</v>
      </c>
      <c r="AH48" s="419" t="s">
        <v>196</v>
      </c>
      <c r="AI48" s="418" t="s">
        <v>192</v>
      </c>
      <c r="AJ48" s="417">
        <v>50</v>
      </c>
    </row>
    <row r="49" spans="2:36" ht="13.5" customHeight="1" thickTop="1" thickBot="1" x14ac:dyDescent="0.25">
      <c r="B49" s="417"/>
      <c r="D49" s="420"/>
      <c r="E49" s="418"/>
      <c r="F49" s="419"/>
      <c r="G49" s="418"/>
      <c r="H49" s="421"/>
      <c r="I49" s="439"/>
      <c r="J49" s="421"/>
      <c r="K49" s="421"/>
      <c r="L49" s="426"/>
      <c r="M49" s="421"/>
      <c r="Y49" s="421"/>
      <c r="Z49" s="425"/>
      <c r="AA49" s="421"/>
      <c r="AB49" s="421"/>
      <c r="AC49" s="428"/>
      <c r="AD49" s="427"/>
      <c r="AF49" s="420"/>
      <c r="AG49" s="418"/>
      <c r="AH49" s="419"/>
      <c r="AI49" s="418"/>
      <c r="AJ49" s="417"/>
    </row>
    <row r="50" spans="2:36" ht="13.5" customHeight="1" thickTop="1" thickBot="1" x14ac:dyDescent="0.25">
      <c r="B50" s="417">
        <v>23</v>
      </c>
      <c r="D50" s="420" t="s">
        <v>363</v>
      </c>
      <c r="E50" s="418" t="s">
        <v>194</v>
      </c>
      <c r="F50" s="419" t="s">
        <v>217</v>
      </c>
      <c r="G50" s="418" t="s">
        <v>192</v>
      </c>
      <c r="H50" s="436"/>
      <c r="I50" s="435"/>
      <c r="J50" s="426"/>
      <c r="K50" s="421"/>
      <c r="L50" s="426"/>
      <c r="M50" s="421"/>
      <c r="Y50" s="421"/>
      <c r="Z50" s="425"/>
      <c r="AA50" s="421"/>
      <c r="AB50" s="425"/>
      <c r="AC50" s="425"/>
      <c r="AD50" s="424"/>
      <c r="AF50" s="420" t="s">
        <v>362</v>
      </c>
      <c r="AG50" s="418" t="s">
        <v>194</v>
      </c>
      <c r="AH50" s="419" t="s">
        <v>205</v>
      </c>
      <c r="AI50" s="418" t="s">
        <v>192</v>
      </c>
      <c r="AJ50" s="417">
        <v>51</v>
      </c>
    </row>
    <row r="51" spans="2:36" ht="13.5" customHeight="1" thickTop="1" thickBot="1" x14ac:dyDescent="0.25">
      <c r="B51" s="417"/>
      <c r="D51" s="420"/>
      <c r="E51" s="418"/>
      <c r="F51" s="419"/>
      <c r="G51" s="418"/>
      <c r="H51" s="421"/>
      <c r="I51" s="421"/>
      <c r="J51" s="439"/>
      <c r="K51" s="421"/>
      <c r="L51" s="426"/>
      <c r="M51" s="421"/>
      <c r="Y51" s="421"/>
      <c r="Z51" s="425"/>
      <c r="AA51" s="421"/>
      <c r="AB51" s="437"/>
      <c r="AC51" s="421"/>
      <c r="AD51" s="421"/>
      <c r="AF51" s="420"/>
      <c r="AG51" s="418"/>
      <c r="AH51" s="419"/>
      <c r="AI51" s="418"/>
      <c r="AJ51" s="417"/>
    </row>
    <row r="52" spans="2:36" ht="13.5" customHeight="1" thickTop="1" thickBot="1" x14ac:dyDescent="0.25">
      <c r="B52" s="417">
        <v>24</v>
      </c>
      <c r="D52" s="420" t="s">
        <v>361</v>
      </c>
      <c r="E52" s="418" t="s">
        <v>194</v>
      </c>
      <c r="F52" s="419" t="s">
        <v>221</v>
      </c>
      <c r="G52" s="418" t="s">
        <v>192</v>
      </c>
      <c r="H52" s="424"/>
      <c r="I52" s="434"/>
      <c r="J52" s="433"/>
      <c r="K52" s="435"/>
      <c r="L52" s="426"/>
      <c r="M52" s="421"/>
      <c r="Y52" s="421"/>
      <c r="Z52" s="425"/>
      <c r="AA52" s="434"/>
      <c r="AB52" s="433"/>
      <c r="AC52" s="435"/>
      <c r="AD52" s="424"/>
      <c r="AF52" s="420" t="s">
        <v>360</v>
      </c>
      <c r="AG52" s="418" t="s">
        <v>194</v>
      </c>
      <c r="AH52" s="419" t="s">
        <v>227</v>
      </c>
      <c r="AI52" s="418" t="s">
        <v>192</v>
      </c>
      <c r="AJ52" s="417">
        <v>52</v>
      </c>
    </row>
    <row r="53" spans="2:36" ht="13.5" customHeight="1" thickTop="1" thickBot="1" x14ac:dyDescent="0.25">
      <c r="B53" s="417"/>
      <c r="D53" s="420"/>
      <c r="E53" s="418"/>
      <c r="F53" s="419"/>
      <c r="G53" s="418"/>
      <c r="H53" s="421"/>
      <c r="I53" s="454"/>
      <c r="J53" s="434"/>
      <c r="K53" s="435"/>
      <c r="L53" s="426"/>
      <c r="M53" s="421"/>
      <c r="Y53" s="421"/>
      <c r="Z53" s="425"/>
      <c r="AA53" s="434"/>
      <c r="AB53" s="435"/>
      <c r="AC53" s="462"/>
      <c r="AD53" s="421"/>
      <c r="AF53" s="420"/>
      <c r="AG53" s="418"/>
      <c r="AH53" s="419"/>
      <c r="AI53" s="418"/>
      <c r="AJ53" s="417"/>
    </row>
    <row r="54" spans="2:36" ht="13.5" customHeight="1" thickTop="1" x14ac:dyDescent="0.2">
      <c r="B54" s="417">
        <v>25</v>
      </c>
      <c r="D54" s="420" t="s">
        <v>359</v>
      </c>
      <c r="E54" s="418" t="s">
        <v>194</v>
      </c>
      <c r="F54" s="419" t="s">
        <v>209</v>
      </c>
      <c r="G54" s="418" t="s">
        <v>192</v>
      </c>
      <c r="H54" s="436"/>
      <c r="I54" s="421"/>
      <c r="J54" s="434"/>
      <c r="K54" s="435"/>
      <c r="L54" s="426"/>
      <c r="M54" s="421"/>
      <c r="Y54" s="421"/>
      <c r="Z54" s="425"/>
      <c r="AA54" s="434"/>
      <c r="AB54" s="435"/>
      <c r="AC54" s="434"/>
      <c r="AD54" s="432"/>
      <c r="AF54" s="420" t="s">
        <v>358</v>
      </c>
      <c r="AG54" s="418" t="s">
        <v>194</v>
      </c>
      <c r="AH54" s="419" t="s">
        <v>221</v>
      </c>
      <c r="AI54" s="418" t="s">
        <v>192</v>
      </c>
      <c r="AJ54" s="417">
        <v>53</v>
      </c>
    </row>
    <row r="55" spans="2:36" ht="13.5" customHeight="1" thickBot="1" x14ac:dyDescent="0.25">
      <c r="B55" s="417"/>
      <c r="D55" s="420"/>
      <c r="E55" s="418"/>
      <c r="F55" s="419"/>
      <c r="G55" s="418"/>
      <c r="H55" s="421"/>
      <c r="I55" s="421"/>
      <c r="J55" s="421"/>
      <c r="K55" s="431"/>
      <c r="L55" s="426"/>
      <c r="M55" s="421"/>
      <c r="Y55" s="421"/>
      <c r="Z55" s="425"/>
      <c r="AA55" s="428"/>
      <c r="AB55" s="421"/>
      <c r="AC55" s="421"/>
      <c r="AD55" s="427"/>
      <c r="AF55" s="420"/>
      <c r="AG55" s="418"/>
      <c r="AH55" s="419"/>
      <c r="AI55" s="418"/>
      <c r="AJ55" s="417"/>
    </row>
    <row r="56" spans="2:36" ht="13.5" customHeight="1" thickTop="1" x14ac:dyDescent="0.2">
      <c r="B56" s="417">
        <v>26</v>
      </c>
      <c r="D56" s="420" t="s">
        <v>357</v>
      </c>
      <c r="E56" s="418" t="s">
        <v>194</v>
      </c>
      <c r="F56" s="419" t="s">
        <v>205</v>
      </c>
      <c r="G56" s="418" t="s">
        <v>192</v>
      </c>
      <c r="H56" s="421"/>
      <c r="I56" s="421"/>
      <c r="J56" s="421"/>
      <c r="K56" s="426"/>
      <c r="L56" s="421"/>
      <c r="M56" s="421"/>
      <c r="Y56" s="421"/>
      <c r="Z56" s="421"/>
      <c r="AA56" s="425"/>
      <c r="AB56" s="421"/>
      <c r="AC56" s="421"/>
      <c r="AD56" s="455"/>
      <c r="AF56" s="420" t="s">
        <v>356</v>
      </c>
      <c r="AG56" s="418" t="s">
        <v>194</v>
      </c>
      <c r="AH56" s="419" t="s">
        <v>223</v>
      </c>
      <c r="AI56" s="418" t="s">
        <v>192</v>
      </c>
      <c r="AJ56" s="417">
        <v>54</v>
      </c>
    </row>
    <row r="57" spans="2:36" ht="13.5" customHeight="1" thickBot="1" x14ac:dyDescent="0.25">
      <c r="B57" s="417"/>
      <c r="D57" s="420"/>
      <c r="E57" s="418"/>
      <c r="F57" s="419"/>
      <c r="G57" s="418"/>
      <c r="H57" s="427"/>
      <c r="I57" s="435"/>
      <c r="J57" s="421"/>
      <c r="K57" s="426"/>
      <c r="L57" s="421"/>
      <c r="M57" s="421"/>
      <c r="Y57" s="421"/>
      <c r="Z57" s="421"/>
      <c r="AA57" s="425"/>
      <c r="AB57" s="421"/>
      <c r="AC57" s="434"/>
      <c r="AD57" s="427"/>
      <c r="AF57" s="420"/>
      <c r="AG57" s="418"/>
      <c r="AH57" s="419"/>
      <c r="AI57" s="418"/>
      <c r="AJ57" s="417"/>
    </row>
    <row r="58" spans="2:36" ht="13.5" customHeight="1" thickTop="1" thickBot="1" x14ac:dyDescent="0.25">
      <c r="B58" s="417">
        <v>27</v>
      </c>
      <c r="D58" s="420" t="s">
        <v>355</v>
      </c>
      <c r="E58" s="418" t="s">
        <v>194</v>
      </c>
      <c r="F58" s="419" t="s">
        <v>211</v>
      </c>
      <c r="G58" s="418" t="s">
        <v>192</v>
      </c>
      <c r="H58" s="424"/>
      <c r="I58" s="440"/>
      <c r="J58" s="421"/>
      <c r="K58" s="426"/>
      <c r="L58" s="421"/>
      <c r="M58" s="421"/>
      <c r="Y58" s="421"/>
      <c r="Z58" s="421"/>
      <c r="AA58" s="425"/>
      <c r="AB58" s="421"/>
      <c r="AC58" s="458"/>
      <c r="AD58" s="424"/>
      <c r="AF58" s="420" t="s">
        <v>354</v>
      </c>
      <c r="AG58" s="418" t="s">
        <v>194</v>
      </c>
      <c r="AH58" s="419" t="s">
        <v>211</v>
      </c>
      <c r="AI58" s="418" t="s">
        <v>192</v>
      </c>
      <c r="AJ58" s="417">
        <v>55</v>
      </c>
    </row>
    <row r="59" spans="2:36" ht="13.5" customHeight="1" thickTop="1" thickBot="1" x14ac:dyDescent="0.25">
      <c r="B59" s="417"/>
      <c r="D59" s="420"/>
      <c r="E59" s="418"/>
      <c r="F59" s="419"/>
      <c r="G59" s="418"/>
      <c r="H59" s="421"/>
      <c r="I59" s="421"/>
      <c r="J59" s="431"/>
      <c r="K59" s="426"/>
      <c r="L59" s="421"/>
      <c r="M59" s="421"/>
      <c r="Y59" s="421"/>
      <c r="Z59" s="421"/>
      <c r="AA59" s="425"/>
      <c r="AB59" s="428"/>
      <c r="AC59" s="421"/>
      <c r="AD59" s="421"/>
      <c r="AF59" s="420"/>
      <c r="AG59" s="418"/>
      <c r="AH59" s="419"/>
      <c r="AI59" s="418"/>
      <c r="AJ59" s="417"/>
    </row>
    <row r="60" spans="2:36" ht="13.5" customHeight="1" thickTop="1" thickBot="1" x14ac:dyDescent="0.25">
      <c r="B60" s="417">
        <v>28</v>
      </c>
      <c r="D60" s="420" t="s">
        <v>353</v>
      </c>
      <c r="E60" s="418" t="s">
        <v>194</v>
      </c>
      <c r="F60" s="419" t="s">
        <v>240</v>
      </c>
      <c r="G60" s="418" t="s">
        <v>192</v>
      </c>
      <c r="H60" s="424"/>
      <c r="I60" s="424"/>
      <c r="J60" s="426"/>
      <c r="K60" s="421"/>
      <c r="L60" s="421"/>
      <c r="M60" s="421"/>
      <c r="Y60" s="421"/>
      <c r="Z60" s="421"/>
      <c r="AA60" s="421"/>
      <c r="AB60" s="425"/>
      <c r="AC60" s="424"/>
      <c r="AD60" s="424"/>
      <c r="AF60" s="420" t="s">
        <v>352</v>
      </c>
      <c r="AG60" s="418" t="s">
        <v>194</v>
      </c>
      <c r="AH60" s="419" t="s">
        <v>240</v>
      </c>
      <c r="AI60" s="418" t="s">
        <v>192</v>
      </c>
      <c r="AJ60" s="417">
        <v>56</v>
      </c>
    </row>
    <row r="61" spans="2:36" ht="13.5" customHeight="1" thickTop="1" x14ac:dyDescent="0.2">
      <c r="B61" s="417"/>
      <c r="D61" s="420"/>
      <c r="E61" s="418"/>
      <c r="F61" s="419"/>
      <c r="G61" s="418"/>
      <c r="H61" s="421"/>
      <c r="I61" s="421"/>
      <c r="J61" s="421"/>
      <c r="K61" s="421"/>
      <c r="L61" s="421"/>
      <c r="M61" s="421"/>
      <c r="Y61" s="421"/>
      <c r="Z61" s="421"/>
      <c r="AA61" s="421"/>
      <c r="AB61" s="421"/>
      <c r="AC61" s="421"/>
      <c r="AD61" s="421"/>
      <c r="AF61" s="420"/>
      <c r="AG61" s="418"/>
      <c r="AH61" s="419"/>
      <c r="AI61" s="418"/>
      <c r="AJ61" s="417"/>
    </row>
    <row r="62" spans="2:36" ht="13.5" customHeight="1" x14ac:dyDescent="0.2"/>
    <row r="63" spans="2:36" ht="13.5" customHeight="1" x14ac:dyDescent="0.2"/>
    <row r="64" spans="2:36" ht="13.5" customHeight="1" x14ac:dyDescent="0.2"/>
    <row r="65" ht="13.5" customHeight="1" x14ac:dyDescent="0.2"/>
    <row r="66" ht="13.5" customHeight="1" x14ac:dyDescent="0.2"/>
  </sheetData>
  <mergeCells count="301">
    <mergeCell ref="AG60:AG61"/>
    <mergeCell ref="B56:B57"/>
    <mergeCell ref="D56:D57"/>
    <mergeCell ref="E56:E57"/>
    <mergeCell ref="B60:B61"/>
    <mergeCell ref="D60:D61"/>
    <mergeCell ref="E60:E61"/>
    <mergeCell ref="F60:F61"/>
    <mergeCell ref="G60:G61"/>
    <mergeCell ref="AF60:AF61"/>
    <mergeCell ref="AH60:AH61"/>
    <mergeCell ref="AI60:AI61"/>
    <mergeCell ref="AJ60:AJ61"/>
    <mergeCell ref="AH58:AH59"/>
    <mergeCell ref="AI58:AI59"/>
    <mergeCell ref="AJ58:AJ59"/>
    <mergeCell ref="AJ56:AJ57"/>
    <mergeCell ref="B58:B59"/>
    <mergeCell ref="D58:D59"/>
    <mergeCell ref="E58:E59"/>
    <mergeCell ref="F58:F59"/>
    <mergeCell ref="G58:G59"/>
    <mergeCell ref="AF58:AF59"/>
    <mergeCell ref="AG58:AG59"/>
    <mergeCell ref="AJ54:AJ55"/>
    <mergeCell ref="B52:B53"/>
    <mergeCell ref="D52:D53"/>
    <mergeCell ref="E52:E53"/>
    <mergeCell ref="F52:F53"/>
    <mergeCell ref="G52:G53"/>
    <mergeCell ref="AF52:AF53"/>
    <mergeCell ref="AG52:AG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H48:AH49"/>
    <mergeCell ref="AI48:AI49"/>
    <mergeCell ref="F56:F57"/>
    <mergeCell ref="G56:G57"/>
    <mergeCell ref="AF56:AF57"/>
    <mergeCell ref="AG56:AG57"/>
    <mergeCell ref="AH56:AH57"/>
    <mergeCell ref="AI56:AI57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0:AG51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F38:AF39"/>
    <mergeCell ref="AG38:AG39"/>
    <mergeCell ref="B36:B37"/>
    <mergeCell ref="D36:D37"/>
    <mergeCell ref="E36:E37"/>
    <mergeCell ref="F36:F37"/>
    <mergeCell ref="G36:G37"/>
    <mergeCell ref="AF36:AF37"/>
    <mergeCell ref="Q37:R38"/>
    <mergeCell ref="T37:U38"/>
    <mergeCell ref="AH38:AH39"/>
    <mergeCell ref="AI38:AI39"/>
    <mergeCell ref="AJ38:AJ39"/>
    <mergeCell ref="B38:B39"/>
    <mergeCell ref="D38:D39"/>
    <mergeCell ref="E38:E39"/>
    <mergeCell ref="F38:F39"/>
    <mergeCell ref="G38:G39"/>
    <mergeCell ref="AG34:AG35"/>
    <mergeCell ref="AH34:AH35"/>
    <mergeCell ref="AI34:AI35"/>
    <mergeCell ref="AJ34:AJ35"/>
    <mergeCell ref="Q35:R36"/>
    <mergeCell ref="T35:U36"/>
    <mergeCell ref="AG36:AG37"/>
    <mergeCell ref="AH36:AH37"/>
    <mergeCell ref="AI36:AI37"/>
    <mergeCell ref="AJ36:AJ37"/>
    <mergeCell ref="D32:D33"/>
    <mergeCell ref="E32:E33"/>
    <mergeCell ref="F32:F33"/>
    <mergeCell ref="G32:G33"/>
    <mergeCell ref="O32:P35"/>
    <mergeCell ref="AF34:AF35"/>
    <mergeCell ref="AI32:AI33"/>
    <mergeCell ref="AJ32:AJ33"/>
    <mergeCell ref="Q33:R34"/>
    <mergeCell ref="T33:U34"/>
    <mergeCell ref="B34:B35"/>
    <mergeCell ref="D34:D35"/>
    <mergeCell ref="E34:E35"/>
    <mergeCell ref="F34:F35"/>
    <mergeCell ref="G34:G35"/>
    <mergeCell ref="B32:B33"/>
    <mergeCell ref="AG30:AG31"/>
    <mergeCell ref="AH30:AH31"/>
    <mergeCell ref="AI30:AI31"/>
    <mergeCell ref="AJ30:AJ31"/>
    <mergeCell ref="Q31:R32"/>
    <mergeCell ref="T31:U32"/>
    <mergeCell ref="V32:W35"/>
    <mergeCell ref="AF32:AF33"/>
    <mergeCell ref="AG32:AG33"/>
    <mergeCell ref="AH32:AH33"/>
    <mergeCell ref="AI28:AI29"/>
    <mergeCell ref="AJ28:AJ29"/>
    <mergeCell ref="Q29:R30"/>
    <mergeCell ref="T29:U30"/>
    <mergeCell ref="B30:B31"/>
    <mergeCell ref="D30:D31"/>
    <mergeCell ref="E30:E31"/>
    <mergeCell ref="F30:F31"/>
    <mergeCell ref="G30:G31"/>
    <mergeCell ref="AF30:AF31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J20:AJ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I14:AI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2:AI13"/>
    <mergeCell ref="AJ12:AJ13"/>
    <mergeCell ref="AJ14:AJ15"/>
    <mergeCell ref="B16:B17"/>
    <mergeCell ref="D16:D17"/>
    <mergeCell ref="E16:E17"/>
    <mergeCell ref="F16:F17"/>
    <mergeCell ref="G16:G17"/>
    <mergeCell ref="AF16:AF17"/>
    <mergeCell ref="AG16:AG17"/>
    <mergeCell ref="Q10:R20"/>
    <mergeCell ref="S10:S20"/>
    <mergeCell ref="T10:U20"/>
    <mergeCell ref="AF10:AF11"/>
    <mergeCell ref="AG10:AG11"/>
    <mergeCell ref="AH10:AH11"/>
    <mergeCell ref="AH16:AH17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DD80-F984-4E89-8BEE-79C936CB7023}">
  <sheetPr>
    <tabColor theme="4" tint="0.59999389629810485"/>
    <pageSetUpPr fitToPage="1"/>
  </sheetPr>
  <dimension ref="B1:BU156"/>
  <sheetViews>
    <sheetView zoomScale="70" zoomScaleNormal="70" zoomScaleSheetLayoutView="85" workbookViewId="0">
      <selection activeCell="AH44" sqref="AH44:AH45"/>
    </sheetView>
  </sheetViews>
  <sheetFormatPr defaultColWidth="9" defaultRowHeight="13.8" x14ac:dyDescent="0.2"/>
  <cols>
    <col min="1" max="1" width="2.77734375" style="405" customWidth="1"/>
    <col min="2" max="2" width="4.33203125" style="406" customWidth="1"/>
    <col min="3" max="3" width="0" style="405" hidden="1" customWidth="1"/>
    <col min="4" max="4" width="9.33203125" style="409" customWidth="1"/>
    <col min="5" max="5" width="1.77734375" style="407" customWidth="1"/>
    <col min="6" max="6" width="6.77734375" style="408" customWidth="1"/>
    <col min="7" max="7" width="1.77734375" style="407" customWidth="1"/>
    <col min="8" max="30" width="2.77734375" style="405" customWidth="1"/>
    <col min="31" max="31" width="0" style="405" hidden="1" customWidth="1"/>
    <col min="32" max="32" width="9.33203125" style="409" customWidth="1"/>
    <col min="33" max="33" width="1.77734375" style="407" customWidth="1"/>
    <col min="34" max="34" width="6.77734375" style="408" customWidth="1"/>
    <col min="35" max="35" width="1.77734375" style="407" customWidth="1"/>
    <col min="36" max="36" width="4.33203125" style="406" customWidth="1"/>
    <col min="37" max="38" width="2.77734375" style="405" customWidth="1"/>
    <col min="39" max="39" width="4.33203125" style="406" customWidth="1"/>
    <col min="40" max="40" width="0" style="405" hidden="1" customWidth="1"/>
    <col min="41" max="41" width="9.33203125" style="409" customWidth="1"/>
    <col min="42" max="42" width="1.77734375" style="407" customWidth="1"/>
    <col min="43" max="43" width="6.77734375" style="408" customWidth="1"/>
    <col min="44" max="44" width="1.77734375" style="407" customWidth="1"/>
    <col min="45" max="67" width="2.77734375" style="405" customWidth="1"/>
    <col min="68" max="68" width="0" style="405" hidden="1" customWidth="1"/>
    <col min="69" max="69" width="9.33203125" style="409" customWidth="1"/>
    <col min="70" max="70" width="1.77734375" style="407" customWidth="1"/>
    <col min="71" max="71" width="6.77734375" style="408" customWidth="1"/>
    <col min="72" max="72" width="1.77734375" style="407" customWidth="1"/>
    <col min="73" max="73" width="4.33203125" style="406" customWidth="1"/>
    <col min="74" max="74" width="2.77734375" style="405" customWidth="1"/>
    <col min="75" max="256" width="9" style="405"/>
    <col min="257" max="257" width="2.77734375" style="405" customWidth="1"/>
    <col min="258" max="258" width="4.33203125" style="405" customWidth="1"/>
    <col min="259" max="259" width="0" style="405" hidden="1" customWidth="1"/>
    <col min="260" max="260" width="9.33203125" style="405" customWidth="1"/>
    <col min="261" max="261" width="1.77734375" style="405" customWidth="1"/>
    <col min="262" max="262" width="6.77734375" style="405" customWidth="1"/>
    <col min="263" max="263" width="1.77734375" style="405" customWidth="1"/>
    <col min="264" max="286" width="2.77734375" style="405" customWidth="1"/>
    <col min="287" max="287" width="0" style="405" hidden="1" customWidth="1"/>
    <col min="288" max="288" width="9.33203125" style="405" customWidth="1"/>
    <col min="289" max="289" width="1.77734375" style="405" customWidth="1"/>
    <col min="290" max="290" width="6.77734375" style="405" customWidth="1"/>
    <col min="291" max="291" width="1.77734375" style="405" customWidth="1"/>
    <col min="292" max="292" width="4.33203125" style="405" customWidth="1"/>
    <col min="293" max="294" width="2.77734375" style="405" customWidth="1"/>
    <col min="295" max="295" width="4.33203125" style="405" customWidth="1"/>
    <col min="296" max="296" width="0" style="405" hidden="1" customWidth="1"/>
    <col min="297" max="297" width="9.33203125" style="405" customWidth="1"/>
    <col min="298" max="298" width="1.77734375" style="405" customWidth="1"/>
    <col min="299" max="299" width="6.77734375" style="405" customWidth="1"/>
    <col min="300" max="300" width="1.77734375" style="405" customWidth="1"/>
    <col min="301" max="323" width="2.77734375" style="405" customWidth="1"/>
    <col min="324" max="324" width="0" style="405" hidden="1" customWidth="1"/>
    <col min="325" max="325" width="9.33203125" style="405" customWidth="1"/>
    <col min="326" max="326" width="1.77734375" style="405" customWidth="1"/>
    <col min="327" max="327" width="6.77734375" style="405" customWidth="1"/>
    <col min="328" max="328" width="1.77734375" style="405" customWidth="1"/>
    <col min="329" max="329" width="4.33203125" style="405" customWidth="1"/>
    <col min="330" max="330" width="2.77734375" style="405" customWidth="1"/>
    <col min="331" max="512" width="9" style="405"/>
    <col min="513" max="513" width="2.77734375" style="405" customWidth="1"/>
    <col min="514" max="514" width="4.33203125" style="405" customWidth="1"/>
    <col min="515" max="515" width="0" style="405" hidden="1" customWidth="1"/>
    <col min="516" max="516" width="9.33203125" style="405" customWidth="1"/>
    <col min="517" max="517" width="1.77734375" style="405" customWidth="1"/>
    <col min="518" max="518" width="6.77734375" style="405" customWidth="1"/>
    <col min="519" max="519" width="1.77734375" style="405" customWidth="1"/>
    <col min="520" max="542" width="2.77734375" style="405" customWidth="1"/>
    <col min="543" max="543" width="0" style="405" hidden="1" customWidth="1"/>
    <col min="544" max="544" width="9.33203125" style="405" customWidth="1"/>
    <col min="545" max="545" width="1.77734375" style="405" customWidth="1"/>
    <col min="546" max="546" width="6.77734375" style="405" customWidth="1"/>
    <col min="547" max="547" width="1.77734375" style="405" customWidth="1"/>
    <col min="548" max="548" width="4.33203125" style="405" customWidth="1"/>
    <col min="549" max="550" width="2.77734375" style="405" customWidth="1"/>
    <col min="551" max="551" width="4.33203125" style="405" customWidth="1"/>
    <col min="552" max="552" width="0" style="405" hidden="1" customWidth="1"/>
    <col min="553" max="553" width="9.33203125" style="405" customWidth="1"/>
    <col min="554" max="554" width="1.77734375" style="405" customWidth="1"/>
    <col min="555" max="555" width="6.77734375" style="405" customWidth="1"/>
    <col min="556" max="556" width="1.77734375" style="405" customWidth="1"/>
    <col min="557" max="579" width="2.77734375" style="405" customWidth="1"/>
    <col min="580" max="580" width="0" style="405" hidden="1" customWidth="1"/>
    <col min="581" max="581" width="9.33203125" style="405" customWidth="1"/>
    <col min="582" max="582" width="1.77734375" style="405" customWidth="1"/>
    <col min="583" max="583" width="6.77734375" style="405" customWidth="1"/>
    <col min="584" max="584" width="1.77734375" style="405" customWidth="1"/>
    <col min="585" max="585" width="4.33203125" style="405" customWidth="1"/>
    <col min="586" max="586" width="2.77734375" style="405" customWidth="1"/>
    <col min="587" max="768" width="9" style="405"/>
    <col min="769" max="769" width="2.77734375" style="405" customWidth="1"/>
    <col min="770" max="770" width="4.33203125" style="405" customWidth="1"/>
    <col min="771" max="771" width="0" style="405" hidden="1" customWidth="1"/>
    <col min="772" max="772" width="9.33203125" style="405" customWidth="1"/>
    <col min="773" max="773" width="1.77734375" style="405" customWidth="1"/>
    <col min="774" max="774" width="6.77734375" style="405" customWidth="1"/>
    <col min="775" max="775" width="1.77734375" style="405" customWidth="1"/>
    <col min="776" max="798" width="2.77734375" style="405" customWidth="1"/>
    <col min="799" max="799" width="0" style="405" hidden="1" customWidth="1"/>
    <col min="800" max="800" width="9.33203125" style="405" customWidth="1"/>
    <col min="801" max="801" width="1.77734375" style="405" customWidth="1"/>
    <col min="802" max="802" width="6.77734375" style="405" customWidth="1"/>
    <col min="803" max="803" width="1.77734375" style="405" customWidth="1"/>
    <col min="804" max="804" width="4.33203125" style="405" customWidth="1"/>
    <col min="805" max="806" width="2.77734375" style="405" customWidth="1"/>
    <col min="807" max="807" width="4.33203125" style="405" customWidth="1"/>
    <col min="808" max="808" width="0" style="405" hidden="1" customWidth="1"/>
    <col min="809" max="809" width="9.33203125" style="405" customWidth="1"/>
    <col min="810" max="810" width="1.77734375" style="405" customWidth="1"/>
    <col min="811" max="811" width="6.77734375" style="405" customWidth="1"/>
    <col min="812" max="812" width="1.77734375" style="405" customWidth="1"/>
    <col min="813" max="835" width="2.77734375" style="405" customWidth="1"/>
    <col min="836" max="836" width="0" style="405" hidden="1" customWidth="1"/>
    <col min="837" max="837" width="9.33203125" style="405" customWidth="1"/>
    <col min="838" max="838" width="1.77734375" style="405" customWidth="1"/>
    <col min="839" max="839" width="6.77734375" style="405" customWidth="1"/>
    <col min="840" max="840" width="1.77734375" style="405" customWidth="1"/>
    <col min="841" max="841" width="4.33203125" style="405" customWidth="1"/>
    <col min="842" max="842" width="2.77734375" style="405" customWidth="1"/>
    <col min="843" max="1024" width="9" style="405"/>
    <col min="1025" max="1025" width="2.77734375" style="405" customWidth="1"/>
    <col min="1026" max="1026" width="4.33203125" style="405" customWidth="1"/>
    <col min="1027" max="1027" width="0" style="405" hidden="1" customWidth="1"/>
    <col min="1028" max="1028" width="9.33203125" style="405" customWidth="1"/>
    <col min="1029" max="1029" width="1.77734375" style="405" customWidth="1"/>
    <col min="1030" max="1030" width="6.77734375" style="405" customWidth="1"/>
    <col min="1031" max="1031" width="1.77734375" style="405" customWidth="1"/>
    <col min="1032" max="1054" width="2.77734375" style="405" customWidth="1"/>
    <col min="1055" max="1055" width="0" style="405" hidden="1" customWidth="1"/>
    <col min="1056" max="1056" width="9.33203125" style="405" customWidth="1"/>
    <col min="1057" max="1057" width="1.77734375" style="405" customWidth="1"/>
    <col min="1058" max="1058" width="6.77734375" style="405" customWidth="1"/>
    <col min="1059" max="1059" width="1.77734375" style="405" customWidth="1"/>
    <col min="1060" max="1060" width="4.33203125" style="405" customWidth="1"/>
    <col min="1061" max="1062" width="2.77734375" style="405" customWidth="1"/>
    <col min="1063" max="1063" width="4.33203125" style="405" customWidth="1"/>
    <col min="1064" max="1064" width="0" style="405" hidden="1" customWidth="1"/>
    <col min="1065" max="1065" width="9.33203125" style="405" customWidth="1"/>
    <col min="1066" max="1066" width="1.77734375" style="405" customWidth="1"/>
    <col min="1067" max="1067" width="6.77734375" style="405" customWidth="1"/>
    <col min="1068" max="1068" width="1.77734375" style="405" customWidth="1"/>
    <col min="1069" max="1091" width="2.77734375" style="405" customWidth="1"/>
    <col min="1092" max="1092" width="0" style="405" hidden="1" customWidth="1"/>
    <col min="1093" max="1093" width="9.33203125" style="405" customWidth="1"/>
    <col min="1094" max="1094" width="1.77734375" style="405" customWidth="1"/>
    <col min="1095" max="1095" width="6.77734375" style="405" customWidth="1"/>
    <col min="1096" max="1096" width="1.77734375" style="405" customWidth="1"/>
    <col min="1097" max="1097" width="4.33203125" style="405" customWidth="1"/>
    <col min="1098" max="1098" width="2.77734375" style="405" customWidth="1"/>
    <col min="1099" max="1280" width="9" style="405"/>
    <col min="1281" max="1281" width="2.77734375" style="405" customWidth="1"/>
    <col min="1282" max="1282" width="4.33203125" style="405" customWidth="1"/>
    <col min="1283" max="1283" width="0" style="405" hidden="1" customWidth="1"/>
    <col min="1284" max="1284" width="9.33203125" style="405" customWidth="1"/>
    <col min="1285" max="1285" width="1.77734375" style="405" customWidth="1"/>
    <col min="1286" max="1286" width="6.77734375" style="405" customWidth="1"/>
    <col min="1287" max="1287" width="1.77734375" style="405" customWidth="1"/>
    <col min="1288" max="1310" width="2.77734375" style="405" customWidth="1"/>
    <col min="1311" max="1311" width="0" style="405" hidden="1" customWidth="1"/>
    <col min="1312" max="1312" width="9.33203125" style="405" customWidth="1"/>
    <col min="1313" max="1313" width="1.77734375" style="405" customWidth="1"/>
    <col min="1314" max="1314" width="6.77734375" style="405" customWidth="1"/>
    <col min="1315" max="1315" width="1.77734375" style="405" customWidth="1"/>
    <col min="1316" max="1316" width="4.33203125" style="405" customWidth="1"/>
    <col min="1317" max="1318" width="2.77734375" style="405" customWidth="1"/>
    <col min="1319" max="1319" width="4.33203125" style="405" customWidth="1"/>
    <col min="1320" max="1320" width="0" style="405" hidden="1" customWidth="1"/>
    <col min="1321" max="1321" width="9.33203125" style="405" customWidth="1"/>
    <col min="1322" max="1322" width="1.77734375" style="405" customWidth="1"/>
    <col min="1323" max="1323" width="6.77734375" style="405" customWidth="1"/>
    <col min="1324" max="1324" width="1.77734375" style="405" customWidth="1"/>
    <col min="1325" max="1347" width="2.77734375" style="405" customWidth="1"/>
    <col min="1348" max="1348" width="0" style="405" hidden="1" customWidth="1"/>
    <col min="1349" max="1349" width="9.33203125" style="405" customWidth="1"/>
    <col min="1350" max="1350" width="1.77734375" style="405" customWidth="1"/>
    <col min="1351" max="1351" width="6.77734375" style="405" customWidth="1"/>
    <col min="1352" max="1352" width="1.77734375" style="405" customWidth="1"/>
    <col min="1353" max="1353" width="4.33203125" style="405" customWidth="1"/>
    <col min="1354" max="1354" width="2.77734375" style="405" customWidth="1"/>
    <col min="1355" max="1536" width="9" style="405"/>
    <col min="1537" max="1537" width="2.77734375" style="405" customWidth="1"/>
    <col min="1538" max="1538" width="4.33203125" style="405" customWidth="1"/>
    <col min="1539" max="1539" width="0" style="405" hidden="1" customWidth="1"/>
    <col min="1540" max="1540" width="9.33203125" style="405" customWidth="1"/>
    <col min="1541" max="1541" width="1.77734375" style="405" customWidth="1"/>
    <col min="1542" max="1542" width="6.77734375" style="405" customWidth="1"/>
    <col min="1543" max="1543" width="1.77734375" style="405" customWidth="1"/>
    <col min="1544" max="1566" width="2.77734375" style="405" customWidth="1"/>
    <col min="1567" max="1567" width="0" style="405" hidden="1" customWidth="1"/>
    <col min="1568" max="1568" width="9.33203125" style="405" customWidth="1"/>
    <col min="1569" max="1569" width="1.77734375" style="405" customWidth="1"/>
    <col min="1570" max="1570" width="6.77734375" style="405" customWidth="1"/>
    <col min="1571" max="1571" width="1.77734375" style="405" customWidth="1"/>
    <col min="1572" max="1572" width="4.33203125" style="405" customWidth="1"/>
    <col min="1573" max="1574" width="2.77734375" style="405" customWidth="1"/>
    <col min="1575" max="1575" width="4.33203125" style="405" customWidth="1"/>
    <col min="1576" max="1576" width="0" style="405" hidden="1" customWidth="1"/>
    <col min="1577" max="1577" width="9.33203125" style="405" customWidth="1"/>
    <col min="1578" max="1578" width="1.77734375" style="405" customWidth="1"/>
    <col min="1579" max="1579" width="6.77734375" style="405" customWidth="1"/>
    <col min="1580" max="1580" width="1.77734375" style="405" customWidth="1"/>
    <col min="1581" max="1603" width="2.77734375" style="405" customWidth="1"/>
    <col min="1604" max="1604" width="0" style="405" hidden="1" customWidth="1"/>
    <col min="1605" max="1605" width="9.33203125" style="405" customWidth="1"/>
    <col min="1606" max="1606" width="1.77734375" style="405" customWidth="1"/>
    <col min="1607" max="1607" width="6.77734375" style="405" customWidth="1"/>
    <col min="1608" max="1608" width="1.77734375" style="405" customWidth="1"/>
    <col min="1609" max="1609" width="4.33203125" style="405" customWidth="1"/>
    <col min="1610" max="1610" width="2.77734375" style="405" customWidth="1"/>
    <col min="1611" max="1792" width="9" style="405"/>
    <col min="1793" max="1793" width="2.77734375" style="405" customWidth="1"/>
    <col min="1794" max="1794" width="4.33203125" style="405" customWidth="1"/>
    <col min="1795" max="1795" width="0" style="405" hidden="1" customWidth="1"/>
    <col min="1796" max="1796" width="9.33203125" style="405" customWidth="1"/>
    <col min="1797" max="1797" width="1.77734375" style="405" customWidth="1"/>
    <col min="1798" max="1798" width="6.77734375" style="405" customWidth="1"/>
    <col min="1799" max="1799" width="1.77734375" style="405" customWidth="1"/>
    <col min="1800" max="1822" width="2.77734375" style="405" customWidth="1"/>
    <col min="1823" max="1823" width="0" style="405" hidden="1" customWidth="1"/>
    <col min="1824" max="1824" width="9.33203125" style="405" customWidth="1"/>
    <col min="1825" max="1825" width="1.77734375" style="405" customWidth="1"/>
    <col min="1826" max="1826" width="6.77734375" style="405" customWidth="1"/>
    <col min="1827" max="1827" width="1.77734375" style="405" customWidth="1"/>
    <col min="1828" max="1828" width="4.33203125" style="405" customWidth="1"/>
    <col min="1829" max="1830" width="2.77734375" style="405" customWidth="1"/>
    <col min="1831" max="1831" width="4.33203125" style="405" customWidth="1"/>
    <col min="1832" max="1832" width="0" style="405" hidden="1" customWidth="1"/>
    <col min="1833" max="1833" width="9.33203125" style="405" customWidth="1"/>
    <col min="1834" max="1834" width="1.77734375" style="405" customWidth="1"/>
    <col min="1835" max="1835" width="6.77734375" style="405" customWidth="1"/>
    <col min="1836" max="1836" width="1.77734375" style="405" customWidth="1"/>
    <col min="1837" max="1859" width="2.77734375" style="405" customWidth="1"/>
    <col min="1860" max="1860" width="0" style="405" hidden="1" customWidth="1"/>
    <col min="1861" max="1861" width="9.33203125" style="405" customWidth="1"/>
    <col min="1862" max="1862" width="1.77734375" style="405" customWidth="1"/>
    <col min="1863" max="1863" width="6.77734375" style="405" customWidth="1"/>
    <col min="1864" max="1864" width="1.77734375" style="405" customWidth="1"/>
    <col min="1865" max="1865" width="4.33203125" style="405" customWidth="1"/>
    <col min="1866" max="1866" width="2.77734375" style="405" customWidth="1"/>
    <col min="1867" max="2048" width="9" style="405"/>
    <col min="2049" max="2049" width="2.77734375" style="405" customWidth="1"/>
    <col min="2050" max="2050" width="4.33203125" style="405" customWidth="1"/>
    <col min="2051" max="2051" width="0" style="405" hidden="1" customWidth="1"/>
    <col min="2052" max="2052" width="9.33203125" style="405" customWidth="1"/>
    <col min="2053" max="2053" width="1.77734375" style="405" customWidth="1"/>
    <col min="2054" max="2054" width="6.77734375" style="405" customWidth="1"/>
    <col min="2055" max="2055" width="1.77734375" style="405" customWidth="1"/>
    <col min="2056" max="2078" width="2.77734375" style="405" customWidth="1"/>
    <col min="2079" max="2079" width="0" style="405" hidden="1" customWidth="1"/>
    <col min="2080" max="2080" width="9.33203125" style="405" customWidth="1"/>
    <col min="2081" max="2081" width="1.77734375" style="405" customWidth="1"/>
    <col min="2082" max="2082" width="6.77734375" style="405" customWidth="1"/>
    <col min="2083" max="2083" width="1.77734375" style="405" customWidth="1"/>
    <col min="2084" max="2084" width="4.33203125" style="405" customWidth="1"/>
    <col min="2085" max="2086" width="2.77734375" style="405" customWidth="1"/>
    <col min="2087" max="2087" width="4.33203125" style="405" customWidth="1"/>
    <col min="2088" max="2088" width="0" style="405" hidden="1" customWidth="1"/>
    <col min="2089" max="2089" width="9.33203125" style="405" customWidth="1"/>
    <col min="2090" max="2090" width="1.77734375" style="405" customWidth="1"/>
    <col min="2091" max="2091" width="6.77734375" style="405" customWidth="1"/>
    <col min="2092" max="2092" width="1.77734375" style="405" customWidth="1"/>
    <col min="2093" max="2115" width="2.77734375" style="405" customWidth="1"/>
    <col min="2116" max="2116" width="0" style="405" hidden="1" customWidth="1"/>
    <col min="2117" max="2117" width="9.33203125" style="405" customWidth="1"/>
    <col min="2118" max="2118" width="1.77734375" style="405" customWidth="1"/>
    <col min="2119" max="2119" width="6.77734375" style="405" customWidth="1"/>
    <col min="2120" max="2120" width="1.77734375" style="405" customWidth="1"/>
    <col min="2121" max="2121" width="4.33203125" style="405" customWidth="1"/>
    <col min="2122" max="2122" width="2.77734375" style="405" customWidth="1"/>
    <col min="2123" max="2304" width="9" style="405"/>
    <col min="2305" max="2305" width="2.77734375" style="405" customWidth="1"/>
    <col min="2306" max="2306" width="4.33203125" style="405" customWidth="1"/>
    <col min="2307" max="2307" width="0" style="405" hidden="1" customWidth="1"/>
    <col min="2308" max="2308" width="9.33203125" style="405" customWidth="1"/>
    <col min="2309" max="2309" width="1.77734375" style="405" customWidth="1"/>
    <col min="2310" max="2310" width="6.77734375" style="405" customWidth="1"/>
    <col min="2311" max="2311" width="1.77734375" style="405" customWidth="1"/>
    <col min="2312" max="2334" width="2.77734375" style="405" customWidth="1"/>
    <col min="2335" max="2335" width="0" style="405" hidden="1" customWidth="1"/>
    <col min="2336" max="2336" width="9.33203125" style="405" customWidth="1"/>
    <col min="2337" max="2337" width="1.77734375" style="405" customWidth="1"/>
    <col min="2338" max="2338" width="6.77734375" style="405" customWidth="1"/>
    <col min="2339" max="2339" width="1.77734375" style="405" customWidth="1"/>
    <col min="2340" max="2340" width="4.33203125" style="405" customWidth="1"/>
    <col min="2341" max="2342" width="2.77734375" style="405" customWidth="1"/>
    <col min="2343" max="2343" width="4.33203125" style="405" customWidth="1"/>
    <col min="2344" max="2344" width="0" style="405" hidden="1" customWidth="1"/>
    <col min="2345" max="2345" width="9.33203125" style="405" customWidth="1"/>
    <col min="2346" max="2346" width="1.77734375" style="405" customWidth="1"/>
    <col min="2347" max="2347" width="6.77734375" style="405" customWidth="1"/>
    <col min="2348" max="2348" width="1.77734375" style="405" customWidth="1"/>
    <col min="2349" max="2371" width="2.77734375" style="405" customWidth="1"/>
    <col min="2372" max="2372" width="0" style="405" hidden="1" customWidth="1"/>
    <col min="2373" max="2373" width="9.33203125" style="405" customWidth="1"/>
    <col min="2374" max="2374" width="1.77734375" style="405" customWidth="1"/>
    <col min="2375" max="2375" width="6.77734375" style="405" customWidth="1"/>
    <col min="2376" max="2376" width="1.77734375" style="405" customWidth="1"/>
    <col min="2377" max="2377" width="4.33203125" style="405" customWidth="1"/>
    <col min="2378" max="2378" width="2.77734375" style="405" customWidth="1"/>
    <col min="2379" max="2560" width="9" style="405"/>
    <col min="2561" max="2561" width="2.77734375" style="405" customWidth="1"/>
    <col min="2562" max="2562" width="4.33203125" style="405" customWidth="1"/>
    <col min="2563" max="2563" width="0" style="405" hidden="1" customWidth="1"/>
    <col min="2564" max="2564" width="9.33203125" style="405" customWidth="1"/>
    <col min="2565" max="2565" width="1.77734375" style="405" customWidth="1"/>
    <col min="2566" max="2566" width="6.77734375" style="405" customWidth="1"/>
    <col min="2567" max="2567" width="1.77734375" style="405" customWidth="1"/>
    <col min="2568" max="2590" width="2.77734375" style="405" customWidth="1"/>
    <col min="2591" max="2591" width="0" style="405" hidden="1" customWidth="1"/>
    <col min="2592" max="2592" width="9.33203125" style="405" customWidth="1"/>
    <col min="2593" max="2593" width="1.77734375" style="405" customWidth="1"/>
    <col min="2594" max="2594" width="6.77734375" style="405" customWidth="1"/>
    <col min="2595" max="2595" width="1.77734375" style="405" customWidth="1"/>
    <col min="2596" max="2596" width="4.33203125" style="405" customWidth="1"/>
    <col min="2597" max="2598" width="2.77734375" style="405" customWidth="1"/>
    <col min="2599" max="2599" width="4.33203125" style="405" customWidth="1"/>
    <col min="2600" max="2600" width="0" style="405" hidden="1" customWidth="1"/>
    <col min="2601" max="2601" width="9.33203125" style="405" customWidth="1"/>
    <col min="2602" max="2602" width="1.77734375" style="405" customWidth="1"/>
    <col min="2603" max="2603" width="6.77734375" style="405" customWidth="1"/>
    <col min="2604" max="2604" width="1.77734375" style="405" customWidth="1"/>
    <col min="2605" max="2627" width="2.77734375" style="405" customWidth="1"/>
    <col min="2628" max="2628" width="0" style="405" hidden="1" customWidth="1"/>
    <col min="2629" max="2629" width="9.33203125" style="405" customWidth="1"/>
    <col min="2630" max="2630" width="1.77734375" style="405" customWidth="1"/>
    <col min="2631" max="2631" width="6.77734375" style="405" customWidth="1"/>
    <col min="2632" max="2632" width="1.77734375" style="405" customWidth="1"/>
    <col min="2633" max="2633" width="4.33203125" style="405" customWidth="1"/>
    <col min="2634" max="2634" width="2.77734375" style="405" customWidth="1"/>
    <col min="2635" max="2816" width="9" style="405"/>
    <col min="2817" max="2817" width="2.77734375" style="405" customWidth="1"/>
    <col min="2818" max="2818" width="4.33203125" style="405" customWidth="1"/>
    <col min="2819" max="2819" width="0" style="405" hidden="1" customWidth="1"/>
    <col min="2820" max="2820" width="9.33203125" style="405" customWidth="1"/>
    <col min="2821" max="2821" width="1.77734375" style="405" customWidth="1"/>
    <col min="2822" max="2822" width="6.77734375" style="405" customWidth="1"/>
    <col min="2823" max="2823" width="1.77734375" style="405" customWidth="1"/>
    <col min="2824" max="2846" width="2.77734375" style="405" customWidth="1"/>
    <col min="2847" max="2847" width="0" style="405" hidden="1" customWidth="1"/>
    <col min="2848" max="2848" width="9.33203125" style="405" customWidth="1"/>
    <col min="2849" max="2849" width="1.77734375" style="405" customWidth="1"/>
    <col min="2850" max="2850" width="6.77734375" style="405" customWidth="1"/>
    <col min="2851" max="2851" width="1.77734375" style="405" customWidth="1"/>
    <col min="2852" max="2852" width="4.33203125" style="405" customWidth="1"/>
    <col min="2853" max="2854" width="2.77734375" style="405" customWidth="1"/>
    <col min="2855" max="2855" width="4.33203125" style="405" customWidth="1"/>
    <col min="2856" max="2856" width="0" style="405" hidden="1" customWidth="1"/>
    <col min="2857" max="2857" width="9.33203125" style="405" customWidth="1"/>
    <col min="2858" max="2858" width="1.77734375" style="405" customWidth="1"/>
    <col min="2859" max="2859" width="6.77734375" style="405" customWidth="1"/>
    <col min="2860" max="2860" width="1.77734375" style="405" customWidth="1"/>
    <col min="2861" max="2883" width="2.77734375" style="405" customWidth="1"/>
    <col min="2884" max="2884" width="0" style="405" hidden="1" customWidth="1"/>
    <col min="2885" max="2885" width="9.33203125" style="405" customWidth="1"/>
    <col min="2886" max="2886" width="1.77734375" style="405" customWidth="1"/>
    <col min="2887" max="2887" width="6.77734375" style="405" customWidth="1"/>
    <col min="2888" max="2888" width="1.77734375" style="405" customWidth="1"/>
    <col min="2889" max="2889" width="4.33203125" style="405" customWidth="1"/>
    <col min="2890" max="2890" width="2.77734375" style="405" customWidth="1"/>
    <col min="2891" max="3072" width="9" style="405"/>
    <col min="3073" max="3073" width="2.77734375" style="405" customWidth="1"/>
    <col min="3074" max="3074" width="4.33203125" style="405" customWidth="1"/>
    <col min="3075" max="3075" width="0" style="405" hidden="1" customWidth="1"/>
    <col min="3076" max="3076" width="9.33203125" style="405" customWidth="1"/>
    <col min="3077" max="3077" width="1.77734375" style="405" customWidth="1"/>
    <col min="3078" max="3078" width="6.77734375" style="405" customWidth="1"/>
    <col min="3079" max="3079" width="1.77734375" style="405" customWidth="1"/>
    <col min="3080" max="3102" width="2.77734375" style="405" customWidth="1"/>
    <col min="3103" max="3103" width="0" style="405" hidden="1" customWidth="1"/>
    <col min="3104" max="3104" width="9.33203125" style="405" customWidth="1"/>
    <col min="3105" max="3105" width="1.77734375" style="405" customWidth="1"/>
    <col min="3106" max="3106" width="6.77734375" style="405" customWidth="1"/>
    <col min="3107" max="3107" width="1.77734375" style="405" customWidth="1"/>
    <col min="3108" max="3108" width="4.33203125" style="405" customWidth="1"/>
    <col min="3109" max="3110" width="2.77734375" style="405" customWidth="1"/>
    <col min="3111" max="3111" width="4.33203125" style="405" customWidth="1"/>
    <col min="3112" max="3112" width="0" style="405" hidden="1" customWidth="1"/>
    <col min="3113" max="3113" width="9.33203125" style="405" customWidth="1"/>
    <col min="3114" max="3114" width="1.77734375" style="405" customWidth="1"/>
    <col min="3115" max="3115" width="6.77734375" style="405" customWidth="1"/>
    <col min="3116" max="3116" width="1.77734375" style="405" customWidth="1"/>
    <col min="3117" max="3139" width="2.77734375" style="405" customWidth="1"/>
    <col min="3140" max="3140" width="0" style="405" hidden="1" customWidth="1"/>
    <col min="3141" max="3141" width="9.33203125" style="405" customWidth="1"/>
    <col min="3142" max="3142" width="1.77734375" style="405" customWidth="1"/>
    <col min="3143" max="3143" width="6.77734375" style="405" customWidth="1"/>
    <col min="3144" max="3144" width="1.77734375" style="405" customWidth="1"/>
    <col min="3145" max="3145" width="4.33203125" style="405" customWidth="1"/>
    <col min="3146" max="3146" width="2.77734375" style="405" customWidth="1"/>
    <col min="3147" max="3328" width="9" style="405"/>
    <col min="3329" max="3329" width="2.77734375" style="405" customWidth="1"/>
    <col min="3330" max="3330" width="4.33203125" style="405" customWidth="1"/>
    <col min="3331" max="3331" width="0" style="405" hidden="1" customWidth="1"/>
    <col min="3332" max="3332" width="9.33203125" style="405" customWidth="1"/>
    <col min="3333" max="3333" width="1.77734375" style="405" customWidth="1"/>
    <col min="3334" max="3334" width="6.77734375" style="405" customWidth="1"/>
    <col min="3335" max="3335" width="1.77734375" style="405" customWidth="1"/>
    <col min="3336" max="3358" width="2.77734375" style="405" customWidth="1"/>
    <col min="3359" max="3359" width="0" style="405" hidden="1" customWidth="1"/>
    <col min="3360" max="3360" width="9.33203125" style="405" customWidth="1"/>
    <col min="3361" max="3361" width="1.77734375" style="405" customWidth="1"/>
    <col min="3362" max="3362" width="6.77734375" style="405" customWidth="1"/>
    <col min="3363" max="3363" width="1.77734375" style="405" customWidth="1"/>
    <col min="3364" max="3364" width="4.33203125" style="405" customWidth="1"/>
    <col min="3365" max="3366" width="2.77734375" style="405" customWidth="1"/>
    <col min="3367" max="3367" width="4.33203125" style="405" customWidth="1"/>
    <col min="3368" max="3368" width="0" style="405" hidden="1" customWidth="1"/>
    <col min="3369" max="3369" width="9.33203125" style="405" customWidth="1"/>
    <col min="3370" max="3370" width="1.77734375" style="405" customWidth="1"/>
    <col min="3371" max="3371" width="6.77734375" style="405" customWidth="1"/>
    <col min="3372" max="3372" width="1.77734375" style="405" customWidth="1"/>
    <col min="3373" max="3395" width="2.77734375" style="405" customWidth="1"/>
    <col min="3396" max="3396" width="0" style="405" hidden="1" customWidth="1"/>
    <col min="3397" max="3397" width="9.33203125" style="405" customWidth="1"/>
    <col min="3398" max="3398" width="1.77734375" style="405" customWidth="1"/>
    <col min="3399" max="3399" width="6.77734375" style="405" customWidth="1"/>
    <col min="3400" max="3400" width="1.77734375" style="405" customWidth="1"/>
    <col min="3401" max="3401" width="4.33203125" style="405" customWidth="1"/>
    <col min="3402" max="3402" width="2.77734375" style="405" customWidth="1"/>
    <col min="3403" max="3584" width="9" style="405"/>
    <col min="3585" max="3585" width="2.77734375" style="405" customWidth="1"/>
    <col min="3586" max="3586" width="4.33203125" style="405" customWidth="1"/>
    <col min="3587" max="3587" width="0" style="405" hidden="1" customWidth="1"/>
    <col min="3588" max="3588" width="9.33203125" style="405" customWidth="1"/>
    <col min="3589" max="3589" width="1.77734375" style="405" customWidth="1"/>
    <col min="3590" max="3590" width="6.77734375" style="405" customWidth="1"/>
    <col min="3591" max="3591" width="1.77734375" style="405" customWidth="1"/>
    <col min="3592" max="3614" width="2.77734375" style="405" customWidth="1"/>
    <col min="3615" max="3615" width="0" style="405" hidden="1" customWidth="1"/>
    <col min="3616" max="3616" width="9.33203125" style="405" customWidth="1"/>
    <col min="3617" max="3617" width="1.77734375" style="405" customWidth="1"/>
    <col min="3618" max="3618" width="6.77734375" style="405" customWidth="1"/>
    <col min="3619" max="3619" width="1.77734375" style="405" customWidth="1"/>
    <col min="3620" max="3620" width="4.33203125" style="405" customWidth="1"/>
    <col min="3621" max="3622" width="2.77734375" style="405" customWidth="1"/>
    <col min="3623" max="3623" width="4.33203125" style="405" customWidth="1"/>
    <col min="3624" max="3624" width="0" style="405" hidden="1" customWidth="1"/>
    <col min="3625" max="3625" width="9.33203125" style="405" customWidth="1"/>
    <col min="3626" max="3626" width="1.77734375" style="405" customWidth="1"/>
    <col min="3627" max="3627" width="6.77734375" style="405" customWidth="1"/>
    <col min="3628" max="3628" width="1.77734375" style="405" customWidth="1"/>
    <col min="3629" max="3651" width="2.77734375" style="405" customWidth="1"/>
    <col min="3652" max="3652" width="0" style="405" hidden="1" customWidth="1"/>
    <col min="3653" max="3653" width="9.33203125" style="405" customWidth="1"/>
    <col min="3654" max="3654" width="1.77734375" style="405" customWidth="1"/>
    <col min="3655" max="3655" width="6.77734375" style="405" customWidth="1"/>
    <col min="3656" max="3656" width="1.77734375" style="405" customWidth="1"/>
    <col min="3657" max="3657" width="4.33203125" style="405" customWidth="1"/>
    <col min="3658" max="3658" width="2.77734375" style="405" customWidth="1"/>
    <col min="3659" max="3840" width="9" style="405"/>
    <col min="3841" max="3841" width="2.77734375" style="405" customWidth="1"/>
    <col min="3842" max="3842" width="4.33203125" style="405" customWidth="1"/>
    <col min="3843" max="3843" width="0" style="405" hidden="1" customWidth="1"/>
    <col min="3844" max="3844" width="9.33203125" style="405" customWidth="1"/>
    <col min="3845" max="3845" width="1.77734375" style="405" customWidth="1"/>
    <col min="3846" max="3846" width="6.77734375" style="405" customWidth="1"/>
    <col min="3847" max="3847" width="1.77734375" style="405" customWidth="1"/>
    <col min="3848" max="3870" width="2.77734375" style="405" customWidth="1"/>
    <col min="3871" max="3871" width="0" style="405" hidden="1" customWidth="1"/>
    <col min="3872" max="3872" width="9.33203125" style="405" customWidth="1"/>
    <col min="3873" max="3873" width="1.77734375" style="405" customWidth="1"/>
    <col min="3874" max="3874" width="6.77734375" style="405" customWidth="1"/>
    <col min="3875" max="3875" width="1.77734375" style="405" customWidth="1"/>
    <col min="3876" max="3876" width="4.33203125" style="405" customWidth="1"/>
    <col min="3877" max="3878" width="2.77734375" style="405" customWidth="1"/>
    <col min="3879" max="3879" width="4.33203125" style="405" customWidth="1"/>
    <col min="3880" max="3880" width="0" style="405" hidden="1" customWidth="1"/>
    <col min="3881" max="3881" width="9.33203125" style="405" customWidth="1"/>
    <col min="3882" max="3882" width="1.77734375" style="405" customWidth="1"/>
    <col min="3883" max="3883" width="6.77734375" style="405" customWidth="1"/>
    <col min="3884" max="3884" width="1.77734375" style="405" customWidth="1"/>
    <col min="3885" max="3907" width="2.77734375" style="405" customWidth="1"/>
    <col min="3908" max="3908" width="0" style="405" hidden="1" customWidth="1"/>
    <col min="3909" max="3909" width="9.33203125" style="405" customWidth="1"/>
    <col min="3910" max="3910" width="1.77734375" style="405" customWidth="1"/>
    <col min="3911" max="3911" width="6.77734375" style="405" customWidth="1"/>
    <col min="3912" max="3912" width="1.77734375" style="405" customWidth="1"/>
    <col min="3913" max="3913" width="4.33203125" style="405" customWidth="1"/>
    <col min="3914" max="3914" width="2.77734375" style="405" customWidth="1"/>
    <col min="3915" max="4096" width="9" style="405"/>
    <col min="4097" max="4097" width="2.77734375" style="405" customWidth="1"/>
    <col min="4098" max="4098" width="4.33203125" style="405" customWidth="1"/>
    <col min="4099" max="4099" width="0" style="405" hidden="1" customWidth="1"/>
    <col min="4100" max="4100" width="9.33203125" style="405" customWidth="1"/>
    <col min="4101" max="4101" width="1.77734375" style="405" customWidth="1"/>
    <col min="4102" max="4102" width="6.77734375" style="405" customWidth="1"/>
    <col min="4103" max="4103" width="1.77734375" style="405" customWidth="1"/>
    <col min="4104" max="4126" width="2.77734375" style="405" customWidth="1"/>
    <col min="4127" max="4127" width="0" style="405" hidden="1" customWidth="1"/>
    <col min="4128" max="4128" width="9.33203125" style="405" customWidth="1"/>
    <col min="4129" max="4129" width="1.77734375" style="405" customWidth="1"/>
    <col min="4130" max="4130" width="6.77734375" style="405" customWidth="1"/>
    <col min="4131" max="4131" width="1.77734375" style="405" customWidth="1"/>
    <col min="4132" max="4132" width="4.33203125" style="405" customWidth="1"/>
    <col min="4133" max="4134" width="2.77734375" style="405" customWidth="1"/>
    <col min="4135" max="4135" width="4.33203125" style="405" customWidth="1"/>
    <col min="4136" max="4136" width="0" style="405" hidden="1" customWidth="1"/>
    <col min="4137" max="4137" width="9.33203125" style="405" customWidth="1"/>
    <col min="4138" max="4138" width="1.77734375" style="405" customWidth="1"/>
    <col min="4139" max="4139" width="6.77734375" style="405" customWidth="1"/>
    <col min="4140" max="4140" width="1.77734375" style="405" customWidth="1"/>
    <col min="4141" max="4163" width="2.77734375" style="405" customWidth="1"/>
    <col min="4164" max="4164" width="0" style="405" hidden="1" customWidth="1"/>
    <col min="4165" max="4165" width="9.33203125" style="405" customWidth="1"/>
    <col min="4166" max="4166" width="1.77734375" style="405" customWidth="1"/>
    <col min="4167" max="4167" width="6.77734375" style="405" customWidth="1"/>
    <col min="4168" max="4168" width="1.77734375" style="405" customWidth="1"/>
    <col min="4169" max="4169" width="4.33203125" style="405" customWidth="1"/>
    <col min="4170" max="4170" width="2.77734375" style="405" customWidth="1"/>
    <col min="4171" max="4352" width="9" style="405"/>
    <col min="4353" max="4353" width="2.77734375" style="405" customWidth="1"/>
    <col min="4354" max="4354" width="4.33203125" style="405" customWidth="1"/>
    <col min="4355" max="4355" width="0" style="405" hidden="1" customWidth="1"/>
    <col min="4356" max="4356" width="9.33203125" style="405" customWidth="1"/>
    <col min="4357" max="4357" width="1.77734375" style="405" customWidth="1"/>
    <col min="4358" max="4358" width="6.77734375" style="405" customWidth="1"/>
    <col min="4359" max="4359" width="1.77734375" style="405" customWidth="1"/>
    <col min="4360" max="4382" width="2.77734375" style="405" customWidth="1"/>
    <col min="4383" max="4383" width="0" style="405" hidden="1" customWidth="1"/>
    <col min="4384" max="4384" width="9.33203125" style="405" customWidth="1"/>
    <col min="4385" max="4385" width="1.77734375" style="405" customWidth="1"/>
    <col min="4386" max="4386" width="6.77734375" style="405" customWidth="1"/>
    <col min="4387" max="4387" width="1.77734375" style="405" customWidth="1"/>
    <col min="4388" max="4388" width="4.33203125" style="405" customWidth="1"/>
    <col min="4389" max="4390" width="2.77734375" style="405" customWidth="1"/>
    <col min="4391" max="4391" width="4.33203125" style="405" customWidth="1"/>
    <col min="4392" max="4392" width="0" style="405" hidden="1" customWidth="1"/>
    <col min="4393" max="4393" width="9.33203125" style="405" customWidth="1"/>
    <col min="4394" max="4394" width="1.77734375" style="405" customWidth="1"/>
    <col min="4395" max="4395" width="6.77734375" style="405" customWidth="1"/>
    <col min="4396" max="4396" width="1.77734375" style="405" customWidth="1"/>
    <col min="4397" max="4419" width="2.77734375" style="405" customWidth="1"/>
    <col min="4420" max="4420" width="0" style="405" hidden="1" customWidth="1"/>
    <col min="4421" max="4421" width="9.33203125" style="405" customWidth="1"/>
    <col min="4422" max="4422" width="1.77734375" style="405" customWidth="1"/>
    <col min="4423" max="4423" width="6.77734375" style="405" customWidth="1"/>
    <col min="4424" max="4424" width="1.77734375" style="405" customWidth="1"/>
    <col min="4425" max="4425" width="4.33203125" style="405" customWidth="1"/>
    <col min="4426" max="4426" width="2.77734375" style="405" customWidth="1"/>
    <col min="4427" max="4608" width="9" style="405"/>
    <col min="4609" max="4609" width="2.77734375" style="405" customWidth="1"/>
    <col min="4610" max="4610" width="4.33203125" style="405" customWidth="1"/>
    <col min="4611" max="4611" width="0" style="405" hidden="1" customWidth="1"/>
    <col min="4612" max="4612" width="9.33203125" style="405" customWidth="1"/>
    <col min="4613" max="4613" width="1.77734375" style="405" customWidth="1"/>
    <col min="4614" max="4614" width="6.77734375" style="405" customWidth="1"/>
    <col min="4615" max="4615" width="1.77734375" style="405" customWidth="1"/>
    <col min="4616" max="4638" width="2.77734375" style="405" customWidth="1"/>
    <col min="4639" max="4639" width="0" style="405" hidden="1" customWidth="1"/>
    <col min="4640" max="4640" width="9.33203125" style="405" customWidth="1"/>
    <col min="4641" max="4641" width="1.77734375" style="405" customWidth="1"/>
    <col min="4642" max="4642" width="6.77734375" style="405" customWidth="1"/>
    <col min="4643" max="4643" width="1.77734375" style="405" customWidth="1"/>
    <col min="4644" max="4644" width="4.33203125" style="405" customWidth="1"/>
    <col min="4645" max="4646" width="2.77734375" style="405" customWidth="1"/>
    <col min="4647" max="4647" width="4.33203125" style="405" customWidth="1"/>
    <col min="4648" max="4648" width="0" style="405" hidden="1" customWidth="1"/>
    <col min="4649" max="4649" width="9.33203125" style="405" customWidth="1"/>
    <col min="4650" max="4650" width="1.77734375" style="405" customWidth="1"/>
    <col min="4651" max="4651" width="6.77734375" style="405" customWidth="1"/>
    <col min="4652" max="4652" width="1.77734375" style="405" customWidth="1"/>
    <col min="4653" max="4675" width="2.77734375" style="405" customWidth="1"/>
    <col min="4676" max="4676" width="0" style="405" hidden="1" customWidth="1"/>
    <col min="4677" max="4677" width="9.33203125" style="405" customWidth="1"/>
    <col min="4678" max="4678" width="1.77734375" style="405" customWidth="1"/>
    <col min="4679" max="4679" width="6.77734375" style="405" customWidth="1"/>
    <col min="4680" max="4680" width="1.77734375" style="405" customWidth="1"/>
    <col min="4681" max="4681" width="4.33203125" style="405" customWidth="1"/>
    <col min="4682" max="4682" width="2.77734375" style="405" customWidth="1"/>
    <col min="4683" max="4864" width="9" style="405"/>
    <col min="4865" max="4865" width="2.77734375" style="405" customWidth="1"/>
    <col min="4866" max="4866" width="4.33203125" style="405" customWidth="1"/>
    <col min="4867" max="4867" width="0" style="405" hidden="1" customWidth="1"/>
    <col min="4868" max="4868" width="9.33203125" style="405" customWidth="1"/>
    <col min="4869" max="4869" width="1.77734375" style="405" customWidth="1"/>
    <col min="4870" max="4870" width="6.77734375" style="405" customWidth="1"/>
    <col min="4871" max="4871" width="1.77734375" style="405" customWidth="1"/>
    <col min="4872" max="4894" width="2.77734375" style="405" customWidth="1"/>
    <col min="4895" max="4895" width="0" style="405" hidden="1" customWidth="1"/>
    <col min="4896" max="4896" width="9.33203125" style="405" customWidth="1"/>
    <col min="4897" max="4897" width="1.77734375" style="405" customWidth="1"/>
    <col min="4898" max="4898" width="6.77734375" style="405" customWidth="1"/>
    <col min="4899" max="4899" width="1.77734375" style="405" customWidth="1"/>
    <col min="4900" max="4900" width="4.33203125" style="405" customWidth="1"/>
    <col min="4901" max="4902" width="2.77734375" style="405" customWidth="1"/>
    <col min="4903" max="4903" width="4.33203125" style="405" customWidth="1"/>
    <col min="4904" max="4904" width="0" style="405" hidden="1" customWidth="1"/>
    <col min="4905" max="4905" width="9.33203125" style="405" customWidth="1"/>
    <col min="4906" max="4906" width="1.77734375" style="405" customWidth="1"/>
    <col min="4907" max="4907" width="6.77734375" style="405" customWidth="1"/>
    <col min="4908" max="4908" width="1.77734375" style="405" customWidth="1"/>
    <col min="4909" max="4931" width="2.77734375" style="405" customWidth="1"/>
    <col min="4932" max="4932" width="0" style="405" hidden="1" customWidth="1"/>
    <col min="4933" max="4933" width="9.33203125" style="405" customWidth="1"/>
    <col min="4934" max="4934" width="1.77734375" style="405" customWidth="1"/>
    <col min="4935" max="4935" width="6.77734375" style="405" customWidth="1"/>
    <col min="4936" max="4936" width="1.77734375" style="405" customWidth="1"/>
    <col min="4937" max="4937" width="4.33203125" style="405" customWidth="1"/>
    <col min="4938" max="4938" width="2.77734375" style="405" customWidth="1"/>
    <col min="4939" max="5120" width="9" style="405"/>
    <col min="5121" max="5121" width="2.77734375" style="405" customWidth="1"/>
    <col min="5122" max="5122" width="4.33203125" style="405" customWidth="1"/>
    <col min="5123" max="5123" width="0" style="405" hidden="1" customWidth="1"/>
    <col min="5124" max="5124" width="9.33203125" style="405" customWidth="1"/>
    <col min="5125" max="5125" width="1.77734375" style="405" customWidth="1"/>
    <col min="5126" max="5126" width="6.77734375" style="405" customWidth="1"/>
    <col min="5127" max="5127" width="1.77734375" style="405" customWidth="1"/>
    <col min="5128" max="5150" width="2.77734375" style="405" customWidth="1"/>
    <col min="5151" max="5151" width="0" style="405" hidden="1" customWidth="1"/>
    <col min="5152" max="5152" width="9.33203125" style="405" customWidth="1"/>
    <col min="5153" max="5153" width="1.77734375" style="405" customWidth="1"/>
    <col min="5154" max="5154" width="6.77734375" style="405" customWidth="1"/>
    <col min="5155" max="5155" width="1.77734375" style="405" customWidth="1"/>
    <col min="5156" max="5156" width="4.33203125" style="405" customWidth="1"/>
    <col min="5157" max="5158" width="2.77734375" style="405" customWidth="1"/>
    <col min="5159" max="5159" width="4.33203125" style="405" customWidth="1"/>
    <col min="5160" max="5160" width="0" style="405" hidden="1" customWidth="1"/>
    <col min="5161" max="5161" width="9.33203125" style="405" customWidth="1"/>
    <col min="5162" max="5162" width="1.77734375" style="405" customWidth="1"/>
    <col min="5163" max="5163" width="6.77734375" style="405" customWidth="1"/>
    <col min="5164" max="5164" width="1.77734375" style="405" customWidth="1"/>
    <col min="5165" max="5187" width="2.77734375" style="405" customWidth="1"/>
    <col min="5188" max="5188" width="0" style="405" hidden="1" customWidth="1"/>
    <col min="5189" max="5189" width="9.33203125" style="405" customWidth="1"/>
    <col min="5190" max="5190" width="1.77734375" style="405" customWidth="1"/>
    <col min="5191" max="5191" width="6.77734375" style="405" customWidth="1"/>
    <col min="5192" max="5192" width="1.77734375" style="405" customWidth="1"/>
    <col min="5193" max="5193" width="4.33203125" style="405" customWidth="1"/>
    <col min="5194" max="5194" width="2.77734375" style="405" customWidth="1"/>
    <col min="5195" max="5376" width="9" style="405"/>
    <col min="5377" max="5377" width="2.77734375" style="405" customWidth="1"/>
    <col min="5378" max="5378" width="4.33203125" style="405" customWidth="1"/>
    <col min="5379" max="5379" width="0" style="405" hidden="1" customWidth="1"/>
    <col min="5380" max="5380" width="9.33203125" style="405" customWidth="1"/>
    <col min="5381" max="5381" width="1.77734375" style="405" customWidth="1"/>
    <col min="5382" max="5382" width="6.77734375" style="405" customWidth="1"/>
    <col min="5383" max="5383" width="1.77734375" style="405" customWidth="1"/>
    <col min="5384" max="5406" width="2.77734375" style="405" customWidth="1"/>
    <col min="5407" max="5407" width="0" style="405" hidden="1" customWidth="1"/>
    <col min="5408" max="5408" width="9.33203125" style="405" customWidth="1"/>
    <col min="5409" max="5409" width="1.77734375" style="405" customWidth="1"/>
    <col min="5410" max="5410" width="6.77734375" style="405" customWidth="1"/>
    <col min="5411" max="5411" width="1.77734375" style="405" customWidth="1"/>
    <col min="5412" max="5412" width="4.33203125" style="405" customWidth="1"/>
    <col min="5413" max="5414" width="2.77734375" style="405" customWidth="1"/>
    <col min="5415" max="5415" width="4.33203125" style="405" customWidth="1"/>
    <col min="5416" max="5416" width="0" style="405" hidden="1" customWidth="1"/>
    <col min="5417" max="5417" width="9.33203125" style="405" customWidth="1"/>
    <col min="5418" max="5418" width="1.77734375" style="405" customWidth="1"/>
    <col min="5419" max="5419" width="6.77734375" style="405" customWidth="1"/>
    <col min="5420" max="5420" width="1.77734375" style="405" customWidth="1"/>
    <col min="5421" max="5443" width="2.77734375" style="405" customWidth="1"/>
    <col min="5444" max="5444" width="0" style="405" hidden="1" customWidth="1"/>
    <col min="5445" max="5445" width="9.33203125" style="405" customWidth="1"/>
    <col min="5446" max="5446" width="1.77734375" style="405" customWidth="1"/>
    <col min="5447" max="5447" width="6.77734375" style="405" customWidth="1"/>
    <col min="5448" max="5448" width="1.77734375" style="405" customWidth="1"/>
    <col min="5449" max="5449" width="4.33203125" style="405" customWidth="1"/>
    <col min="5450" max="5450" width="2.77734375" style="405" customWidth="1"/>
    <col min="5451" max="5632" width="9" style="405"/>
    <col min="5633" max="5633" width="2.77734375" style="405" customWidth="1"/>
    <col min="5634" max="5634" width="4.33203125" style="405" customWidth="1"/>
    <col min="5635" max="5635" width="0" style="405" hidden="1" customWidth="1"/>
    <col min="5636" max="5636" width="9.33203125" style="405" customWidth="1"/>
    <col min="5637" max="5637" width="1.77734375" style="405" customWidth="1"/>
    <col min="5638" max="5638" width="6.77734375" style="405" customWidth="1"/>
    <col min="5639" max="5639" width="1.77734375" style="405" customWidth="1"/>
    <col min="5640" max="5662" width="2.77734375" style="405" customWidth="1"/>
    <col min="5663" max="5663" width="0" style="405" hidden="1" customWidth="1"/>
    <col min="5664" max="5664" width="9.33203125" style="405" customWidth="1"/>
    <col min="5665" max="5665" width="1.77734375" style="405" customWidth="1"/>
    <col min="5666" max="5666" width="6.77734375" style="405" customWidth="1"/>
    <col min="5667" max="5667" width="1.77734375" style="405" customWidth="1"/>
    <col min="5668" max="5668" width="4.33203125" style="405" customWidth="1"/>
    <col min="5669" max="5670" width="2.77734375" style="405" customWidth="1"/>
    <col min="5671" max="5671" width="4.33203125" style="405" customWidth="1"/>
    <col min="5672" max="5672" width="0" style="405" hidden="1" customWidth="1"/>
    <col min="5673" max="5673" width="9.33203125" style="405" customWidth="1"/>
    <col min="5674" max="5674" width="1.77734375" style="405" customWidth="1"/>
    <col min="5675" max="5675" width="6.77734375" style="405" customWidth="1"/>
    <col min="5676" max="5676" width="1.77734375" style="405" customWidth="1"/>
    <col min="5677" max="5699" width="2.77734375" style="405" customWidth="1"/>
    <col min="5700" max="5700" width="0" style="405" hidden="1" customWidth="1"/>
    <col min="5701" max="5701" width="9.33203125" style="405" customWidth="1"/>
    <col min="5702" max="5702" width="1.77734375" style="405" customWidth="1"/>
    <col min="5703" max="5703" width="6.77734375" style="405" customWidth="1"/>
    <col min="5704" max="5704" width="1.77734375" style="405" customWidth="1"/>
    <col min="5705" max="5705" width="4.33203125" style="405" customWidth="1"/>
    <col min="5706" max="5706" width="2.77734375" style="405" customWidth="1"/>
    <col min="5707" max="5888" width="9" style="405"/>
    <col min="5889" max="5889" width="2.77734375" style="405" customWidth="1"/>
    <col min="5890" max="5890" width="4.33203125" style="405" customWidth="1"/>
    <col min="5891" max="5891" width="0" style="405" hidden="1" customWidth="1"/>
    <col min="5892" max="5892" width="9.33203125" style="405" customWidth="1"/>
    <col min="5893" max="5893" width="1.77734375" style="405" customWidth="1"/>
    <col min="5894" max="5894" width="6.77734375" style="405" customWidth="1"/>
    <col min="5895" max="5895" width="1.77734375" style="405" customWidth="1"/>
    <col min="5896" max="5918" width="2.77734375" style="405" customWidth="1"/>
    <col min="5919" max="5919" width="0" style="405" hidden="1" customWidth="1"/>
    <col min="5920" max="5920" width="9.33203125" style="405" customWidth="1"/>
    <col min="5921" max="5921" width="1.77734375" style="405" customWidth="1"/>
    <col min="5922" max="5922" width="6.77734375" style="405" customWidth="1"/>
    <col min="5923" max="5923" width="1.77734375" style="405" customWidth="1"/>
    <col min="5924" max="5924" width="4.33203125" style="405" customWidth="1"/>
    <col min="5925" max="5926" width="2.77734375" style="405" customWidth="1"/>
    <col min="5927" max="5927" width="4.33203125" style="405" customWidth="1"/>
    <col min="5928" max="5928" width="0" style="405" hidden="1" customWidth="1"/>
    <col min="5929" max="5929" width="9.33203125" style="405" customWidth="1"/>
    <col min="5930" max="5930" width="1.77734375" style="405" customWidth="1"/>
    <col min="5931" max="5931" width="6.77734375" style="405" customWidth="1"/>
    <col min="5932" max="5932" width="1.77734375" style="405" customWidth="1"/>
    <col min="5933" max="5955" width="2.77734375" style="405" customWidth="1"/>
    <col min="5956" max="5956" width="0" style="405" hidden="1" customWidth="1"/>
    <col min="5957" max="5957" width="9.33203125" style="405" customWidth="1"/>
    <col min="5958" max="5958" width="1.77734375" style="405" customWidth="1"/>
    <col min="5959" max="5959" width="6.77734375" style="405" customWidth="1"/>
    <col min="5960" max="5960" width="1.77734375" style="405" customWidth="1"/>
    <col min="5961" max="5961" width="4.33203125" style="405" customWidth="1"/>
    <col min="5962" max="5962" width="2.77734375" style="405" customWidth="1"/>
    <col min="5963" max="6144" width="9" style="405"/>
    <col min="6145" max="6145" width="2.77734375" style="405" customWidth="1"/>
    <col min="6146" max="6146" width="4.33203125" style="405" customWidth="1"/>
    <col min="6147" max="6147" width="0" style="405" hidden="1" customWidth="1"/>
    <col min="6148" max="6148" width="9.33203125" style="405" customWidth="1"/>
    <col min="6149" max="6149" width="1.77734375" style="405" customWidth="1"/>
    <col min="6150" max="6150" width="6.77734375" style="405" customWidth="1"/>
    <col min="6151" max="6151" width="1.77734375" style="405" customWidth="1"/>
    <col min="6152" max="6174" width="2.77734375" style="405" customWidth="1"/>
    <col min="6175" max="6175" width="0" style="405" hidden="1" customWidth="1"/>
    <col min="6176" max="6176" width="9.33203125" style="405" customWidth="1"/>
    <col min="6177" max="6177" width="1.77734375" style="405" customWidth="1"/>
    <col min="6178" max="6178" width="6.77734375" style="405" customWidth="1"/>
    <col min="6179" max="6179" width="1.77734375" style="405" customWidth="1"/>
    <col min="6180" max="6180" width="4.33203125" style="405" customWidth="1"/>
    <col min="6181" max="6182" width="2.77734375" style="405" customWidth="1"/>
    <col min="6183" max="6183" width="4.33203125" style="405" customWidth="1"/>
    <col min="6184" max="6184" width="0" style="405" hidden="1" customWidth="1"/>
    <col min="6185" max="6185" width="9.33203125" style="405" customWidth="1"/>
    <col min="6186" max="6186" width="1.77734375" style="405" customWidth="1"/>
    <col min="6187" max="6187" width="6.77734375" style="405" customWidth="1"/>
    <col min="6188" max="6188" width="1.77734375" style="405" customWidth="1"/>
    <col min="6189" max="6211" width="2.77734375" style="405" customWidth="1"/>
    <col min="6212" max="6212" width="0" style="405" hidden="1" customWidth="1"/>
    <col min="6213" max="6213" width="9.33203125" style="405" customWidth="1"/>
    <col min="6214" max="6214" width="1.77734375" style="405" customWidth="1"/>
    <col min="6215" max="6215" width="6.77734375" style="405" customWidth="1"/>
    <col min="6216" max="6216" width="1.77734375" style="405" customWidth="1"/>
    <col min="6217" max="6217" width="4.33203125" style="405" customWidth="1"/>
    <col min="6218" max="6218" width="2.77734375" style="405" customWidth="1"/>
    <col min="6219" max="6400" width="9" style="405"/>
    <col min="6401" max="6401" width="2.77734375" style="405" customWidth="1"/>
    <col min="6402" max="6402" width="4.33203125" style="405" customWidth="1"/>
    <col min="6403" max="6403" width="0" style="405" hidden="1" customWidth="1"/>
    <col min="6404" max="6404" width="9.33203125" style="405" customWidth="1"/>
    <col min="6405" max="6405" width="1.77734375" style="405" customWidth="1"/>
    <col min="6406" max="6406" width="6.77734375" style="405" customWidth="1"/>
    <col min="6407" max="6407" width="1.77734375" style="405" customWidth="1"/>
    <col min="6408" max="6430" width="2.77734375" style="405" customWidth="1"/>
    <col min="6431" max="6431" width="0" style="405" hidden="1" customWidth="1"/>
    <col min="6432" max="6432" width="9.33203125" style="405" customWidth="1"/>
    <col min="6433" max="6433" width="1.77734375" style="405" customWidth="1"/>
    <col min="6434" max="6434" width="6.77734375" style="405" customWidth="1"/>
    <col min="6435" max="6435" width="1.77734375" style="405" customWidth="1"/>
    <col min="6436" max="6436" width="4.33203125" style="405" customWidth="1"/>
    <col min="6437" max="6438" width="2.77734375" style="405" customWidth="1"/>
    <col min="6439" max="6439" width="4.33203125" style="405" customWidth="1"/>
    <col min="6440" max="6440" width="0" style="405" hidden="1" customWidth="1"/>
    <col min="6441" max="6441" width="9.33203125" style="405" customWidth="1"/>
    <col min="6442" max="6442" width="1.77734375" style="405" customWidth="1"/>
    <col min="6443" max="6443" width="6.77734375" style="405" customWidth="1"/>
    <col min="6444" max="6444" width="1.77734375" style="405" customWidth="1"/>
    <col min="6445" max="6467" width="2.77734375" style="405" customWidth="1"/>
    <col min="6468" max="6468" width="0" style="405" hidden="1" customWidth="1"/>
    <col min="6469" max="6469" width="9.33203125" style="405" customWidth="1"/>
    <col min="6470" max="6470" width="1.77734375" style="405" customWidth="1"/>
    <col min="6471" max="6471" width="6.77734375" style="405" customWidth="1"/>
    <col min="6472" max="6472" width="1.77734375" style="405" customWidth="1"/>
    <col min="6473" max="6473" width="4.33203125" style="405" customWidth="1"/>
    <col min="6474" max="6474" width="2.77734375" style="405" customWidth="1"/>
    <col min="6475" max="6656" width="9" style="405"/>
    <col min="6657" max="6657" width="2.77734375" style="405" customWidth="1"/>
    <col min="6658" max="6658" width="4.33203125" style="405" customWidth="1"/>
    <col min="6659" max="6659" width="0" style="405" hidden="1" customWidth="1"/>
    <col min="6660" max="6660" width="9.33203125" style="405" customWidth="1"/>
    <col min="6661" max="6661" width="1.77734375" style="405" customWidth="1"/>
    <col min="6662" max="6662" width="6.77734375" style="405" customWidth="1"/>
    <col min="6663" max="6663" width="1.77734375" style="405" customWidth="1"/>
    <col min="6664" max="6686" width="2.77734375" style="405" customWidth="1"/>
    <col min="6687" max="6687" width="0" style="405" hidden="1" customWidth="1"/>
    <col min="6688" max="6688" width="9.33203125" style="405" customWidth="1"/>
    <col min="6689" max="6689" width="1.77734375" style="405" customWidth="1"/>
    <col min="6690" max="6690" width="6.77734375" style="405" customWidth="1"/>
    <col min="6691" max="6691" width="1.77734375" style="405" customWidth="1"/>
    <col min="6692" max="6692" width="4.33203125" style="405" customWidth="1"/>
    <col min="6693" max="6694" width="2.77734375" style="405" customWidth="1"/>
    <col min="6695" max="6695" width="4.33203125" style="405" customWidth="1"/>
    <col min="6696" max="6696" width="0" style="405" hidden="1" customWidth="1"/>
    <col min="6697" max="6697" width="9.33203125" style="405" customWidth="1"/>
    <col min="6698" max="6698" width="1.77734375" style="405" customWidth="1"/>
    <col min="6699" max="6699" width="6.77734375" style="405" customWidth="1"/>
    <col min="6700" max="6700" width="1.77734375" style="405" customWidth="1"/>
    <col min="6701" max="6723" width="2.77734375" style="405" customWidth="1"/>
    <col min="6724" max="6724" width="0" style="405" hidden="1" customWidth="1"/>
    <col min="6725" max="6725" width="9.33203125" style="405" customWidth="1"/>
    <col min="6726" max="6726" width="1.77734375" style="405" customWidth="1"/>
    <col min="6727" max="6727" width="6.77734375" style="405" customWidth="1"/>
    <col min="6728" max="6728" width="1.77734375" style="405" customWidth="1"/>
    <col min="6729" max="6729" width="4.33203125" style="405" customWidth="1"/>
    <col min="6730" max="6730" width="2.77734375" style="405" customWidth="1"/>
    <col min="6731" max="6912" width="9" style="405"/>
    <col min="6913" max="6913" width="2.77734375" style="405" customWidth="1"/>
    <col min="6914" max="6914" width="4.33203125" style="405" customWidth="1"/>
    <col min="6915" max="6915" width="0" style="405" hidden="1" customWidth="1"/>
    <col min="6916" max="6916" width="9.33203125" style="405" customWidth="1"/>
    <col min="6917" max="6917" width="1.77734375" style="405" customWidth="1"/>
    <col min="6918" max="6918" width="6.77734375" style="405" customWidth="1"/>
    <col min="6919" max="6919" width="1.77734375" style="405" customWidth="1"/>
    <col min="6920" max="6942" width="2.77734375" style="405" customWidth="1"/>
    <col min="6943" max="6943" width="0" style="405" hidden="1" customWidth="1"/>
    <col min="6944" max="6944" width="9.33203125" style="405" customWidth="1"/>
    <col min="6945" max="6945" width="1.77734375" style="405" customWidth="1"/>
    <col min="6946" max="6946" width="6.77734375" style="405" customWidth="1"/>
    <col min="6947" max="6947" width="1.77734375" style="405" customWidth="1"/>
    <col min="6948" max="6948" width="4.33203125" style="405" customWidth="1"/>
    <col min="6949" max="6950" width="2.77734375" style="405" customWidth="1"/>
    <col min="6951" max="6951" width="4.33203125" style="405" customWidth="1"/>
    <col min="6952" max="6952" width="0" style="405" hidden="1" customWidth="1"/>
    <col min="6953" max="6953" width="9.33203125" style="405" customWidth="1"/>
    <col min="6954" max="6954" width="1.77734375" style="405" customWidth="1"/>
    <col min="6955" max="6955" width="6.77734375" style="405" customWidth="1"/>
    <col min="6956" max="6956" width="1.77734375" style="405" customWidth="1"/>
    <col min="6957" max="6979" width="2.77734375" style="405" customWidth="1"/>
    <col min="6980" max="6980" width="0" style="405" hidden="1" customWidth="1"/>
    <col min="6981" max="6981" width="9.33203125" style="405" customWidth="1"/>
    <col min="6982" max="6982" width="1.77734375" style="405" customWidth="1"/>
    <col min="6983" max="6983" width="6.77734375" style="405" customWidth="1"/>
    <col min="6984" max="6984" width="1.77734375" style="405" customWidth="1"/>
    <col min="6985" max="6985" width="4.33203125" style="405" customWidth="1"/>
    <col min="6986" max="6986" width="2.77734375" style="405" customWidth="1"/>
    <col min="6987" max="7168" width="9" style="405"/>
    <col min="7169" max="7169" width="2.77734375" style="405" customWidth="1"/>
    <col min="7170" max="7170" width="4.33203125" style="405" customWidth="1"/>
    <col min="7171" max="7171" width="0" style="405" hidden="1" customWidth="1"/>
    <col min="7172" max="7172" width="9.33203125" style="405" customWidth="1"/>
    <col min="7173" max="7173" width="1.77734375" style="405" customWidth="1"/>
    <col min="7174" max="7174" width="6.77734375" style="405" customWidth="1"/>
    <col min="7175" max="7175" width="1.77734375" style="405" customWidth="1"/>
    <col min="7176" max="7198" width="2.77734375" style="405" customWidth="1"/>
    <col min="7199" max="7199" width="0" style="405" hidden="1" customWidth="1"/>
    <col min="7200" max="7200" width="9.33203125" style="405" customWidth="1"/>
    <col min="7201" max="7201" width="1.77734375" style="405" customWidth="1"/>
    <col min="7202" max="7202" width="6.77734375" style="405" customWidth="1"/>
    <col min="7203" max="7203" width="1.77734375" style="405" customWidth="1"/>
    <col min="7204" max="7204" width="4.33203125" style="405" customWidth="1"/>
    <col min="7205" max="7206" width="2.77734375" style="405" customWidth="1"/>
    <col min="7207" max="7207" width="4.33203125" style="405" customWidth="1"/>
    <col min="7208" max="7208" width="0" style="405" hidden="1" customWidth="1"/>
    <col min="7209" max="7209" width="9.33203125" style="405" customWidth="1"/>
    <col min="7210" max="7210" width="1.77734375" style="405" customWidth="1"/>
    <col min="7211" max="7211" width="6.77734375" style="405" customWidth="1"/>
    <col min="7212" max="7212" width="1.77734375" style="405" customWidth="1"/>
    <col min="7213" max="7235" width="2.77734375" style="405" customWidth="1"/>
    <col min="7236" max="7236" width="0" style="405" hidden="1" customWidth="1"/>
    <col min="7237" max="7237" width="9.33203125" style="405" customWidth="1"/>
    <col min="7238" max="7238" width="1.77734375" style="405" customWidth="1"/>
    <col min="7239" max="7239" width="6.77734375" style="405" customWidth="1"/>
    <col min="7240" max="7240" width="1.77734375" style="405" customWidth="1"/>
    <col min="7241" max="7241" width="4.33203125" style="405" customWidth="1"/>
    <col min="7242" max="7242" width="2.77734375" style="405" customWidth="1"/>
    <col min="7243" max="7424" width="9" style="405"/>
    <col min="7425" max="7425" width="2.77734375" style="405" customWidth="1"/>
    <col min="7426" max="7426" width="4.33203125" style="405" customWidth="1"/>
    <col min="7427" max="7427" width="0" style="405" hidden="1" customWidth="1"/>
    <col min="7428" max="7428" width="9.33203125" style="405" customWidth="1"/>
    <col min="7429" max="7429" width="1.77734375" style="405" customWidth="1"/>
    <col min="7430" max="7430" width="6.77734375" style="405" customWidth="1"/>
    <col min="7431" max="7431" width="1.77734375" style="405" customWidth="1"/>
    <col min="7432" max="7454" width="2.77734375" style="405" customWidth="1"/>
    <col min="7455" max="7455" width="0" style="405" hidden="1" customWidth="1"/>
    <col min="7456" max="7456" width="9.33203125" style="405" customWidth="1"/>
    <col min="7457" max="7457" width="1.77734375" style="405" customWidth="1"/>
    <col min="7458" max="7458" width="6.77734375" style="405" customWidth="1"/>
    <col min="7459" max="7459" width="1.77734375" style="405" customWidth="1"/>
    <col min="7460" max="7460" width="4.33203125" style="405" customWidth="1"/>
    <col min="7461" max="7462" width="2.77734375" style="405" customWidth="1"/>
    <col min="7463" max="7463" width="4.33203125" style="405" customWidth="1"/>
    <col min="7464" max="7464" width="0" style="405" hidden="1" customWidth="1"/>
    <col min="7465" max="7465" width="9.33203125" style="405" customWidth="1"/>
    <col min="7466" max="7466" width="1.77734375" style="405" customWidth="1"/>
    <col min="7467" max="7467" width="6.77734375" style="405" customWidth="1"/>
    <col min="7468" max="7468" width="1.77734375" style="405" customWidth="1"/>
    <col min="7469" max="7491" width="2.77734375" style="405" customWidth="1"/>
    <col min="7492" max="7492" width="0" style="405" hidden="1" customWidth="1"/>
    <col min="7493" max="7493" width="9.33203125" style="405" customWidth="1"/>
    <col min="7494" max="7494" width="1.77734375" style="405" customWidth="1"/>
    <col min="7495" max="7495" width="6.77734375" style="405" customWidth="1"/>
    <col min="7496" max="7496" width="1.77734375" style="405" customWidth="1"/>
    <col min="7497" max="7497" width="4.33203125" style="405" customWidth="1"/>
    <col min="7498" max="7498" width="2.77734375" style="405" customWidth="1"/>
    <col min="7499" max="7680" width="9" style="405"/>
    <col min="7681" max="7681" width="2.77734375" style="405" customWidth="1"/>
    <col min="7682" max="7682" width="4.33203125" style="405" customWidth="1"/>
    <col min="7683" max="7683" width="0" style="405" hidden="1" customWidth="1"/>
    <col min="7684" max="7684" width="9.33203125" style="405" customWidth="1"/>
    <col min="7685" max="7685" width="1.77734375" style="405" customWidth="1"/>
    <col min="7686" max="7686" width="6.77734375" style="405" customWidth="1"/>
    <col min="7687" max="7687" width="1.77734375" style="405" customWidth="1"/>
    <col min="7688" max="7710" width="2.77734375" style="405" customWidth="1"/>
    <col min="7711" max="7711" width="0" style="405" hidden="1" customWidth="1"/>
    <col min="7712" max="7712" width="9.33203125" style="405" customWidth="1"/>
    <col min="7713" max="7713" width="1.77734375" style="405" customWidth="1"/>
    <col min="7714" max="7714" width="6.77734375" style="405" customWidth="1"/>
    <col min="7715" max="7715" width="1.77734375" style="405" customWidth="1"/>
    <col min="7716" max="7716" width="4.33203125" style="405" customWidth="1"/>
    <col min="7717" max="7718" width="2.77734375" style="405" customWidth="1"/>
    <col min="7719" max="7719" width="4.33203125" style="405" customWidth="1"/>
    <col min="7720" max="7720" width="0" style="405" hidden="1" customWidth="1"/>
    <col min="7721" max="7721" width="9.33203125" style="405" customWidth="1"/>
    <col min="7722" max="7722" width="1.77734375" style="405" customWidth="1"/>
    <col min="7723" max="7723" width="6.77734375" style="405" customWidth="1"/>
    <col min="7724" max="7724" width="1.77734375" style="405" customWidth="1"/>
    <col min="7725" max="7747" width="2.77734375" style="405" customWidth="1"/>
    <col min="7748" max="7748" width="0" style="405" hidden="1" customWidth="1"/>
    <col min="7749" max="7749" width="9.33203125" style="405" customWidth="1"/>
    <col min="7750" max="7750" width="1.77734375" style="405" customWidth="1"/>
    <col min="7751" max="7751" width="6.77734375" style="405" customWidth="1"/>
    <col min="7752" max="7752" width="1.77734375" style="405" customWidth="1"/>
    <col min="7753" max="7753" width="4.33203125" style="405" customWidth="1"/>
    <col min="7754" max="7754" width="2.77734375" style="405" customWidth="1"/>
    <col min="7755" max="7936" width="9" style="405"/>
    <col min="7937" max="7937" width="2.77734375" style="405" customWidth="1"/>
    <col min="7938" max="7938" width="4.33203125" style="405" customWidth="1"/>
    <col min="7939" max="7939" width="0" style="405" hidden="1" customWidth="1"/>
    <col min="7940" max="7940" width="9.33203125" style="405" customWidth="1"/>
    <col min="7941" max="7941" width="1.77734375" style="405" customWidth="1"/>
    <col min="7942" max="7942" width="6.77734375" style="405" customWidth="1"/>
    <col min="7943" max="7943" width="1.77734375" style="405" customWidth="1"/>
    <col min="7944" max="7966" width="2.77734375" style="405" customWidth="1"/>
    <col min="7967" max="7967" width="0" style="405" hidden="1" customWidth="1"/>
    <col min="7968" max="7968" width="9.33203125" style="405" customWidth="1"/>
    <col min="7969" max="7969" width="1.77734375" style="405" customWidth="1"/>
    <col min="7970" max="7970" width="6.77734375" style="405" customWidth="1"/>
    <col min="7971" max="7971" width="1.77734375" style="405" customWidth="1"/>
    <col min="7972" max="7972" width="4.33203125" style="405" customWidth="1"/>
    <col min="7973" max="7974" width="2.77734375" style="405" customWidth="1"/>
    <col min="7975" max="7975" width="4.33203125" style="405" customWidth="1"/>
    <col min="7976" max="7976" width="0" style="405" hidden="1" customWidth="1"/>
    <col min="7977" max="7977" width="9.33203125" style="405" customWidth="1"/>
    <col min="7978" max="7978" width="1.77734375" style="405" customWidth="1"/>
    <col min="7979" max="7979" width="6.77734375" style="405" customWidth="1"/>
    <col min="7980" max="7980" width="1.77734375" style="405" customWidth="1"/>
    <col min="7981" max="8003" width="2.77734375" style="405" customWidth="1"/>
    <col min="8004" max="8004" width="0" style="405" hidden="1" customWidth="1"/>
    <col min="8005" max="8005" width="9.33203125" style="405" customWidth="1"/>
    <col min="8006" max="8006" width="1.77734375" style="405" customWidth="1"/>
    <col min="8007" max="8007" width="6.77734375" style="405" customWidth="1"/>
    <col min="8008" max="8008" width="1.77734375" style="405" customWidth="1"/>
    <col min="8009" max="8009" width="4.33203125" style="405" customWidth="1"/>
    <col min="8010" max="8010" width="2.77734375" style="405" customWidth="1"/>
    <col min="8011" max="8192" width="9" style="405"/>
    <col min="8193" max="8193" width="2.77734375" style="405" customWidth="1"/>
    <col min="8194" max="8194" width="4.33203125" style="405" customWidth="1"/>
    <col min="8195" max="8195" width="0" style="405" hidden="1" customWidth="1"/>
    <col min="8196" max="8196" width="9.33203125" style="405" customWidth="1"/>
    <col min="8197" max="8197" width="1.77734375" style="405" customWidth="1"/>
    <col min="8198" max="8198" width="6.77734375" style="405" customWidth="1"/>
    <col min="8199" max="8199" width="1.77734375" style="405" customWidth="1"/>
    <col min="8200" max="8222" width="2.77734375" style="405" customWidth="1"/>
    <col min="8223" max="8223" width="0" style="405" hidden="1" customWidth="1"/>
    <col min="8224" max="8224" width="9.33203125" style="405" customWidth="1"/>
    <col min="8225" max="8225" width="1.77734375" style="405" customWidth="1"/>
    <col min="8226" max="8226" width="6.77734375" style="405" customWidth="1"/>
    <col min="8227" max="8227" width="1.77734375" style="405" customWidth="1"/>
    <col min="8228" max="8228" width="4.33203125" style="405" customWidth="1"/>
    <col min="8229" max="8230" width="2.77734375" style="405" customWidth="1"/>
    <col min="8231" max="8231" width="4.33203125" style="405" customWidth="1"/>
    <col min="8232" max="8232" width="0" style="405" hidden="1" customWidth="1"/>
    <col min="8233" max="8233" width="9.33203125" style="405" customWidth="1"/>
    <col min="8234" max="8234" width="1.77734375" style="405" customWidth="1"/>
    <col min="8235" max="8235" width="6.77734375" style="405" customWidth="1"/>
    <col min="8236" max="8236" width="1.77734375" style="405" customWidth="1"/>
    <col min="8237" max="8259" width="2.77734375" style="405" customWidth="1"/>
    <col min="8260" max="8260" width="0" style="405" hidden="1" customWidth="1"/>
    <col min="8261" max="8261" width="9.33203125" style="405" customWidth="1"/>
    <col min="8262" max="8262" width="1.77734375" style="405" customWidth="1"/>
    <col min="8263" max="8263" width="6.77734375" style="405" customWidth="1"/>
    <col min="8264" max="8264" width="1.77734375" style="405" customWidth="1"/>
    <col min="8265" max="8265" width="4.33203125" style="405" customWidth="1"/>
    <col min="8266" max="8266" width="2.77734375" style="405" customWidth="1"/>
    <col min="8267" max="8448" width="9" style="405"/>
    <col min="8449" max="8449" width="2.77734375" style="405" customWidth="1"/>
    <col min="8450" max="8450" width="4.33203125" style="405" customWidth="1"/>
    <col min="8451" max="8451" width="0" style="405" hidden="1" customWidth="1"/>
    <col min="8452" max="8452" width="9.33203125" style="405" customWidth="1"/>
    <col min="8453" max="8453" width="1.77734375" style="405" customWidth="1"/>
    <col min="8454" max="8454" width="6.77734375" style="405" customWidth="1"/>
    <col min="8455" max="8455" width="1.77734375" style="405" customWidth="1"/>
    <col min="8456" max="8478" width="2.77734375" style="405" customWidth="1"/>
    <col min="8479" max="8479" width="0" style="405" hidden="1" customWidth="1"/>
    <col min="8480" max="8480" width="9.33203125" style="405" customWidth="1"/>
    <col min="8481" max="8481" width="1.77734375" style="405" customWidth="1"/>
    <col min="8482" max="8482" width="6.77734375" style="405" customWidth="1"/>
    <col min="8483" max="8483" width="1.77734375" style="405" customWidth="1"/>
    <col min="8484" max="8484" width="4.33203125" style="405" customWidth="1"/>
    <col min="8485" max="8486" width="2.77734375" style="405" customWidth="1"/>
    <col min="8487" max="8487" width="4.33203125" style="405" customWidth="1"/>
    <col min="8488" max="8488" width="0" style="405" hidden="1" customWidth="1"/>
    <col min="8489" max="8489" width="9.33203125" style="405" customWidth="1"/>
    <col min="8490" max="8490" width="1.77734375" style="405" customWidth="1"/>
    <col min="8491" max="8491" width="6.77734375" style="405" customWidth="1"/>
    <col min="8492" max="8492" width="1.77734375" style="405" customWidth="1"/>
    <col min="8493" max="8515" width="2.77734375" style="405" customWidth="1"/>
    <col min="8516" max="8516" width="0" style="405" hidden="1" customWidth="1"/>
    <col min="8517" max="8517" width="9.33203125" style="405" customWidth="1"/>
    <col min="8518" max="8518" width="1.77734375" style="405" customWidth="1"/>
    <col min="8519" max="8519" width="6.77734375" style="405" customWidth="1"/>
    <col min="8520" max="8520" width="1.77734375" style="405" customWidth="1"/>
    <col min="8521" max="8521" width="4.33203125" style="405" customWidth="1"/>
    <col min="8522" max="8522" width="2.77734375" style="405" customWidth="1"/>
    <col min="8523" max="8704" width="9" style="405"/>
    <col min="8705" max="8705" width="2.77734375" style="405" customWidth="1"/>
    <col min="8706" max="8706" width="4.33203125" style="405" customWidth="1"/>
    <col min="8707" max="8707" width="0" style="405" hidden="1" customWidth="1"/>
    <col min="8708" max="8708" width="9.33203125" style="405" customWidth="1"/>
    <col min="8709" max="8709" width="1.77734375" style="405" customWidth="1"/>
    <col min="8710" max="8710" width="6.77734375" style="405" customWidth="1"/>
    <col min="8711" max="8711" width="1.77734375" style="405" customWidth="1"/>
    <col min="8712" max="8734" width="2.77734375" style="405" customWidth="1"/>
    <col min="8735" max="8735" width="0" style="405" hidden="1" customWidth="1"/>
    <col min="8736" max="8736" width="9.33203125" style="405" customWidth="1"/>
    <col min="8737" max="8737" width="1.77734375" style="405" customWidth="1"/>
    <col min="8738" max="8738" width="6.77734375" style="405" customWidth="1"/>
    <col min="8739" max="8739" width="1.77734375" style="405" customWidth="1"/>
    <col min="8740" max="8740" width="4.33203125" style="405" customWidth="1"/>
    <col min="8741" max="8742" width="2.77734375" style="405" customWidth="1"/>
    <col min="8743" max="8743" width="4.33203125" style="405" customWidth="1"/>
    <col min="8744" max="8744" width="0" style="405" hidden="1" customWidth="1"/>
    <col min="8745" max="8745" width="9.33203125" style="405" customWidth="1"/>
    <col min="8746" max="8746" width="1.77734375" style="405" customWidth="1"/>
    <col min="8747" max="8747" width="6.77734375" style="405" customWidth="1"/>
    <col min="8748" max="8748" width="1.77734375" style="405" customWidth="1"/>
    <col min="8749" max="8771" width="2.77734375" style="405" customWidth="1"/>
    <col min="8772" max="8772" width="0" style="405" hidden="1" customWidth="1"/>
    <col min="8773" max="8773" width="9.33203125" style="405" customWidth="1"/>
    <col min="8774" max="8774" width="1.77734375" style="405" customWidth="1"/>
    <col min="8775" max="8775" width="6.77734375" style="405" customWidth="1"/>
    <col min="8776" max="8776" width="1.77734375" style="405" customWidth="1"/>
    <col min="8777" max="8777" width="4.33203125" style="405" customWidth="1"/>
    <col min="8778" max="8778" width="2.77734375" style="405" customWidth="1"/>
    <col min="8779" max="8960" width="9" style="405"/>
    <col min="8961" max="8961" width="2.77734375" style="405" customWidth="1"/>
    <col min="8962" max="8962" width="4.33203125" style="405" customWidth="1"/>
    <col min="8963" max="8963" width="0" style="405" hidden="1" customWidth="1"/>
    <col min="8964" max="8964" width="9.33203125" style="405" customWidth="1"/>
    <col min="8965" max="8965" width="1.77734375" style="405" customWidth="1"/>
    <col min="8966" max="8966" width="6.77734375" style="405" customWidth="1"/>
    <col min="8967" max="8967" width="1.77734375" style="405" customWidth="1"/>
    <col min="8968" max="8990" width="2.77734375" style="405" customWidth="1"/>
    <col min="8991" max="8991" width="0" style="405" hidden="1" customWidth="1"/>
    <col min="8992" max="8992" width="9.33203125" style="405" customWidth="1"/>
    <col min="8993" max="8993" width="1.77734375" style="405" customWidth="1"/>
    <col min="8994" max="8994" width="6.77734375" style="405" customWidth="1"/>
    <col min="8995" max="8995" width="1.77734375" style="405" customWidth="1"/>
    <col min="8996" max="8996" width="4.33203125" style="405" customWidth="1"/>
    <col min="8997" max="8998" width="2.77734375" style="405" customWidth="1"/>
    <col min="8999" max="8999" width="4.33203125" style="405" customWidth="1"/>
    <col min="9000" max="9000" width="0" style="405" hidden="1" customWidth="1"/>
    <col min="9001" max="9001" width="9.33203125" style="405" customWidth="1"/>
    <col min="9002" max="9002" width="1.77734375" style="405" customWidth="1"/>
    <col min="9003" max="9003" width="6.77734375" style="405" customWidth="1"/>
    <col min="9004" max="9004" width="1.77734375" style="405" customWidth="1"/>
    <col min="9005" max="9027" width="2.77734375" style="405" customWidth="1"/>
    <col min="9028" max="9028" width="0" style="405" hidden="1" customWidth="1"/>
    <col min="9029" max="9029" width="9.33203125" style="405" customWidth="1"/>
    <col min="9030" max="9030" width="1.77734375" style="405" customWidth="1"/>
    <col min="9031" max="9031" width="6.77734375" style="405" customWidth="1"/>
    <col min="9032" max="9032" width="1.77734375" style="405" customWidth="1"/>
    <col min="9033" max="9033" width="4.33203125" style="405" customWidth="1"/>
    <col min="9034" max="9034" width="2.77734375" style="405" customWidth="1"/>
    <col min="9035" max="9216" width="9" style="405"/>
    <col min="9217" max="9217" width="2.77734375" style="405" customWidth="1"/>
    <col min="9218" max="9218" width="4.33203125" style="405" customWidth="1"/>
    <col min="9219" max="9219" width="0" style="405" hidden="1" customWidth="1"/>
    <col min="9220" max="9220" width="9.33203125" style="405" customWidth="1"/>
    <col min="9221" max="9221" width="1.77734375" style="405" customWidth="1"/>
    <col min="9222" max="9222" width="6.77734375" style="405" customWidth="1"/>
    <col min="9223" max="9223" width="1.77734375" style="405" customWidth="1"/>
    <col min="9224" max="9246" width="2.77734375" style="405" customWidth="1"/>
    <col min="9247" max="9247" width="0" style="405" hidden="1" customWidth="1"/>
    <col min="9248" max="9248" width="9.33203125" style="405" customWidth="1"/>
    <col min="9249" max="9249" width="1.77734375" style="405" customWidth="1"/>
    <col min="9250" max="9250" width="6.77734375" style="405" customWidth="1"/>
    <col min="9251" max="9251" width="1.77734375" style="405" customWidth="1"/>
    <col min="9252" max="9252" width="4.33203125" style="405" customWidth="1"/>
    <col min="9253" max="9254" width="2.77734375" style="405" customWidth="1"/>
    <col min="9255" max="9255" width="4.33203125" style="405" customWidth="1"/>
    <col min="9256" max="9256" width="0" style="405" hidden="1" customWidth="1"/>
    <col min="9257" max="9257" width="9.33203125" style="405" customWidth="1"/>
    <col min="9258" max="9258" width="1.77734375" style="405" customWidth="1"/>
    <col min="9259" max="9259" width="6.77734375" style="405" customWidth="1"/>
    <col min="9260" max="9260" width="1.77734375" style="405" customWidth="1"/>
    <col min="9261" max="9283" width="2.77734375" style="405" customWidth="1"/>
    <col min="9284" max="9284" width="0" style="405" hidden="1" customWidth="1"/>
    <col min="9285" max="9285" width="9.33203125" style="405" customWidth="1"/>
    <col min="9286" max="9286" width="1.77734375" style="405" customWidth="1"/>
    <col min="9287" max="9287" width="6.77734375" style="405" customWidth="1"/>
    <col min="9288" max="9288" width="1.77734375" style="405" customWidth="1"/>
    <col min="9289" max="9289" width="4.33203125" style="405" customWidth="1"/>
    <col min="9290" max="9290" width="2.77734375" style="405" customWidth="1"/>
    <col min="9291" max="9472" width="9" style="405"/>
    <col min="9473" max="9473" width="2.77734375" style="405" customWidth="1"/>
    <col min="9474" max="9474" width="4.33203125" style="405" customWidth="1"/>
    <col min="9475" max="9475" width="0" style="405" hidden="1" customWidth="1"/>
    <col min="9476" max="9476" width="9.33203125" style="405" customWidth="1"/>
    <col min="9477" max="9477" width="1.77734375" style="405" customWidth="1"/>
    <col min="9478" max="9478" width="6.77734375" style="405" customWidth="1"/>
    <col min="9479" max="9479" width="1.77734375" style="405" customWidth="1"/>
    <col min="9480" max="9502" width="2.77734375" style="405" customWidth="1"/>
    <col min="9503" max="9503" width="0" style="405" hidden="1" customWidth="1"/>
    <col min="9504" max="9504" width="9.33203125" style="405" customWidth="1"/>
    <col min="9505" max="9505" width="1.77734375" style="405" customWidth="1"/>
    <col min="9506" max="9506" width="6.77734375" style="405" customWidth="1"/>
    <col min="9507" max="9507" width="1.77734375" style="405" customWidth="1"/>
    <col min="9508" max="9508" width="4.33203125" style="405" customWidth="1"/>
    <col min="9509" max="9510" width="2.77734375" style="405" customWidth="1"/>
    <col min="9511" max="9511" width="4.33203125" style="405" customWidth="1"/>
    <col min="9512" max="9512" width="0" style="405" hidden="1" customWidth="1"/>
    <col min="9513" max="9513" width="9.33203125" style="405" customWidth="1"/>
    <col min="9514" max="9514" width="1.77734375" style="405" customWidth="1"/>
    <col min="9515" max="9515" width="6.77734375" style="405" customWidth="1"/>
    <col min="9516" max="9516" width="1.77734375" style="405" customWidth="1"/>
    <col min="9517" max="9539" width="2.77734375" style="405" customWidth="1"/>
    <col min="9540" max="9540" width="0" style="405" hidden="1" customWidth="1"/>
    <col min="9541" max="9541" width="9.33203125" style="405" customWidth="1"/>
    <col min="9542" max="9542" width="1.77734375" style="405" customWidth="1"/>
    <col min="9543" max="9543" width="6.77734375" style="405" customWidth="1"/>
    <col min="9544" max="9544" width="1.77734375" style="405" customWidth="1"/>
    <col min="9545" max="9545" width="4.33203125" style="405" customWidth="1"/>
    <col min="9546" max="9546" width="2.77734375" style="405" customWidth="1"/>
    <col min="9547" max="9728" width="9" style="405"/>
    <col min="9729" max="9729" width="2.77734375" style="405" customWidth="1"/>
    <col min="9730" max="9730" width="4.33203125" style="405" customWidth="1"/>
    <col min="9731" max="9731" width="0" style="405" hidden="1" customWidth="1"/>
    <col min="9732" max="9732" width="9.33203125" style="405" customWidth="1"/>
    <col min="9733" max="9733" width="1.77734375" style="405" customWidth="1"/>
    <col min="9734" max="9734" width="6.77734375" style="405" customWidth="1"/>
    <col min="9735" max="9735" width="1.77734375" style="405" customWidth="1"/>
    <col min="9736" max="9758" width="2.77734375" style="405" customWidth="1"/>
    <col min="9759" max="9759" width="0" style="405" hidden="1" customWidth="1"/>
    <col min="9760" max="9760" width="9.33203125" style="405" customWidth="1"/>
    <col min="9761" max="9761" width="1.77734375" style="405" customWidth="1"/>
    <col min="9762" max="9762" width="6.77734375" style="405" customWidth="1"/>
    <col min="9763" max="9763" width="1.77734375" style="405" customWidth="1"/>
    <col min="9764" max="9764" width="4.33203125" style="405" customWidth="1"/>
    <col min="9765" max="9766" width="2.77734375" style="405" customWidth="1"/>
    <col min="9767" max="9767" width="4.33203125" style="405" customWidth="1"/>
    <col min="9768" max="9768" width="0" style="405" hidden="1" customWidth="1"/>
    <col min="9769" max="9769" width="9.33203125" style="405" customWidth="1"/>
    <col min="9770" max="9770" width="1.77734375" style="405" customWidth="1"/>
    <col min="9771" max="9771" width="6.77734375" style="405" customWidth="1"/>
    <col min="9772" max="9772" width="1.77734375" style="405" customWidth="1"/>
    <col min="9773" max="9795" width="2.77734375" style="405" customWidth="1"/>
    <col min="9796" max="9796" width="0" style="405" hidden="1" customWidth="1"/>
    <col min="9797" max="9797" width="9.33203125" style="405" customWidth="1"/>
    <col min="9798" max="9798" width="1.77734375" style="405" customWidth="1"/>
    <col min="9799" max="9799" width="6.77734375" style="405" customWidth="1"/>
    <col min="9800" max="9800" width="1.77734375" style="405" customWidth="1"/>
    <col min="9801" max="9801" width="4.33203125" style="405" customWidth="1"/>
    <col min="9802" max="9802" width="2.77734375" style="405" customWidth="1"/>
    <col min="9803" max="9984" width="9" style="405"/>
    <col min="9985" max="9985" width="2.77734375" style="405" customWidth="1"/>
    <col min="9986" max="9986" width="4.33203125" style="405" customWidth="1"/>
    <col min="9987" max="9987" width="0" style="405" hidden="1" customWidth="1"/>
    <col min="9988" max="9988" width="9.33203125" style="405" customWidth="1"/>
    <col min="9989" max="9989" width="1.77734375" style="405" customWidth="1"/>
    <col min="9990" max="9990" width="6.77734375" style="405" customWidth="1"/>
    <col min="9991" max="9991" width="1.77734375" style="405" customWidth="1"/>
    <col min="9992" max="10014" width="2.77734375" style="405" customWidth="1"/>
    <col min="10015" max="10015" width="0" style="405" hidden="1" customWidth="1"/>
    <col min="10016" max="10016" width="9.33203125" style="405" customWidth="1"/>
    <col min="10017" max="10017" width="1.77734375" style="405" customWidth="1"/>
    <col min="10018" max="10018" width="6.77734375" style="405" customWidth="1"/>
    <col min="10019" max="10019" width="1.77734375" style="405" customWidth="1"/>
    <col min="10020" max="10020" width="4.33203125" style="405" customWidth="1"/>
    <col min="10021" max="10022" width="2.77734375" style="405" customWidth="1"/>
    <col min="10023" max="10023" width="4.33203125" style="405" customWidth="1"/>
    <col min="10024" max="10024" width="0" style="405" hidden="1" customWidth="1"/>
    <col min="10025" max="10025" width="9.33203125" style="405" customWidth="1"/>
    <col min="10026" max="10026" width="1.77734375" style="405" customWidth="1"/>
    <col min="10027" max="10027" width="6.77734375" style="405" customWidth="1"/>
    <col min="10028" max="10028" width="1.77734375" style="405" customWidth="1"/>
    <col min="10029" max="10051" width="2.77734375" style="405" customWidth="1"/>
    <col min="10052" max="10052" width="0" style="405" hidden="1" customWidth="1"/>
    <col min="10053" max="10053" width="9.33203125" style="405" customWidth="1"/>
    <col min="10054" max="10054" width="1.77734375" style="405" customWidth="1"/>
    <col min="10055" max="10055" width="6.77734375" style="405" customWidth="1"/>
    <col min="10056" max="10056" width="1.77734375" style="405" customWidth="1"/>
    <col min="10057" max="10057" width="4.33203125" style="405" customWidth="1"/>
    <col min="10058" max="10058" width="2.77734375" style="405" customWidth="1"/>
    <col min="10059" max="10240" width="9" style="405"/>
    <col min="10241" max="10241" width="2.77734375" style="405" customWidth="1"/>
    <col min="10242" max="10242" width="4.33203125" style="405" customWidth="1"/>
    <col min="10243" max="10243" width="0" style="405" hidden="1" customWidth="1"/>
    <col min="10244" max="10244" width="9.33203125" style="405" customWidth="1"/>
    <col min="10245" max="10245" width="1.77734375" style="405" customWidth="1"/>
    <col min="10246" max="10246" width="6.77734375" style="405" customWidth="1"/>
    <col min="10247" max="10247" width="1.77734375" style="405" customWidth="1"/>
    <col min="10248" max="10270" width="2.77734375" style="405" customWidth="1"/>
    <col min="10271" max="10271" width="0" style="405" hidden="1" customWidth="1"/>
    <col min="10272" max="10272" width="9.33203125" style="405" customWidth="1"/>
    <col min="10273" max="10273" width="1.77734375" style="405" customWidth="1"/>
    <col min="10274" max="10274" width="6.77734375" style="405" customWidth="1"/>
    <col min="10275" max="10275" width="1.77734375" style="405" customWidth="1"/>
    <col min="10276" max="10276" width="4.33203125" style="405" customWidth="1"/>
    <col min="10277" max="10278" width="2.77734375" style="405" customWidth="1"/>
    <col min="10279" max="10279" width="4.33203125" style="405" customWidth="1"/>
    <col min="10280" max="10280" width="0" style="405" hidden="1" customWidth="1"/>
    <col min="10281" max="10281" width="9.33203125" style="405" customWidth="1"/>
    <col min="10282" max="10282" width="1.77734375" style="405" customWidth="1"/>
    <col min="10283" max="10283" width="6.77734375" style="405" customWidth="1"/>
    <col min="10284" max="10284" width="1.77734375" style="405" customWidth="1"/>
    <col min="10285" max="10307" width="2.77734375" style="405" customWidth="1"/>
    <col min="10308" max="10308" width="0" style="405" hidden="1" customWidth="1"/>
    <col min="10309" max="10309" width="9.33203125" style="405" customWidth="1"/>
    <col min="10310" max="10310" width="1.77734375" style="405" customWidth="1"/>
    <col min="10311" max="10311" width="6.77734375" style="405" customWidth="1"/>
    <col min="10312" max="10312" width="1.77734375" style="405" customWidth="1"/>
    <col min="10313" max="10313" width="4.33203125" style="405" customWidth="1"/>
    <col min="10314" max="10314" width="2.77734375" style="405" customWidth="1"/>
    <col min="10315" max="10496" width="9" style="405"/>
    <col min="10497" max="10497" width="2.77734375" style="405" customWidth="1"/>
    <col min="10498" max="10498" width="4.33203125" style="405" customWidth="1"/>
    <col min="10499" max="10499" width="0" style="405" hidden="1" customWidth="1"/>
    <col min="10500" max="10500" width="9.33203125" style="405" customWidth="1"/>
    <col min="10501" max="10501" width="1.77734375" style="405" customWidth="1"/>
    <col min="10502" max="10502" width="6.77734375" style="405" customWidth="1"/>
    <col min="10503" max="10503" width="1.77734375" style="405" customWidth="1"/>
    <col min="10504" max="10526" width="2.77734375" style="405" customWidth="1"/>
    <col min="10527" max="10527" width="0" style="405" hidden="1" customWidth="1"/>
    <col min="10528" max="10528" width="9.33203125" style="405" customWidth="1"/>
    <col min="10529" max="10529" width="1.77734375" style="405" customWidth="1"/>
    <col min="10530" max="10530" width="6.77734375" style="405" customWidth="1"/>
    <col min="10531" max="10531" width="1.77734375" style="405" customWidth="1"/>
    <col min="10532" max="10532" width="4.33203125" style="405" customWidth="1"/>
    <col min="10533" max="10534" width="2.77734375" style="405" customWidth="1"/>
    <col min="10535" max="10535" width="4.33203125" style="405" customWidth="1"/>
    <col min="10536" max="10536" width="0" style="405" hidden="1" customWidth="1"/>
    <col min="10537" max="10537" width="9.33203125" style="405" customWidth="1"/>
    <col min="10538" max="10538" width="1.77734375" style="405" customWidth="1"/>
    <col min="10539" max="10539" width="6.77734375" style="405" customWidth="1"/>
    <col min="10540" max="10540" width="1.77734375" style="405" customWidth="1"/>
    <col min="10541" max="10563" width="2.77734375" style="405" customWidth="1"/>
    <col min="10564" max="10564" width="0" style="405" hidden="1" customWidth="1"/>
    <col min="10565" max="10565" width="9.33203125" style="405" customWidth="1"/>
    <col min="10566" max="10566" width="1.77734375" style="405" customWidth="1"/>
    <col min="10567" max="10567" width="6.77734375" style="405" customWidth="1"/>
    <col min="10568" max="10568" width="1.77734375" style="405" customWidth="1"/>
    <col min="10569" max="10569" width="4.33203125" style="405" customWidth="1"/>
    <col min="10570" max="10570" width="2.77734375" style="405" customWidth="1"/>
    <col min="10571" max="10752" width="9" style="405"/>
    <col min="10753" max="10753" width="2.77734375" style="405" customWidth="1"/>
    <col min="10754" max="10754" width="4.33203125" style="405" customWidth="1"/>
    <col min="10755" max="10755" width="0" style="405" hidden="1" customWidth="1"/>
    <col min="10756" max="10756" width="9.33203125" style="405" customWidth="1"/>
    <col min="10757" max="10757" width="1.77734375" style="405" customWidth="1"/>
    <col min="10758" max="10758" width="6.77734375" style="405" customWidth="1"/>
    <col min="10759" max="10759" width="1.77734375" style="405" customWidth="1"/>
    <col min="10760" max="10782" width="2.77734375" style="405" customWidth="1"/>
    <col min="10783" max="10783" width="0" style="405" hidden="1" customWidth="1"/>
    <col min="10784" max="10784" width="9.33203125" style="405" customWidth="1"/>
    <col min="10785" max="10785" width="1.77734375" style="405" customWidth="1"/>
    <col min="10786" max="10786" width="6.77734375" style="405" customWidth="1"/>
    <col min="10787" max="10787" width="1.77734375" style="405" customWidth="1"/>
    <col min="10788" max="10788" width="4.33203125" style="405" customWidth="1"/>
    <col min="10789" max="10790" width="2.77734375" style="405" customWidth="1"/>
    <col min="10791" max="10791" width="4.33203125" style="405" customWidth="1"/>
    <col min="10792" max="10792" width="0" style="405" hidden="1" customWidth="1"/>
    <col min="10793" max="10793" width="9.33203125" style="405" customWidth="1"/>
    <col min="10794" max="10794" width="1.77734375" style="405" customWidth="1"/>
    <col min="10795" max="10795" width="6.77734375" style="405" customWidth="1"/>
    <col min="10796" max="10796" width="1.77734375" style="405" customWidth="1"/>
    <col min="10797" max="10819" width="2.77734375" style="405" customWidth="1"/>
    <col min="10820" max="10820" width="0" style="405" hidden="1" customWidth="1"/>
    <col min="10821" max="10821" width="9.33203125" style="405" customWidth="1"/>
    <col min="10822" max="10822" width="1.77734375" style="405" customWidth="1"/>
    <col min="10823" max="10823" width="6.77734375" style="405" customWidth="1"/>
    <col min="10824" max="10824" width="1.77734375" style="405" customWidth="1"/>
    <col min="10825" max="10825" width="4.33203125" style="405" customWidth="1"/>
    <col min="10826" max="10826" width="2.77734375" style="405" customWidth="1"/>
    <col min="10827" max="11008" width="9" style="405"/>
    <col min="11009" max="11009" width="2.77734375" style="405" customWidth="1"/>
    <col min="11010" max="11010" width="4.33203125" style="405" customWidth="1"/>
    <col min="11011" max="11011" width="0" style="405" hidden="1" customWidth="1"/>
    <col min="11012" max="11012" width="9.33203125" style="405" customWidth="1"/>
    <col min="11013" max="11013" width="1.77734375" style="405" customWidth="1"/>
    <col min="11014" max="11014" width="6.77734375" style="405" customWidth="1"/>
    <col min="11015" max="11015" width="1.77734375" style="405" customWidth="1"/>
    <col min="11016" max="11038" width="2.77734375" style="405" customWidth="1"/>
    <col min="11039" max="11039" width="0" style="405" hidden="1" customWidth="1"/>
    <col min="11040" max="11040" width="9.33203125" style="405" customWidth="1"/>
    <col min="11041" max="11041" width="1.77734375" style="405" customWidth="1"/>
    <col min="11042" max="11042" width="6.77734375" style="405" customWidth="1"/>
    <col min="11043" max="11043" width="1.77734375" style="405" customWidth="1"/>
    <col min="11044" max="11044" width="4.33203125" style="405" customWidth="1"/>
    <col min="11045" max="11046" width="2.77734375" style="405" customWidth="1"/>
    <col min="11047" max="11047" width="4.33203125" style="405" customWidth="1"/>
    <col min="11048" max="11048" width="0" style="405" hidden="1" customWidth="1"/>
    <col min="11049" max="11049" width="9.33203125" style="405" customWidth="1"/>
    <col min="11050" max="11050" width="1.77734375" style="405" customWidth="1"/>
    <col min="11051" max="11051" width="6.77734375" style="405" customWidth="1"/>
    <col min="11052" max="11052" width="1.77734375" style="405" customWidth="1"/>
    <col min="11053" max="11075" width="2.77734375" style="405" customWidth="1"/>
    <col min="11076" max="11076" width="0" style="405" hidden="1" customWidth="1"/>
    <col min="11077" max="11077" width="9.33203125" style="405" customWidth="1"/>
    <col min="11078" max="11078" width="1.77734375" style="405" customWidth="1"/>
    <col min="11079" max="11079" width="6.77734375" style="405" customWidth="1"/>
    <col min="11080" max="11080" width="1.77734375" style="405" customWidth="1"/>
    <col min="11081" max="11081" width="4.33203125" style="405" customWidth="1"/>
    <col min="11082" max="11082" width="2.77734375" style="405" customWidth="1"/>
    <col min="11083" max="11264" width="9" style="405"/>
    <col min="11265" max="11265" width="2.77734375" style="405" customWidth="1"/>
    <col min="11266" max="11266" width="4.33203125" style="405" customWidth="1"/>
    <col min="11267" max="11267" width="0" style="405" hidden="1" customWidth="1"/>
    <col min="11268" max="11268" width="9.33203125" style="405" customWidth="1"/>
    <col min="11269" max="11269" width="1.77734375" style="405" customWidth="1"/>
    <col min="11270" max="11270" width="6.77734375" style="405" customWidth="1"/>
    <col min="11271" max="11271" width="1.77734375" style="405" customWidth="1"/>
    <col min="11272" max="11294" width="2.77734375" style="405" customWidth="1"/>
    <col min="11295" max="11295" width="0" style="405" hidden="1" customWidth="1"/>
    <col min="11296" max="11296" width="9.33203125" style="405" customWidth="1"/>
    <col min="11297" max="11297" width="1.77734375" style="405" customWidth="1"/>
    <col min="11298" max="11298" width="6.77734375" style="405" customWidth="1"/>
    <col min="11299" max="11299" width="1.77734375" style="405" customWidth="1"/>
    <col min="11300" max="11300" width="4.33203125" style="405" customWidth="1"/>
    <col min="11301" max="11302" width="2.77734375" style="405" customWidth="1"/>
    <col min="11303" max="11303" width="4.33203125" style="405" customWidth="1"/>
    <col min="11304" max="11304" width="0" style="405" hidden="1" customWidth="1"/>
    <col min="11305" max="11305" width="9.33203125" style="405" customWidth="1"/>
    <col min="11306" max="11306" width="1.77734375" style="405" customWidth="1"/>
    <col min="11307" max="11307" width="6.77734375" style="405" customWidth="1"/>
    <col min="11308" max="11308" width="1.77734375" style="405" customWidth="1"/>
    <col min="11309" max="11331" width="2.77734375" style="405" customWidth="1"/>
    <col min="11332" max="11332" width="0" style="405" hidden="1" customWidth="1"/>
    <col min="11333" max="11333" width="9.33203125" style="405" customWidth="1"/>
    <col min="11334" max="11334" width="1.77734375" style="405" customWidth="1"/>
    <col min="11335" max="11335" width="6.77734375" style="405" customWidth="1"/>
    <col min="11336" max="11336" width="1.77734375" style="405" customWidth="1"/>
    <col min="11337" max="11337" width="4.33203125" style="405" customWidth="1"/>
    <col min="11338" max="11338" width="2.77734375" style="405" customWidth="1"/>
    <col min="11339" max="11520" width="9" style="405"/>
    <col min="11521" max="11521" width="2.77734375" style="405" customWidth="1"/>
    <col min="11522" max="11522" width="4.33203125" style="405" customWidth="1"/>
    <col min="11523" max="11523" width="0" style="405" hidden="1" customWidth="1"/>
    <col min="11524" max="11524" width="9.33203125" style="405" customWidth="1"/>
    <col min="11525" max="11525" width="1.77734375" style="405" customWidth="1"/>
    <col min="11526" max="11526" width="6.77734375" style="405" customWidth="1"/>
    <col min="11527" max="11527" width="1.77734375" style="405" customWidth="1"/>
    <col min="11528" max="11550" width="2.77734375" style="405" customWidth="1"/>
    <col min="11551" max="11551" width="0" style="405" hidden="1" customWidth="1"/>
    <col min="11552" max="11552" width="9.33203125" style="405" customWidth="1"/>
    <col min="11553" max="11553" width="1.77734375" style="405" customWidth="1"/>
    <col min="11554" max="11554" width="6.77734375" style="405" customWidth="1"/>
    <col min="11555" max="11555" width="1.77734375" style="405" customWidth="1"/>
    <col min="11556" max="11556" width="4.33203125" style="405" customWidth="1"/>
    <col min="11557" max="11558" width="2.77734375" style="405" customWidth="1"/>
    <col min="11559" max="11559" width="4.33203125" style="405" customWidth="1"/>
    <col min="11560" max="11560" width="0" style="405" hidden="1" customWidth="1"/>
    <col min="11561" max="11561" width="9.33203125" style="405" customWidth="1"/>
    <col min="11562" max="11562" width="1.77734375" style="405" customWidth="1"/>
    <col min="11563" max="11563" width="6.77734375" style="405" customWidth="1"/>
    <col min="11564" max="11564" width="1.77734375" style="405" customWidth="1"/>
    <col min="11565" max="11587" width="2.77734375" style="405" customWidth="1"/>
    <col min="11588" max="11588" width="0" style="405" hidden="1" customWidth="1"/>
    <col min="11589" max="11589" width="9.33203125" style="405" customWidth="1"/>
    <col min="11590" max="11590" width="1.77734375" style="405" customWidth="1"/>
    <col min="11591" max="11591" width="6.77734375" style="405" customWidth="1"/>
    <col min="11592" max="11592" width="1.77734375" style="405" customWidth="1"/>
    <col min="11593" max="11593" width="4.33203125" style="405" customWidth="1"/>
    <col min="11594" max="11594" width="2.77734375" style="405" customWidth="1"/>
    <col min="11595" max="11776" width="9" style="405"/>
    <col min="11777" max="11777" width="2.77734375" style="405" customWidth="1"/>
    <col min="11778" max="11778" width="4.33203125" style="405" customWidth="1"/>
    <col min="11779" max="11779" width="0" style="405" hidden="1" customWidth="1"/>
    <col min="11780" max="11780" width="9.33203125" style="405" customWidth="1"/>
    <col min="11781" max="11781" width="1.77734375" style="405" customWidth="1"/>
    <col min="11782" max="11782" width="6.77734375" style="405" customWidth="1"/>
    <col min="11783" max="11783" width="1.77734375" style="405" customWidth="1"/>
    <col min="11784" max="11806" width="2.77734375" style="405" customWidth="1"/>
    <col min="11807" max="11807" width="0" style="405" hidden="1" customWidth="1"/>
    <col min="11808" max="11808" width="9.33203125" style="405" customWidth="1"/>
    <col min="11809" max="11809" width="1.77734375" style="405" customWidth="1"/>
    <col min="11810" max="11810" width="6.77734375" style="405" customWidth="1"/>
    <col min="11811" max="11811" width="1.77734375" style="405" customWidth="1"/>
    <col min="11812" max="11812" width="4.33203125" style="405" customWidth="1"/>
    <col min="11813" max="11814" width="2.77734375" style="405" customWidth="1"/>
    <col min="11815" max="11815" width="4.33203125" style="405" customWidth="1"/>
    <col min="11816" max="11816" width="0" style="405" hidden="1" customWidth="1"/>
    <col min="11817" max="11817" width="9.33203125" style="405" customWidth="1"/>
    <col min="11818" max="11818" width="1.77734375" style="405" customWidth="1"/>
    <col min="11819" max="11819" width="6.77734375" style="405" customWidth="1"/>
    <col min="11820" max="11820" width="1.77734375" style="405" customWidth="1"/>
    <col min="11821" max="11843" width="2.77734375" style="405" customWidth="1"/>
    <col min="11844" max="11844" width="0" style="405" hidden="1" customWidth="1"/>
    <col min="11845" max="11845" width="9.33203125" style="405" customWidth="1"/>
    <col min="11846" max="11846" width="1.77734375" style="405" customWidth="1"/>
    <col min="11847" max="11847" width="6.77734375" style="405" customWidth="1"/>
    <col min="11848" max="11848" width="1.77734375" style="405" customWidth="1"/>
    <col min="11849" max="11849" width="4.33203125" style="405" customWidth="1"/>
    <col min="11850" max="11850" width="2.77734375" style="405" customWidth="1"/>
    <col min="11851" max="12032" width="9" style="405"/>
    <col min="12033" max="12033" width="2.77734375" style="405" customWidth="1"/>
    <col min="12034" max="12034" width="4.33203125" style="405" customWidth="1"/>
    <col min="12035" max="12035" width="0" style="405" hidden="1" customWidth="1"/>
    <col min="12036" max="12036" width="9.33203125" style="405" customWidth="1"/>
    <col min="12037" max="12037" width="1.77734375" style="405" customWidth="1"/>
    <col min="12038" max="12038" width="6.77734375" style="405" customWidth="1"/>
    <col min="12039" max="12039" width="1.77734375" style="405" customWidth="1"/>
    <col min="12040" max="12062" width="2.77734375" style="405" customWidth="1"/>
    <col min="12063" max="12063" width="0" style="405" hidden="1" customWidth="1"/>
    <col min="12064" max="12064" width="9.33203125" style="405" customWidth="1"/>
    <col min="12065" max="12065" width="1.77734375" style="405" customWidth="1"/>
    <col min="12066" max="12066" width="6.77734375" style="405" customWidth="1"/>
    <col min="12067" max="12067" width="1.77734375" style="405" customWidth="1"/>
    <col min="12068" max="12068" width="4.33203125" style="405" customWidth="1"/>
    <col min="12069" max="12070" width="2.77734375" style="405" customWidth="1"/>
    <col min="12071" max="12071" width="4.33203125" style="405" customWidth="1"/>
    <col min="12072" max="12072" width="0" style="405" hidden="1" customWidth="1"/>
    <col min="12073" max="12073" width="9.33203125" style="405" customWidth="1"/>
    <col min="12074" max="12074" width="1.77734375" style="405" customWidth="1"/>
    <col min="12075" max="12075" width="6.77734375" style="405" customWidth="1"/>
    <col min="12076" max="12076" width="1.77734375" style="405" customWidth="1"/>
    <col min="12077" max="12099" width="2.77734375" style="405" customWidth="1"/>
    <col min="12100" max="12100" width="0" style="405" hidden="1" customWidth="1"/>
    <col min="12101" max="12101" width="9.33203125" style="405" customWidth="1"/>
    <col min="12102" max="12102" width="1.77734375" style="405" customWidth="1"/>
    <col min="12103" max="12103" width="6.77734375" style="405" customWidth="1"/>
    <col min="12104" max="12104" width="1.77734375" style="405" customWidth="1"/>
    <col min="12105" max="12105" width="4.33203125" style="405" customWidth="1"/>
    <col min="12106" max="12106" width="2.77734375" style="405" customWidth="1"/>
    <col min="12107" max="12288" width="9" style="405"/>
    <col min="12289" max="12289" width="2.77734375" style="405" customWidth="1"/>
    <col min="12290" max="12290" width="4.33203125" style="405" customWidth="1"/>
    <col min="12291" max="12291" width="0" style="405" hidden="1" customWidth="1"/>
    <col min="12292" max="12292" width="9.33203125" style="405" customWidth="1"/>
    <col min="12293" max="12293" width="1.77734375" style="405" customWidth="1"/>
    <col min="12294" max="12294" width="6.77734375" style="405" customWidth="1"/>
    <col min="12295" max="12295" width="1.77734375" style="405" customWidth="1"/>
    <col min="12296" max="12318" width="2.77734375" style="405" customWidth="1"/>
    <col min="12319" max="12319" width="0" style="405" hidden="1" customWidth="1"/>
    <col min="12320" max="12320" width="9.33203125" style="405" customWidth="1"/>
    <col min="12321" max="12321" width="1.77734375" style="405" customWidth="1"/>
    <col min="12322" max="12322" width="6.77734375" style="405" customWidth="1"/>
    <col min="12323" max="12323" width="1.77734375" style="405" customWidth="1"/>
    <col min="12324" max="12324" width="4.33203125" style="405" customWidth="1"/>
    <col min="12325" max="12326" width="2.77734375" style="405" customWidth="1"/>
    <col min="12327" max="12327" width="4.33203125" style="405" customWidth="1"/>
    <col min="12328" max="12328" width="0" style="405" hidden="1" customWidth="1"/>
    <col min="12329" max="12329" width="9.33203125" style="405" customWidth="1"/>
    <col min="12330" max="12330" width="1.77734375" style="405" customWidth="1"/>
    <col min="12331" max="12331" width="6.77734375" style="405" customWidth="1"/>
    <col min="12332" max="12332" width="1.77734375" style="405" customWidth="1"/>
    <col min="12333" max="12355" width="2.77734375" style="405" customWidth="1"/>
    <col min="12356" max="12356" width="0" style="405" hidden="1" customWidth="1"/>
    <col min="12357" max="12357" width="9.33203125" style="405" customWidth="1"/>
    <col min="12358" max="12358" width="1.77734375" style="405" customWidth="1"/>
    <col min="12359" max="12359" width="6.77734375" style="405" customWidth="1"/>
    <col min="12360" max="12360" width="1.77734375" style="405" customWidth="1"/>
    <col min="12361" max="12361" width="4.33203125" style="405" customWidth="1"/>
    <col min="12362" max="12362" width="2.77734375" style="405" customWidth="1"/>
    <col min="12363" max="12544" width="9" style="405"/>
    <col min="12545" max="12545" width="2.77734375" style="405" customWidth="1"/>
    <col min="12546" max="12546" width="4.33203125" style="405" customWidth="1"/>
    <col min="12547" max="12547" width="0" style="405" hidden="1" customWidth="1"/>
    <col min="12548" max="12548" width="9.33203125" style="405" customWidth="1"/>
    <col min="12549" max="12549" width="1.77734375" style="405" customWidth="1"/>
    <col min="12550" max="12550" width="6.77734375" style="405" customWidth="1"/>
    <col min="12551" max="12551" width="1.77734375" style="405" customWidth="1"/>
    <col min="12552" max="12574" width="2.77734375" style="405" customWidth="1"/>
    <col min="12575" max="12575" width="0" style="405" hidden="1" customWidth="1"/>
    <col min="12576" max="12576" width="9.33203125" style="405" customWidth="1"/>
    <col min="12577" max="12577" width="1.77734375" style="405" customWidth="1"/>
    <col min="12578" max="12578" width="6.77734375" style="405" customWidth="1"/>
    <col min="12579" max="12579" width="1.77734375" style="405" customWidth="1"/>
    <col min="12580" max="12580" width="4.33203125" style="405" customWidth="1"/>
    <col min="12581" max="12582" width="2.77734375" style="405" customWidth="1"/>
    <col min="12583" max="12583" width="4.33203125" style="405" customWidth="1"/>
    <col min="12584" max="12584" width="0" style="405" hidden="1" customWidth="1"/>
    <col min="12585" max="12585" width="9.33203125" style="405" customWidth="1"/>
    <col min="12586" max="12586" width="1.77734375" style="405" customWidth="1"/>
    <col min="12587" max="12587" width="6.77734375" style="405" customWidth="1"/>
    <col min="12588" max="12588" width="1.77734375" style="405" customWidth="1"/>
    <col min="12589" max="12611" width="2.77734375" style="405" customWidth="1"/>
    <col min="12612" max="12612" width="0" style="405" hidden="1" customWidth="1"/>
    <col min="12613" max="12613" width="9.33203125" style="405" customWidth="1"/>
    <col min="12614" max="12614" width="1.77734375" style="405" customWidth="1"/>
    <col min="12615" max="12615" width="6.77734375" style="405" customWidth="1"/>
    <col min="12616" max="12616" width="1.77734375" style="405" customWidth="1"/>
    <col min="12617" max="12617" width="4.33203125" style="405" customWidth="1"/>
    <col min="12618" max="12618" width="2.77734375" style="405" customWidth="1"/>
    <col min="12619" max="12800" width="9" style="405"/>
    <col min="12801" max="12801" width="2.77734375" style="405" customWidth="1"/>
    <col min="12802" max="12802" width="4.33203125" style="405" customWidth="1"/>
    <col min="12803" max="12803" width="0" style="405" hidden="1" customWidth="1"/>
    <col min="12804" max="12804" width="9.33203125" style="405" customWidth="1"/>
    <col min="12805" max="12805" width="1.77734375" style="405" customWidth="1"/>
    <col min="12806" max="12806" width="6.77734375" style="405" customWidth="1"/>
    <col min="12807" max="12807" width="1.77734375" style="405" customWidth="1"/>
    <col min="12808" max="12830" width="2.77734375" style="405" customWidth="1"/>
    <col min="12831" max="12831" width="0" style="405" hidden="1" customWidth="1"/>
    <col min="12832" max="12832" width="9.33203125" style="405" customWidth="1"/>
    <col min="12833" max="12833" width="1.77734375" style="405" customWidth="1"/>
    <col min="12834" max="12834" width="6.77734375" style="405" customWidth="1"/>
    <col min="12835" max="12835" width="1.77734375" style="405" customWidth="1"/>
    <col min="12836" max="12836" width="4.33203125" style="405" customWidth="1"/>
    <col min="12837" max="12838" width="2.77734375" style="405" customWidth="1"/>
    <col min="12839" max="12839" width="4.33203125" style="405" customWidth="1"/>
    <col min="12840" max="12840" width="0" style="405" hidden="1" customWidth="1"/>
    <col min="12841" max="12841" width="9.33203125" style="405" customWidth="1"/>
    <col min="12842" max="12842" width="1.77734375" style="405" customWidth="1"/>
    <col min="12843" max="12843" width="6.77734375" style="405" customWidth="1"/>
    <col min="12844" max="12844" width="1.77734375" style="405" customWidth="1"/>
    <col min="12845" max="12867" width="2.77734375" style="405" customWidth="1"/>
    <col min="12868" max="12868" width="0" style="405" hidden="1" customWidth="1"/>
    <col min="12869" max="12869" width="9.33203125" style="405" customWidth="1"/>
    <col min="12870" max="12870" width="1.77734375" style="405" customWidth="1"/>
    <col min="12871" max="12871" width="6.77734375" style="405" customWidth="1"/>
    <col min="12872" max="12872" width="1.77734375" style="405" customWidth="1"/>
    <col min="12873" max="12873" width="4.33203125" style="405" customWidth="1"/>
    <col min="12874" max="12874" width="2.77734375" style="405" customWidth="1"/>
    <col min="12875" max="13056" width="9" style="405"/>
    <col min="13057" max="13057" width="2.77734375" style="405" customWidth="1"/>
    <col min="13058" max="13058" width="4.33203125" style="405" customWidth="1"/>
    <col min="13059" max="13059" width="0" style="405" hidden="1" customWidth="1"/>
    <col min="13060" max="13060" width="9.33203125" style="405" customWidth="1"/>
    <col min="13061" max="13061" width="1.77734375" style="405" customWidth="1"/>
    <col min="13062" max="13062" width="6.77734375" style="405" customWidth="1"/>
    <col min="13063" max="13063" width="1.77734375" style="405" customWidth="1"/>
    <col min="13064" max="13086" width="2.77734375" style="405" customWidth="1"/>
    <col min="13087" max="13087" width="0" style="405" hidden="1" customWidth="1"/>
    <col min="13088" max="13088" width="9.33203125" style="405" customWidth="1"/>
    <col min="13089" max="13089" width="1.77734375" style="405" customWidth="1"/>
    <col min="13090" max="13090" width="6.77734375" style="405" customWidth="1"/>
    <col min="13091" max="13091" width="1.77734375" style="405" customWidth="1"/>
    <col min="13092" max="13092" width="4.33203125" style="405" customWidth="1"/>
    <col min="13093" max="13094" width="2.77734375" style="405" customWidth="1"/>
    <col min="13095" max="13095" width="4.33203125" style="405" customWidth="1"/>
    <col min="13096" max="13096" width="0" style="405" hidden="1" customWidth="1"/>
    <col min="13097" max="13097" width="9.33203125" style="405" customWidth="1"/>
    <col min="13098" max="13098" width="1.77734375" style="405" customWidth="1"/>
    <col min="13099" max="13099" width="6.77734375" style="405" customWidth="1"/>
    <col min="13100" max="13100" width="1.77734375" style="405" customWidth="1"/>
    <col min="13101" max="13123" width="2.77734375" style="405" customWidth="1"/>
    <col min="13124" max="13124" width="0" style="405" hidden="1" customWidth="1"/>
    <col min="13125" max="13125" width="9.33203125" style="405" customWidth="1"/>
    <col min="13126" max="13126" width="1.77734375" style="405" customWidth="1"/>
    <col min="13127" max="13127" width="6.77734375" style="405" customWidth="1"/>
    <col min="13128" max="13128" width="1.77734375" style="405" customWidth="1"/>
    <col min="13129" max="13129" width="4.33203125" style="405" customWidth="1"/>
    <col min="13130" max="13130" width="2.77734375" style="405" customWidth="1"/>
    <col min="13131" max="13312" width="9" style="405"/>
    <col min="13313" max="13313" width="2.77734375" style="405" customWidth="1"/>
    <col min="13314" max="13314" width="4.33203125" style="405" customWidth="1"/>
    <col min="13315" max="13315" width="0" style="405" hidden="1" customWidth="1"/>
    <col min="13316" max="13316" width="9.33203125" style="405" customWidth="1"/>
    <col min="13317" max="13317" width="1.77734375" style="405" customWidth="1"/>
    <col min="13318" max="13318" width="6.77734375" style="405" customWidth="1"/>
    <col min="13319" max="13319" width="1.77734375" style="405" customWidth="1"/>
    <col min="13320" max="13342" width="2.77734375" style="405" customWidth="1"/>
    <col min="13343" max="13343" width="0" style="405" hidden="1" customWidth="1"/>
    <col min="13344" max="13344" width="9.33203125" style="405" customWidth="1"/>
    <col min="13345" max="13345" width="1.77734375" style="405" customWidth="1"/>
    <col min="13346" max="13346" width="6.77734375" style="405" customWidth="1"/>
    <col min="13347" max="13347" width="1.77734375" style="405" customWidth="1"/>
    <col min="13348" max="13348" width="4.33203125" style="405" customWidth="1"/>
    <col min="13349" max="13350" width="2.77734375" style="405" customWidth="1"/>
    <col min="13351" max="13351" width="4.33203125" style="405" customWidth="1"/>
    <col min="13352" max="13352" width="0" style="405" hidden="1" customWidth="1"/>
    <col min="13353" max="13353" width="9.33203125" style="405" customWidth="1"/>
    <col min="13354" max="13354" width="1.77734375" style="405" customWidth="1"/>
    <col min="13355" max="13355" width="6.77734375" style="405" customWidth="1"/>
    <col min="13356" max="13356" width="1.77734375" style="405" customWidth="1"/>
    <col min="13357" max="13379" width="2.77734375" style="405" customWidth="1"/>
    <col min="13380" max="13380" width="0" style="405" hidden="1" customWidth="1"/>
    <col min="13381" max="13381" width="9.33203125" style="405" customWidth="1"/>
    <col min="13382" max="13382" width="1.77734375" style="405" customWidth="1"/>
    <col min="13383" max="13383" width="6.77734375" style="405" customWidth="1"/>
    <col min="13384" max="13384" width="1.77734375" style="405" customWidth="1"/>
    <col min="13385" max="13385" width="4.33203125" style="405" customWidth="1"/>
    <col min="13386" max="13386" width="2.77734375" style="405" customWidth="1"/>
    <col min="13387" max="13568" width="9" style="405"/>
    <col min="13569" max="13569" width="2.77734375" style="405" customWidth="1"/>
    <col min="13570" max="13570" width="4.33203125" style="405" customWidth="1"/>
    <col min="13571" max="13571" width="0" style="405" hidden="1" customWidth="1"/>
    <col min="13572" max="13572" width="9.33203125" style="405" customWidth="1"/>
    <col min="13573" max="13573" width="1.77734375" style="405" customWidth="1"/>
    <col min="13574" max="13574" width="6.77734375" style="405" customWidth="1"/>
    <col min="13575" max="13575" width="1.77734375" style="405" customWidth="1"/>
    <col min="13576" max="13598" width="2.77734375" style="405" customWidth="1"/>
    <col min="13599" max="13599" width="0" style="405" hidden="1" customWidth="1"/>
    <col min="13600" max="13600" width="9.33203125" style="405" customWidth="1"/>
    <col min="13601" max="13601" width="1.77734375" style="405" customWidth="1"/>
    <col min="13602" max="13602" width="6.77734375" style="405" customWidth="1"/>
    <col min="13603" max="13603" width="1.77734375" style="405" customWidth="1"/>
    <col min="13604" max="13604" width="4.33203125" style="405" customWidth="1"/>
    <col min="13605" max="13606" width="2.77734375" style="405" customWidth="1"/>
    <col min="13607" max="13607" width="4.33203125" style="405" customWidth="1"/>
    <col min="13608" max="13608" width="0" style="405" hidden="1" customWidth="1"/>
    <col min="13609" max="13609" width="9.33203125" style="405" customWidth="1"/>
    <col min="13610" max="13610" width="1.77734375" style="405" customWidth="1"/>
    <col min="13611" max="13611" width="6.77734375" style="405" customWidth="1"/>
    <col min="13612" max="13612" width="1.77734375" style="405" customWidth="1"/>
    <col min="13613" max="13635" width="2.77734375" style="405" customWidth="1"/>
    <col min="13636" max="13636" width="0" style="405" hidden="1" customWidth="1"/>
    <col min="13637" max="13637" width="9.33203125" style="405" customWidth="1"/>
    <col min="13638" max="13638" width="1.77734375" style="405" customWidth="1"/>
    <col min="13639" max="13639" width="6.77734375" style="405" customWidth="1"/>
    <col min="13640" max="13640" width="1.77734375" style="405" customWidth="1"/>
    <col min="13641" max="13641" width="4.33203125" style="405" customWidth="1"/>
    <col min="13642" max="13642" width="2.77734375" style="405" customWidth="1"/>
    <col min="13643" max="13824" width="9" style="405"/>
    <col min="13825" max="13825" width="2.77734375" style="405" customWidth="1"/>
    <col min="13826" max="13826" width="4.33203125" style="405" customWidth="1"/>
    <col min="13827" max="13827" width="0" style="405" hidden="1" customWidth="1"/>
    <col min="13828" max="13828" width="9.33203125" style="405" customWidth="1"/>
    <col min="13829" max="13829" width="1.77734375" style="405" customWidth="1"/>
    <col min="13830" max="13830" width="6.77734375" style="405" customWidth="1"/>
    <col min="13831" max="13831" width="1.77734375" style="405" customWidth="1"/>
    <col min="13832" max="13854" width="2.77734375" style="405" customWidth="1"/>
    <col min="13855" max="13855" width="0" style="405" hidden="1" customWidth="1"/>
    <col min="13856" max="13856" width="9.33203125" style="405" customWidth="1"/>
    <col min="13857" max="13857" width="1.77734375" style="405" customWidth="1"/>
    <col min="13858" max="13858" width="6.77734375" style="405" customWidth="1"/>
    <col min="13859" max="13859" width="1.77734375" style="405" customWidth="1"/>
    <col min="13860" max="13860" width="4.33203125" style="405" customWidth="1"/>
    <col min="13861" max="13862" width="2.77734375" style="405" customWidth="1"/>
    <col min="13863" max="13863" width="4.33203125" style="405" customWidth="1"/>
    <col min="13864" max="13864" width="0" style="405" hidden="1" customWidth="1"/>
    <col min="13865" max="13865" width="9.33203125" style="405" customWidth="1"/>
    <col min="13866" max="13866" width="1.77734375" style="405" customWidth="1"/>
    <col min="13867" max="13867" width="6.77734375" style="405" customWidth="1"/>
    <col min="13868" max="13868" width="1.77734375" style="405" customWidth="1"/>
    <col min="13869" max="13891" width="2.77734375" style="405" customWidth="1"/>
    <col min="13892" max="13892" width="0" style="405" hidden="1" customWidth="1"/>
    <col min="13893" max="13893" width="9.33203125" style="405" customWidth="1"/>
    <col min="13894" max="13894" width="1.77734375" style="405" customWidth="1"/>
    <col min="13895" max="13895" width="6.77734375" style="405" customWidth="1"/>
    <col min="13896" max="13896" width="1.77734375" style="405" customWidth="1"/>
    <col min="13897" max="13897" width="4.33203125" style="405" customWidth="1"/>
    <col min="13898" max="13898" width="2.77734375" style="405" customWidth="1"/>
    <col min="13899" max="14080" width="9" style="405"/>
    <col min="14081" max="14081" width="2.77734375" style="405" customWidth="1"/>
    <col min="14082" max="14082" width="4.33203125" style="405" customWidth="1"/>
    <col min="14083" max="14083" width="0" style="405" hidden="1" customWidth="1"/>
    <col min="14084" max="14084" width="9.33203125" style="405" customWidth="1"/>
    <col min="14085" max="14085" width="1.77734375" style="405" customWidth="1"/>
    <col min="14086" max="14086" width="6.77734375" style="405" customWidth="1"/>
    <col min="14087" max="14087" width="1.77734375" style="405" customWidth="1"/>
    <col min="14088" max="14110" width="2.77734375" style="405" customWidth="1"/>
    <col min="14111" max="14111" width="0" style="405" hidden="1" customWidth="1"/>
    <col min="14112" max="14112" width="9.33203125" style="405" customWidth="1"/>
    <col min="14113" max="14113" width="1.77734375" style="405" customWidth="1"/>
    <col min="14114" max="14114" width="6.77734375" style="405" customWidth="1"/>
    <col min="14115" max="14115" width="1.77734375" style="405" customWidth="1"/>
    <col min="14116" max="14116" width="4.33203125" style="405" customWidth="1"/>
    <col min="14117" max="14118" width="2.77734375" style="405" customWidth="1"/>
    <col min="14119" max="14119" width="4.33203125" style="405" customWidth="1"/>
    <col min="14120" max="14120" width="0" style="405" hidden="1" customWidth="1"/>
    <col min="14121" max="14121" width="9.33203125" style="405" customWidth="1"/>
    <col min="14122" max="14122" width="1.77734375" style="405" customWidth="1"/>
    <col min="14123" max="14123" width="6.77734375" style="405" customWidth="1"/>
    <col min="14124" max="14124" width="1.77734375" style="405" customWidth="1"/>
    <col min="14125" max="14147" width="2.77734375" style="405" customWidth="1"/>
    <col min="14148" max="14148" width="0" style="405" hidden="1" customWidth="1"/>
    <col min="14149" max="14149" width="9.33203125" style="405" customWidth="1"/>
    <col min="14150" max="14150" width="1.77734375" style="405" customWidth="1"/>
    <col min="14151" max="14151" width="6.77734375" style="405" customWidth="1"/>
    <col min="14152" max="14152" width="1.77734375" style="405" customWidth="1"/>
    <col min="14153" max="14153" width="4.33203125" style="405" customWidth="1"/>
    <col min="14154" max="14154" width="2.77734375" style="405" customWidth="1"/>
    <col min="14155" max="14336" width="9" style="405"/>
    <col min="14337" max="14337" width="2.77734375" style="405" customWidth="1"/>
    <col min="14338" max="14338" width="4.33203125" style="405" customWidth="1"/>
    <col min="14339" max="14339" width="0" style="405" hidden="1" customWidth="1"/>
    <col min="14340" max="14340" width="9.33203125" style="405" customWidth="1"/>
    <col min="14341" max="14341" width="1.77734375" style="405" customWidth="1"/>
    <col min="14342" max="14342" width="6.77734375" style="405" customWidth="1"/>
    <col min="14343" max="14343" width="1.77734375" style="405" customWidth="1"/>
    <col min="14344" max="14366" width="2.77734375" style="405" customWidth="1"/>
    <col min="14367" max="14367" width="0" style="405" hidden="1" customWidth="1"/>
    <col min="14368" max="14368" width="9.33203125" style="405" customWidth="1"/>
    <col min="14369" max="14369" width="1.77734375" style="405" customWidth="1"/>
    <col min="14370" max="14370" width="6.77734375" style="405" customWidth="1"/>
    <col min="14371" max="14371" width="1.77734375" style="405" customWidth="1"/>
    <col min="14372" max="14372" width="4.33203125" style="405" customWidth="1"/>
    <col min="14373" max="14374" width="2.77734375" style="405" customWidth="1"/>
    <col min="14375" max="14375" width="4.33203125" style="405" customWidth="1"/>
    <col min="14376" max="14376" width="0" style="405" hidden="1" customWidth="1"/>
    <col min="14377" max="14377" width="9.33203125" style="405" customWidth="1"/>
    <col min="14378" max="14378" width="1.77734375" style="405" customWidth="1"/>
    <col min="14379" max="14379" width="6.77734375" style="405" customWidth="1"/>
    <col min="14380" max="14380" width="1.77734375" style="405" customWidth="1"/>
    <col min="14381" max="14403" width="2.77734375" style="405" customWidth="1"/>
    <col min="14404" max="14404" width="0" style="405" hidden="1" customWidth="1"/>
    <col min="14405" max="14405" width="9.33203125" style="405" customWidth="1"/>
    <col min="14406" max="14406" width="1.77734375" style="405" customWidth="1"/>
    <col min="14407" max="14407" width="6.77734375" style="405" customWidth="1"/>
    <col min="14408" max="14408" width="1.77734375" style="405" customWidth="1"/>
    <col min="14409" max="14409" width="4.33203125" style="405" customWidth="1"/>
    <col min="14410" max="14410" width="2.77734375" style="405" customWidth="1"/>
    <col min="14411" max="14592" width="9" style="405"/>
    <col min="14593" max="14593" width="2.77734375" style="405" customWidth="1"/>
    <col min="14594" max="14594" width="4.33203125" style="405" customWidth="1"/>
    <col min="14595" max="14595" width="0" style="405" hidden="1" customWidth="1"/>
    <col min="14596" max="14596" width="9.33203125" style="405" customWidth="1"/>
    <col min="14597" max="14597" width="1.77734375" style="405" customWidth="1"/>
    <col min="14598" max="14598" width="6.77734375" style="405" customWidth="1"/>
    <col min="14599" max="14599" width="1.77734375" style="405" customWidth="1"/>
    <col min="14600" max="14622" width="2.77734375" style="405" customWidth="1"/>
    <col min="14623" max="14623" width="0" style="405" hidden="1" customWidth="1"/>
    <col min="14624" max="14624" width="9.33203125" style="405" customWidth="1"/>
    <col min="14625" max="14625" width="1.77734375" style="405" customWidth="1"/>
    <col min="14626" max="14626" width="6.77734375" style="405" customWidth="1"/>
    <col min="14627" max="14627" width="1.77734375" style="405" customWidth="1"/>
    <col min="14628" max="14628" width="4.33203125" style="405" customWidth="1"/>
    <col min="14629" max="14630" width="2.77734375" style="405" customWidth="1"/>
    <col min="14631" max="14631" width="4.33203125" style="405" customWidth="1"/>
    <col min="14632" max="14632" width="0" style="405" hidden="1" customWidth="1"/>
    <col min="14633" max="14633" width="9.33203125" style="405" customWidth="1"/>
    <col min="14634" max="14634" width="1.77734375" style="405" customWidth="1"/>
    <col min="14635" max="14635" width="6.77734375" style="405" customWidth="1"/>
    <col min="14636" max="14636" width="1.77734375" style="405" customWidth="1"/>
    <col min="14637" max="14659" width="2.77734375" style="405" customWidth="1"/>
    <col min="14660" max="14660" width="0" style="405" hidden="1" customWidth="1"/>
    <col min="14661" max="14661" width="9.33203125" style="405" customWidth="1"/>
    <col min="14662" max="14662" width="1.77734375" style="405" customWidth="1"/>
    <col min="14663" max="14663" width="6.77734375" style="405" customWidth="1"/>
    <col min="14664" max="14664" width="1.77734375" style="405" customWidth="1"/>
    <col min="14665" max="14665" width="4.33203125" style="405" customWidth="1"/>
    <col min="14666" max="14666" width="2.77734375" style="405" customWidth="1"/>
    <col min="14667" max="14848" width="9" style="405"/>
    <col min="14849" max="14849" width="2.77734375" style="405" customWidth="1"/>
    <col min="14850" max="14850" width="4.33203125" style="405" customWidth="1"/>
    <col min="14851" max="14851" width="0" style="405" hidden="1" customWidth="1"/>
    <col min="14852" max="14852" width="9.33203125" style="405" customWidth="1"/>
    <col min="14853" max="14853" width="1.77734375" style="405" customWidth="1"/>
    <col min="14854" max="14854" width="6.77734375" style="405" customWidth="1"/>
    <col min="14855" max="14855" width="1.77734375" style="405" customWidth="1"/>
    <col min="14856" max="14878" width="2.77734375" style="405" customWidth="1"/>
    <col min="14879" max="14879" width="0" style="405" hidden="1" customWidth="1"/>
    <col min="14880" max="14880" width="9.33203125" style="405" customWidth="1"/>
    <col min="14881" max="14881" width="1.77734375" style="405" customWidth="1"/>
    <col min="14882" max="14882" width="6.77734375" style="405" customWidth="1"/>
    <col min="14883" max="14883" width="1.77734375" style="405" customWidth="1"/>
    <col min="14884" max="14884" width="4.33203125" style="405" customWidth="1"/>
    <col min="14885" max="14886" width="2.77734375" style="405" customWidth="1"/>
    <col min="14887" max="14887" width="4.33203125" style="405" customWidth="1"/>
    <col min="14888" max="14888" width="0" style="405" hidden="1" customWidth="1"/>
    <col min="14889" max="14889" width="9.33203125" style="405" customWidth="1"/>
    <col min="14890" max="14890" width="1.77734375" style="405" customWidth="1"/>
    <col min="14891" max="14891" width="6.77734375" style="405" customWidth="1"/>
    <col min="14892" max="14892" width="1.77734375" style="405" customWidth="1"/>
    <col min="14893" max="14915" width="2.77734375" style="405" customWidth="1"/>
    <col min="14916" max="14916" width="0" style="405" hidden="1" customWidth="1"/>
    <col min="14917" max="14917" width="9.33203125" style="405" customWidth="1"/>
    <col min="14918" max="14918" width="1.77734375" style="405" customWidth="1"/>
    <col min="14919" max="14919" width="6.77734375" style="405" customWidth="1"/>
    <col min="14920" max="14920" width="1.77734375" style="405" customWidth="1"/>
    <col min="14921" max="14921" width="4.33203125" style="405" customWidth="1"/>
    <col min="14922" max="14922" width="2.77734375" style="405" customWidth="1"/>
    <col min="14923" max="15104" width="9" style="405"/>
    <col min="15105" max="15105" width="2.77734375" style="405" customWidth="1"/>
    <col min="15106" max="15106" width="4.33203125" style="405" customWidth="1"/>
    <col min="15107" max="15107" width="0" style="405" hidden="1" customWidth="1"/>
    <col min="15108" max="15108" width="9.33203125" style="405" customWidth="1"/>
    <col min="15109" max="15109" width="1.77734375" style="405" customWidth="1"/>
    <col min="15110" max="15110" width="6.77734375" style="405" customWidth="1"/>
    <col min="15111" max="15111" width="1.77734375" style="405" customWidth="1"/>
    <col min="15112" max="15134" width="2.77734375" style="405" customWidth="1"/>
    <col min="15135" max="15135" width="0" style="405" hidden="1" customWidth="1"/>
    <col min="15136" max="15136" width="9.33203125" style="405" customWidth="1"/>
    <col min="15137" max="15137" width="1.77734375" style="405" customWidth="1"/>
    <col min="15138" max="15138" width="6.77734375" style="405" customWidth="1"/>
    <col min="15139" max="15139" width="1.77734375" style="405" customWidth="1"/>
    <col min="15140" max="15140" width="4.33203125" style="405" customWidth="1"/>
    <col min="15141" max="15142" width="2.77734375" style="405" customWidth="1"/>
    <col min="15143" max="15143" width="4.33203125" style="405" customWidth="1"/>
    <col min="15144" max="15144" width="0" style="405" hidden="1" customWidth="1"/>
    <col min="15145" max="15145" width="9.33203125" style="405" customWidth="1"/>
    <col min="15146" max="15146" width="1.77734375" style="405" customWidth="1"/>
    <col min="15147" max="15147" width="6.77734375" style="405" customWidth="1"/>
    <col min="15148" max="15148" width="1.77734375" style="405" customWidth="1"/>
    <col min="15149" max="15171" width="2.77734375" style="405" customWidth="1"/>
    <col min="15172" max="15172" width="0" style="405" hidden="1" customWidth="1"/>
    <col min="15173" max="15173" width="9.33203125" style="405" customWidth="1"/>
    <col min="15174" max="15174" width="1.77734375" style="405" customWidth="1"/>
    <col min="15175" max="15175" width="6.77734375" style="405" customWidth="1"/>
    <col min="15176" max="15176" width="1.77734375" style="405" customWidth="1"/>
    <col min="15177" max="15177" width="4.33203125" style="405" customWidth="1"/>
    <col min="15178" max="15178" width="2.77734375" style="405" customWidth="1"/>
    <col min="15179" max="15360" width="9" style="405"/>
    <col min="15361" max="15361" width="2.77734375" style="405" customWidth="1"/>
    <col min="15362" max="15362" width="4.33203125" style="405" customWidth="1"/>
    <col min="15363" max="15363" width="0" style="405" hidden="1" customWidth="1"/>
    <col min="15364" max="15364" width="9.33203125" style="405" customWidth="1"/>
    <col min="15365" max="15365" width="1.77734375" style="405" customWidth="1"/>
    <col min="15366" max="15366" width="6.77734375" style="405" customWidth="1"/>
    <col min="15367" max="15367" width="1.77734375" style="405" customWidth="1"/>
    <col min="15368" max="15390" width="2.77734375" style="405" customWidth="1"/>
    <col min="15391" max="15391" width="0" style="405" hidden="1" customWidth="1"/>
    <col min="15392" max="15392" width="9.33203125" style="405" customWidth="1"/>
    <col min="15393" max="15393" width="1.77734375" style="405" customWidth="1"/>
    <col min="15394" max="15394" width="6.77734375" style="405" customWidth="1"/>
    <col min="15395" max="15395" width="1.77734375" style="405" customWidth="1"/>
    <col min="15396" max="15396" width="4.33203125" style="405" customWidth="1"/>
    <col min="15397" max="15398" width="2.77734375" style="405" customWidth="1"/>
    <col min="15399" max="15399" width="4.33203125" style="405" customWidth="1"/>
    <col min="15400" max="15400" width="0" style="405" hidden="1" customWidth="1"/>
    <col min="15401" max="15401" width="9.33203125" style="405" customWidth="1"/>
    <col min="15402" max="15402" width="1.77734375" style="405" customWidth="1"/>
    <col min="15403" max="15403" width="6.77734375" style="405" customWidth="1"/>
    <col min="15404" max="15404" width="1.77734375" style="405" customWidth="1"/>
    <col min="15405" max="15427" width="2.77734375" style="405" customWidth="1"/>
    <col min="15428" max="15428" width="0" style="405" hidden="1" customWidth="1"/>
    <col min="15429" max="15429" width="9.33203125" style="405" customWidth="1"/>
    <col min="15430" max="15430" width="1.77734375" style="405" customWidth="1"/>
    <col min="15431" max="15431" width="6.77734375" style="405" customWidth="1"/>
    <col min="15432" max="15432" width="1.77734375" style="405" customWidth="1"/>
    <col min="15433" max="15433" width="4.33203125" style="405" customWidth="1"/>
    <col min="15434" max="15434" width="2.77734375" style="405" customWidth="1"/>
    <col min="15435" max="15616" width="9" style="405"/>
    <col min="15617" max="15617" width="2.77734375" style="405" customWidth="1"/>
    <col min="15618" max="15618" width="4.33203125" style="405" customWidth="1"/>
    <col min="15619" max="15619" width="0" style="405" hidden="1" customWidth="1"/>
    <col min="15620" max="15620" width="9.33203125" style="405" customWidth="1"/>
    <col min="15621" max="15621" width="1.77734375" style="405" customWidth="1"/>
    <col min="15622" max="15622" width="6.77734375" style="405" customWidth="1"/>
    <col min="15623" max="15623" width="1.77734375" style="405" customWidth="1"/>
    <col min="15624" max="15646" width="2.77734375" style="405" customWidth="1"/>
    <col min="15647" max="15647" width="0" style="405" hidden="1" customWidth="1"/>
    <col min="15648" max="15648" width="9.33203125" style="405" customWidth="1"/>
    <col min="15649" max="15649" width="1.77734375" style="405" customWidth="1"/>
    <col min="15650" max="15650" width="6.77734375" style="405" customWidth="1"/>
    <col min="15651" max="15651" width="1.77734375" style="405" customWidth="1"/>
    <col min="15652" max="15652" width="4.33203125" style="405" customWidth="1"/>
    <col min="15653" max="15654" width="2.77734375" style="405" customWidth="1"/>
    <col min="15655" max="15655" width="4.33203125" style="405" customWidth="1"/>
    <col min="15656" max="15656" width="0" style="405" hidden="1" customWidth="1"/>
    <col min="15657" max="15657" width="9.33203125" style="405" customWidth="1"/>
    <col min="15658" max="15658" width="1.77734375" style="405" customWidth="1"/>
    <col min="15659" max="15659" width="6.77734375" style="405" customWidth="1"/>
    <col min="15660" max="15660" width="1.77734375" style="405" customWidth="1"/>
    <col min="15661" max="15683" width="2.77734375" style="405" customWidth="1"/>
    <col min="15684" max="15684" width="0" style="405" hidden="1" customWidth="1"/>
    <col min="15685" max="15685" width="9.33203125" style="405" customWidth="1"/>
    <col min="15686" max="15686" width="1.77734375" style="405" customWidth="1"/>
    <col min="15687" max="15687" width="6.77734375" style="405" customWidth="1"/>
    <col min="15688" max="15688" width="1.77734375" style="405" customWidth="1"/>
    <col min="15689" max="15689" width="4.33203125" style="405" customWidth="1"/>
    <col min="15690" max="15690" width="2.77734375" style="405" customWidth="1"/>
    <col min="15691" max="15872" width="9" style="405"/>
    <col min="15873" max="15873" width="2.77734375" style="405" customWidth="1"/>
    <col min="15874" max="15874" width="4.33203125" style="405" customWidth="1"/>
    <col min="15875" max="15875" width="0" style="405" hidden="1" customWidth="1"/>
    <col min="15876" max="15876" width="9.33203125" style="405" customWidth="1"/>
    <col min="15877" max="15877" width="1.77734375" style="405" customWidth="1"/>
    <col min="15878" max="15878" width="6.77734375" style="405" customWidth="1"/>
    <col min="15879" max="15879" width="1.77734375" style="405" customWidth="1"/>
    <col min="15880" max="15902" width="2.77734375" style="405" customWidth="1"/>
    <col min="15903" max="15903" width="0" style="405" hidden="1" customWidth="1"/>
    <col min="15904" max="15904" width="9.33203125" style="405" customWidth="1"/>
    <col min="15905" max="15905" width="1.77734375" style="405" customWidth="1"/>
    <col min="15906" max="15906" width="6.77734375" style="405" customWidth="1"/>
    <col min="15907" max="15907" width="1.77734375" style="405" customWidth="1"/>
    <col min="15908" max="15908" width="4.33203125" style="405" customWidth="1"/>
    <col min="15909" max="15910" width="2.77734375" style="405" customWidth="1"/>
    <col min="15911" max="15911" width="4.33203125" style="405" customWidth="1"/>
    <col min="15912" max="15912" width="0" style="405" hidden="1" customWidth="1"/>
    <col min="15913" max="15913" width="9.33203125" style="405" customWidth="1"/>
    <col min="15914" max="15914" width="1.77734375" style="405" customWidth="1"/>
    <col min="15915" max="15915" width="6.77734375" style="405" customWidth="1"/>
    <col min="15916" max="15916" width="1.77734375" style="405" customWidth="1"/>
    <col min="15917" max="15939" width="2.77734375" style="405" customWidth="1"/>
    <col min="15940" max="15940" width="0" style="405" hidden="1" customWidth="1"/>
    <col min="15941" max="15941" width="9.33203125" style="405" customWidth="1"/>
    <col min="15942" max="15942" width="1.77734375" style="405" customWidth="1"/>
    <col min="15943" max="15943" width="6.77734375" style="405" customWidth="1"/>
    <col min="15944" max="15944" width="1.77734375" style="405" customWidth="1"/>
    <col min="15945" max="15945" width="4.33203125" style="405" customWidth="1"/>
    <col min="15946" max="15946" width="2.77734375" style="405" customWidth="1"/>
    <col min="15947" max="16128" width="9" style="405"/>
    <col min="16129" max="16129" width="2.77734375" style="405" customWidth="1"/>
    <col min="16130" max="16130" width="4.33203125" style="405" customWidth="1"/>
    <col min="16131" max="16131" width="0" style="405" hidden="1" customWidth="1"/>
    <col min="16132" max="16132" width="9.33203125" style="405" customWidth="1"/>
    <col min="16133" max="16133" width="1.77734375" style="405" customWidth="1"/>
    <col min="16134" max="16134" width="6.77734375" style="405" customWidth="1"/>
    <col min="16135" max="16135" width="1.77734375" style="405" customWidth="1"/>
    <col min="16136" max="16158" width="2.77734375" style="405" customWidth="1"/>
    <col min="16159" max="16159" width="0" style="405" hidden="1" customWidth="1"/>
    <col min="16160" max="16160" width="9.33203125" style="405" customWidth="1"/>
    <col min="16161" max="16161" width="1.77734375" style="405" customWidth="1"/>
    <col min="16162" max="16162" width="6.77734375" style="405" customWidth="1"/>
    <col min="16163" max="16163" width="1.77734375" style="405" customWidth="1"/>
    <col min="16164" max="16164" width="4.33203125" style="405" customWidth="1"/>
    <col min="16165" max="16166" width="2.77734375" style="405" customWidth="1"/>
    <col min="16167" max="16167" width="4.33203125" style="405" customWidth="1"/>
    <col min="16168" max="16168" width="0" style="405" hidden="1" customWidth="1"/>
    <col min="16169" max="16169" width="9.33203125" style="405" customWidth="1"/>
    <col min="16170" max="16170" width="1.77734375" style="405" customWidth="1"/>
    <col min="16171" max="16171" width="6.77734375" style="405" customWidth="1"/>
    <col min="16172" max="16172" width="1.77734375" style="405" customWidth="1"/>
    <col min="16173" max="16195" width="2.77734375" style="405" customWidth="1"/>
    <col min="16196" max="16196" width="0" style="405" hidden="1" customWidth="1"/>
    <col min="16197" max="16197" width="9.33203125" style="405" customWidth="1"/>
    <col min="16198" max="16198" width="1.77734375" style="405" customWidth="1"/>
    <col min="16199" max="16199" width="6.77734375" style="405" customWidth="1"/>
    <col min="16200" max="16200" width="1.77734375" style="405" customWidth="1"/>
    <col min="16201" max="16201" width="4.33203125" style="405" customWidth="1"/>
    <col min="16202" max="16202" width="2.77734375" style="405" customWidth="1"/>
    <col min="16203" max="16384" width="9" style="405"/>
  </cols>
  <sheetData>
    <row r="1" spans="2:73" ht="30" customHeight="1" x14ac:dyDescent="0.2">
      <c r="D1" s="473" t="s">
        <v>351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  <c r="BS1" s="490">
        <v>1</v>
      </c>
      <c r="BT1" s="444"/>
      <c r="BU1" s="444"/>
    </row>
    <row r="3" spans="2:73" ht="25.05" customHeight="1" x14ac:dyDescent="0.2">
      <c r="AE3" s="472" t="s">
        <v>544</v>
      </c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BM3" s="471" t="s">
        <v>349</v>
      </c>
      <c r="BN3" s="470"/>
      <c r="BO3" s="470"/>
      <c r="BP3" s="470"/>
      <c r="BQ3" s="470"/>
      <c r="BR3" s="470"/>
      <c r="BS3" s="470"/>
      <c r="BT3" s="470"/>
      <c r="BU3" s="470"/>
    </row>
    <row r="4" spans="2:73" x14ac:dyDescent="0.2">
      <c r="BM4" s="471" t="s">
        <v>348</v>
      </c>
      <c r="BN4" s="470"/>
      <c r="BO4" s="470"/>
      <c r="BP4" s="470"/>
      <c r="BQ4" s="470"/>
      <c r="BR4" s="470"/>
      <c r="BS4" s="470"/>
      <c r="BT4" s="470"/>
      <c r="BU4" s="470"/>
    </row>
    <row r="6" spans="2:73" ht="11.7" customHeight="1" thickBot="1" x14ac:dyDescent="0.25">
      <c r="B6" s="417">
        <v>1</v>
      </c>
      <c r="D6" s="420" t="s">
        <v>552</v>
      </c>
      <c r="E6" s="418" t="s">
        <v>194</v>
      </c>
      <c r="F6" s="419" t="s">
        <v>240</v>
      </c>
      <c r="G6" s="418" t="s">
        <v>192</v>
      </c>
      <c r="H6" s="424"/>
      <c r="I6" s="424"/>
      <c r="J6" s="421"/>
      <c r="K6" s="421"/>
      <c r="L6" s="421"/>
      <c r="M6" s="421"/>
      <c r="Q6" s="465"/>
      <c r="R6" s="467" t="s">
        <v>346</v>
      </c>
      <c r="S6" s="466"/>
      <c r="T6" s="466"/>
      <c r="U6" s="465"/>
      <c r="Y6" s="421"/>
      <c r="Z6" s="421"/>
      <c r="AA6" s="421"/>
      <c r="AB6" s="421"/>
      <c r="AC6" s="424"/>
      <c r="AD6" s="424"/>
      <c r="AF6" s="420" t="s">
        <v>647</v>
      </c>
      <c r="AG6" s="418" t="s">
        <v>194</v>
      </c>
      <c r="AH6" s="419" t="s">
        <v>240</v>
      </c>
      <c r="AI6" s="418" t="s">
        <v>192</v>
      </c>
      <c r="AJ6" s="417">
        <v>36</v>
      </c>
      <c r="AM6" s="417">
        <v>70</v>
      </c>
      <c r="AO6" s="420" t="s">
        <v>646</v>
      </c>
      <c r="AP6" s="418" t="s">
        <v>194</v>
      </c>
      <c r="AQ6" s="419" t="s">
        <v>196</v>
      </c>
      <c r="AR6" s="418" t="s">
        <v>192</v>
      </c>
      <c r="AS6" s="424"/>
      <c r="AT6" s="424"/>
      <c r="AU6" s="421"/>
      <c r="AV6" s="421"/>
      <c r="AW6" s="421"/>
      <c r="AX6" s="421"/>
      <c r="BB6" s="459"/>
      <c r="BF6" s="459"/>
      <c r="BJ6" s="421"/>
      <c r="BK6" s="421"/>
      <c r="BL6" s="421"/>
      <c r="BM6" s="421"/>
      <c r="BN6" s="424"/>
      <c r="BO6" s="424"/>
      <c r="BQ6" s="420" t="s">
        <v>645</v>
      </c>
      <c r="BR6" s="418" t="s">
        <v>194</v>
      </c>
      <c r="BS6" s="419" t="s">
        <v>225</v>
      </c>
      <c r="BT6" s="418" t="s">
        <v>192</v>
      </c>
      <c r="BU6" s="417">
        <v>104</v>
      </c>
    </row>
    <row r="7" spans="2:73" ht="11.7" customHeight="1" thickTop="1" thickBot="1" x14ac:dyDescent="0.25">
      <c r="B7" s="417"/>
      <c r="D7" s="420"/>
      <c r="E7" s="418"/>
      <c r="F7" s="419"/>
      <c r="G7" s="418"/>
      <c r="H7" s="421"/>
      <c r="I7" s="421"/>
      <c r="J7" s="439"/>
      <c r="K7" s="421"/>
      <c r="L7" s="421"/>
      <c r="M7" s="421"/>
      <c r="Q7" s="465"/>
      <c r="R7" s="466"/>
      <c r="S7" s="466"/>
      <c r="T7" s="466"/>
      <c r="U7" s="465"/>
      <c r="Y7" s="421"/>
      <c r="Z7" s="421"/>
      <c r="AA7" s="421"/>
      <c r="AB7" s="437"/>
      <c r="AC7" s="421"/>
      <c r="AD7" s="421"/>
      <c r="AF7" s="420"/>
      <c r="AG7" s="418"/>
      <c r="AH7" s="419"/>
      <c r="AI7" s="418"/>
      <c r="AJ7" s="417"/>
      <c r="AM7" s="417"/>
      <c r="AO7" s="420"/>
      <c r="AP7" s="418"/>
      <c r="AQ7" s="419"/>
      <c r="AR7" s="418"/>
      <c r="AS7" s="421"/>
      <c r="AT7" s="421"/>
      <c r="AU7" s="439"/>
      <c r="AV7" s="421"/>
      <c r="AW7" s="421"/>
      <c r="AX7" s="421"/>
      <c r="AZ7" s="451" t="s">
        <v>168</v>
      </c>
      <c r="BA7" s="453"/>
      <c r="BB7" s="449">
        <v>11</v>
      </c>
      <c r="BC7" s="444"/>
      <c r="BE7" s="448">
        <v>5</v>
      </c>
      <c r="BF7" s="443"/>
      <c r="BG7" s="452" t="s">
        <v>173</v>
      </c>
      <c r="BH7" s="451"/>
      <c r="BJ7" s="421"/>
      <c r="BK7" s="421"/>
      <c r="BL7" s="421"/>
      <c r="BM7" s="437"/>
      <c r="BN7" s="421"/>
      <c r="BO7" s="421"/>
      <c r="BQ7" s="420"/>
      <c r="BR7" s="418"/>
      <c r="BS7" s="419"/>
      <c r="BT7" s="418"/>
      <c r="BU7" s="417"/>
    </row>
    <row r="8" spans="2:73" ht="11.7" customHeight="1" thickTop="1" thickBot="1" x14ac:dyDescent="0.25">
      <c r="B8" s="417">
        <v>2</v>
      </c>
      <c r="D8" s="420" t="s">
        <v>612</v>
      </c>
      <c r="E8" s="418" t="s">
        <v>194</v>
      </c>
      <c r="F8" s="419" t="s">
        <v>457</v>
      </c>
      <c r="G8" s="418" t="s">
        <v>192</v>
      </c>
      <c r="H8" s="482"/>
      <c r="I8" s="434"/>
      <c r="J8" s="435"/>
      <c r="K8" s="426"/>
      <c r="L8" s="421"/>
      <c r="M8" s="421"/>
      <c r="Q8" s="465"/>
      <c r="R8" s="466"/>
      <c r="S8" s="466"/>
      <c r="T8" s="466"/>
      <c r="U8" s="465"/>
      <c r="Y8" s="421"/>
      <c r="Z8" s="421"/>
      <c r="AA8" s="425"/>
      <c r="AB8" s="434"/>
      <c r="AC8" s="435"/>
      <c r="AD8" s="424"/>
      <c r="AF8" s="420" t="s">
        <v>644</v>
      </c>
      <c r="AG8" s="418" t="s">
        <v>194</v>
      </c>
      <c r="AH8" s="419" t="s">
        <v>207</v>
      </c>
      <c r="AI8" s="418" t="s">
        <v>192</v>
      </c>
      <c r="AJ8" s="417">
        <v>37</v>
      </c>
      <c r="AM8" s="417">
        <v>71</v>
      </c>
      <c r="AO8" s="420" t="s">
        <v>643</v>
      </c>
      <c r="AP8" s="418" t="s">
        <v>194</v>
      </c>
      <c r="AQ8" s="419" t="s">
        <v>255</v>
      </c>
      <c r="AR8" s="418" t="s">
        <v>192</v>
      </c>
      <c r="AS8" s="424"/>
      <c r="AT8" s="434"/>
      <c r="AU8" s="435"/>
      <c r="AV8" s="426"/>
      <c r="AW8" s="421"/>
      <c r="AX8" s="421"/>
      <c r="AZ8" s="451"/>
      <c r="BA8" s="453"/>
      <c r="BB8" s="445"/>
      <c r="BC8" s="444"/>
      <c r="BD8" s="438"/>
      <c r="BE8" s="444"/>
      <c r="BF8" s="443"/>
      <c r="BG8" s="452"/>
      <c r="BH8" s="451"/>
      <c r="BJ8" s="421"/>
      <c r="BK8" s="421"/>
      <c r="BL8" s="425"/>
      <c r="BM8" s="434"/>
      <c r="BN8" s="435"/>
      <c r="BO8" s="424"/>
      <c r="BQ8" s="420" t="s">
        <v>642</v>
      </c>
      <c r="BR8" s="418" t="s">
        <v>194</v>
      </c>
      <c r="BS8" s="419" t="s">
        <v>205</v>
      </c>
      <c r="BT8" s="418" t="s">
        <v>192</v>
      </c>
      <c r="BU8" s="417">
        <v>105</v>
      </c>
    </row>
    <row r="9" spans="2:73" ht="11.7" customHeight="1" thickTop="1" thickBot="1" x14ac:dyDescent="0.25">
      <c r="B9" s="417"/>
      <c r="D9" s="420"/>
      <c r="E9" s="418"/>
      <c r="F9" s="419"/>
      <c r="G9" s="418"/>
      <c r="H9" s="421"/>
      <c r="I9" s="496"/>
      <c r="J9" s="421"/>
      <c r="K9" s="426"/>
      <c r="L9" s="421"/>
      <c r="M9" s="421"/>
      <c r="Q9" s="465"/>
      <c r="R9" s="466"/>
      <c r="S9" s="466"/>
      <c r="T9" s="466"/>
      <c r="U9" s="465"/>
      <c r="Y9" s="421"/>
      <c r="Z9" s="421"/>
      <c r="AA9" s="425"/>
      <c r="AB9" s="421"/>
      <c r="AC9" s="462"/>
      <c r="AD9" s="421"/>
      <c r="AF9" s="420"/>
      <c r="AG9" s="418"/>
      <c r="AH9" s="419"/>
      <c r="AI9" s="418"/>
      <c r="AJ9" s="417"/>
      <c r="AM9" s="417"/>
      <c r="AO9" s="420"/>
      <c r="AP9" s="418"/>
      <c r="AQ9" s="419"/>
      <c r="AR9" s="418"/>
      <c r="AS9" s="421"/>
      <c r="AT9" s="454"/>
      <c r="AU9" s="421"/>
      <c r="AV9" s="426"/>
      <c r="AW9" s="421"/>
      <c r="AX9" s="421"/>
      <c r="AZ9" s="451"/>
      <c r="BA9" s="453"/>
      <c r="BB9" s="449">
        <v>10</v>
      </c>
      <c r="BC9" s="444"/>
      <c r="BE9" s="448">
        <v>12</v>
      </c>
      <c r="BF9" s="443"/>
      <c r="BG9" s="452"/>
      <c r="BH9" s="451"/>
      <c r="BJ9" s="421"/>
      <c r="BK9" s="421"/>
      <c r="BL9" s="425"/>
      <c r="BM9" s="421"/>
      <c r="BN9" s="462"/>
      <c r="BO9" s="421"/>
      <c r="BQ9" s="420"/>
      <c r="BR9" s="418"/>
      <c r="BS9" s="419"/>
      <c r="BT9" s="418"/>
      <c r="BU9" s="417"/>
    </row>
    <row r="10" spans="2:73" ht="11.7" customHeight="1" thickTop="1" thickBot="1" x14ac:dyDescent="0.25">
      <c r="B10" s="417">
        <v>3</v>
      </c>
      <c r="D10" s="420" t="s">
        <v>580</v>
      </c>
      <c r="E10" s="418" t="s">
        <v>194</v>
      </c>
      <c r="F10" s="419" t="s">
        <v>215</v>
      </c>
      <c r="G10" s="418" t="s">
        <v>192</v>
      </c>
      <c r="H10" s="436"/>
      <c r="I10" s="421"/>
      <c r="J10" s="421"/>
      <c r="K10" s="439"/>
      <c r="L10" s="421"/>
      <c r="M10" s="421"/>
      <c r="Q10" s="465"/>
      <c r="R10" s="466"/>
      <c r="S10" s="466"/>
      <c r="T10" s="466"/>
      <c r="U10" s="465"/>
      <c r="Y10" s="421"/>
      <c r="Z10" s="421"/>
      <c r="AA10" s="437"/>
      <c r="AB10" s="421"/>
      <c r="AC10" s="434"/>
      <c r="AD10" s="432"/>
      <c r="AF10" s="420" t="s">
        <v>633</v>
      </c>
      <c r="AG10" s="418" t="s">
        <v>194</v>
      </c>
      <c r="AH10" s="419" t="s">
        <v>236</v>
      </c>
      <c r="AI10" s="418" t="s">
        <v>192</v>
      </c>
      <c r="AJ10" s="417">
        <v>38</v>
      </c>
      <c r="AM10" s="417">
        <v>72</v>
      </c>
      <c r="AO10" s="420" t="s">
        <v>641</v>
      </c>
      <c r="AP10" s="418" t="s">
        <v>194</v>
      </c>
      <c r="AQ10" s="419" t="s">
        <v>431</v>
      </c>
      <c r="AR10" s="418" t="s">
        <v>192</v>
      </c>
      <c r="AS10" s="436"/>
      <c r="AT10" s="421"/>
      <c r="AU10" s="421"/>
      <c r="AV10" s="439"/>
      <c r="AW10" s="421"/>
      <c r="AX10" s="421"/>
      <c r="AZ10" s="451"/>
      <c r="BA10" s="453"/>
      <c r="BB10" s="445"/>
      <c r="BC10" s="444"/>
      <c r="BD10" s="438"/>
      <c r="BE10" s="444"/>
      <c r="BF10" s="443"/>
      <c r="BG10" s="452"/>
      <c r="BH10" s="451"/>
      <c r="BJ10" s="421"/>
      <c r="BK10" s="421"/>
      <c r="BL10" s="437"/>
      <c r="BM10" s="421"/>
      <c r="BN10" s="434"/>
      <c r="BO10" s="432"/>
      <c r="BQ10" s="420" t="s">
        <v>640</v>
      </c>
      <c r="BR10" s="418" t="s">
        <v>194</v>
      </c>
      <c r="BS10" s="419" t="s">
        <v>213</v>
      </c>
      <c r="BT10" s="418" t="s">
        <v>192</v>
      </c>
      <c r="BU10" s="417">
        <v>106</v>
      </c>
    </row>
    <row r="11" spans="2:73" ht="11.7" customHeight="1" thickTop="1" x14ac:dyDescent="0.2">
      <c r="B11" s="417"/>
      <c r="D11" s="420"/>
      <c r="E11" s="418"/>
      <c r="F11" s="419"/>
      <c r="G11" s="418"/>
      <c r="H11" s="421"/>
      <c r="I11" s="421"/>
      <c r="J11" s="434"/>
      <c r="K11" s="435"/>
      <c r="L11" s="426"/>
      <c r="M11" s="421"/>
      <c r="Q11" s="495"/>
      <c r="R11" s="469" t="s">
        <v>639</v>
      </c>
      <c r="S11" s="468"/>
      <c r="T11" s="468"/>
      <c r="U11" s="495"/>
      <c r="Y11" s="421"/>
      <c r="Z11" s="425"/>
      <c r="AA11" s="434"/>
      <c r="AB11" s="435"/>
      <c r="AC11" s="421"/>
      <c r="AD11" s="427"/>
      <c r="AF11" s="420"/>
      <c r="AG11" s="418"/>
      <c r="AH11" s="419"/>
      <c r="AI11" s="418"/>
      <c r="AJ11" s="417"/>
      <c r="AM11" s="417"/>
      <c r="AO11" s="420"/>
      <c r="AP11" s="418"/>
      <c r="AQ11" s="419"/>
      <c r="AR11" s="418"/>
      <c r="AS11" s="421"/>
      <c r="AT11" s="421"/>
      <c r="AU11" s="434"/>
      <c r="AV11" s="435"/>
      <c r="AW11" s="426"/>
      <c r="AX11" s="421"/>
      <c r="AZ11" s="451"/>
      <c r="BA11" s="453"/>
      <c r="BB11" s="449">
        <v>7</v>
      </c>
      <c r="BC11" s="444"/>
      <c r="BE11" s="448">
        <v>11</v>
      </c>
      <c r="BF11" s="443"/>
      <c r="BG11" s="452"/>
      <c r="BH11" s="451"/>
      <c r="BJ11" s="421"/>
      <c r="BK11" s="425"/>
      <c r="BL11" s="434"/>
      <c r="BM11" s="435"/>
      <c r="BN11" s="421"/>
      <c r="BO11" s="427"/>
      <c r="BQ11" s="420"/>
      <c r="BR11" s="418"/>
      <c r="BS11" s="419"/>
      <c r="BT11" s="418"/>
      <c r="BU11" s="417"/>
    </row>
    <row r="12" spans="2:73" ht="11.7" customHeight="1" thickBot="1" x14ac:dyDescent="0.25">
      <c r="B12" s="417">
        <v>4</v>
      </c>
      <c r="D12" s="420" t="s">
        <v>638</v>
      </c>
      <c r="E12" s="418" t="s">
        <v>194</v>
      </c>
      <c r="F12" s="419" t="s">
        <v>211</v>
      </c>
      <c r="G12" s="418" t="s">
        <v>192</v>
      </c>
      <c r="H12" s="421"/>
      <c r="I12" s="421"/>
      <c r="J12" s="434"/>
      <c r="K12" s="435"/>
      <c r="L12" s="426"/>
      <c r="M12" s="421"/>
      <c r="Q12" s="495"/>
      <c r="R12" s="468"/>
      <c r="S12" s="468"/>
      <c r="T12" s="468"/>
      <c r="U12" s="495"/>
      <c r="Y12" s="421"/>
      <c r="Z12" s="425"/>
      <c r="AA12" s="434"/>
      <c r="AB12" s="435"/>
      <c r="AC12" s="424"/>
      <c r="AD12" s="424"/>
      <c r="AF12" s="420" t="s">
        <v>637</v>
      </c>
      <c r="AG12" s="418" t="s">
        <v>194</v>
      </c>
      <c r="AH12" s="419" t="s">
        <v>227</v>
      </c>
      <c r="AI12" s="418" t="s">
        <v>192</v>
      </c>
      <c r="AJ12" s="417">
        <v>39</v>
      </c>
      <c r="AM12" s="417">
        <v>73</v>
      </c>
      <c r="AO12" s="420" t="s">
        <v>636</v>
      </c>
      <c r="AP12" s="418" t="s">
        <v>194</v>
      </c>
      <c r="AQ12" s="419" t="s">
        <v>219</v>
      </c>
      <c r="AR12" s="418" t="s">
        <v>192</v>
      </c>
      <c r="AS12" s="424"/>
      <c r="AT12" s="424"/>
      <c r="AU12" s="434"/>
      <c r="AV12" s="435"/>
      <c r="AW12" s="426"/>
      <c r="AX12" s="421"/>
      <c r="AZ12" s="451"/>
      <c r="BA12" s="453"/>
      <c r="BB12" s="445"/>
      <c r="BC12" s="444"/>
      <c r="BD12" s="438"/>
      <c r="BE12" s="444"/>
      <c r="BF12" s="443"/>
      <c r="BG12" s="452"/>
      <c r="BH12" s="451"/>
      <c r="BJ12" s="421"/>
      <c r="BK12" s="425"/>
      <c r="BL12" s="434"/>
      <c r="BM12" s="435"/>
      <c r="BN12" s="455"/>
      <c r="BO12" s="455"/>
      <c r="BQ12" s="420" t="s">
        <v>635</v>
      </c>
      <c r="BR12" s="418" t="s">
        <v>194</v>
      </c>
      <c r="BS12" s="419" t="s">
        <v>211</v>
      </c>
      <c r="BT12" s="418" t="s">
        <v>192</v>
      </c>
      <c r="BU12" s="417">
        <v>107</v>
      </c>
    </row>
    <row r="13" spans="2:73" ht="11.7" customHeight="1" thickTop="1" thickBot="1" x14ac:dyDescent="0.25">
      <c r="B13" s="417"/>
      <c r="D13" s="420"/>
      <c r="E13" s="418"/>
      <c r="F13" s="419"/>
      <c r="G13" s="418"/>
      <c r="H13" s="427"/>
      <c r="I13" s="427"/>
      <c r="J13" s="433"/>
      <c r="K13" s="421"/>
      <c r="L13" s="426"/>
      <c r="M13" s="421"/>
      <c r="Q13" s="495"/>
      <c r="R13" s="468"/>
      <c r="S13" s="468"/>
      <c r="T13" s="468"/>
      <c r="U13" s="495"/>
      <c r="Y13" s="421"/>
      <c r="Z13" s="425"/>
      <c r="AA13" s="421"/>
      <c r="AB13" s="462"/>
      <c r="AC13" s="421"/>
      <c r="AD13" s="421"/>
      <c r="AF13" s="420"/>
      <c r="AG13" s="418"/>
      <c r="AH13" s="419"/>
      <c r="AI13" s="418"/>
      <c r="AJ13" s="417"/>
      <c r="AM13" s="417"/>
      <c r="AO13" s="420"/>
      <c r="AP13" s="418"/>
      <c r="AQ13" s="419"/>
      <c r="AR13" s="418"/>
      <c r="AS13" s="421"/>
      <c r="AT13" s="421"/>
      <c r="AU13" s="454"/>
      <c r="AV13" s="421"/>
      <c r="AW13" s="426"/>
      <c r="AX13" s="421"/>
      <c r="AZ13" s="441">
        <f>IF(BB7="","",IF(BB7&gt;BE7,1,0)+IF(BB9&gt;BE9,1,0)+IF(BB11&gt;BE11,1,0)+IF(BB13&gt;BE13,1,0)+IF(BB15&gt;BE15,1,0))</f>
        <v>1</v>
      </c>
      <c r="BA13" s="446"/>
      <c r="BB13" s="449">
        <v>9</v>
      </c>
      <c r="BC13" s="444"/>
      <c r="BE13" s="448">
        <v>11</v>
      </c>
      <c r="BF13" s="443"/>
      <c r="BG13" s="442">
        <f>IF(BB7="","",IF(BB7&lt;BE7,1,0)+IF(BB9&lt;BE9,1,0)+IF(BB11&lt;BE11,1,0)+IF(BB13&lt;BE13,1,0)+IF(BB15&lt;BE15,1,0))</f>
        <v>3</v>
      </c>
      <c r="BH13" s="441"/>
      <c r="BJ13" s="421"/>
      <c r="BK13" s="425"/>
      <c r="BL13" s="421"/>
      <c r="BM13" s="433"/>
      <c r="BN13" s="427"/>
      <c r="BO13" s="427"/>
      <c r="BQ13" s="420"/>
      <c r="BR13" s="418"/>
      <c r="BS13" s="419"/>
      <c r="BT13" s="418"/>
      <c r="BU13" s="417"/>
    </row>
    <row r="14" spans="2:73" ht="11.7" customHeight="1" thickTop="1" thickBot="1" x14ac:dyDescent="0.25">
      <c r="B14" s="417">
        <v>5</v>
      </c>
      <c r="D14" s="420" t="s">
        <v>634</v>
      </c>
      <c r="E14" s="418" t="s">
        <v>194</v>
      </c>
      <c r="F14" s="419" t="s">
        <v>244</v>
      </c>
      <c r="G14" s="418" t="s">
        <v>192</v>
      </c>
      <c r="H14" s="424"/>
      <c r="I14" s="424"/>
      <c r="J14" s="447"/>
      <c r="K14" s="421"/>
      <c r="L14" s="426"/>
      <c r="M14" s="421"/>
      <c r="Q14" s="495"/>
      <c r="R14" s="468"/>
      <c r="S14" s="468"/>
      <c r="T14" s="468"/>
      <c r="U14" s="495"/>
      <c r="Y14" s="421"/>
      <c r="Z14" s="425"/>
      <c r="AA14" s="421"/>
      <c r="AB14" s="434"/>
      <c r="AC14" s="432"/>
      <c r="AD14" s="455"/>
      <c r="AF14" s="420" t="s">
        <v>553</v>
      </c>
      <c r="AG14" s="418" t="s">
        <v>194</v>
      </c>
      <c r="AH14" s="419" t="s">
        <v>457</v>
      </c>
      <c r="AI14" s="418" t="s">
        <v>192</v>
      </c>
      <c r="AJ14" s="417">
        <v>40</v>
      </c>
      <c r="AM14" s="417">
        <v>74</v>
      </c>
      <c r="AO14" s="420" t="s">
        <v>633</v>
      </c>
      <c r="AP14" s="418" t="s">
        <v>194</v>
      </c>
      <c r="AQ14" s="419" t="s">
        <v>246</v>
      </c>
      <c r="AR14" s="418" t="s">
        <v>192</v>
      </c>
      <c r="AS14" s="455"/>
      <c r="AT14" s="436"/>
      <c r="AU14" s="421"/>
      <c r="AV14" s="421"/>
      <c r="AW14" s="426"/>
      <c r="AX14" s="421"/>
      <c r="AZ14" s="441"/>
      <c r="BA14" s="446"/>
      <c r="BB14" s="445"/>
      <c r="BC14" s="444"/>
      <c r="BD14" s="438"/>
      <c r="BE14" s="444"/>
      <c r="BF14" s="443"/>
      <c r="BG14" s="442"/>
      <c r="BH14" s="441"/>
      <c r="BJ14" s="421"/>
      <c r="BK14" s="425"/>
      <c r="BL14" s="421"/>
      <c r="BM14" s="450"/>
      <c r="BN14" s="424"/>
      <c r="BO14" s="424"/>
      <c r="BQ14" s="420" t="s">
        <v>632</v>
      </c>
      <c r="BR14" s="418" t="s">
        <v>194</v>
      </c>
      <c r="BS14" s="419" t="s">
        <v>259</v>
      </c>
      <c r="BT14" s="418" t="s">
        <v>192</v>
      </c>
      <c r="BU14" s="417">
        <v>108</v>
      </c>
    </row>
    <row r="15" spans="2:73" ht="11.7" customHeight="1" thickTop="1" thickBot="1" x14ac:dyDescent="0.25">
      <c r="B15" s="417"/>
      <c r="D15" s="420"/>
      <c r="E15" s="418"/>
      <c r="F15" s="419"/>
      <c r="G15" s="418"/>
      <c r="H15" s="421"/>
      <c r="I15" s="421"/>
      <c r="J15" s="421"/>
      <c r="K15" s="421"/>
      <c r="L15" s="439"/>
      <c r="M15" s="421"/>
      <c r="Q15" s="495"/>
      <c r="R15" s="468"/>
      <c r="S15" s="468"/>
      <c r="T15" s="468"/>
      <c r="U15" s="495"/>
      <c r="Y15" s="421"/>
      <c r="Z15" s="437"/>
      <c r="AA15" s="421"/>
      <c r="AB15" s="421"/>
      <c r="AC15" s="427"/>
      <c r="AD15" s="427"/>
      <c r="AF15" s="420"/>
      <c r="AG15" s="418"/>
      <c r="AH15" s="419"/>
      <c r="AI15" s="418"/>
      <c r="AJ15" s="417"/>
      <c r="AM15" s="417"/>
      <c r="AO15" s="420"/>
      <c r="AP15" s="418"/>
      <c r="AQ15" s="419"/>
      <c r="AR15" s="418"/>
      <c r="AS15" s="421"/>
      <c r="AT15" s="421"/>
      <c r="AU15" s="421"/>
      <c r="AV15" s="421"/>
      <c r="AW15" s="439"/>
      <c r="AX15" s="421"/>
      <c r="BB15" s="449"/>
      <c r="BC15" s="444"/>
      <c r="BE15" s="448"/>
      <c r="BF15" s="443"/>
      <c r="BJ15" s="421"/>
      <c r="BK15" s="437"/>
      <c r="BL15" s="421"/>
      <c r="BM15" s="421"/>
      <c r="BN15" s="421"/>
      <c r="BO15" s="421"/>
      <c r="BQ15" s="420"/>
      <c r="BR15" s="418"/>
      <c r="BS15" s="419"/>
      <c r="BT15" s="418"/>
      <c r="BU15" s="417"/>
    </row>
    <row r="16" spans="2:73" ht="11.7" customHeight="1" thickTop="1" thickBot="1" x14ac:dyDescent="0.25">
      <c r="B16" s="417">
        <v>6</v>
      </c>
      <c r="D16" s="420" t="s">
        <v>631</v>
      </c>
      <c r="E16" s="418" t="s">
        <v>194</v>
      </c>
      <c r="F16" s="419" t="s">
        <v>213</v>
      </c>
      <c r="G16" s="418" t="s">
        <v>192</v>
      </c>
      <c r="H16" s="424"/>
      <c r="I16" s="424"/>
      <c r="J16" s="421"/>
      <c r="K16" s="434"/>
      <c r="L16" s="435"/>
      <c r="M16" s="426"/>
      <c r="Q16" s="495"/>
      <c r="R16" s="468"/>
      <c r="S16" s="468"/>
      <c r="T16" s="468"/>
      <c r="U16" s="495"/>
      <c r="Y16" s="425"/>
      <c r="Z16" s="434"/>
      <c r="AA16" s="435"/>
      <c r="AB16" s="421"/>
      <c r="AC16" s="424"/>
      <c r="AD16" s="424"/>
      <c r="AF16" s="420" t="s">
        <v>575</v>
      </c>
      <c r="AG16" s="418" t="s">
        <v>194</v>
      </c>
      <c r="AH16" s="419" t="s">
        <v>231</v>
      </c>
      <c r="AI16" s="418" t="s">
        <v>192</v>
      </c>
      <c r="AJ16" s="417">
        <v>41</v>
      </c>
      <c r="AM16" s="417">
        <v>75</v>
      </c>
      <c r="AO16" s="420" t="s">
        <v>630</v>
      </c>
      <c r="AP16" s="418" t="s">
        <v>194</v>
      </c>
      <c r="AQ16" s="419" t="s">
        <v>290</v>
      </c>
      <c r="AR16" s="418" t="s">
        <v>192</v>
      </c>
      <c r="AS16" s="421"/>
      <c r="AT16" s="421"/>
      <c r="AU16" s="421"/>
      <c r="AV16" s="434"/>
      <c r="AW16" s="435"/>
      <c r="AX16" s="426"/>
      <c r="BB16" s="445"/>
      <c r="BC16" s="444"/>
      <c r="BD16" s="438"/>
      <c r="BE16" s="444"/>
      <c r="BF16" s="443"/>
      <c r="BJ16" s="425"/>
      <c r="BK16" s="434"/>
      <c r="BL16" s="435"/>
      <c r="BM16" s="421"/>
      <c r="BN16" s="424"/>
      <c r="BO16" s="424"/>
      <c r="BQ16" s="420" t="s">
        <v>555</v>
      </c>
      <c r="BR16" s="418" t="s">
        <v>194</v>
      </c>
      <c r="BS16" s="419" t="s">
        <v>223</v>
      </c>
      <c r="BT16" s="418" t="s">
        <v>192</v>
      </c>
      <c r="BU16" s="417">
        <v>109</v>
      </c>
    </row>
    <row r="17" spans="2:73" ht="11.7" customHeight="1" thickTop="1" thickBot="1" x14ac:dyDescent="0.25">
      <c r="B17" s="417"/>
      <c r="D17" s="420"/>
      <c r="E17" s="418"/>
      <c r="F17" s="419"/>
      <c r="G17" s="418"/>
      <c r="H17" s="421"/>
      <c r="I17" s="421"/>
      <c r="J17" s="439"/>
      <c r="K17" s="434"/>
      <c r="L17" s="435"/>
      <c r="M17" s="426"/>
      <c r="Q17" s="495"/>
      <c r="R17" s="468"/>
      <c r="S17" s="468"/>
      <c r="T17" s="468"/>
      <c r="U17" s="495"/>
      <c r="Y17" s="425"/>
      <c r="Z17" s="434"/>
      <c r="AA17" s="435"/>
      <c r="AB17" s="437"/>
      <c r="AC17" s="421"/>
      <c r="AD17" s="421"/>
      <c r="AF17" s="420"/>
      <c r="AG17" s="418"/>
      <c r="AH17" s="419"/>
      <c r="AI17" s="418"/>
      <c r="AJ17" s="417"/>
      <c r="AM17" s="417"/>
      <c r="AO17" s="420"/>
      <c r="AP17" s="418"/>
      <c r="AQ17" s="419"/>
      <c r="AR17" s="418"/>
      <c r="AS17" s="427"/>
      <c r="AT17" s="427"/>
      <c r="AU17" s="435"/>
      <c r="AV17" s="434"/>
      <c r="AW17" s="435"/>
      <c r="AX17" s="426"/>
      <c r="BB17" s="438"/>
      <c r="BF17" s="438"/>
      <c r="BJ17" s="425"/>
      <c r="BK17" s="434"/>
      <c r="BL17" s="435"/>
      <c r="BM17" s="437"/>
      <c r="BN17" s="421"/>
      <c r="BO17" s="421"/>
      <c r="BQ17" s="420"/>
      <c r="BR17" s="418"/>
      <c r="BS17" s="419"/>
      <c r="BT17" s="418"/>
      <c r="BU17" s="417"/>
    </row>
    <row r="18" spans="2:73" ht="11.7" customHeight="1" thickTop="1" thickBot="1" x14ac:dyDescent="0.25">
      <c r="B18" s="417">
        <v>7</v>
      </c>
      <c r="D18" s="420" t="s">
        <v>629</v>
      </c>
      <c r="E18" s="418" t="s">
        <v>194</v>
      </c>
      <c r="F18" s="419" t="s">
        <v>259</v>
      </c>
      <c r="G18" s="418" t="s">
        <v>192</v>
      </c>
      <c r="H18" s="455"/>
      <c r="I18" s="436"/>
      <c r="J18" s="433"/>
      <c r="K18" s="433"/>
      <c r="L18" s="435"/>
      <c r="M18" s="426"/>
      <c r="Q18" s="495"/>
      <c r="R18" s="468"/>
      <c r="S18" s="468"/>
      <c r="T18" s="468"/>
      <c r="U18" s="495"/>
      <c r="Y18" s="425"/>
      <c r="Z18" s="434"/>
      <c r="AA18" s="433"/>
      <c r="AB18" s="433"/>
      <c r="AC18" s="432"/>
      <c r="AD18" s="455"/>
      <c r="AF18" s="420" t="s">
        <v>628</v>
      </c>
      <c r="AG18" s="418" t="s">
        <v>194</v>
      </c>
      <c r="AH18" s="419" t="s">
        <v>238</v>
      </c>
      <c r="AI18" s="418" t="s">
        <v>192</v>
      </c>
      <c r="AJ18" s="417">
        <v>42</v>
      </c>
      <c r="AM18" s="417">
        <v>76</v>
      </c>
      <c r="AO18" s="420" t="s">
        <v>627</v>
      </c>
      <c r="AP18" s="418" t="s">
        <v>194</v>
      </c>
      <c r="AQ18" s="419" t="s">
        <v>217</v>
      </c>
      <c r="AR18" s="418" t="s">
        <v>192</v>
      </c>
      <c r="AS18" s="424"/>
      <c r="AT18" s="424"/>
      <c r="AU18" s="440"/>
      <c r="AV18" s="434"/>
      <c r="AW18" s="435"/>
      <c r="AX18" s="426"/>
      <c r="AZ18" s="429"/>
      <c r="BA18" s="430" t="s">
        <v>202</v>
      </c>
      <c r="BB18" s="430"/>
      <c r="BC18" s="430"/>
      <c r="BD18" s="430"/>
      <c r="BE18" s="430"/>
      <c r="BF18" s="430"/>
      <c r="BG18" s="430"/>
      <c r="BH18" s="429"/>
      <c r="BJ18" s="425"/>
      <c r="BK18" s="434"/>
      <c r="BL18" s="433"/>
      <c r="BM18" s="433"/>
      <c r="BN18" s="432"/>
      <c r="BO18" s="455"/>
      <c r="BQ18" s="420" t="s">
        <v>626</v>
      </c>
      <c r="BR18" s="418" t="s">
        <v>194</v>
      </c>
      <c r="BS18" s="419" t="s">
        <v>440</v>
      </c>
      <c r="BT18" s="418" t="s">
        <v>192</v>
      </c>
      <c r="BU18" s="417">
        <v>110</v>
      </c>
    </row>
    <row r="19" spans="2:73" ht="11.7" customHeight="1" thickTop="1" thickBot="1" x14ac:dyDescent="0.25">
      <c r="B19" s="417"/>
      <c r="D19" s="420"/>
      <c r="E19" s="418"/>
      <c r="F19" s="419"/>
      <c r="G19" s="418"/>
      <c r="H19" s="421"/>
      <c r="I19" s="421"/>
      <c r="J19" s="421"/>
      <c r="K19" s="433"/>
      <c r="L19" s="421"/>
      <c r="M19" s="426"/>
      <c r="Q19" s="495"/>
      <c r="R19" s="468"/>
      <c r="S19" s="468"/>
      <c r="T19" s="468"/>
      <c r="U19" s="495"/>
      <c r="Y19" s="425"/>
      <c r="Z19" s="421"/>
      <c r="AA19" s="433"/>
      <c r="AB19" s="421"/>
      <c r="AC19" s="427"/>
      <c r="AD19" s="427"/>
      <c r="AF19" s="420"/>
      <c r="AG19" s="418"/>
      <c r="AH19" s="419"/>
      <c r="AI19" s="418"/>
      <c r="AJ19" s="417"/>
      <c r="AM19" s="417"/>
      <c r="AO19" s="420"/>
      <c r="AP19" s="418"/>
      <c r="AQ19" s="419"/>
      <c r="AR19" s="418"/>
      <c r="AS19" s="421"/>
      <c r="AT19" s="421"/>
      <c r="AU19" s="421"/>
      <c r="AV19" s="433"/>
      <c r="AW19" s="421"/>
      <c r="AX19" s="426"/>
      <c r="AZ19" s="429"/>
      <c r="BA19" s="430"/>
      <c r="BB19" s="430"/>
      <c r="BC19" s="430"/>
      <c r="BD19" s="430"/>
      <c r="BE19" s="430"/>
      <c r="BF19" s="430"/>
      <c r="BG19" s="430"/>
      <c r="BH19" s="429"/>
      <c r="BJ19" s="425"/>
      <c r="BK19" s="421"/>
      <c r="BL19" s="433"/>
      <c r="BM19" s="421"/>
      <c r="BN19" s="427"/>
      <c r="BO19" s="427"/>
      <c r="BQ19" s="420"/>
      <c r="BR19" s="418"/>
      <c r="BS19" s="419"/>
      <c r="BT19" s="418"/>
      <c r="BU19" s="417"/>
    </row>
    <row r="20" spans="2:73" ht="11.7" customHeight="1" thickTop="1" x14ac:dyDescent="0.2">
      <c r="B20" s="417">
        <v>8</v>
      </c>
      <c r="D20" s="420" t="s">
        <v>261</v>
      </c>
      <c r="E20" s="418" t="s">
        <v>194</v>
      </c>
      <c r="F20" s="419" t="s">
        <v>290</v>
      </c>
      <c r="G20" s="418" t="s">
        <v>192</v>
      </c>
      <c r="H20" s="421"/>
      <c r="I20" s="421"/>
      <c r="J20" s="421"/>
      <c r="K20" s="447"/>
      <c r="L20" s="421"/>
      <c r="M20" s="426"/>
      <c r="Q20" s="495"/>
      <c r="R20" s="468"/>
      <c r="S20" s="468"/>
      <c r="T20" s="468"/>
      <c r="U20" s="495"/>
      <c r="Y20" s="425"/>
      <c r="Z20" s="421"/>
      <c r="AA20" s="450"/>
      <c r="AB20" s="421"/>
      <c r="AC20" s="455"/>
      <c r="AD20" s="455"/>
      <c r="AF20" s="420" t="s">
        <v>625</v>
      </c>
      <c r="AG20" s="418" t="s">
        <v>194</v>
      </c>
      <c r="AH20" s="419" t="s">
        <v>270</v>
      </c>
      <c r="AI20" s="418" t="s">
        <v>192</v>
      </c>
      <c r="AJ20" s="417">
        <v>43</v>
      </c>
      <c r="AM20" s="417">
        <v>77</v>
      </c>
      <c r="AO20" s="420" t="s">
        <v>624</v>
      </c>
      <c r="AP20" s="418" t="s">
        <v>194</v>
      </c>
      <c r="AQ20" s="419" t="s">
        <v>457</v>
      </c>
      <c r="AR20" s="418" t="s">
        <v>192</v>
      </c>
      <c r="AS20" s="421"/>
      <c r="AT20" s="421"/>
      <c r="AU20" s="421"/>
      <c r="AV20" s="447"/>
      <c r="AW20" s="421"/>
      <c r="AX20" s="426"/>
      <c r="BJ20" s="425"/>
      <c r="BK20" s="421"/>
      <c r="BL20" s="450"/>
      <c r="BM20" s="421"/>
      <c r="BN20" s="455"/>
      <c r="BO20" s="455"/>
      <c r="BQ20" s="420" t="s">
        <v>450</v>
      </c>
      <c r="BR20" s="418" t="s">
        <v>194</v>
      </c>
      <c r="BS20" s="419" t="s">
        <v>221</v>
      </c>
      <c r="BT20" s="418" t="s">
        <v>192</v>
      </c>
      <c r="BU20" s="417">
        <v>111</v>
      </c>
    </row>
    <row r="21" spans="2:73" ht="11.7" customHeight="1" thickBot="1" x14ac:dyDescent="0.25">
      <c r="B21" s="417"/>
      <c r="D21" s="420"/>
      <c r="E21" s="418"/>
      <c r="F21" s="419"/>
      <c r="G21" s="418"/>
      <c r="H21" s="427"/>
      <c r="I21" s="427"/>
      <c r="J21" s="431"/>
      <c r="K21" s="426"/>
      <c r="L21" s="421"/>
      <c r="M21" s="426"/>
      <c r="Q21" s="495"/>
      <c r="R21" s="468"/>
      <c r="S21" s="468"/>
      <c r="T21" s="468"/>
      <c r="U21" s="495"/>
      <c r="Y21" s="425"/>
      <c r="Z21" s="421"/>
      <c r="AA21" s="425"/>
      <c r="AB21" s="428"/>
      <c r="AC21" s="427"/>
      <c r="AD21" s="427"/>
      <c r="AF21" s="420"/>
      <c r="AG21" s="418"/>
      <c r="AH21" s="419"/>
      <c r="AI21" s="418"/>
      <c r="AJ21" s="417"/>
      <c r="AM21" s="417"/>
      <c r="AO21" s="420"/>
      <c r="AP21" s="418"/>
      <c r="AQ21" s="419"/>
      <c r="AR21" s="418"/>
      <c r="AS21" s="427"/>
      <c r="AT21" s="427"/>
      <c r="AU21" s="431"/>
      <c r="AV21" s="426"/>
      <c r="AW21" s="421"/>
      <c r="AX21" s="426"/>
      <c r="BJ21" s="425"/>
      <c r="BK21" s="421"/>
      <c r="BL21" s="425"/>
      <c r="BM21" s="428"/>
      <c r="BN21" s="427"/>
      <c r="BO21" s="427"/>
      <c r="BQ21" s="420"/>
      <c r="BR21" s="418"/>
      <c r="BS21" s="419"/>
      <c r="BT21" s="418"/>
      <c r="BU21" s="417"/>
    </row>
    <row r="22" spans="2:73" ht="11.7" customHeight="1" thickTop="1" thickBot="1" x14ac:dyDescent="0.25">
      <c r="B22" s="417">
        <v>9</v>
      </c>
      <c r="D22" s="420" t="s">
        <v>623</v>
      </c>
      <c r="E22" s="418" t="s">
        <v>194</v>
      </c>
      <c r="F22" s="419" t="s">
        <v>248</v>
      </c>
      <c r="G22" s="418" t="s">
        <v>192</v>
      </c>
      <c r="H22" s="424"/>
      <c r="I22" s="424"/>
      <c r="J22" s="426"/>
      <c r="K22" s="421"/>
      <c r="L22" s="421"/>
      <c r="M22" s="426"/>
      <c r="Q22" s="495"/>
      <c r="R22" s="468"/>
      <c r="S22" s="468"/>
      <c r="T22" s="468"/>
      <c r="U22" s="495"/>
      <c r="Y22" s="425"/>
      <c r="Z22" s="421"/>
      <c r="AA22" s="421"/>
      <c r="AB22" s="425"/>
      <c r="AC22" s="424"/>
      <c r="AD22" s="424"/>
      <c r="AF22" s="420" t="s">
        <v>622</v>
      </c>
      <c r="AG22" s="418" t="s">
        <v>194</v>
      </c>
      <c r="AH22" s="419" t="s">
        <v>223</v>
      </c>
      <c r="AI22" s="418" t="s">
        <v>192</v>
      </c>
      <c r="AJ22" s="417">
        <v>44</v>
      </c>
      <c r="AM22" s="417">
        <v>78</v>
      </c>
      <c r="AO22" s="420" t="s">
        <v>621</v>
      </c>
      <c r="AP22" s="418" t="s">
        <v>194</v>
      </c>
      <c r="AQ22" s="419" t="s">
        <v>193</v>
      </c>
      <c r="AR22" s="418" t="s">
        <v>192</v>
      </c>
      <c r="AS22" s="424"/>
      <c r="AT22" s="424"/>
      <c r="AU22" s="426"/>
      <c r="AV22" s="421"/>
      <c r="AW22" s="421"/>
      <c r="AX22" s="426"/>
      <c r="BJ22" s="425"/>
      <c r="BK22" s="421"/>
      <c r="BL22" s="421"/>
      <c r="BM22" s="425"/>
      <c r="BN22" s="424"/>
      <c r="BO22" s="424"/>
      <c r="BQ22" s="420" t="s">
        <v>620</v>
      </c>
      <c r="BR22" s="418" t="s">
        <v>194</v>
      </c>
      <c r="BS22" s="419" t="s">
        <v>193</v>
      </c>
      <c r="BT22" s="418" t="s">
        <v>192</v>
      </c>
      <c r="BU22" s="417">
        <v>112</v>
      </c>
    </row>
    <row r="23" spans="2:73" ht="11.7" customHeight="1" thickTop="1" thickBot="1" x14ac:dyDescent="0.25">
      <c r="B23" s="417"/>
      <c r="D23" s="420"/>
      <c r="E23" s="418"/>
      <c r="F23" s="419"/>
      <c r="G23" s="418"/>
      <c r="H23" s="421"/>
      <c r="I23" s="421"/>
      <c r="J23" s="421"/>
      <c r="K23" s="421"/>
      <c r="L23" s="421"/>
      <c r="M23" s="439"/>
      <c r="Q23" s="495"/>
      <c r="R23" s="468"/>
      <c r="S23" s="468"/>
      <c r="T23" s="468"/>
      <c r="U23" s="495"/>
      <c r="Y23" s="437"/>
      <c r="Z23" s="421"/>
      <c r="AA23" s="421"/>
      <c r="AB23" s="421"/>
      <c r="AC23" s="421"/>
      <c r="AD23" s="421"/>
      <c r="AF23" s="420"/>
      <c r="AG23" s="418"/>
      <c r="AH23" s="419"/>
      <c r="AI23" s="418"/>
      <c r="AJ23" s="417"/>
      <c r="AM23" s="417"/>
      <c r="AO23" s="420"/>
      <c r="AP23" s="418"/>
      <c r="AQ23" s="419"/>
      <c r="AR23" s="418"/>
      <c r="AS23" s="421"/>
      <c r="AT23" s="421"/>
      <c r="AU23" s="421"/>
      <c r="AV23" s="421"/>
      <c r="AW23" s="421"/>
      <c r="AX23" s="439"/>
      <c r="BJ23" s="437"/>
      <c r="BK23" s="421"/>
      <c r="BL23" s="421"/>
      <c r="BM23" s="421"/>
      <c r="BN23" s="421"/>
      <c r="BO23" s="421"/>
      <c r="BQ23" s="420"/>
      <c r="BR23" s="418"/>
      <c r="BS23" s="419"/>
      <c r="BT23" s="418"/>
      <c r="BU23" s="417"/>
    </row>
    <row r="24" spans="2:73" ht="11.7" customHeight="1" thickTop="1" thickBot="1" x14ac:dyDescent="0.25">
      <c r="B24" s="417">
        <v>10</v>
      </c>
      <c r="D24" s="420" t="s">
        <v>619</v>
      </c>
      <c r="E24" s="418" t="s">
        <v>194</v>
      </c>
      <c r="F24" s="419" t="s">
        <v>209</v>
      </c>
      <c r="G24" s="418" t="s">
        <v>192</v>
      </c>
      <c r="H24" s="424"/>
      <c r="I24" s="424"/>
      <c r="J24" s="421"/>
      <c r="K24" s="421"/>
      <c r="L24" s="434"/>
      <c r="M24" s="435"/>
      <c r="N24" s="484"/>
      <c r="Q24" s="495"/>
      <c r="R24" s="468"/>
      <c r="S24" s="468"/>
      <c r="T24" s="468"/>
      <c r="U24" s="495"/>
      <c r="X24" s="483"/>
      <c r="Y24" s="434"/>
      <c r="Z24" s="435"/>
      <c r="AA24" s="421"/>
      <c r="AB24" s="421"/>
      <c r="AC24" s="424"/>
      <c r="AD24" s="424"/>
      <c r="AF24" s="420" t="s">
        <v>618</v>
      </c>
      <c r="AG24" s="418" t="s">
        <v>194</v>
      </c>
      <c r="AH24" s="419" t="s">
        <v>193</v>
      </c>
      <c r="AI24" s="418" t="s">
        <v>192</v>
      </c>
      <c r="AJ24" s="417">
        <v>45</v>
      </c>
      <c r="AM24" s="417">
        <v>79</v>
      </c>
      <c r="AO24" s="420" t="s">
        <v>617</v>
      </c>
      <c r="AP24" s="418" t="s">
        <v>194</v>
      </c>
      <c r="AQ24" s="419" t="s">
        <v>248</v>
      </c>
      <c r="AR24" s="418" t="s">
        <v>192</v>
      </c>
      <c r="AS24" s="424"/>
      <c r="AT24" s="424"/>
      <c r="AU24" s="421"/>
      <c r="AV24" s="421"/>
      <c r="AW24" s="434"/>
      <c r="AX24" s="433"/>
      <c r="BJ24" s="433"/>
      <c r="BK24" s="435"/>
      <c r="BL24" s="421"/>
      <c r="BM24" s="421"/>
      <c r="BN24" s="424"/>
      <c r="BO24" s="424"/>
      <c r="BQ24" s="420" t="s">
        <v>616</v>
      </c>
      <c r="BR24" s="418" t="s">
        <v>194</v>
      </c>
      <c r="BS24" s="419" t="s">
        <v>196</v>
      </c>
      <c r="BT24" s="418" t="s">
        <v>192</v>
      </c>
      <c r="BU24" s="417">
        <v>113</v>
      </c>
    </row>
    <row r="25" spans="2:73" ht="11.7" customHeight="1" thickTop="1" thickBot="1" x14ac:dyDescent="0.25">
      <c r="B25" s="417"/>
      <c r="D25" s="420"/>
      <c r="E25" s="418"/>
      <c r="F25" s="419"/>
      <c r="G25" s="418"/>
      <c r="H25" s="421"/>
      <c r="I25" s="421"/>
      <c r="J25" s="439"/>
      <c r="K25" s="421"/>
      <c r="L25" s="434"/>
      <c r="M25" s="435"/>
      <c r="N25" s="484"/>
      <c r="Q25" s="465"/>
      <c r="R25" s="467" t="s">
        <v>615</v>
      </c>
      <c r="S25" s="466"/>
      <c r="T25" s="466"/>
      <c r="U25" s="465"/>
      <c r="X25" s="483"/>
      <c r="Y25" s="434"/>
      <c r="Z25" s="435"/>
      <c r="AA25" s="421"/>
      <c r="AB25" s="437"/>
      <c r="AC25" s="421"/>
      <c r="AD25" s="421"/>
      <c r="AF25" s="420"/>
      <c r="AG25" s="418"/>
      <c r="AH25" s="419"/>
      <c r="AI25" s="418"/>
      <c r="AJ25" s="417"/>
      <c r="AM25" s="417"/>
      <c r="AO25" s="420"/>
      <c r="AP25" s="418"/>
      <c r="AQ25" s="419"/>
      <c r="AR25" s="418"/>
      <c r="AS25" s="421"/>
      <c r="AT25" s="421"/>
      <c r="AU25" s="439"/>
      <c r="AV25" s="421"/>
      <c r="AW25" s="434"/>
      <c r="AX25" s="433"/>
      <c r="BJ25" s="433"/>
      <c r="BK25" s="435"/>
      <c r="BL25" s="421"/>
      <c r="BM25" s="437"/>
      <c r="BN25" s="421"/>
      <c r="BO25" s="421"/>
      <c r="BQ25" s="420"/>
      <c r="BR25" s="418"/>
      <c r="BS25" s="419"/>
      <c r="BT25" s="418"/>
      <c r="BU25" s="417"/>
    </row>
    <row r="26" spans="2:73" ht="11.7" customHeight="1" thickTop="1" x14ac:dyDescent="0.2">
      <c r="B26" s="417">
        <v>11</v>
      </c>
      <c r="D26" s="420" t="s">
        <v>564</v>
      </c>
      <c r="E26" s="418" t="s">
        <v>194</v>
      </c>
      <c r="F26" s="419" t="s">
        <v>231</v>
      </c>
      <c r="G26" s="418" t="s">
        <v>192</v>
      </c>
      <c r="H26" s="455"/>
      <c r="I26" s="436"/>
      <c r="J26" s="435"/>
      <c r="K26" s="426"/>
      <c r="L26" s="434"/>
      <c r="M26" s="435"/>
      <c r="N26" s="484"/>
      <c r="Q26" s="465"/>
      <c r="R26" s="466"/>
      <c r="S26" s="466"/>
      <c r="T26" s="466"/>
      <c r="U26" s="465"/>
      <c r="X26" s="483"/>
      <c r="Y26" s="434"/>
      <c r="Z26" s="435"/>
      <c r="AA26" s="425"/>
      <c r="AB26" s="434"/>
      <c r="AC26" s="432"/>
      <c r="AD26" s="455"/>
      <c r="AF26" s="420" t="s">
        <v>614</v>
      </c>
      <c r="AG26" s="418" t="s">
        <v>194</v>
      </c>
      <c r="AH26" s="419" t="s">
        <v>225</v>
      </c>
      <c r="AI26" s="418" t="s">
        <v>192</v>
      </c>
      <c r="AJ26" s="417">
        <v>46</v>
      </c>
      <c r="AM26" s="417">
        <v>80</v>
      </c>
      <c r="AO26" s="420" t="s">
        <v>613</v>
      </c>
      <c r="AP26" s="418" t="s">
        <v>194</v>
      </c>
      <c r="AQ26" s="419" t="s">
        <v>240</v>
      </c>
      <c r="AR26" s="418" t="s">
        <v>192</v>
      </c>
      <c r="AS26" s="455"/>
      <c r="AT26" s="436"/>
      <c r="AU26" s="433"/>
      <c r="AV26" s="421"/>
      <c r="AW26" s="434"/>
      <c r="AX26" s="433"/>
      <c r="BJ26" s="433"/>
      <c r="BK26" s="435"/>
      <c r="BL26" s="425"/>
      <c r="BM26" s="434"/>
      <c r="BN26" s="432"/>
      <c r="BO26" s="455"/>
      <c r="BQ26" s="420" t="s">
        <v>564</v>
      </c>
      <c r="BR26" s="418" t="s">
        <v>194</v>
      </c>
      <c r="BS26" s="419" t="s">
        <v>253</v>
      </c>
      <c r="BT26" s="418" t="s">
        <v>192</v>
      </c>
      <c r="BU26" s="417">
        <v>114</v>
      </c>
    </row>
    <row r="27" spans="2:73" ht="11.7" customHeight="1" thickBot="1" x14ac:dyDescent="0.25">
      <c r="B27" s="417"/>
      <c r="D27" s="420"/>
      <c r="E27" s="418"/>
      <c r="F27" s="419"/>
      <c r="G27" s="418"/>
      <c r="H27" s="421"/>
      <c r="I27" s="421"/>
      <c r="J27" s="421"/>
      <c r="K27" s="439"/>
      <c r="L27" s="434"/>
      <c r="M27" s="435"/>
      <c r="N27" s="484"/>
      <c r="Q27" s="465"/>
      <c r="R27" s="466"/>
      <c r="S27" s="466"/>
      <c r="T27" s="466"/>
      <c r="U27" s="465"/>
      <c r="X27" s="483"/>
      <c r="Y27" s="434"/>
      <c r="Z27" s="435"/>
      <c r="AA27" s="437"/>
      <c r="AB27" s="421"/>
      <c r="AC27" s="427"/>
      <c r="AD27" s="427"/>
      <c r="AF27" s="420"/>
      <c r="AG27" s="418"/>
      <c r="AH27" s="419"/>
      <c r="AI27" s="418"/>
      <c r="AJ27" s="417"/>
      <c r="AM27" s="417"/>
      <c r="AO27" s="420"/>
      <c r="AP27" s="418"/>
      <c r="AQ27" s="419"/>
      <c r="AR27" s="418"/>
      <c r="AS27" s="421"/>
      <c r="AT27" s="421"/>
      <c r="AU27" s="421"/>
      <c r="AV27" s="431"/>
      <c r="AW27" s="434"/>
      <c r="AX27" s="433"/>
      <c r="BJ27" s="433"/>
      <c r="BK27" s="435"/>
      <c r="BL27" s="437"/>
      <c r="BM27" s="421"/>
      <c r="BN27" s="427"/>
      <c r="BO27" s="427"/>
      <c r="BQ27" s="420"/>
      <c r="BR27" s="418"/>
      <c r="BS27" s="419"/>
      <c r="BT27" s="418"/>
      <c r="BU27" s="417"/>
    </row>
    <row r="28" spans="2:73" ht="11.7" customHeight="1" thickTop="1" thickBot="1" x14ac:dyDescent="0.25">
      <c r="B28" s="417">
        <v>12</v>
      </c>
      <c r="D28" s="420" t="s">
        <v>564</v>
      </c>
      <c r="E28" s="418" t="s">
        <v>194</v>
      </c>
      <c r="F28" s="419" t="s">
        <v>207</v>
      </c>
      <c r="G28" s="418" t="s">
        <v>192</v>
      </c>
      <c r="H28" s="424"/>
      <c r="I28" s="424"/>
      <c r="J28" s="434"/>
      <c r="K28" s="433"/>
      <c r="L28" s="433"/>
      <c r="M28" s="435"/>
      <c r="N28" s="484"/>
      <c r="Q28" s="465"/>
      <c r="R28" s="466"/>
      <c r="S28" s="466"/>
      <c r="T28" s="466"/>
      <c r="U28" s="465"/>
      <c r="X28" s="483"/>
      <c r="Y28" s="421"/>
      <c r="Z28" s="457"/>
      <c r="AA28" s="434"/>
      <c r="AB28" s="435"/>
      <c r="AC28" s="455"/>
      <c r="AD28" s="455"/>
      <c r="AF28" s="420" t="s">
        <v>552</v>
      </c>
      <c r="AG28" s="418" t="s">
        <v>194</v>
      </c>
      <c r="AH28" s="419" t="s">
        <v>248</v>
      </c>
      <c r="AI28" s="418" t="s">
        <v>192</v>
      </c>
      <c r="AJ28" s="417">
        <v>47</v>
      </c>
      <c r="AM28" s="417">
        <v>81</v>
      </c>
      <c r="AO28" s="420" t="s">
        <v>612</v>
      </c>
      <c r="AP28" s="418" t="s">
        <v>194</v>
      </c>
      <c r="AQ28" s="419" t="s">
        <v>229</v>
      </c>
      <c r="AR28" s="418" t="s">
        <v>192</v>
      </c>
      <c r="AS28" s="424"/>
      <c r="AT28" s="424"/>
      <c r="AU28" s="421"/>
      <c r="AV28" s="426"/>
      <c r="AW28" s="456"/>
      <c r="AX28" s="434"/>
      <c r="BJ28" s="433"/>
      <c r="BK28" s="433"/>
      <c r="BL28" s="433"/>
      <c r="BM28" s="435"/>
      <c r="BN28" s="455"/>
      <c r="BO28" s="455"/>
      <c r="BQ28" s="420" t="s">
        <v>611</v>
      </c>
      <c r="BR28" s="418" t="s">
        <v>194</v>
      </c>
      <c r="BS28" s="419" t="s">
        <v>457</v>
      </c>
      <c r="BT28" s="418" t="s">
        <v>192</v>
      </c>
      <c r="BU28" s="417">
        <v>115</v>
      </c>
    </row>
    <row r="29" spans="2:73" ht="11.7" customHeight="1" thickTop="1" thickBot="1" x14ac:dyDescent="0.25">
      <c r="B29" s="417"/>
      <c r="D29" s="420"/>
      <c r="E29" s="418"/>
      <c r="F29" s="419"/>
      <c r="G29" s="418"/>
      <c r="H29" s="421"/>
      <c r="I29" s="421"/>
      <c r="J29" s="454"/>
      <c r="K29" s="434"/>
      <c r="L29" s="433"/>
      <c r="M29" s="435"/>
      <c r="N29" s="484"/>
      <c r="Q29" s="465"/>
      <c r="R29" s="466"/>
      <c r="S29" s="466"/>
      <c r="T29" s="466"/>
      <c r="U29" s="465"/>
      <c r="X29" s="483"/>
      <c r="Y29" s="421"/>
      <c r="Z29" s="457"/>
      <c r="AA29" s="421"/>
      <c r="AB29" s="433"/>
      <c r="AC29" s="427"/>
      <c r="AD29" s="427"/>
      <c r="AF29" s="420"/>
      <c r="AG29" s="418"/>
      <c r="AH29" s="419"/>
      <c r="AI29" s="418"/>
      <c r="AJ29" s="417"/>
      <c r="AM29" s="417"/>
      <c r="AO29" s="420"/>
      <c r="AP29" s="418"/>
      <c r="AQ29" s="419"/>
      <c r="AR29" s="418"/>
      <c r="AS29" s="421"/>
      <c r="AT29" s="421"/>
      <c r="AU29" s="439"/>
      <c r="AV29" s="426"/>
      <c r="AW29" s="456"/>
      <c r="AX29" s="434"/>
      <c r="BJ29" s="433"/>
      <c r="BK29" s="433"/>
      <c r="BL29" s="435"/>
      <c r="BM29" s="433"/>
      <c r="BN29" s="427"/>
      <c r="BO29" s="427"/>
      <c r="BQ29" s="420"/>
      <c r="BR29" s="418"/>
      <c r="BS29" s="419"/>
      <c r="BT29" s="418"/>
      <c r="BU29" s="417"/>
    </row>
    <row r="30" spans="2:73" ht="11.7" customHeight="1" thickTop="1" thickBot="1" x14ac:dyDescent="0.25">
      <c r="B30" s="417">
        <v>13</v>
      </c>
      <c r="D30" s="420" t="s">
        <v>610</v>
      </c>
      <c r="E30" s="418" t="s">
        <v>194</v>
      </c>
      <c r="F30" s="419" t="s">
        <v>223</v>
      </c>
      <c r="G30" s="418" t="s">
        <v>192</v>
      </c>
      <c r="H30" s="455"/>
      <c r="I30" s="436"/>
      <c r="J30" s="421"/>
      <c r="K30" s="434"/>
      <c r="L30" s="433"/>
      <c r="M30" s="435"/>
      <c r="N30" s="484"/>
      <c r="Q30" s="465"/>
      <c r="R30" s="466"/>
      <c r="S30" s="466"/>
      <c r="T30" s="466"/>
      <c r="U30" s="465"/>
      <c r="X30" s="483"/>
      <c r="Y30" s="421"/>
      <c r="Z30" s="457"/>
      <c r="AA30" s="421"/>
      <c r="AB30" s="450"/>
      <c r="AC30" s="424"/>
      <c r="AD30" s="424"/>
      <c r="AF30" s="420" t="s">
        <v>609</v>
      </c>
      <c r="AG30" s="418" t="s">
        <v>194</v>
      </c>
      <c r="AH30" s="419" t="s">
        <v>215</v>
      </c>
      <c r="AI30" s="418" t="s">
        <v>192</v>
      </c>
      <c r="AJ30" s="417">
        <v>48</v>
      </c>
      <c r="AM30" s="417">
        <v>82</v>
      </c>
      <c r="AO30" s="420" t="s">
        <v>499</v>
      </c>
      <c r="AP30" s="418" t="s">
        <v>194</v>
      </c>
      <c r="AQ30" s="419" t="s">
        <v>211</v>
      </c>
      <c r="AR30" s="418" t="s">
        <v>192</v>
      </c>
      <c r="AS30" s="455"/>
      <c r="AT30" s="436"/>
      <c r="AU30" s="421"/>
      <c r="AV30" s="421"/>
      <c r="AW30" s="456"/>
      <c r="AX30" s="434"/>
      <c r="BJ30" s="433"/>
      <c r="BK30" s="433"/>
      <c r="BL30" s="435"/>
      <c r="BM30" s="450"/>
      <c r="BN30" s="424"/>
      <c r="BO30" s="424"/>
      <c r="BQ30" s="420" t="s">
        <v>608</v>
      </c>
      <c r="BR30" s="418" t="s">
        <v>194</v>
      </c>
      <c r="BS30" s="419" t="s">
        <v>198</v>
      </c>
      <c r="BT30" s="418" t="s">
        <v>192</v>
      </c>
      <c r="BU30" s="417">
        <v>116</v>
      </c>
    </row>
    <row r="31" spans="2:73" ht="11.7" customHeight="1" thickTop="1" thickBot="1" x14ac:dyDescent="0.25">
      <c r="B31" s="417"/>
      <c r="D31" s="420"/>
      <c r="E31" s="418"/>
      <c r="F31" s="419"/>
      <c r="G31" s="418"/>
      <c r="H31" s="421"/>
      <c r="I31" s="421"/>
      <c r="J31" s="421"/>
      <c r="K31" s="421"/>
      <c r="L31" s="433"/>
      <c r="M31" s="421"/>
      <c r="N31" s="484"/>
      <c r="Q31" s="465"/>
      <c r="R31" s="466"/>
      <c r="S31" s="466"/>
      <c r="T31" s="466"/>
      <c r="U31" s="465"/>
      <c r="X31" s="483"/>
      <c r="Y31" s="421"/>
      <c r="Z31" s="462"/>
      <c r="AA31" s="421"/>
      <c r="AB31" s="421"/>
      <c r="AC31" s="421"/>
      <c r="AD31" s="421"/>
      <c r="AF31" s="420"/>
      <c r="AG31" s="418"/>
      <c r="AH31" s="419"/>
      <c r="AI31" s="418"/>
      <c r="AJ31" s="417"/>
      <c r="AM31" s="417"/>
      <c r="AO31" s="420"/>
      <c r="AP31" s="418"/>
      <c r="AQ31" s="419"/>
      <c r="AR31" s="418"/>
      <c r="AS31" s="421"/>
      <c r="AT31" s="421"/>
      <c r="AU31" s="421"/>
      <c r="AV31" s="421"/>
      <c r="AW31" s="454"/>
      <c r="AX31" s="434"/>
      <c r="BJ31" s="435"/>
      <c r="BK31" s="433"/>
      <c r="BL31" s="421"/>
      <c r="BM31" s="421"/>
      <c r="BN31" s="421"/>
      <c r="BO31" s="421"/>
      <c r="BQ31" s="420"/>
      <c r="BR31" s="418"/>
      <c r="BS31" s="419"/>
      <c r="BT31" s="418"/>
      <c r="BU31" s="417"/>
    </row>
    <row r="32" spans="2:73" ht="11.7" customHeight="1" thickTop="1" thickBot="1" x14ac:dyDescent="0.25">
      <c r="B32" s="417">
        <v>14</v>
      </c>
      <c r="D32" s="420" t="s">
        <v>450</v>
      </c>
      <c r="E32" s="418" t="s">
        <v>194</v>
      </c>
      <c r="F32" s="419" t="s">
        <v>217</v>
      </c>
      <c r="G32" s="418" t="s">
        <v>192</v>
      </c>
      <c r="H32" s="424"/>
      <c r="I32" s="424"/>
      <c r="J32" s="421"/>
      <c r="K32" s="421"/>
      <c r="L32" s="447"/>
      <c r="M32" s="421"/>
      <c r="N32" s="484"/>
      <c r="Q32" s="465"/>
      <c r="R32" s="466"/>
      <c r="S32" s="466"/>
      <c r="T32" s="466"/>
      <c r="U32" s="465"/>
      <c r="X32" s="483"/>
      <c r="Y32" s="421"/>
      <c r="Z32" s="434"/>
      <c r="AA32" s="435"/>
      <c r="AB32" s="421"/>
      <c r="AC32" s="424"/>
      <c r="AD32" s="424"/>
      <c r="AF32" s="420" t="s">
        <v>607</v>
      </c>
      <c r="AG32" s="418" t="s">
        <v>194</v>
      </c>
      <c r="AH32" s="419" t="s">
        <v>255</v>
      </c>
      <c r="AI32" s="418" t="s">
        <v>192</v>
      </c>
      <c r="AJ32" s="417">
        <v>49</v>
      </c>
      <c r="AM32" s="417">
        <v>83</v>
      </c>
      <c r="AO32" s="420" t="s">
        <v>605</v>
      </c>
      <c r="AP32" s="418" t="s">
        <v>194</v>
      </c>
      <c r="AQ32" s="419" t="s">
        <v>203</v>
      </c>
      <c r="AR32" s="418" t="s">
        <v>192</v>
      </c>
      <c r="AS32" s="424"/>
      <c r="AT32" s="424"/>
      <c r="AU32" s="421"/>
      <c r="AV32" s="434"/>
      <c r="AW32" s="421"/>
      <c r="AX32" s="434"/>
      <c r="BJ32" s="435"/>
      <c r="BK32" s="450"/>
      <c r="BL32" s="421"/>
      <c r="BM32" s="421"/>
      <c r="BN32" s="455"/>
      <c r="BO32" s="455"/>
      <c r="BQ32" s="420" t="s">
        <v>606</v>
      </c>
      <c r="BR32" s="418" t="s">
        <v>194</v>
      </c>
      <c r="BS32" s="419" t="s">
        <v>261</v>
      </c>
      <c r="BT32" s="418" t="s">
        <v>192</v>
      </c>
      <c r="BU32" s="417">
        <v>117</v>
      </c>
    </row>
    <row r="33" spans="2:73" ht="11.7" customHeight="1" thickTop="1" thickBot="1" x14ac:dyDescent="0.25">
      <c r="B33" s="417"/>
      <c r="D33" s="420"/>
      <c r="E33" s="418"/>
      <c r="F33" s="419"/>
      <c r="G33" s="418"/>
      <c r="H33" s="421"/>
      <c r="I33" s="421"/>
      <c r="J33" s="439"/>
      <c r="K33" s="421"/>
      <c r="L33" s="426"/>
      <c r="M33" s="421"/>
      <c r="N33" s="484"/>
      <c r="Q33" s="465"/>
      <c r="R33" s="465"/>
      <c r="S33" s="465"/>
      <c r="T33" s="465"/>
      <c r="U33" s="465"/>
      <c r="X33" s="483"/>
      <c r="Y33" s="421"/>
      <c r="Z33" s="421"/>
      <c r="AA33" s="435"/>
      <c r="AB33" s="437"/>
      <c r="AC33" s="421"/>
      <c r="AD33" s="421"/>
      <c r="AF33" s="420"/>
      <c r="AG33" s="418"/>
      <c r="AH33" s="419"/>
      <c r="AI33" s="418"/>
      <c r="AJ33" s="417"/>
      <c r="AM33" s="417"/>
      <c r="AO33" s="420"/>
      <c r="AP33" s="418"/>
      <c r="AQ33" s="419"/>
      <c r="AR33" s="418"/>
      <c r="AS33" s="421"/>
      <c r="AT33" s="421"/>
      <c r="AU33" s="439"/>
      <c r="AV33" s="434"/>
      <c r="AW33" s="421"/>
      <c r="AX33" s="434"/>
      <c r="BJ33" s="435"/>
      <c r="BK33" s="425"/>
      <c r="BL33" s="421"/>
      <c r="BM33" s="434"/>
      <c r="BN33" s="427"/>
      <c r="BO33" s="427"/>
      <c r="BQ33" s="420"/>
      <c r="BR33" s="418"/>
      <c r="BS33" s="419"/>
      <c r="BT33" s="418"/>
      <c r="BU33" s="417"/>
    </row>
    <row r="34" spans="2:73" ht="11.7" customHeight="1" thickTop="1" thickBot="1" x14ac:dyDescent="0.25">
      <c r="B34" s="417">
        <v>15</v>
      </c>
      <c r="D34" s="420" t="s">
        <v>605</v>
      </c>
      <c r="E34" s="418" t="s">
        <v>194</v>
      </c>
      <c r="F34" s="419" t="s">
        <v>431</v>
      </c>
      <c r="G34" s="418" t="s">
        <v>192</v>
      </c>
      <c r="H34" s="455"/>
      <c r="I34" s="436"/>
      <c r="J34" s="433"/>
      <c r="K34" s="435"/>
      <c r="L34" s="426"/>
      <c r="M34" s="421"/>
      <c r="N34" s="484"/>
      <c r="X34" s="483"/>
      <c r="Y34" s="421"/>
      <c r="Z34" s="421"/>
      <c r="AA34" s="433"/>
      <c r="AB34" s="433"/>
      <c r="AC34" s="432"/>
      <c r="AD34" s="455"/>
      <c r="AF34" s="420" t="s">
        <v>604</v>
      </c>
      <c r="AG34" s="418" t="s">
        <v>194</v>
      </c>
      <c r="AH34" s="419" t="s">
        <v>440</v>
      </c>
      <c r="AI34" s="418" t="s">
        <v>192</v>
      </c>
      <c r="AJ34" s="417">
        <v>50</v>
      </c>
      <c r="AM34" s="417">
        <v>84</v>
      </c>
      <c r="AO34" s="420" t="s">
        <v>603</v>
      </c>
      <c r="AP34" s="418" t="s">
        <v>194</v>
      </c>
      <c r="AQ34" s="419" t="s">
        <v>261</v>
      </c>
      <c r="AR34" s="418" t="s">
        <v>192</v>
      </c>
      <c r="AS34" s="455"/>
      <c r="AT34" s="436"/>
      <c r="AU34" s="433"/>
      <c r="AV34" s="433"/>
      <c r="AW34" s="421"/>
      <c r="AX34" s="434"/>
      <c r="BJ34" s="435"/>
      <c r="BK34" s="425"/>
      <c r="BL34" s="421"/>
      <c r="BM34" s="458"/>
      <c r="BN34" s="424"/>
      <c r="BO34" s="424"/>
      <c r="BQ34" s="420" t="s">
        <v>602</v>
      </c>
      <c r="BR34" s="418" t="s">
        <v>194</v>
      </c>
      <c r="BS34" s="419" t="s">
        <v>209</v>
      </c>
      <c r="BT34" s="418" t="s">
        <v>192</v>
      </c>
      <c r="BU34" s="417">
        <v>118</v>
      </c>
    </row>
    <row r="35" spans="2:73" ht="11.7" customHeight="1" thickTop="1" thickBot="1" x14ac:dyDescent="0.25">
      <c r="B35" s="417"/>
      <c r="D35" s="420"/>
      <c r="E35" s="418"/>
      <c r="F35" s="419"/>
      <c r="G35" s="418"/>
      <c r="H35" s="421"/>
      <c r="I35" s="421"/>
      <c r="J35" s="421"/>
      <c r="K35" s="431"/>
      <c r="L35" s="426"/>
      <c r="M35" s="421"/>
      <c r="N35" s="484"/>
      <c r="Q35" s="459"/>
      <c r="U35" s="459"/>
      <c r="X35" s="483"/>
      <c r="Y35" s="421"/>
      <c r="Z35" s="421"/>
      <c r="AA35" s="433"/>
      <c r="AB35" s="421"/>
      <c r="AC35" s="427"/>
      <c r="AD35" s="427"/>
      <c r="AF35" s="420"/>
      <c r="AG35" s="418"/>
      <c r="AH35" s="419"/>
      <c r="AI35" s="418"/>
      <c r="AJ35" s="417"/>
      <c r="AM35" s="417"/>
      <c r="AO35" s="420"/>
      <c r="AP35" s="418"/>
      <c r="AQ35" s="419"/>
      <c r="AR35" s="418"/>
      <c r="AS35" s="421"/>
      <c r="AT35" s="421"/>
      <c r="AU35" s="421"/>
      <c r="AV35" s="433"/>
      <c r="AW35" s="421"/>
      <c r="AX35" s="434"/>
      <c r="BB35" s="459"/>
      <c r="BF35" s="459"/>
      <c r="BJ35" s="435"/>
      <c r="BK35" s="425"/>
      <c r="BL35" s="428"/>
      <c r="BM35" s="421"/>
      <c r="BN35" s="421"/>
      <c r="BO35" s="421"/>
      <c r="BQ35" s="420"/>
      <c r="BR35" s="418"/>
      <c r="BS35" s="419"/>
      <c r="BT35" s="418"/>
      <c r="BU35" s="417"/>
    </row>
    <row r="36" spans="2:73" ht="11.7" customHeight="1" thickTop="1" x14ac:dyDescent="0.2">
      <c r="B36" s="417">
        <v>16</v>
      </c>
      <c r="D36" s="420" t="s">
        <v>601</v>
      </c>
      <c r="E36" s="418" t="s">
        <v>194</v>
      </c>
      <c r="F36" s="419" t="s">
        <v>261</v>
      </c>
      <c r="G36" s="418" t="s">
        <v>192</v>
      </c>
      <c r="H36" s="421"/>
      <c r="I36" s="421"/>
      <c r="J36" s="421"/>
      <c r="K36" s="426"/>
      <c r="L36" s="421"/>
      <c r="M36" s="421"/>
      <c r="N36" s="484"/>
      <c r="Q36" s="449">
        <v>11</v>
      </c>
      <c r="R36" s="444"/>
      <c r="T36" s="448">
        <v>7</v>
      </c>
      <c r="U36" s="443"/>
      <c r="X36" s="483"/>
      <c r="Y36" s="421"/>
      <c r="Z36" s="421"/>
      <c r="AA36" s="450"/>
      <c r="AB36" s="421"/>
      <c r="AC36" s="455"/>
      <c r="AD36" s="455"/>
      <c r="AF36" s="420" t="s">
        <v>600</v>
      </c>
      <c r="AG36" s="418" t="s">
        <v>194</v>
      </c>
      <c r="AH36" s="419" t="s">
        <v>217</v>
      </c>
      <c r="AI36" s="418" t="s">
        <v>192</v>
      </c>
      <c r="AJ36" s="417">
        <v>51</v>
      </c>
      <c r="AM36" s="417">
        <v>85</v>
      </c>
      <c r="AO36" s="420" t="s">
        <v>599</v>
      </c>
      <c r="AP36" s="418" t="s">
        <v>194</v>
      </c>
      <c r="AQ36" s="419" t="s">
        <v>259</v>
      </c>
      <c r="AR36" s="418" t="s">
        <v>192</v>
      </c>
      <c r="AS36" s="421"/>
      <c r="AT36" s="421"/>
      <c r="AU36" s="421"/>
      <c r="AV36" s="447"/>
      <c r="AW36" s="421"/>
      <c r="AX36" s="434"/>
      <c r="BB36" s="449">
        <v>7</v>
      </c>
      <c r="BC36" s="444"/>
      <c r="BE36" s="448">
        <v>11</v>
      </c>
      <c r="BF36" s="443"/>
      <c r="BJ36" s="435"/>
      <c r="BK36" s="421"/>
      <c r="BL36" s="425"/>
      <c r="BM36" s="421"/>
      <c r="BN36" s="455"/>
      <c r="BO36" s="455"/>
      <c r="BQ36" s="420" t="s">
        <v>598</v>
      </c>
      <c r="BR36" s="418" t="s">
        <v>194</v>
      </c>
      <c r="BS36" s="419" t="s">
        <v>302</v>
      </c>
      <c r="BT36" s="418" t="s">
        <v>192</v>
      </c>
      <c r="BU36" s="417">
        <v>119</v>
      </c>
    </row>
    <row r="37" spans="2:73" ht="11.7" customHeight="1" thickBot="1" x14ac:dyDescent="0.25">
      <c r="B37" s="417"/>
      <c r="D37" s="420"/>
      <c r="E37" s="418"/>
      <c r="F37" s="419"/>
      <c r="G37" s="418"/>
      <c r="H37" s="427"/>
      <c r="I37" s="427"/>
      <c r="J37" s="431"/>
      <c r="K37" s="426"/>
      <c r="L37" s="421"/>
      <c r="M37" s="421"/>
      <c r="N37" s="484"/>
      <c r="Q37" s="445"/>
      <c r="R37" s="444"/>
      <c r="S37" s="438"/>
      <c r="T37" s="444"/>
      <c r="U37" s="443"/>
      <c r="X37" s="483"/>
      <c r="Y37" s="421"/>
      <c r="Z37" s="421"/>
      <c r="AA37" s="425"/>
      <c r="AB37" s="428"/>
      <c r="AC37" s="427"/>
      <c r="AD37" s="427"/>
      <c r="AF37" s="420"/>
      <c r="AG37" s="418"/>
      <c r="AH37" s="419"/>
      <c r="AI37" s="418"/>
      <c r="AJ37" s="417"/>
      <c r="AM37" s="417"/>
      <c r="AO37" s="420"/>
      <c r="AP37" s="418"/>
      <c r="AQ37" s="419"/>
      <c r="AR37" s="418"/>
      <c r="AS37" s="427"/>
      <c r="AT37" s="427"/>
      <c r="AU37" s="431"/>
      <c r="AV37" s="426"/>
      <c r="AW37" s="421"/>
      <c r="AX37" s="434"/>
      <c r="BB37" s="445"/>
      <c r="BC37" s="444"/>
      <c r="BD37" s="438"/>
      <c r="BE37" s="444"/>
      <c r="BF37" s="443"/>
      <c r="BJ37" s="435"/>
      <c r="BK37" s="421"/>
      <c r="BL37" s="425"/>
      <c r="BM37" s="428"/>
      <c r="BN37" s="427"/>
      <c r="BO37" s="427"/>
      <c r="BQ37" s="420"/>
      <c r="BR37" s="418"/>
      <c r="BS37" s="419"/>
      <c r="BT37" s="418"/>
      <c r="BU37" s="417"/>
    </row>
    <row r="38" spans="2:73" ht="11.7" customHeight="1" thickTop="1" thickBot="1" x14ac:dyDescent="0.25">
      <c r="B38" s="417">
        <v>17</v>
      </c>
      <c r="D38" s="420" t="s">
        <v>597</v>
      </c>
      <c r="E38" s="418" t="s">
        <v>194</v>
      </c>
      <c r="F38" s="419" t="s">
        <v>193</v>
      </c>
      <c r="G38" s="418" t="s">
        <v>192</v>
      </c>
      <c r="H38" s="424"/>
      <c r="I38" s="424"/>
      <c r="J38" s="426"/>
      <c r="K38" s="421"/>
      <c r="L38" s="421"/>
      <c r="M38" s="421"/>
      <c r="N38" s="484"/>
      <c r="Q38" s="449">
        <v>7</v>
      </c>
      <c r="R38" s="444"/>
      <c r="T38" s="448">
        <v>11</v>
      </c>
      <c r="U38" s="443"/>
      <c r="X38" s="483"/>
      <c r="Y38" s="421"/>
      <c r="Z38" s="421"/>
      <c r="AA38" s="421"/>
      <c r="AB38" s="425"/>
      <c r="AC38" s="424"/>
      <c r="AD38" s="424"/>
      <c r="AF38" s="420" t="s">
        <v>596</v>
      </c>
      <c r="AG38" s="418" t="s">
        <v>194</v>
      </c>
      <c r="AH38" s="419" t="s">
        <v>196</v>
      </c>
      <c r="AI38" s="418" t="s">
        <v>192</v>
      </c>
      <c r="AJ38" s="417">
        <v>52</v>
      </c>
      <c r="AM38" s="417">
        <v>86</v>
      </c>
      <c r="AO38" s="420" t="s">
        <v>595</v>
      </c>
      <c r="AP38" s="418" t="s">
        <v>194</v>
      </c>
      <c r="AQ38" s="419" t="s">
        <v>238</v>
      </c>
      <c r="AR38" s="418" t="s">
        <v>192</v>
      </c>
      <c r="AS38" s="424"/>
      <c r="AT38" s="424"/>
      <c r="AU38" s="426"/>
      <c r="AV38" s="421"/>
      <c r="AW38" s="421"/>
      <c r="AX38" s="434"/>
      <c r="BB38" s="449">
        <v>10</v>
      </c>
      <c r="BC38" s="444"/>
      <c r="BE38" s="448">
        <v>12</v>
      </c>
      <c r="BF38" s="443"/>
      <c r="BJ38" s="435"/>
      <c r="BK38" s="421"/>
      <c r="BL38" s="421"/>
      <c r="BM38" s="425"/>
      <c r="BN38" s="424"/>
      <c r="BO38" s="424"/>
      <c r="BQ38" s="420" t="s">
        <v>594</v>
      </c>
      <c r="BR38" s="418" t="s">
        <v>194</v>
      </c>
      <c r="BS38" s="419" t="s">
        <v>240</v>
      </c>
      <c r="BT38" s="418" t="s">
        <v>192</v>
      </c>
      <c r="BU38" s="417">
        <v>120</v>
      </c>
    </row>
    <row r="39" spans="2:73" ht="11.7" customHeight="1" thickTop="1" x14ac:dyDescent="0.2">
      <c r="B39" s="417"/>
      <c r="D39" s="420"/>
      <c r="E39" s="418"/>
      <c r="F39" s="419"/>
      <c r="G39" s="418"/>
      <c r="H39" s="421"/>
      <c r="I39" s="421"/>
      <c r="J39" s="421"/>
      <c r="K39" s="421"/>
      <c r="L39" s="421"/>
      <c r="M39" s="421"/>
      <c r="N39" s="484"/>
      <c r="O39" s="441">
        <f>IF(Q36="","",IF(Q36&gt;T36,1,0)+IF(Q38&gt;T38,1,0)+IF(Q40&gt;T40,1,0)+IF(Q42&gt;T42,1,0)+IF(Q44&gt;T44,1,0))</f>
        <v>2</v>
      </c>
      <c r="P39" s="446"/>
      <c r="Q39" s="445"/>
      <c r="R39" s="444"/>
      <c r="S39" s="438"/>
      <c r="T39" s="444"/>
      <c r="U39" s="443"/>
      <c r="V39" s="442">
        <f>IF(Q36="","",IF(Q36&lt;T36,1,0)+IF(Q38&lt;T38,1,0)+IF(Q40&lt;T40,1,0)+IF(Q42&lt;T42,1,0)+IF(Q44&lt;T44,1,0))</f>
        <v>3</v>
      </c>
      <c r="W39" s="441"/>
      <c r="X39" s="483"/>
      <c r="Y39" s="421"/>
      <c r="Z39" s="421"/>
      <c r="AA39" s="421"/>
      <c r="AB39" s="421"/>
      <c r="AC39" s="421"/>
      <c r="AD39" s="421"/>
      <c r="AF39" s="420"/>
      <c r="AG39" s="418"/>
      <c r="AH39" s="419"/>
      <c r="AI39" s="418"/>
      <c r="AJ39" s="417"/>
      <c r="AM39" s="417"/>
      <c r="AO39" s="420"/>
      <c r="AP39" s="418"/>
      <c r="AQ39" s="419"/>
      <c r="AR39" s="418"/>
      <c r="AS39" s="421"/>
      <c r="AT39" s="421"/>
      <c r="AU39" s="421"/>
      <c r="AV39" s="421"/>
      <c r="AW39" s="421"/>
      <c r="AX39" s="434"/>
      <c r="AZ39" s="441">
        <f>IF(BB36="","",IF(BB36&gt;BE36,1,0)+IF(BB38&gt;BE38,1,0)+IF(BB40&gt;BE40,1,0)+IF(BB42&gt;BE42,1,0)+IF(BB44&gt;BE44,1,0))</f>
        <v>0</v>
      </c>
      <c r="BA39" s="446"/>
      <c r="BB39" s="445"/>
      <c r="BC39" s="444"/>
      <c r="BD39" s="438"/>
      <c r="BE39" s="444"/>
      <c r="BF39" s="443"/>
      <c r="BG39" s="442">
        <f>IF(BB36="","",IF(BB36&lt;BE36,1,0)+IF(BB38&lt;BE38,1,0)+IF(BB40&lt;BE40,1,0)+IF(BB42&lt;BE42,1,0)+IF(BB44&lt;BE44,1,0))</f>
        <v>3</v>
      </c>
      <c r="BH39" s="441"/>
      <c r="BJ39" s="435"/>
      <c r="BK39" s="421"/>
      <c r="BL39" s="421"/>
      <c r="BM39" s="421"/>
      <c r="BN39" s="421"/>
      <c r="BO39" s="421"/>
      <c r="BQ39" s="420"/>
      <c r="BR39" s="418"/>
      <c r="BS39" s="419"/>
      <c r="BT39" s="418"/>
      <c r="BU39" s="417"/>
    </row>
    <row r="40" spans="2:73" ht="11.7" customHeight="1" thickBot="1" x14ac:dyDescent="0.25">
      <c r="B40" s="417">
        <v>18</v>
      </c>
      <c r="D40" s="420" t="s">
        <v>593</v>
      </c>
      <c r="E40" s="418" t="s">
        <v>194</v>
      </c>
      <c r="F40" s="419" t="s">
        <v>196</v>
      </c>
      <c r="G40" s="418" t="s">
        <v>192</v>
      </c>
      <c r="H40" s="424"/>
      <c r="I40" s="424"/>
      <c r="J40" s="421"/>
      <c r="K40" s="421"/>
      <c r="L40" s="421"/>
      <c r="M40" s="421"/>
      <c r="N40" s="494"/>
      <c r="O40" s="441"/>
      <c r="P40" s="446"/>
      <c r="Q40" s="449">
        <v>11</v>
      </c>
      <c r="R40" s="444"/>
      <c r="T40" s="448">
        <v>9</v>
      </c>
      <c r="U40" s="443"/>
      <c r="V40" s="442"/>
      <c r="W40" s="441"/>
      <c r="X40" s="487"/>
      <c r="Y40" s="421"/>
      <c r="Z40" s="421"/>
      <c r="AA40" s="421"/>
      <c r="AB40" s="421"/>
      <c r="AC40" s="424"/>
      <c r="AD40" s="424"/>
      <c r="AF40" s="420" t="s">
        <v>464</v>
      </c>
      <c r="AG40" s="418" t="s">
        <v>194</v>
      </c>
      <c r="AH40" s="419" t="s">
        <v>229</v>
      </c>
      <c r="AI40" s="418" t="s">
        <v>192</v>
      </c>
      <c r="AJ40" s="417">
        <v>53</v>
      </c>
      <c r="AM40" s="417">
        <v>87</v>
      </c>
      <c r="AO40" s="420" t="s">
        <v>592</v>
      </c>
      <c r="AP40" s="418" t="s">
        <v>194</v>
      </c>
      <c r="AQ40" s="419" t="s">
        <v>193</v>
      </c>
      <c r="AR40" s="418" t="s">
        <v>192</v>
      </c>
      <c r="AS40" s="424"/>
      <c r="AT40" s="424"/>
      <c r="AU40" s="421"/>
      <c r="AV40" s="421"/>
      <c r="AW40" s="421"/>
      <c r="AX40" s="421"/>
      <c r="AY40" s="486"/>
      <c r="AZ40" s="441"/>
      <c r="BA40" s="446"/>
      <c r="BB40" s="449">
        <v>2</v>
      </c>
      <c r="BC40" s="444"/>
      <c r="BE40" s="448">
        <v>11</v>
      </c>
      <c r="BF40" s="443"/>
      <c r="BG40" s="442"/>
      <c r="BH40" s="441"/>
      <c r="BI40" s="485"/>
      <c r="BJ40" s="421"/>
      <c r="BK40" s="421"/>
      <c r="BL40" s="421"/>
      <c r="BM40" s="421"/>
      <c r="BN40" s="424"/>
      <c r="BO40" s="424"/>
      <c r="BQ40" s="420" t="s">
        <v>476</v>
      </c>
      <c r="BR40" s="418" t="s">
        <v>194</v>
      </c>
      <c r="BS40" s="419" t="s">
        <v>229</v>
      </c>
      <c r="BT40" s="418" t="s">
        <v>192</v>
      </c>
      <c r="BU40" s="417">
        <v>121</v>
      </c>
    </row>
    <row r="41" spans="2:73" ht="11.7" customHeight="1" thickTop="1" thickBot="1" x14ac:dyDescent="0.25">
      <c r="B41" s="417"/>
      <c r="D41" s="420"/>
      <c r="E41" s="418"/>
      <c r="F41" s="419"/>
      <c r="G41" s="418"/>
      <c r="H41" s="421"/>
      <c r="I41" s="421"/>
      <c r="J41" s="439"/>
      <c r="K41" s="421"/>
      <c r="L41" s="421"/>
      <c r="M41" s="434"/>
      <c r="N41" s="493"/>
      <c r="O41" s="441"/>
      <c r="P41" s="446"/>
      <c r="Q41" s="445"/>
      <c r="R41" s="444"/>
      <c r="S41" s="438"/>
      <c r="T41" s="444"/>
      <c r="U41" s="443"/>
      <c r="V41" s="442"/>
      <c r="W41" s="441"/>
      <c r="X41" s="460"/>
      <c r="Y41" s="435"/>
      <c r="Z41" s="421"/>
      <c r="AA41" s="421"/>
      <c r="AB41" s="437"/>
      <c r="AC41" s="421"/>
      <c r="AD41" s="421"/>
      <c r="AF41" s="420"/>
      <c r="AG41" s="418"/>
      <c r="AH41" s="419"/>
      <c r="AI41" s="418"/>
      <c r="AJ41" s="417"/>
      <c r="AM41" s="417"/>
      <c r="AO41" s="420"/>
      <c r="AP41" s="418"/>
      <c r="AQ41" s="419"/>
      <c r="AR41" s="418"/>
      <c r="AS41" s="421"/>
      <c r="AT41" s="421"/>
      <c r="AU41" s="439"/>
      <c r="AV41" s="421"/>
      <c r="AW41" s="421"/>
      <c r="AX41" s="421"/>
      <c r="AY41" s="484"/>
      <c r="AZ41" s="441"/>
      <c r="BA41" s="446"/>
      <c r="BB41" s="445"/>
      <c r="BC41" s="444"/>
      <c r="BD41" s="438"/>
      <c r="BE41" s="444"/>
      <c r="BF41" s="443"/>
      <c r="BG41" s="442"/>
      <c r="BH41" s="441"/>
      <c r="BI41" s="483"/>
      <c r="BJ41" s="421"/>
      <c r="BK41" s="421"/>
      <c r="BL41" s="421"/>
      <c r="BM41" s="437"/>
      <c r="BN41" s="421"/>
      <c r="BO41" s="421"/>
      <c r="BQ41" s="420"/>
      <c r="BR41" s="418"/>
      <c r="BS41" s="419"/>
      <c r="BT41" s="418"/>
      <c r="BU41" s="417"/>
    </row>
    <row r="42" spans="2:73" ht="11.7" customHeight="1" thickTop="1" x14ac:dyDescent="0.2">
      <c r="B42" s="417">
        <v>19</v>
      </c>
      <c r="D42" s="420" t="s">
        <v>591</v>
      </c>
      <c r="E42" s="418" t="s">
        <v>194</v>
      </c>
      <c r="F42" s="419" t="s">
        <v>302</v>
      </c>
      <c r="G42" s="418" t="s">
        <v>192</v>
      </c>
      <c r="H42" s="421"/>
      <c r="I42" s="434"/>
      <c r="J42" s="435"/>
      <c r="K42" s="426"/>
      <c r="L42" s="421"/>
      <c r="M42" s="434"/>
      <c r="O42" s="441"/>
      <c r="P42" s="446"/>
      <c r="Q42" s="449">
        <v>6</v>
      </c>
      <c r="R42" s="444"/>
      <c r="T42" s="448">
        <v>11</v>
      </c>
      <c r="U42" s="443"/>
      <c r="V42" s="442"/>
      <c r="W42" s="441"/>
      <c r="Y42" s="435"/>
      <c r="Z42" s="421"/>
      <c r="AA42" s="425"/>
      <c r="AB42" s="434"/>
      <c r="AC42" s="432"/>
      <c r="AD42" s="455"/>
      <c r="AF42" s="420" t="s">
        <v>510</v>
      </c>
      <c r="AG42" s="418" t="s">
        <v>194</v>
      </c>
      <c r="AH42" s="419" t="s">
        <v>590</v>
      </c>
      <c r="AI42" s="418" t="s">
        <v>192</v>
      </c>
      <c r="AJ42" s="417">
        <v>54</v>
      </c>
      <c r="AM42" s="417">
        <v>88</v>
      </c>
      <c r="AO42" s="420" t="s">
        <v>414</v>
      </c>
      <c r="AP42" s="418" t="s">
        <v>194</v>
      </c>
      <c r="AQ42" s="419" t="s">
        <v>227</v>
      </c>
      <c r="AR42" s="418" t="s">
        <v>192</v>
      </c>
      <c r="AS42" s="455"/>
      <c r="AT42" s="436"/>
      <c r="AU42" s="435"/>
      <c r="AV42" s="426"/>
      <c r="AW42" s="421"/>
      <c r="AX42" s="421"/>
      <c r="AY42" s="484"/>
      <c r="AZ42" s="441"/>
      <c r="BA42" s="446"/>
      <c r="BB42" s="449"/>
      <c r="BC42" s="444"/>
      <c r="BE42" s="448"/>
      <c r="BF42" s="443"/>
      <c r="BG42" s="442"/>
      <c r="BH42" s="441"/>
      <c r="BI42" s="483"/>
      <c r="BJ42" s="421"/>
      <c r="BK42" s="421"/>
      <c r="BL42" s="425"/>
      <c r="BM42" s="434"/>
      <c r="BN42" s="432"/>
      <c r="BO42" s="455"/>
      <c r="BQ42" s="420" t="s">
        <v>589</v>
      </c>
      <c r="BR42" s="418" t="s">
        <v>194</v>
      </c>
      <c r="BS42" s="419" t="s">
        <v>244</v>
      </c>
      <c r="BT42" s="418" t="s">
        <v>192</v>
      </c>
      <c r="BU42" s="417">
        <v>122</v>
      </c>
    </row>
    <row r="43" spans="2:73" ht="11.7" customHeight="1" thickBot="1" x14ac:dyDescent="0.25">
      <c r="B43" s="417"/>
      <c r="D43" s="420"/>
      <c r="E43" s="418"/>
      <c r="F43" s="419"/>
      <c r="G43" s="418"/>
      <c r="H43" s="427"/>
      <c r="I43" s="433"/>
      <c r="J43" s="421"/>
      <c r="K43" s="426"/>
      <c r="L43" s="421"/>
      <c r="M43" s="434"/>
      <c r="Q43" s="445"/>
      <c r="R43" s="444"/>
      <c r="S43" s="438"/>
      <c r="T43" s="444"/>
      <c r="U43" s="443"/>
      <c r="Y43" s="435"/>
      <c r="Z43" s="421"/>
      <c r="AA43" s="437"/>
      <c r="AB43" s="421"/>
      <c r="AC43" s="427"/>
      <c r="AD43" s="427"/>
      <c r="AF43" s="420"/>
      <c r="AG43" s="418"/>
      <c r="AH43" s="419"/>
      <c r="AI43" s="418"/>
      <c r="AJ43" s="417"/>
      <c r="AM43" s="417"/>
      <c r="AO43" s="420"/>
      <c r="AP43" s="418"/>
      <c r="AQ43" s="419"/>
      <c r="AR43" s="418"/>
      <c r="AS43" s="421"/>
      <c r="AT43" s="421"/>
      <c r="AU43" s="421"/>
      <c r="AV43" s="439"/>
      <c r="AW43" s="421"/>
      <c r="AX43" s="421"/>
      <c r="AY43" s="484"/>
      <c r="BB43" s="445"/>
      <c r="BC43" s="444"/>
      <c r="BD43" s="438"/>
      <c r="BE43" s="444"/>
      <c r="BF43" s="443"/>
      <c r="BI43" s="483"/>
      <c r="BJ43" s="421"/>
      <c r="BK43" s="421"/>
      <c r="BL43" s="437"/>
      <c r="BM43" s="421"/>
      <c r="BN43" s="427"/>
      <c r="BO43" s="427"/>
      <c r="BQ43" s="420"/>
      <c r="BR43" s="418"/>
      <c r="BS43" s="419"/>
      <c r="BT43" s="418"/>
      <c r="BU43" s="417"/>
    </row>
    <row r="44" spans="2:73" ht="11.7" customHeight="1" thickTop="1" thickBot="1" x14ac:dyDescent="0.25">
      <c r="B44" s="417">
        <v>20</v>
      </c>
      <c r="D44" s="420" t="s">
        <v>588</v>
      </c>
      <c r="E44" s="418" t="s">
        <v>194</v>
      </c>
      <c r="F44" s="419" t="s">
        <v>205</v>
      </c>
      <c r="G44" s="418" t="s">
        <v>192</v>
      </c>
      <c r="H44" s="424"/>
      <c r="I44" s="447"/>
      <c r="J44" s="421"/>
      <c r="K44" s="439"/>
      <c r="L44" s="421"/>
      <c r="M44" s="434"/>
      <c r="Q44" s="449">
        <v>9</v>
      </c>
      <c r="R44" s="444"/>
      <c r="T44" s="448">
        <v>11</v>
      </c>
      <c r="U44" s="443"/>
      <c r="Y44" s="435"/>
      <c r="Z44" s="425"/>
      <c r="AA44" s="434"/>
      <c r="AB44" s="435"/>
      <c r="AC44" s="455"/>
      <c r="AD44" s="455"/>
      <c r="AF44" s="420" t="s">
        <v>587</v>
      </c>
      <c r="AG44" s="418" t="s">
        <v>194</v>
      </c>
      <c r="AH44" s="419" t="s">
        <v>205</v>
      </c>
      <c r="AI44" s="418" t="s">
        <v>192</v>
      </c>
      <c r="AJ44" s="417">
        <v>55</v>
      </c>
      <c r="AM44" s="417">
        <v>89</v>
      </c>
      <c r="AO44" s="420" t="s">
        <v>492</v>
      </c>
      <c r="AP44" s="418" t="s">
        <v>194</v>
      </c>
      <c r="AQ44" s="419" t="s">
        <v>215</v>
      </c>
      <c r="AR44" s="418" t="s">
        <v>192</v>
      </c>
      <c r="AS44" s="421"/>
      <c r="AT44" s="421"/>
      <c r="AU44" s="434"/>
      <c r="AV44" s="433"/>
      <c r="AW44" s="421"/>
      <c r="AX44" s="421"/>
      <c r="AY44" s="484"/>
      <c r="BB44" s="449"/>
      <c r="BC44" s="444"/>
      <c r="BE44" s="448"/>
      <c r="BF44" s="443"/>
      <c r="BI44" s="483"/>
      <c r="BJ44" s="421"/>
      <c r="BK44" s="421"/>
      <c r="BL44" s="433"/>
      <c r="BM44" s="435"/>
      <c r="BN44" s="424"/>
      <c r="BO44" s="424"/>
      <c r="BQ44" s="420" t="s">
        <v>499</v>
      </c>
      <c r="BR44" s="418" t="s">
        <v>194</v>
      </c>
      <c r="BS44" s="419" t="s">
        <v>203</v>
      </c>
      <c r="BT44" s="418" t="s">
        <v>192</v>
      </c>
      <c r="BU44" s="417">
        <v>123</v>
      </c>
    </row>
    <row r="45" spans="2:73" ht="11.7" customHeight="1" thickTop="1" thickBot="1" x14ac:dyDescent="0.25">
      <c r="B45" s="417"/>
      <c r="D45" s="420"/>
      <c r="E45" s="418"/>
      <c r="F45" s="419"/>
      <c r="G45" s="418"/>
      <c r="H45" s="421"/>
      <c r="I45" s="421"/>
      <c r="J45" s="434"/>
      <c r="K45" s="435"/>
      <c r="L45" s="426"/>
      <c r="M45" s="434"/>
      <c r="Q45" s="445"/>
      <c r="R45" s="444"/>
      <c r="S45" s="438"/>
      <c r="T45" s="444"/>
      <c r="U45" s="443"/>
      <c r="Y45" s="435"/>
      <c r="Z45" s="425"/>
      <c r="AA45" s="421"/>
      <c r="AB45" s="433"/>
      <c r="AC45" s="427"/>
      <c r="AD45" s="427"/>
      <c r="AF45" s="420"/>
      <c r="AG45" s="418"/>
      <c r="AH45" s="419"/>
      <c r="AI45" s="418"/>
      <c r="AJ45" s="417"/>
      <c r="AM45" s="417"/>
      <c r="AO45" s="420"/>
      <c r="AP45" s="418"/>
      <c r="AQ45" s="419"/>
      <c r="AR45" s="418"/>
      <c r="AS45" s="427"/>
      <c r="AT45" s="427"/>
      <c r="AU45" s="433"/>
      <c r="AV45" s="434"/>
      <c r="AW45" s="421"/>
      <c r="AX45" s="421"/>
      <c r="AY45" s="484"/>
      <c r="BB45" s="445"/>
      <c r="BC45" s="444"/>
      <c r="BD45" s="438"/>
      <c r="BE45" s="444"/>
      <c r="BF45" s="443"/>
      <c r="BI45" s="483"/>
      <c r="BJ45" s="421"/>
      <c r="BK45" s="421"/>
      <c r="BL45" s="435"/>
      <c r="BM45" s="462"/>
      <c r="BN45" s="421"/>
      <c r="BO45" s="421"/>
      <c r="BQ45" s="420"/>
      <c r="BR45" s="418"/>
      <c r="BS45" s="419"/>
      <c r="BT45" s="418"/>
      <c r="BU45" s="417"/>
    </row>
    <row r="46" spans="2:73" ht="11.7" customHeight="1" thickTop="1" thickBot="1" x14ac:dyDescent="0.25">
      <c r="B46" s="417">
        <v>21</v>
      </c>
      <c r="D46" s="420" t="s">
        <v>486</v>
      </c>
      <c r="E46" s="418" t="s">
        <v>194</v>
      </c>
      <c r="F46" s="419" t="s">
        <v>221</v>
      </c>
      <c r="G46" s="418" t="s">
        <v>192</v>
      </c>
      <c r="H46" s="421"/>
      <c r="I46" s="421"/>
      <c r="J46" s="434"/>
      <c r="K46" s="435"/>
      <c r="L46" s="426"/>
      <c r="M46" s="434"/>
      <c r="Q46" s="438"/>
      <c r="U46" s="438"/>
      <c r="Y46" s="435"/>
      <c r="Z46" s="425"/>
      <c r="AA46" s="421"/>
      <c r="AB46" s="450"/>
      <c r="AC46" s="424"/>
      <c r="AD46" s="424"/>
      <c r="AF46" s="420" t="s">
        <v>586</v>
      </c>
      <c r="AG46" s="418" t="s">
        <v>194</v>
      </c>
      <c r="AH46" s="419" t="s">
        <v>244</v>
      </c>
      <c r="AI46" s="418" t="s">
        <v>192</v>
      </c>
      <c r="AJ46" s="417">
        <v>56</v>
      </c>
      <c r="AM46" s="417">
        <v>90</v>
      </c>
      <c r="AO46" s="420" t="s">
        <v>462</v>
      </c>
      <c r="AP46" s="418" t="s">
        <v>194</v>
      </c>
      <c r="AQ46" s="419" t="s">
        <v>207</v>
      </c>
      <c r="AR46" s="418" t="s">
        <v>192</v>
      </c>
      <c r="AS46" s="424"/>
      <c r="AT46" s="424"/>
      <c r="AU46" s="447"/>
      <c r="AV46" s="434"/>
      <c r="AW46" s="421"/>
      <c r="AX46" s="421"/>
      <c r="AY46" s="484"/>
      <c r="BB46" s="438"/>
      <c r="BF46" s="438"/>
      <c r="BI46" s="483"/>
      <c r="BJ46" s="421"/>
      <c r="BK46" s="421"/>
      <c r="BL46" s="435"/>
      <c r="BM46" s="434"/>
      <c r="BN46" s="432"/>
      <c r="BO46" s="455"/>
      <c r="BQ46" s="420" t="s">
        <v>535</v>
      </c>
      <c r="BR46" s="418" t="s">
        <v>194</v>
      </c>
      <c r="BS46" s="419" t="s">
        <v>236</v>
      </c>
      <c r="BT46" s="418" t="s">
        <v>192</v>
      </c>
      <c r="BU46" s="417">
        <v>124</v>
      </c>
    </row>
    <row r="47" spans="2:73" ht="11.7" customHeight="1" thickTop="1" thickBot="1" x14ac:dyDescent="0.25">
      <c r="B47" s="417"/>
      <c r="D47" s="420"/>
      <c r="E47" s="418"/>
      <c r="F47" s="419"/>
      <c r="G47" s="418"/>
      <c r="H47" s="427"/>
      <c r="I47" s="427"/>
      <c r="J47" s="433"/>
      <c r="K47" s="421"/>
      <c r="L47" s="426"/>
      <c r="M47" s="434"/>
      <c r="S47" s="460"/>
      <c r="Y47" s="435"/>
      <c r="Z47" s="437"/>
      <c r="AA47" s="421"/>
      <c r="AB47" s="421"/>
      <c r="AC47" s="421"/>
      <c r="AD47" s="421"/>
      <c r="AF47" s="420"/>
      <c r="AG47" s="418"/>
      <c r="AH47" s="419"/>
      <c r="AI47" s="418"/>
      <c r="AJ47" s="417"/>
      <c r="AM47" s="417"/>
      <c r="AO47" s="420"/>
      <c r="AP47" s="418"/>
      <c r="AQ47" s="419"/>
      <c r="AR47" s="418"/>
      <c r="AS47" s="421"/>
      <c r="AT47" s="421"/>
      <c r="AU47" s="421"/>
      <c r="AV47" s="421"/>
      <c r="AW47" s="431"/>
      <c r="AX47" s="421"/>
      <c r="AY47" s="484"/>
      <c r="BD47" s="422"/>
      <c r="BI47" s="483"/>
      <c r="BJ47" s="421"/>
      <c r="BK47" s="434"/>
      <c r="BL47" s="421"/>
      <c r="BM47" s="421"/>
      <c r="BN47" s="427"/>
      <c r="BO47" s="427"/>
      <c r="BQ47" s="420"/>
      <c r="BR47" s="418"/>
      <c r="BS47" s="419"/>
      <c r="BT47" s="418"/>
      <c r="BU47" s="417"/>
    </row>
    <row r="48" spans="2:73" ht="11.7" customHeight="1" thickTop="1" thickBot="1" x14ac:dyDescent="0.25">
      <c r="B48" s="417">
        <v>22</v>
      </c>
      <c r="D48" s="420" t="s">
        <v>585</v>
      </c>
      <c r="E48" s="418" t="s">
        <v>194</v>
      </c>
      <c r="F48" s="419" t="s">
        <v>270</v>
      </c>
      <c r="G48" s="418" t="s">
        <v>192</v>
      </c>
      <c r="H48" s="424"/>
      <c r="I48" s="424"/>
      <c r="J48" s="447"/>
      <c r="K48" s="421"/>
      <c r="L48" s="426"/>
      <c r="M48" s="434"/>
      <c r="S48" s="460"/>
      <c r="Y48" s="433"/>
      <c r="Z48" s="433"/>
      <c r="AA48" s="435"/>
      <c r="AB48" s="421"/>
      <c r="AC48" s="455"/>
      <c r="AD48" s="455"/>
      <c r="AF48" s="420" t="s">
        <v>580</v>
      </c>
      <c r="AG48" s="418" t="s">
        <v>194</v>
      </c>
      <c r="AH48" s="419" t="s">
        <v>375</v>
      </c>
      <c r="AI48" s="418" t="s">
        <v>192</v>
      </c>
      <c r="AJ48" s="417">
        <v>57</v>
      </c>
      <c r="AM48" s="417">
        <v>91</v>
      </c>
      <c r="AO48" s="420" t="s">
        <v>584</v>
      </c>
      <c r="AP48" s="418" t="s">
        <v>194</v>
      </c>
      <c r="AQ48" s="419" t="s">
        <v>213</v>
      </c>
      <c r="AR48" s="418" t="s">
        <v>192</v>
      </c>
      <c r="AS48" s="424"/>
      <c r="AT48" s="424"/>
      <c r="AU48" s="421"/>
      <c r="AV48" s="421"/>
      <c r="AW48" s="426"/>
      <c r="AX48" s="426"/>
      <c r="AY48" s="484"/>
      <c r="BD48" s="422"/>
      <c r="BI48" s="483"/>
      <c r="BJ48" s="421"/>
      <c r="BK48" s="458"/>
      <c r="BL48" s="421"/>
      <c r="BM48" s="421"/>
      <c r="BN48" s="424"/>
      <c r="BO48" s="424"/>
      <c r="BQ48" s="420" t="s">
        <v>583</v>
      </c>
      <c r="BR48" s="418" t="s">
        <v>194</v>
      </c>
      <c r="BS48" s="419" t="s">
        <v>246</v>
      </c>
      <c r="BT48" s="418" t="s">
        <v>192</v>
      </c>
      <c r="BU48" s="417">
        <v>125</v>
      </c>
    </row>
    <row r="49" spans="2:73" ht="11.7" customHeight="1" thickTop="1" thickBot="1" x14ac:dyDescent="0.25">
      <c r="B49" s="417"/>
      <c r="D49" s="420"/>
      <c r="E49" s="418"/>
      <c r="F49" s="419"/>
      <c r="G49" s="418"/>
      <c r="H49" s="421"/>
      <c r="I49" s="421"/>
      <c r="J49" s="421"/>
      <c r="K49" s="421"/>
      <c r="L49" s="439"/>
      <c r="M49" s="434"/>
      <c r="S49" s="460"/>
      <c r="Y49" s="433"/>
      <c r="Z49" s="433"/>
      <c r="AA49" s="435"/>
      <c r="AB49" s="434"/>
      <c r="AC49" s="427"/>
      <c r="AD49" s="427"/>
      <c r="AF49" s="420"/>
      <c r="AG49" s="418"/>
      <c r="AH49" s="419"/>
      <c r="AI49" s="418"/>
      <c r="AJ49" s="417"/>
      <c r="AM49" s="417"/>
      <c r="AO49" s="420"/>
      <c r="AP49" s="418"/>
      <c r="AQ49" s="419"/>
      <c r="AR49" s="418"/>
      <c r="AS49" s="421"/>
      <c r="AT49" s="421"/>
      <c r="AU49" s="439"/>
      <c r="AV49" s="421"/>
      <c r="AW49" s="426"/>
      <c r="AX49" s="426"/>
      <c r="AY49" s="484"/>
      <c r="BD49" s="422"/>
      <c r="BI49" s="483"/>
      <c r="BJ49" s="421"/>
      <c r="BK49" s="457"/>
      <c r="BL49" s="421"/>
      <c r="BM49" s="437"/>
      <c r="BN49" s="421"/>
      <c r="BO49" s="421"/>
      <c r="BQ49" s="420"/>
      <c r="BR49" s="418"/>
      <c r="BS49" s="419"/>
      <c r="BT49" s="418"/>
      <c r="BU49" s="417"/>
    </row>
    <row r="50" spans="2:73" ht="11.7" customHeight="1" thickTop="1" thickBot="1" x14ac:dyDescent="0.25">
      <c r="B50" s="417">
        <v>23</v>
      </c>
      <c r="D50" s="420" t="s">
        <v>582</v>
      </c>
      <c r="E50" s="418" t="s">
        <v>194</v>
      </c>
      <c r="F50" s="419" t="s">
        <v>246</v>
      </c>
      <c r="G50" s="418" t="s">
        <v>192</v>
      </c>
      <c r="H50" s="421"/>
      <c r="I50" s="421"/>
      <c r="J50" s="421"/>
      <c r="K50" s="434"/>
      <c r="L50" s="433"/>
      <c r="M50" s="433"/>
      <c r="S50" s="460"/>
      <c r="Y50" s="433"/>
      <c r="Z50" s="433"/>
      <c r="AA50" s="435"/>
      <c r="AB50" s="458"/>
      <c r="AC50" s="424"/>
      <c r="AD50" s="424"/>
      <c r="AF50" s="420" t="s">
        <v>450</v>
      </c>
      <c r="AG50" s="418" t="s">
        <v>194</v>
      </c>
      <c r="AH50" s="419" t="s">
        <v>203</v>
      </c>
      <c r="AI50" s="418" t="s">
        <v>192</v>
      </c>
      <c r="AJ50" s="417">
        <v>58</v>
      </c>
      <c r="AM50" s="417">
        <v>92</v>
      </c>
      <c r="AO50" s="420" t="s">
        <v>581</v>
      </c>
      <c r="AP50" s="418" t="s">
        <v>194</v>
      </c>
      <c r="AQ50" s="419" t="s">
        <v>198</v>
      </c>
      <c r="AR50" s="418" t="s">
        <v>192</v>
      </c>
      <c r="AS50" s="455"/>
      <c r="AT50" s="436"/>
      <c r="AU50" s="433"/>
      <c r="AV50" s="435"/>
      <c r="AW50" s="426"/>
      <c r="AX50" s="426"/>
      <c r="AY50" s="484"/>
      <c r="BD50" s="422"/>
      <c r="BI50" s="483"/>
      <c r="BJ50" s="421"/>
      <c r="BK50" s="457"/>
      <c r="BL50" s="434"/>
      <c r="BM50" s="433"/>
      <c r="BN50" s="432"/>
      <c r="BO50" s="455"/>
      <c r="BQ50" s="420" t="s">
        <v>510</v>
      </c>
      <c r="BR50" s="418" t="s">
        <v>194</v>
      </c>
      <c r="BS50" s="419" t="s">
        <v>248</v>
      </c>
      <c r="BT50" s="418" t="s">
        <v>192</v>
      </c>
      <c r="BU50" s="417">
        <v>126</v>
      </c>
    </row>
    <row r="51" spans="2:73" ht="11.7" customHeight="1" thickTop="1" thickBot="1" x14ac:dyDescent="0.25">
      <c r="B51" s="417"/>
      <c r="D51" s="420"/>
      <c r="E51" s="418"/>
      <c r="F51" s="419"/>
      <c r="G51" s="418"/>
      <c r="H51" s="427"/>
      <c r="I51" s="427"/>
      <c r="J51" s="435"/>
      <c r="K51" s="434"/>
      <c r="L51" s="433"/>
      <c r="M51" s="433"/>
      <c r="S51" s="460"/>
      <c r="Y51" s="433"/>
      <c r="Z51" s="435"/>
      <c r="AA51" s="433"/>
      <c r="AB51" s="421"/>
      <c r="AC51" s="421"/>
      <c r="AD51" s="421"/>
      <c r="AF51" s="420"/>
      <c r="AG51" s="418"/>
      <c r="AH51" s="419"/>
      <c r="AI51" s="418"/>
      <c r="AJ51" s="417"/>
      <c r="AM51" s="417"/>
      <c r="AO51" s="420"/>
      <c r="AP51" s="418"/>
      <c r="AQ51" s="419"/>
      <c r="AR51" s="418"/>
      <c r="AS51" s="421"/>
      <c r="AT51" s="421"/>
      <c r="AU51" s="421"/>
      <c r="AV51" s="431"/>
      <c r="AW51" s="426"/>
      <c r="AX51" s="426"/>
      <c r="AY51" s="484"/>
      <c r="BD51" s="422"/>
      <c r="BI51" s="483"/>
      <c r="BJ51" s="421"/>
      <c r="BK51" s="457"/>
      <c r="BL51" s="428"/>
      <c r="BM51" s="421"/>
      <c r="BN51" s="427"/>
      <c r="BO51" s="427"/>
      <c r="BQ51" s="420"/>
      <c r="BR51" s="418"/>
      <c r="BS51" s="419"/>
      <c r="BT51" s="418"/>
      <c r="BU51" s="417"/>
    </row>
    <row r="52" spans="2:73" ht="11.7" customHeight="1" thickTop="1" thickBot="1" x14ac:dyDescent="0.25">
      <c r="B52" s="417">
        <v>24</v>
      </c>
      <c r="D52" s="420" t="s">
        <v>580</v>
      </c>
      <c r="E52" s="418" t="s">
        <v>194</v>
      </c>
      <c r="F52" s="419" t="s">
        <v>236</v>
      </c>
      <c r="G52" s="418" t="s">
        <v>192</v>
      </c>
      <c r="H52" s="424"/>
      <c r="I52" s="424"/>
      <c r="J52" s="440"/>
      <c r="K52" s="434"/>
      <c r="L52" s="433"/>
      <c r="M52" s="433"/>
      <c r="S52" s="460"/>
      <c r="Y52" s="433"/>
      <c r="Z52" s="435"/>
      <c r="AA52" s="450"/>
      <c r="AB52" s="421"/>
      <c r="AC52" s="455"/>
      <c r="AD52" s="455"/>
      <c r="AF52" s="420" t="s">
        <v>579</v>
      </c>
      <c r="AG52" s="418" t="s">
        <v>194</v>
      </c>
      <c r="AH52" s="419" t="s">
        <v>198</v>
      </c>
      <c r="AI52" s="418" t="s">
        <v>192</v>
      </c>
      <c r="AJ52" s="417">
        <v>59</v>
      </c>
      <c r="AM52" s="417">
        <v>93</v>
      </c>
      <c r="AO52" s="420" t="s">
        <v>549</v>
      </c>
      <c r="AP52" s="418" t="s">
        <v>194</v>
      </c>
      <c r="AQ52" s="419" t="s">
        <v>244</v>
      </c>
      <c r="AR52" s="418" t="s">
        <v>192</v>
      </c>
      <c r="AS52" s="421"/>
      <c r="AT52" s="421"/>
      <c r="AU52" s="421"/>
      <c r="AV52" s="426"/>
      <c r="AW52" s="421"/>
      <c r="AX52" s="426"/>
      <c r="AY52" s="484"/>
      <c r="BD52" s="422"/>
      <c r="BI52" s="483"/>
      <c r="BJ52" s="434"/>
      <c r="BK52" s="435"/>
      <c r="BL52" s="425"/>
      <c r="BM52" s="421"/>
      <c r="BN52" s="455"/>
      <c r="BO52" s="455"/>
      <c r="BQ52" s="420" t="s">
        <v>575</v>
      </c>
      <c r="BR52" s="418" t="s">
        <v>194</v>
      </c>
      <c r="BS52" s="419" t="s">
        <v>225</v>
      </c>
      <c r="BT52" s="418" t="s">
        <v>192</v>
      </c>
      <c r="BU52" s="417">
        <v>127</v>
      </c>
    </row>
    <row r="53" spans="2:73" ht="11.7" customHeight="1" thickTop="1" thickBot="1" x14ac:dyDescent="0.25">
      <c r="B53" s="417"/>
      <c r="D53" s="420"/>
      <c r="E53" s="418"/>
      <c r="F53" s="419"/>
      <c r="G53" s="418"/>
      <c r="H53" s="421"/>
      <c r="I53" s="421"/>
      <c r="J53" s="421"/>
      <c r="K53" s="433"/>
      <c r="L53" s="434"/>
      <c r="M53" s="433"/>
      <c r="S53" s="460"/>
      <c r="Y53" s="433"/>
      <c r="Z53" s="435"/>
      <c r="AA53" s="425"/>
      <c r="AB53" s="428"/>
      <c r="AC53" s="427"/>
      <c r="AD53" s="427"/>
      <c r="AF53" s="420"/>
      <c r="AG53" s="418"/>
      <c r="AH53" s="419"/>
      <c r="AI53" s="418"/>
      <c r="AJ53" s="417"/>
      <c r="AM53" s="417"/>
      <c r="AO53" s="420"/>
      <c r="AP53" s="418"/>
      <c r="AQ53" s="419"/>
      <c r="AR53" s="418"/>
      <c r="AS53" s="427"/>
      <c r="AT53" s="427"/>
      <c r="AU53" s="431"/>
      <c r="AV53" s="426"/>
      <c r="AW53" s="421"/>
      <c r="AX53" s="426"/>
      <c r="AY53" s="484"/>
      <c r="BD53" s="422"/>
      <c r="BI53" s="483"/>
      <c r="BJ53" s="434"/>
      <c r="BK53" s="435"/>
      <c r="BL53" s="425"/>
      <c r="BM53" s="428"/>
      <c r="BN53" s="427"/>
      <c r="BO53" s="427"/>
      <c r="BQ53" s="420"/>
      <c r="BR53" s="418"/>
      <c r="BS53" s="419"/>
      <c r="BT53" s="418"/>
      <c r="BU53" s="417"/>
    </row>
    <row r="54" spans="2:73" ht="11.7" customHeight="1" thickTop="1" thickBot="1" x14ac:dyDescent="0.25">
      <c r="B54" s="417">
        <v>25</v>
      </c>
      <c r="D54" s="420" t="s">
        <v>578</v>
      </c>
      <c r="E54" s="418" t="s">
        <v>194</v>
      </c>
      <c r="F54" s="419" t="s">
        <v>198</v>
      </c>
      <c r="G54" s="418" t="s">
        <v>192</v>
      </c>
      <c r="H54" s="421"/>
      <c r="I54" s="421"/>
      <c r="J54" s="421"/>
      <c r="K54" s="447"/>
      <c r="L54" s="434"/>
      <c r="M54" s="433"/>
      <c r="S54" s="460"/>
      <c r="Y54" s="433"/>
      <c r="Z54" s="435"/>
      <c r="AA54" s="421"/>
      <c r="AB54" s="425"/>
      <c r="AC54" s="424"/>
      <c r="AD54" s="424"/>
      <c r="AF54" s="420" t="s">
        <v>577</v>
      </c>
      <c r="AG54" s="418" t="s">
        <v>194</v>
      </c>
      <c r="AH54" s="419" t="s">
        <v>246</v>
      </c>
      <c r="AI54" s="418" t="s">
        <v>192</v>
      </c>
      <c r="AJ54" s="417">
        <v>60</v>
      </c>
      <c r="AM54" s="417">
        <v>94</v>
      </c>
      <c r="AO54" s="420" t="s">
        <v>576</v>
      </c>
      <c r="AP54" s="418" t="s">
        <v>194</v>
      </c>
      <c r="AQ54" s="419" t="s">
        <v>240</v>
      </c>
      <c r="AR54" s="418" t="s">
        <v>192</v>
      </c>
      <c r="AS54" s="424"/>
      <c r="AT54" s="424"/>
      <c r="AU54" s="426"/>
      <c r="AV54" s="421"/>
      <c r="AW54" s="421"/>
      <c r="AX54" s="426"/>
      <c r="AY54" s="484"/>
      <c r="BD54" s="422"/>
      <c r="BI54" s="483"/>
      <c r="BJ54" s="434"/>
      <c r="BK54" s="435"/>
      <c r="BL54" s="421"/>
      <c r="BM54" s="425"/>
      <c r="BN54" s="424"/>
      <c r="BO54" s="424"/>
      <c r="BQ54" s="420" t="s">
        <v>522</v>
      </c>
      <c r="BR54" s="418" t="s">
        <v>194</v>
      </c>
      <c r="BS54" s="419" t="s">
        <v>215</v>
      </c>
      <c r="BT54" s="418" t="s">
        <v>192</v>
      </c>
      <c r="BU54" s="417">
        <v>128</v>
      </c>
    </row>
    <row r="55" spans="2:73" ht="11.7" customHeight="1" thickTop="1" thickBot="1" x14ac:dyDescent="0.25">
      <c r="B55" s="417"/>
      <c r="D55" s="420"/>
      <c r="E55" s="418"/>
      <c r="F55" s="419"/>
      <c r="G55" s="418"/>
      <c r="H55" s="427"/>
      <c r="I55" s="427"/>
      <c r="J55" s="431"/>
      <c r="K55" s="426"/>
      <c r="L55" s="434"/>
      <c r="M55" s="433"/>
      <c r="S55" s="460"/>
      <c r="Y55" s="433"/>
      <c r="Z55" s="421"/>
      <c r="AA55" s="421"/>
      <c r="AB55" s="421"/>
      <c r="AC55" s="421"/>
      <c r="AD55" s="421"/>
      <c r="AF55" s="420"/>
      <c r="AG55" s="418"/>
      <c r="AH55" s="419"/>
      <c r="AI55" s="418"/>
      <c r="AJ55" s="417"/>
      <c r="AM55" s="417"/>
      <c r="AO55" s="420"/>
      <c r="AP55" s="418"/>
      <c r="AQ55" s="419"/>
      <c r="AR55" s="418"/>
      <c r="AS55" s="421"/>
      <c r="AT55" s="421"/>
      <c r="AU55" s="421"/>
      <c r="AV55" s="421"/>
      <c r="AW55" s="421"/>
      <c r="AX55" s="439"/>
      <c r="AY55" s="484"/>
      <c r="BD55" s="422"/>
      <c r="BI55" s="483"/>
      <c r="BJ55" s="428"/>
      <c r="BK55" s="421"/>
      <c r="BL55" s="421"/>
      <c r="BM55" s="421"/>
      <c r="BN55" s="421"/>
      <c r="BO55" s="421"/>
      <c r="BQ55" s="420"/>
      <c r="BR55" s="418"/>
      <c r="BS55" s="419"/>
      <c r="BT55" s="418"/>
      <c r="BU55" s="417"/>
    </row>
    <row r="56" spans="2:73" ht="11.7" customHeight="1" thickTop="1" thickBot="1" x14ac:dyDescent="0.25">
      <c r="B56" s="417">
        <v>26</v>
      </c>
      <c r="D56" s="420" t="s">
        <v>575</v>
      </c>
      <c r="E56" s="418" t="s">
        <v>194</v>
      </c>
      <c r="F56" s="419" t="s">
        <v>203</v>
      </c>
      <c r="G56" s="418" t="s">
        <v>192</v>
      </c>
      <c r="H56" s="424"/>
      <c r="I56" s="424"/>
      <c r="J56" s="426"/>
      <c r="K56" s="421"/>
      <c r="L56" s="434"/>
      <c r="M56" s="433"/>
      <c r="S56" s="460"/>
      <c r="Y56" s="450"/>
      <c r="Z56" s="421"/>
      <c r="AA56" s="421"/>
      <c r="AB56" s="421"/>
      <c r="AC56" s="424"/>
      <c r="AD56" s="424"/>
      <c r="AF56" s="420" t="s">
        <v>540</v>
      </c>
      <c r="AG56" s="418" t="s">
        <v>194</v>
      </c>
      <c r="AH56" s="419" t="s">
        <v>211</v>
      </c>
      <c r="AI56" s="418" t="s">
        <v>192</v>
      </c>
      <c r="AJ56" s="417">
        <v>61</v>
      </c>
      <c r="AM56" s="417">
        <v>95</v>
      </c>
      <c r="AO56" s="420" t="s">
        <v>574</v>
      </c>
      <c r="AP56" s="418" t="s">
        <v>194</v>
      </c>
      <c r="AQ56" s="419" t="s">
        <v>205</v>
      </c>
      <c r="AR56" s="418" t="s">
        <v>192</v>
      </c>
      <c r="AS56" s="424"/>
      <c r="AT56" s="424"/>
      <c r="AU56" s="421"/>
      <c r="AV56" s="421"/>
      <c r="AW56" s="434"/>
      <c r="AX56" s="421"/>
      <c r="BD56" s="422"/>
      <c r="BJ56" s="425"/>
      <c r="BK56" s="421"/>
      <c r="BL56" s="421"/>
      <c r="BM56" s="421"/>
      <c r="BN56" s="424"/>
      <c r="BO56" s="424"/>
      <c r="BQ56" s="420" t="s">
        <v>573</v>
      </c>
      <c r="BR56" s="418" t="s">
        <v>194</v>
      </c>
      <c r="BS56" s="419" t="s">
        <v>270</v>
      </c>
      <c r="BT56" s="418" t="s">
        <v>192</v>
      </c>
      <c r="BU56" s="417">
        <v>129</v>
      </c>
    </row>
    <row r="57" spans="2:73" ht="11.7" customHeight="1" thickTop="1" thickBot="1" x14ac:dyDescent="0.25">
      <c r="B57" s="417"/>
      <c r="D57" s="420"/>
      <c r="E57" s="418"/>
      <c r="F57" s="419"/>
      <c r="G57" s="418"/>
      <c r="H57" s="421"/>
      <c r="I57" s="421"/>
      <c r="J57" s="421"/>
      <c r="K57" s="421"/>
      <c r="L57" s="421"/>
      <c r="M57" s="433"/>
      <c r="S57" s="460"/>
      <c r="Y57" s="425"/>
      <c r="Z57" s="421"/>
      <c r="AA57" s="421"/>
      <c r="AB57" s="437"/>
      <c r="AC57" s="421"/>
      <c r="AD57" s="421"/>
      <c r="AF57" s="420"/>
      <c r="AG57" s="418"/>
      <c r="AH57" s="419"/>
      <c r="AI57" s="418"/>
      <c r="AJ57" s="417"/>
      <c r="AM57" s="417"/>
      <c r="AO57" s="420"/>
      <c r="AP57" s="418"/>
      <c r="AQ57" s="419"/>
      <c r="AR57" s="418"/>
      <c r="AS57" s="421"/>
      <c r="AT57" s="421"/>
      <c r="AU57" s="439"/>
      <c r="AV57" s="421"/>
      <c r="AW57" s="434"/>
      <c r="AX57" s="421"/>
      <c r="BD57" s="422"/>
      <c r="BJ57" s="425"/>
      <c r="BK57" s="421"/>
      <c r="BL57" s="421"/>
      <c r="BM57" s="437"/>
      <c r="BN57" s="421"/>
      <c r="BO57" s="421"/>
      <c r="BQ57" s="420"/>
      <c r="BR57" s="418"/>
      <c r="BS57" s="419"/>
      <c r="BT57" s="418"/>
      <c r="BU57" s="417"/>
    </row>
    <row r="58" spans="2:73" ht="11.7" customHeight="1" thickTop="1" thickBot="1" x14ac:dyDescent="0.25">
      <c r="B58" s="417">
        <v>27</v>
      </c>
      <c r="D58" s="420" t="s">
        <v>572</v>
      </c>
      <c r="E58" s="418" t="s">
        <v>194</v>
      </c>
      <c r="F58" s="419" t="s">
        <v>225</v>
      </c>
      <c r="G58" s="418" t="s">
        <v>192</v>
      </c>
      <c r="H58" s="424"/>
      <c r="I58" s="424"/>
      <c r="J58" s="421"/>
      <c r="K58" s="421"/>
      <c r="L58" s="421"/>
      <c r="M58" s="447"/>
      <c r="S58" s="460"/>
      <c r="Y58" s="425"/>
      <c r="Z58" s="421"/>
      <c r="AA58" s="425"/>
      <c r="AB58" s="434"/>
      <c r="AC58" s="432"/>
      <c r="AD58" s="455"/>
      <c r="AF58" s="420" t="s">
        <v>571</v>
      </c>
      <c r="AG58" s="418" t="s">
        <v>194</v>
      </c>
      <c r="AH58" s="419" t="s">
        <v>213</v>
      </c>
      <c r="AI58" s="418" t="s">
        <v>192</v>
      </c>
      <c r="AJ58" s="417">
        <v>62</v>
      </c>
      <c r="AM58" s="417">
        <v>96</v>
      </c>
      <c r="AO58" s="420" t="s">
        <v>570</v>
      </c>
      <c r="AP58" s="418" t="s">
        <v>194</v>
      </c>
      <c r="AQ58" s="419" t="s">
        <v>272</v>
      </c>
      <c r="AR58" s="418" t="s">
        <v>192</v>
      </c>
      <c r="AS58" s="455"/>
      <c r="AT58" s="436"/>
      <c r="AU58" s="435"/>
      <c r="AV58" s="426"/>
      <c r="AW58" s="434"/>
      <c r="AX58" s="421"/>
      <c r="BD58" s="422"/>
      <c r="BJ58" s="425"/>
      <c r="BK58" s="421"/>
      <c r="BL58" s="425"/>
      <c r="BM58" s="434"/>
      <c r="BN58" s="432"/>
      <c r="BO58" s="455"/>
      <c r="BQ58" s="420" t="s">
        <v>569</v>
      </c>
      <c r="BR58" s="418" t="s">
        <v>194</v>
      </c>
      <c r="BS58" s="419" t="s">
        <v>231</v>
      </c>
      <c r="BT58" s="418" t="s">
        <v>192</v>
      </c>
      <c r="BU58" s="417">
        <v>130</v>
      </c>
    </row>
    <row r="59" spans="2:73" ht="11.7" customHeight="1" thickTop="1" thickBot="1" x14ac:dyDescent="0.25">
      <c r="B59" s="417"/>
      <c r="D59" s="420"/>
      <c r="E59" s="418"/>
      <c r="F59" s="419"/>
      <c r="G59" s="418"/>
      <c r="H59" s="421"/>
      <c r="I59" s="421"/>
      <c r="J59" s="439"/>
      <c r="K59" s="421"/>
      <c r="L59" s="421"/>
      <c r="M59" s="426"/>
      <c r="S59" s="460"/>
      <c r="Y59" s="425"/>
      <c r="Z59" s="421"/>
      <c r="AA59" s="437"/>
      <c r="AB59" s="421"/>
      <c r="AC59" s="427"/>
      <c r="AD59" s="427"/>
      <c r="AF59" s="420"/>
      <c r="AG59" s="418"/>
      <c r="AH59" s="419"/>
      <c r="AI59" s="418"/>
      <c r="AJ59" s="417"/>
      <c r="AM59" s="417"/>
      <c r="AO59" s="420"/>
      <c r="AP59" s="418"/>
      <c r="AQ59" s="419"/>
      <c r="AR59" s="418"/>
      <c r="AS59" s="421"/>
      <c r="AT59" s="421"/>
      <c r="AU59" s="421"/>
      <c r="AV59" s="439"/>
      <c r="AW59" s="434"/>
      <c r="AX59" s="421"/>
      <c r="BD59" s="422"/>
      <c r="BJ59" s="425"/>
      <c r="BK59" s="421"/>
      <c r="BL59" s="437"/>
      <c r="BM59" s="421"/>
      <c r="BN59" s="427"/>
      <c r="BO59" s="427"/>
      <c r="BQ59" s="420"/>
      <c r="BR59" s="418"/>
      <c r="BS59" s="419"/>
      <c r="BT59" s="418"/>
      <c r="BU59" s="417"/>
    </row>
    <row r="60" spans="2:73" ht="11.7" customHeight="1" thickTop="1" thickBot="1" x14ac:dyDescent="0.25">
      <c r="B60" s="417">
        <v>28</v>
      </c>
      <c r="D60" s="420" t="s">
        <v>568</v>
      </c>
      <c r="E60" s="418" t="s">
        <v>194</v>
      </c>
      <c r="F60" s="419" t="s">
        <v>229</v>
      </c>
      <c r="G60" s="418" t="s">
        <v>192</v>
      </c>
      <c r="H60" s="455"/>
      <c r="I60" s="436"/>
      <c r="J60" s="435"/>
      <c r="K60" s="426"/>
      <c r="L60" s="421"/>
      <c r="M60" s="426"/>
      <c r="Q60" s="459"/>
      <c r="U60" s="459"/>
      <c r="Y60" s="425"/>
      <c r="Z60" s="434"/>
      <c r="AA60" s="433"/>
      <c r="AB60" s="435"/>
      <c r="AC60" s="455"/>
      <c r="AD60" s="455"/>
      <c r="AF60" s="420" t="s">
        <v>567</v>
      </c>
      <c r="AG60" s="418" t="s">
        <v>194</v>
      </c>
      <c r="AH60" s="419" t="s">
        <v>278</v>
      </c>
      <c r="AI60" s="418" t="s">
        <v>192</v>
      </c>
      <c r="AJ60" s="417">
        <v>63</v>
      </c>
      <c r="AM60" s="417">
        <v>97</v>
      </c>
      <c r="AO60" s="420" t="s">
        <v>478</v>
      </c>
      <c r="AP60" s="418" t="s">
        <v>194</v>
      </c>
      <c r="AQ60" s="419" t="s">
        <v>236</v>
      </c>
      <c r="AR60" s="418" t="s">
        <v>192</v>
      </c>
      <c r="AS60" s="421"/>
      <c r="AT60" s="421"/>
      <c r="AU60" s="434"/>
      <c r="AV60" s="433"/>
      <c r="AW60" s="433"/>
      <c r="AX60" s="421"/>
      <c r="BD60" s="422"/>
      <c r="BJ60" s="425"/>
      <c r="BK60" s="434"/>
      <c r="BL60" s="433"/>
      <c r="BM60" s="435"/>
      <c r="BN60" s="424"/>
      <c r="BO60" s="424"/>
      <c r="BQ60" s="420" t="s">
        <v>566</v>
      </c>
      <c r="BR60" s="418" t="s">
        <v>194</v>
      </c>
      <c r="BS60" s="419" t="s">
        <v>255</v>
      </c>
      <c r="BT60" s="418" t="s">
        <v>192</v>
      </c>
      <c r="BU60" s="417">
        <v>131</v>
      </c>
    </row>
    <row r="61" spans="2:73" ht="11.7" customHeight="1" thickTop="1" thickBot="1" x14ac:dyDescent="0.25">
      <c r="B61" s="417"/>
      <c r="D61" s="420"/>
      <c r="E61" s="418"/>
      <c r="F61" s="419"/>
      <c r="G61" s="418"/>
      <c r="H61" s="421"/>
      <c r="I61" s="421"/>
      <c r="J61" s="421"/>
      <c r="K61" s="439"/>
      <c r="L61" s="421"/>
      <c r="M61" s="426"/>
      <c r="O61" s="451" t="s">
        <v>565</v>
      </c>
      <c r="P61" s="453"/>
      <c r="Q61" s="449">
        <v>7</v>
      </c>
      <c r="R61" s="444"/>
      <c r="T61" s="448">
        <v>11</v>
      </c>
      <c r="U61" s="443"/>
      <c r="V61" s="452" t="s">
        <v>168</v>
      </c>
      <c r="W61" s="451"/>
      <c r="Y61" s="425"/>
      <c r="Z61" s="434"/>
      <c r="AA61" s="435"/>
      <c r="AB61" s="433"/>
      <c r="AC61" s="427"/>
      <c r="AD61" s="427"/>
      <c r="AF61" s="420"/>
      <c r="AG61" s="418"/>
      <c r="AH61" s="419"/>
      <c r="AI61" s="418"/>
      <c r="AJ61" s="417"/>
      <c r="AM61" s="417"/>
      <c r="AO61" s="420"/>
      <c r="AP61" s="418"/>
      <c r="AQ61" s="419"/>
      <c r="AR61" s="418"/>
      <c r="AS61" s="427"/>
      <c r="AT61" s="427"/>
      <c r="AU61" s="433"/>
      <c r="AV61" s="434"/>
      <c r="AW61" s="433"/>
      <c r="AX61" s="421"/>
      <c r="BD61" s="422"/>
      <c r="BJ61" s="425"/>
      <c r="BK61" s="434"/>
      <c r="BL61" s="435"/>
      <c r="BM61" s="462"/>
      <c r="BN61" s="421"/>
      <c r="BO61" s="421"/>
      <c r="BQ61" s="420"/>
      <c r="BR61" s="418"/>
      <c r="BS61" s="419"/>
      <c r="BT61" s="418"/>
      <c r="BU61" s="417"/>
    </row>
    <row r="62" spans="2:73" ht="11.7" customHeight="1" thickTop="1" thickBot="1" x14ac:dyDescent="0.25">
      <c r="B62" s="417">
        <v>29</v>
      </c>
      <c r="D62" s="420" t="s">
        <v>502</v>
      </c>
      <c r="E62" s="418" t="s">
        <v>194</v>
      </c>
      <c r="F62" s="419" t="s">
        <v>440</v>
      </c>
      <c r="G62" s="418" t="s">
        <v>192</v>
      </c>
      <c r="H62" s="424"/>
      <c r="I62" s="424"/>
      <c r="J62" s="434"/>
      <c r="K62" s="433"/>
      <c r="L62" s="435"/>
      <c r="M62" s="426"/>
      <c r="O62" s="451"/>
      <c r="P62" s="453"/>
      <c r="Q62" s="445"/>
      <c r="R62" s="444"/>
      <c r="S62" s="438"/>
      <c r="T62" s="444"/>
      <c r="U62" s="443"/>
      <c r="V62" s="452"/>
      <c r="W62" s="451"/>
      <c r="Y62" s="425"/>
      <c r="Z62" s="434"/>
      <c r="AA62" s="435"/>
      <c r="AB62" s="450"/>
      <c r="AC62" s="424"/>
      <c r="AD62" s="424"/>
      <c r="AF62" s="420" t="s">
        <v>564</v>
      </c>
      <c r="AG62" s="418" t="s">
        <v>194</v>
      </c>
      <c r="AH62" s="419" t="s">
        <v>272</v>
      </c>
      <c r="AI62" s="418" t="s">
        <v>192</v>
      </c>
      <c r="AJ62" s="417">
        <v>64</v>
      </c>
      <c r="AM62" s="417">
        <v>98</v>
      </c>
      <c r="AO62" s="420" t="s">
        <v>453</v>
      </c>
      <c r="AP62" s="418" t="s">
        <v>194</v>
      </c>
      <c r="AQ62" s="419" t="s">
        <v>231</v>
      </c>
      <c r="AR62" s="418" t="s">
        <v>192</v>
      </c>
      <c r="AS62" s="424"/>
      <c r="AT62" s="424"/>
      <c r="AU62" s="447"/>
      <c r="AV62" s="434"/>
      <c r="AW62" s="433"/>
      <c r="AX62" s="421"/>
      <c r="BD62" s="422"/>
      <c r="BJ62" s="425"/>
      <c r="BK62" s="434"/>
      <c r="BL62" s="435"/>
      <c r="BM62" s="434"/>
      <c r="BN62" s="432"/>
      <c r="BO62" s="455"/>
      <c r="BQ62" s="420" t="s">
        <v>563</v>
      </c>
      <c r="BR62" s="418" t="s">
        <v>194</v>
      </c>
      <c r="BS62" s="419" t="s">
        <v>278</v>
      </c>
      <c r="BT62" s="418" t="s">
        <v>192</v>
      </c>
      <c r="BU62" s="417">
        <v>132</v>
      </c>
    </row>
    <row r="63" spans="2:73" ht="11.7" customHeight="1" thickTop="1" thickBot="1" x14ac:dyDescent="0.25">
      <c r="B63" s="417"/>
      <c r="D63" s="420"/>
      <c r="E63" s="418"/>
      <c r="F63" s="419"/>
      <c r="G63" s="418"/>
      <c r="H63" s="421"/>
      <c r="I63" s="421"/>
      <c r="J63" s="454"/>
      <c r="K63" s="434"/>
      <c r="L63" s="435"/>
      <c r="M63" s="426"/>
      <c r="O63" s="451"/>
      <c r="P63" s="453"/>
      <c r="Q63" s="449">
        <v>9</v>
      </c>
      <c r="R63" s="444"/>
      <c r="T63" s="448">
        <v>11</v>
      </c>
      <c r="U63" s="443"/>
      <c r="V63" s="452"/>
      <c r="W63" s="451"/>
      <c r="Y63" s="425"/>
      <c r="Z63" s="428"/>
      <c r="AA63" s="421"/>
      <c r="AB63" s="421"/>
      <c r="AC63" s="421"/>
      <c r="AD63" s="421"/>
      <c r="AF63" s="420"/>
      <c r="AG63" s="418"/>
      <c r="AH63" s="419"/>
      <c r="AI63" s="418"/>
      <c r="AJ63" s="417"/>
      <c r="AM63" s="417"/>
      <c r="AO63" s="420"/>
      <c r="AP63" s="418"/>
      <c r="AQ63" s="419"/>
      <c r="AR63" s="418"/>
      <c r="AS63" s="421"/>
      <c r="AT63" s="421"/>
      <c r="AU63" s="421"/>
      <c r="AV63" s="421"/>
      <c r="AW63" s="433"/>
      <c r="AX63" s="421"/>
      <c r="BD63" s="422"/>
      <c r="BJ63" s="425"/>
      <c r="BK63" s="428"/>
      <c r="BL63" s="421"/>
      <c r="BM63" s="421"/>
      <c r="BN63" s="427"/>
      <c r="BO63" s="427"/>
      <c r="BQ63" s="420"/>
      <c r="BR63" s="418"/>
      <c r="BS63" s="419"/>
      <c r="BT63" s="418"/>
      <c r="BU63" s="417"/>
    </row>
    <row r="64" spans="2:73" ht="11.7" customHeight="1" thickTop="1" x14ac:dyDescent="0.2">
      <c r="B64" s="417">
        <v>30</v>
      </c>
      <c r="D64" s="420" t="s">
        <v>562</v>
      </c>
      <c r="E64" s="418" t="s">
        <v>194</v>
      </c>
      <c r="F64" s="419" t="s">
        <v>219</v>
      </c>
      <c r="G64" s="418" t="s">
        <v>192</v>
      </c>
      <c r="H64" s="455"/>
      <c r="I64" s="436"/>
      <c r="J64" s="421"/>
      <c r="K64" s="434"/>
      <c r="L64" s="435"/>
      <c r="M64" s="426"/>
      <c r="O64" s="451"/>
      <c r="P64" s="453"/>
      <c r="Q64" s="445"/>
      <c r="R64" s="444"/>
      <c r="S64" s="438"/>
      <c r="T64" s="444"/>
      <c r="U64" s="443"/>
      <c r="V64" s="452"/>
      <c r="W64" s="451"/>
      <c r="Y64" s="421"/>
      <c r="Z64" s="425"/>
      <c r="AA64" s="421"/>
      <c r="AB64" s="421"/>
      <c r="AC64" s="455"/>
      <c r="AD64" s="455"/>
      <c r="AF64" s="420" t="s">
        <v>510</v>
      </c>
      <c r="AG64" s="418" t="s">
        <v>194</v>
      </c>
      <c r="AH64" s="419" t="s">
        <v>302</v>
      </c>
      <c r="AI64" s="418" t="s">
        <v>192</v>
      </c>
      <c r="AJ64" s="417">
        <v>65</v>
      </c>
      <c r="AM64" s="417">
        <v>99</v>
      </c>
      <c r="AO64" s="420" t="s">
        <v>561</v>
      </c>
      <c r="AP64" s="418" t="s">
        <v>194</v>
      </c>
      <c r="AQ64" s="419" t="s">
        <v>504</v>
      </c>
      <c r="AR64" s="418" t="s">
        <v>192</v>
      </c>
      <c r="AS64" s="421"/>
      <c r="AT64" s="421"/>
      <c r="AU64" s="421"/>
      <c r="AV64" s="421"/>
      <c r="AW64" s="447"/>
      <c r="AX64" s="421"/>
      <c r="BD64" s="422"/>
      <c r="BJ64" s="421"/>
      <c r="BK64" s="425"/>
      <c r="BL64" s="421"/>
      <c r="BM64" s="421"/>
      <c r="BN64" s="455"/>
      <c r="BO64" s="455"/>
      <c r="BQ64" s="420" t="s">
        <v>560</v>
      </c>
      <c r="BR64" s="418" t="s">
        <v>194</v>
      </c>
      <c r="BS64" s="419" t="s">
        <v>431</v>
      </c>
      <c r="BT64" s="418" t="s">
        <v>192</v>
      </c>
      <c r="BU64" s="417">
        <v>133</v>
      </c>
    </row>
    <row r="65" spans="2:73" ht="11.7" customHeight="1" thickBot="1" x14ac:dyDescent="0.25">
      <c r="B65" s="417"/>
      <c r="D65" s="420"/>
      <c r="E65" s="418"/>
      <c r="F65" s="419"/>
      <c r="G65" s="418"/>
      <c r="H65" s="421"/>
      <c r="I65" s="421"/>
      <c r="J65" s="421"/>
      <c r="K65" s="421"/>
      <c r="L65" s="431"/>
      <c r="M65" s="426"/>
      <c r="O65" s="451"/>
      <c r="P65" s="453"/>
      <c r="Q65" s="449">
        <v>5</v>
      </c>
      <c r="R65" s="444"/>
      <c r="T65" s="448">
        <v>11</v>
      </c>
      <c r="U65" s="443"/>
      <c r="V65" s="452"/>
      <c r="W65" s="451"/>
      <c r="Y65" s="421"/>
      <c r="Z65" s="425"/>
      <c r="AA65" s="421"/>
      <c r="AB65" s="436"/>
      <c r="AC65" s="492"/>
      <c r="AD65" s="427"/>
      <c r="AF65" s="420"/>
      <c r="AG65" s="418"/>
      <c r="AH65" s="419"/>
      <c r="AI65" s="418"/>
      <c r="AJ65" s="417"/>
      <c r="AM65" s="417"/>
      <c r="AO65" s="420"/>
      <c r="AP65" s="418"/>
      <c r="AQ65" s="419"/>
      <c r="AR65" s="418"/>
      <c r="AS65" s="427"/>
      <c r="AT65" s="427"/>
      <c r="AU65" s="435"/>
      <c r="AV65" s="421"/>
      <c r="AW65" s="426"/>
      <c r="AX65" s="421"/>
      <c r="BD65" s="422"/>
      <c r="BJ65" s="421"/>
      <c r="BK65" s="425"/>
      <c r="BL65" s="421"/>
      <c r="BM65" s="434"/>
      <c r="BN65" s="427"/>
      <c r="BO65" s="427"/>
      <c r="BQ65" s="420"/>
      <c r="BR65" s="418"/>
      <c r="BS65" s="419"/>
      <c r="BT65" s="418"/>
      <c r="BU65" s="417"/>
    </row>
    <row r="66" spans="2:73" ht="11.7" customHeight="1" thickTop="1" thickBot="1" x14ac:dyDescent="0.25">
      <c r="B66" s="417">
        <v>31</v>
      </c>
      <c r="D66" s="420" t="s">
        <v>535</v>
      </c>
      <c r="E66" s="418" t="s">
        <v>194</v>
      </c>
      <c r="F66" s="419" t="s">
        <v>255</v>
      </c>
      <c r="G66" s="418" t="s">
        <v>192</v>
      </c>
      <c r="H66" s="421"/>
      <c r="I66" s="421"/>
      <c r="J66" s="421"/>
      <c r="K66" s="421"/>
      <c r="L66" s="426"/>
      <c r="M66" s="421"/>
      <c r="O66" s="451"/>
      <c r="P66" s="453"/>
      <c r="Q66" s="445"/>
      <c r="R66" s="444"/>
      <c r="S66" s="438"/>
      <c r="T66" s="444"/>
      <c r="U66" s="443"/>
      <c r="V66" s="452"/>
      <c r="W66" s="451"/>
      <c r="Y66" s="421"/>
      <c r="Z66" s="425"/>
      <c r="AA66" s="434"/>
      <c r="AB66" s="491"/>
      <c r="AC66" s="432"/>
      <c r="AD66" s="455"/>
      <c r="AF66" s="420" t="s">
        <v>559</v>
      </c>
      <c r="AG66" s="418" t="s">
        <v>194</v>
      </c>
      <c r="AH66" s="419" t="s">
        <v>209</v>
      </c>
      <c r="AI66" s="418" t="s">
        <v>192</v>
      </c>
      <c r="AJ66" s="417">
        <v>66</v>
      </c>
      <c r="AM66" s="417">
        <v>100</v>
      </c>
      <c r="AO66" s="420" t="s">
        <v>558</v>
      </c>
      <c r="AP66" s="418" t="s">
        <v>194</v>
      </c>
      <c r="AQ66" s="419" t="s">
        <v>221</v>
      </c>
      <c r="AR66" s="418" t="s">
        <v>192</v>
      </c>
      <c r="AS66" s="424"/>
      <c r="AT66" s="424"/>
      <c r="AU66" s="440"/>
      <c r="AV66" s="421"/>
      <c r="AW66" s="426"/>
      <c r="AX66" s="421"/>
      <c r="BD66" s="422"/>
      <c r="BJ66" s="421"/>
      <c r="BK66" s="425"/>
      <c r="BL66" s="421"/>
      <c r="BM66" s="458"/>
      <c r="BN66" s="424"/>
      <c r="BO66" s="424"/>
      <c r="BQ66" s="420" t="s">
        <v>557</v>
      </c>
      <c r="BR66" s="418" t="s">
        <v>194</v>
      </c>
      <c r="BS66" s="419" t="s">
        <v>207</v>
      </c>
      <c r="BT66" s="418" t="s">
        <v>192</v>
      </c>
      <c r="BU66" s="417">
        <v>134</v>
      </c>
    </row>
    <row r="67" spans="2:73" ht="11.7" customHeight="1" thickTop="1" thickBot="1" x14ac:dyDescent="0.25">
      <c r="B67" s="417"/>
      <c r="D67" s="420"/>
      <c r="E67" s="418"/>
      <c r="F67" s="419"/>
      <c r="G67" s="418"/>
      <c r="H67" s="427"/>
      <c r="I67" s="427"/>
      <c r="J67" s="435"/>
      <c r="K67" s="421"/>
      <c r="L67" s="426"/>
      <c r="M67" s="421"/>
      <c r="O67" s="441">
        <f>IF(Q61="","",IF(Q61&gt;T61,1,0)+IF(Q63&gt;T63,1,0)+IF(Q65&gt;T65,1,0)+IF(Q67&gt;T67,1,0)+IF(Q69&gt;T69,1,0))</f>
        <v>0</v>
      </c>
      <c r="P67" s="446"/>
      <c r="Q67" s="449"/>
      <c r="R67" s="444"/>
      <c r="T67" s="448"/>
      <c r="U67" s="443"/>
      <c r="V67" s="442">
        <f>IF(Q61="","",IF(Q61&lt;T61,1,0)+IF(Q63&lt;T63,1,0)+IF(Q65&lt;T65,1,0)+IF(Q67&lt;T67,1,0)+IF(Q69&lt;T69,1,0))</f>
        <v>3</v>
      </c>
      <c r="W67" s="441"/>
      <c r="Y67" s="421"/>
      <c r="Z67" s="425"/>
      <c r="AA67" s="434"/>
      <c r="AB67" s="435"/>
      <c r="AC67" s="427"/>
      <c r="AD67" s="427"/>
      <c r="AF67" s="420"/>
      <c r="AG67" s="418"/>
      <c r="AH67" s="419"/>
      <c r="AI67" s="418"/>
      <c r="AJ67" s="417"/>
      <c r="AM67" s="417"/>
      <c r="AO67" s="420"/>
      <c r="AP67" s="418"/>
      <c r="AQ67" s="419"/>
      <c r="AR67" s="418"/>
      <c r="AS67" s="421"/>
      <c r="AT67" s="421"/>
      <c r="AU67" s="434"/>
      <c r="AV67" s="435"/>
      <c r="AW67" s="426"/>
      <c r="AX67" s="421"/>
      <c r="BD67" s="422"/>
      <c r="BJ67" s="421"/>
      <c r="BK67" s="425"/>
      <c r="BL67" s="434"/>
      <c r="BM67" s="435"/>
      <c r="BN67" s="421"/>
      <c r="BO67" s="421"/>
      <c r="BQ67" s="420"/>
      <c r="BR67" s="418"/>
      <c r="BS67" s="419"/>
      <c r="BT67" s="418"/>
      <c r="BU67" s="417"/>
    </row>
    <row r="68" spans="2:73" ht="11.7" customHeight="1" thickTop="1" thickBot="1" x14ac:dyDescent="0.25">
      <c r="B68" s="417">
        <v>32</v>
      </c>
      <c r="D68" s="420" t="s">
        <v>556</v>
      </c>
      <c r="E68" s="418" t="s">
        <v>194</v>
      </c>
      <c r="F68" s="419" t="s">
        <v>227</v>
      </c>
      <c r="G68" s="418" t="s">
        <v>192</v>
      </c>
      <c r="H68" s="424"/>
      <c r="I68" s="424"/>
      <c r="J68" s="440"/>
      <c r="K68" s="421"/>
      <c r="L68" s="426"/>
      <c r="M68" s="421"/>
      <c r="O68" s="441"/>
      <c r="P68" s="446"/>
      <c r="Q68" s="445"/>
      <c r="R68" s="444"/>
      <c r="S68" s="438"/>
      <c r="T68" s="444"/>
      <c r="U68" s="443"/>
      <c r="V68" s="442"/>
      <c r="W68" s="441"/>
      <c r="Y68" s="421"/>
      <c r="Z68" s="425"/>
      <c r="AA68" s="428"/>
      <c r="AB68" s="421"/>
      <c r="AC68" s="421"/>
      <c r="AD68" s="424"/>
      <c r="AF68" s="420" t="s">
        <v>555</v>
      </c>
      <c r="AG68" s="418" t="s">
        <v>194</v>
      </c>
      <c r="AH68" s="419" t="s">
        <v>259</v>
      </c>
      <c r="AI68" s="418" t="s">
        <v>192</v>
      </c>
      <c r="AJ68" s="417">
        <v>67</v>
      </c>
      <c r="AM68" s="417">
        <v>101</v>
      </c>
      <c r="AO68" s="420" t="s">
        <v>554</v>
      </c>
      <c r="AP68" s="418" t="s">
        <v>194</v>
      </c>
      <c r="AQ68" s="419" t="s">
        <v>270</v>
      </c>
      <c r="AR68" s="418" t="s">
        <v>192</v>
      </c>
      <c r="AS68" s="424"/>
      <c r="AT68" s="421"/>
      <c r="AU68" s="421"/>
      <c r="AV68" s="431"/>
      <c r="AW68" s="426"/>
      <c r="AX68" s="421"/>
      <c r="BD68" s="422"/>
      <c r="BJ68" s="421"/>
      <c r="BK68" s="425"/>
      <c r="BL68" s="428"/>
      <c r="BM68" s="421"/>
      <c r="BN68" s="421"/>
      <c r="BO68" s="455"/>
      <c r="BQ68" s="420" t="s">
        <v>553</v>
      </c>
      <c r="BR68" s="418" t="s">
        <v>194</v>
      </c>
      <c r="BS68" s="419" t="s">
        <v>227</v>
      </c>
      <c r="BT68" s="418" t="s">
        <v>192</v>
      </c>
      <c r="BU68" s="417">
        <v>135</v>
      </c>
    </row>
    <row r="69" spans="2:73" ht="11.7" customHeight="1" thickTop="1" thickBot="1" x14ac:dyDescent="0.25">
      <c r="B69" s="417"/>
      <c r="D69" s="420"/>
      <c r="E69" s="418"/>
      <c r="F69" s="419"/>
      <c r="G69" s="418"/>
      <c r="H69" s="421"/>
      <c r="I69" s="421"/>
      <c r="J69" s="434"/>
      <c r="K69" s="435"/>
      <c r="L69" s="426"/>
      <c r="M69" s="421"/>
      <c r="Q69" s="449"/>
      <c r="R69" s="444"/>
      <c r="T69" s="448"/>
      <c r="U69" s="443"/>
      <c r="Y69" s="421"/>
      <c r="Z69" s="421"/>
      <c r="AA69" s="425"/>
      <c r="AB69" s="421"/>
      <c r="AC69" s="437"/>
      <c r="AD69" s="421"/>
      <c r="AF69" s="420"/>
      <c r="AG69" s="418"/>
      <c r="AH69" s="419"/>
      <c r="AI69" s="418"/>
      <c r="AJ69" s="417"/>
      <c r="AM69" s="417"/>
      <c r="AO69" s="420"/>
      <c r="AP69" s="418"/>
      <c r="AQ69" s="419"/>
      <c r="AR69" s="418"/>
      <c r="AS69" s="421"/>
      <c r="AT69" s="439"/>
      <c r="AU69" s="421"/>
      <c r="AV69" s="426"/>
      <c r="AW69" s="421"/>
      <c r="AX69" s="421"/>
      <c r="BD69" s="422"/>
      <c r="BJ69" s="421"/>
      <c r="BK69" s="421"/>
      <c r="BL69" s="425"/>
      <c r="BM69" s="421"/>
      <c r="BN69" s="434"/>
      <c r="BO69" s="427"/>
      <c r="BQ69" s="420"/>
      <c r="BR69" s="418"/>
      <c r="BS69" s="419"/>
      <c r="BT69" s="418"/>
      <c r="BU69" s="417"/>
    </row>
    <row r="70" spans="2:73" ht="11.7" customHeight="1" thickTop="1" thickBot="1" x14ac:dyDescent="0.25">
      <c r="B70" s="417">
        <v>33</v>
      </c>
      <c r="D70" s="420" t="s">
        <v>552</v>
      </c>
      <c r="E70" s="418" t="s">
        <v>194</v>
      </c>
      <c r="F70" s="419" t="s">
        <v>278</v>
      </c>
      <c r="G70" s="418" t="s">
        <v>192</v>
      </c>
      <c r="H70" s="421"/>
      <c r="I70" s="421"/>
      <c r="J70" s="421"/>
      <c r="K70" s="431"/>
      <c r="L70" s="426"/>
      <c r="M70" s="421"/>
      <c r="Q70" s="445"/>
      <c r="R70" s="444"/>
      <c r="S70" s="438"/>
      <c r="T70" s="444"/>
      <c r="U70" s="443"/>
      <c r="Y70" s="421"/>
      <c r="Z70" s="421"/>
      <c r="AA70" s="425"/>
      <c r="AB70" s="434"/>
      <c r="AC70" s="433"/>
      <c r="AD70" s="432"/>
      <c r="AF70" s="420" t="s">
        <v>551</v>
      </c>
      <c r="AG70" s="418" t="s">
        <v>194</v>
      </c>
      <c r="AH70" s="419" t="s">
        <v>221</v>
      </c>
      <c r="AI70" s="418" t="s">
        <v>192</v>
      </c>
      <c r="AJ70" s="417">
        <v>68</v>
      </c>
      <c r="AM70" s="417">
        <v>102</v>
      </c>
      <c r="AO70" s="420" t="s">
        <v>550</v>
      </c>
      <c r="AP70" s="418" t="s">
        <v>194</v>
      </c>
      <c r="AQ70" s="419" t="s">
        <v>209</v>
      </c>
      <c r="AR70" s="418" t="s">
        <v>192</v>
      </c>
      <c r="AS70" s="436"/>
      <c r="AT70" s="433"/>
      <c r="AU70" s="435"/>
      <c r="AV70" s="426"/>
      <c r="AW70" s="421"/>
      <c r="AX70" s="421"/>
      <c r="BD70" s="422"/>
      <c r="BJ70" s="421"/>
      <c r="BK70" s="421"/>
      <c r="BL70" s="425"/>
      <c r="BM70" s="421"/>
      <c r="BN70" s="458"/>
      <c r="BO70" s="424"/>
      <c r="BQ70" s="420" t="s">
        <v>549</v>
      </c>
      <c r="BR70" s="418" t="s">
        <v>194</v>
      </c>
      <c r="BS70" s="419" t="s">
        <v>217</v>
      </c>
      <c r="BT70" s="418" t="s">
        <v>192</v>
      </c>
      <c r="BU70" s="417">
        <v>136</v>
      </c>
    </row>
    <row r="71" spans="2:73" ht="11.7" customHeight="1" thickTop="1" thickBot="1" x14ac:dyDescent="0.25">
      <c r="B71" s="417"/>
      <c r="D71" s="420"/>
      <c r="E71" s="418"/>
      <c r="F71" s="419"/>
      <c r="G71" s="418"/>
      <c r="H71" s="489"/>
      <c r="I71" s="421"/>
      <c r="J71" s="421"/>
      <c r="K71" s="426"/>
      <c r="L71" s="421"/>
      <c r="M71" s="421"/>
      <c r="Q71" s="438"/>
      <c r="U71" s="438"/>
      <c r="Y71" s="421"/>
      <c r="Z71" s="421"/>
      <c r="AA71" s="425"/>
      <c r="AB71" s="428"/>
      <c r="AC71" s="421"/>
      <c r="AD71" s="427"/>
      <c r="AF71" s="420"/>
      <c r="AG71" s="418"/>
      <c r="AH71" s="419"/>
      <c r="AI71" s="418"/>
      <c r="AJ71" s="417"/>
      <c r="AM71" s="417"/>
      <c r="AO71" s="420"/>
      <c r="AP71" s="418"/>
      <c r="AQ71" s="419"/>
      <c r="AR71" s="418"/>
      <c r="AS71" s="421"/>
      <c r="AT71" s="421"/>
      <c r="AU71" s="431"/>
      <c r="AV71" s="426"/>
      <c r="AW71" s="421"/>
      <c r="AX71" s="421"/>
      <c r="BD71" s="422"/>
      <c r="BJ71" s="421"/>
      <c r="BK71" s="421"/>
      <c r="BL71" s="425"/>
      <c r="BM71" s="428"/>
      <c r="BN71" s="421"/>
      <c r="BO71" s="421"/>
      <c r="BQ71" s="420"/>
      <c r="BR71" s="418"/>
      <c r="BS71" s="419"/>
      <c r="BT71" s="418"/>
      <c r="BU71" s="417"/>
    </row>
    <row r="72" spans="2:73" ht="11.7" customHeight="1" thickTop="1" thickBot="1" x14ac:dyDescent="0.25">
      <c r="B72" s="417">
        <v>34</v>
      </c>
      <c r="D72" s="420" t="s">
        <v>548</v>
      </c>
      <c r="E72" s="418" t="s">
        <v>194</v>
      </c>
      <c r="F72" s="419" t="s">
        <v>253</v>
      </c>
      <c r="G72" s="418" t="s">
        <v>192</v>
      </c>
      <c r="H72" s="436"/>
      <c r="I72" s="491"/>
      <c r="J72" s="435"/>
      <c r="K72" s="426"/>
      <c r="L72" s="421"/>
      <c r="M72" s="421"/>
      <c r="O72" s="429"/>
      <c r="P72" s="430" t="s">
        <v>416</v>
      </c>
      <c r="Q72" s="430"/>
      <c r="R72" s="430"/>
      <c r="S72" s="430"/>
      <c r="T72" s="430"/>
      <c r="U72" s="430"/>
      <c r="V72" s="430"/>
      <c r="W72" s="429"/>
      <c r="Y72" s="421"/>
      <c r="Z72" s="421"/>
      <c r="AA72" s="421"/>
      <c r="AB72" s="425"/>
      <c r="AC72" s="424"/>
      <c r="AD72" s="424"/>
      <c r="AF72" s="420" t="s">
        <v>547</v>
      </c>
      <c r="AG72" s="418" t="s">
        <v>194</v>
      </c>
      <c r="AH72" s="419" t="s">
        <v>225</v>
      </c>
      <c r="AI72" s="418" t="s">
        <v>192</v>
      </c>
      <c r="AJ72" s="417">
        <v>69</v>
      </c>
      <c r="AM72" s="417">
        <v>103</v>
      </c>
      <c r="AO72" s="420" t="s">
        <v>420</v>
      </c>
      <c r="AP72" s="418" t="s">
        <v>194</v>
      </c>
      <c r="AQ72" s="419" t="s">
        <v>225</v>
      </c>
      <c r="AR72" s="418" t="s">
        <v>192</v>
      </c>
      <c r="AS72" s="424"/>
      <c r="AT72" s="424"/>
      <c r="AU72" s="426"/>
      <c r="AV72" s="421"/>
      <c r="AW72" s="421"/>
      <c r="AX72" s="421"/>
      <c r="BD72" s="422"/>
      <c r="BJ72" s="421"/>
      <c r="BK72" s="421"/>
      <c r="BL72" s="421"/>
      <c r="BM72" s="425"/>
      <c r="BN72" s="424"/>
      <c r="BO72" s="424"/>
      <c r="BQ72" s="420" t="s">
        <v>546</v>
      </c>
      <c r="BR72" s="418" t="s">
        <v>194</v>
      </c>
      <c r="BS72" s="419" t="s">
        <v>240</v>
      </c>
      <c r="BT72" s="418" t="s">
        <v>192</v>
      </c>
      <c r="BU72" s="417">
        <v>137</v>
      </c>
    </row>
    <row r="73" spans="2:73" ht="11.7" customHeight="1" thickTop="1" thickBot="1" x14ac:dyDescent="0.25">
      <c r="B73" s="417"/>
      <c r="D73" s="420"/>
      <c r="E73" s="418"/>
      <c r="F73" s="419"/>
      <c r="G73" s="418"/>
      <c r="H73" s="421"/>
      <c r="I73" s="421"/>
      <c r="J73" s="431"/>
      <c r="K73" s="426"/>
      <c r="L73" s="421"/>
      <c r="M73" s="421"/>
      <c r="O73" s="429"/>
      <c r="P73" s="430"/>
      <c r="Q73" s="430"/>
      <c r="R73" s="430"/>
      <c r="S73" s="430"/>
      <c r="T73" s="430"/>
      <c r="U73" s="430"/>
      <c r="V73" s="430"/>
      <c r="W73" s="429"/>
      <c r="Y73" s="421"/>
      <c r="Z73" s="421"/>
      <c r="AA73" s="421"/>
      <c r="AB73" s="421"/>
      <c r="AC73" s="421"/>
      <c r="AD73" s="421"/>
      <c r="AF73" s="420"/>
      <c r="AG73" s="418"/>
      <c r="AH73" s="419"/>
      <c r="AI73" s="418"/>
      <c r="AJ73" s="417"/>
      <c r="AM73" s="417"/>
      <c r="AO73" s="420"/>
      <c r="AP73" s="418"/>
      <c r="AQ73" s="419"/>
      <c r="AR73" s="418"/>
      <c r="AS73" s="421"/>
      <c r="AT73" s="421"/>
      <c r="AU73" s="421"/>
      <c r="AV73" s="421"/>
      <c r="AW73" s="421"/>
      <c r="AX73" s="421"/>
      <c r="BD73" s="422"/>
      <c r="BJ73" s="421"/>
      <c r="BK73" s="421"/>
      <c r="BL73" s="421"/>
      <c r="BM73" s="421"/>
      <c r="BN73" s="421"/>
      <c r="BO73" s="421"/>
      <c r="BQ73" s="420"/>
      <c r="BR73" s="418"/>
      <c r="BS73" s="419"/>
      <c r="BT73" s="418"/>
      <c r="BU73" s="417"/>
    </row>
    <row r="74" spans="2:73" ht="11.7" customHeight="1" thickTop="1" thickBot="1" x14ac:dyDescent="0.25">
      <c r="B74" s="417">
        <v>35</v>
      </c>
      <c r="D74" s="420" t="s">
        <v>545</v>
      </c>
      <c r="E74" s="418" t="s">
        <v>194</v>
      </c>
      <c r="F74" s="419" t="s">
        <v>240</v>
      </c>
      <c r="G74" s="418" t="s">
        <v>192</v>
      </c>
      <c r="H74" s="424"/>
      <c r="I74" s="424"/>
      <c r="J74" s="426"/>
      <c r="K74" s="421"/>
      <c r="L74" s="421"/>
      <c r="M74" s="421"/>
      <c r="BD74" s="422"/>
    </row>
    <row r="75" spans="2:73" ht="11.7" customHeight="1" thickTop="1" x14ac:dyDescent="0.2">
      <c r="B75" s="417"/>
      <c r="D75" s="420"/>
      <c r="E75" s="418"/>
      <c r="F75" s="419"/>
      <c r="G75" s="418"/>
      <c r="H75" s="421"/>
      <c r="I75" s="421"/>
      <c r="J75" s="421"/>
      <c r="K75" s="421"/>
      <c r="L75" s="421"/>
      <c r="M75" s="421"/>
      <c r="T75" s="423"/>
      <c r="BD75" s="422"/>
    </row>
    <row r="76" spans="2:73" ht="11.7" customHeight="1" thickBot="1" x14ac:dyDescent="0.25">
      <c r="T76" s="416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4"/>
      <c r="AG76" s="412"/>
      <c r="AH76" s="413"/>
      <c r="AI76" s="412"/>
      <c r="AJ76" s="415"/>
      <c r="AK76" s="411"/>
      <c r="AL76" s="411"/>
      <c r="AM76" s="415"/>
      <c r="AN76" s="411"/>
      <c r="AO76" s="414"/>
      <c r="AP76" s="412"/>
      <c r="AQ76" s="413"/>
      <c r="AR76" s="412"/>
      <c r="AS76" s="411"/>
      <c r="AT76" s="411"/>
      <c r="AU76" s="411"/>
      <c r="AV76" s="411"/>
      <c r="AW76" s="411"/>
      <c r="AX76" s="411"/>
      <c r="AY76" s="411"/>
      <c r="AZ76" s="411"/>
      <c r="BA76" s="411"/>
      <c r="BB76" s="411"/>
      <c r="BC76" s="411"/>
      <c r="BD76" s="410"/>
    </row>
    <row r="77" spans="2:73" ht="11.7" customHeight="1" thickTop="1" x14ac:dyDescent="0.2"/>
    <row r="78" spans="2:73" ht="11.7" customHeight="1" x14ac:dyDescent="0.2"/>
    <row r="79" spans="2:73" ht="30" customHeight="1" x14ac:dyDescent="0.2">
      <c r="D79" s="473" t="s">
        <v>351</v>
      </c>
      <c r="E79" s="470"/>
      <c r="F79" s="470"/>
      <c r="G79" s="470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  <c r="AB79" s="470"/>
      <c r="AC79" s="470"/>
      <c r="AD79" s="470"/>
      <c r="AE79" s="470"/>
      <c r="AF79" s="470"/>
      <c r="AG79" s="470"/>
      <c r="AH79" s="470"/>
      <c r="AI79" s="470"/>
      <c r="AJ79" s="470"/>
      <c r="AK79" s="470"/>
      <c r="AL79" s="470"/>
      <c r="AM79" s="470"/>
      <c r="AN79" s="470"/>
      <c r="AO79" s="470"/>
      <c r="AP79" s="470"/>
      <c r="AQ79" s="470"/>
      <c r="AR79" s="470"/>
      <c r="AS79" s="470"/>
      <c r="AT79" s="470"/>
      <c r="AU79" s="470"/>
      <c r="AV79" s="470"/>
      <c r="AW79" s="470"/>
      <c r="AX79" s="470"/>
      <c r="AY79" s="470"/>
      <c r="AZ79" s="470"/>
      <c r="BA79" s="470"/>
      <c r="BB79" s="470"/>
      <c r="BC79" s="470"/>
      <c r="BD79" s="470"/>
      <c r="BE79" s="470"/>
      <c r="BF79" s="470"/>
      <c r="BG79" s="470"/>
      <c r="BH79" s="470"/>
      <c r="BI79" s="470"/>
      <c r="BJ79" s="470"/>
      <c r="BK79" s="470"/>
      <c r="BL79" s="470"/>
      <c r="BM79" s="470"/>
      <c r="BN79" s="470"/>
      <c r="BO79" s="470"/>
      <c r="BP79" s="470"/>
      <c r="BQ79" s="470"/>
      <c r="BR79" s="470"/>
      <c r="BS79" s="490">
        <v>2</v>
      </c>
      <c r="BT79" s="444"/>
      <c r="BU79" s="444"/>
    </row>
    <row r="81" spans="2:73" ht="25.05" customHeight="1" x14ac:dyDescent="0.2">
      <c r="AE81" s="472" t="s">
        <v>544</v>
      </c>
      <c r="AF81" s="470"/>
      <c r="AG81" s="470"/>
      <c r="AH81" s="470"/>
      <c r="AI81" s="470"/>
      <c r="AJ81" s="470"/>
      <c r="AK81" s="470"/>
      <c r="AL81" s="470"/>
      <c r="AM81" s="470"/>
      <c r="AN81" s="470"/>
      <c r="AO81" s="470"/>
      <c r="AP81" s="470"/>
      <c r="AQ81" s="470"/>
      <c r="BM81" s="471" t="s">
        <v>349</v>
      </c>
      <c r="BN81" s="470"/>
      <c r="BO81" s="470"/>
      <c r="BP81" s="470"/>
      <c r="BQ81" s="470"/>
      <c r="BR81" s="470"/>
      <c r="BS81" s="470"/>
      <c r="BT81" s="470"/>
      <c r="BU81" s="470"/>
    </row>
    <row r="82" spans="2:73" x14ac:dyDescent="0.2">
      <c r="BM82" s="471" t="s">
        <v>348</v>
      </c>
      <c r="BN82" s="470"/>
      <c r="BO82" s="470"/>
      <c r="BP82" s="470"/>
      <c r="BQ82" s="470"/>
      <c r="BR82" s="470"/>
      <c r="BS82" s="470"/>
      <c r="BT82" s="470"/>
      <c r="BU82" s="470"/>
    </row>
    <row r="84" spans="2:73" ht="11.7" customHeight="1" thickBot="1" x14ac:dyDescent="0.25">
      <c r="B84" s="417">
        <v>138</v>
      </c>
      <c r="D84" s="420" t="s">
        <v>543</v>
      </c>
      <c r="E84" s="418" t="s">
        <v>194</v>
      </c>
      <c r="F84" s="419" t="s">
        <v>193</v>
      </c>
      <c r="G84" s="418" t="s">
        <v>192</v>
      </c>
      <c r="H84" s="424"/>
      <c r="I84" s="424"/>
      <c r="J84" s="421"/>
      <c r="K84" s="421"/>
      <c r="L84" s="421"/>
      <c r="M84" s="421"/>
      <c r="Y84" s="421"/>
      <c r="Z84" s="421"/>
      <c r="AA84" s="421"/>
      <c r="AB84" s="421"/>
      <c r="AC84" s="424"/>
      <c r="AD84" s="424"/>
      <c r="AF84" s="420" t="s">
        <v>542</v>
      </c>
      <c r="AG84" s="418" t="s">
        <v>194</v>
      </c>
      <c r="AH84" s="419" t="s">
        <v>225</v>
      </c>
      <c r="AI84" s="418" t="s">
        <v>192</v>
      </c>
      <c r="AJ84" s="417">
        <v>172</v>
      </c>
      <c r="AM84" s="417">
        <v>206</v>
      </c>
      <c r="AO84" s="420" t="s">
        <v>541</v>
      </c>
      <c r="AP84" s="418" t="s">
        <v>194</v>
      </c>
      <c r="AQ84" s="419" t="s">
        <v>193</v>
      </c>
      <c r="AR84" s="418" t="s">
        <v>192</v>
      </c>
      <c r="AS84" s="424"/>
      <c r="AT84" s="424"/>
      <c r="AU84" s="421"/>
      <c r="AV84" s="421"/>
      <c r="AW84" s="421"/>
      <c r="AX84" s="421"/>
      <c r="BJ84" s="421"/>
      <c r="BK84" s="421"/>
      <c r="BL84" s="421"/>
      <c r="BM84" s="421"/>
      <c r="BN84" s="424"/>
      <c r="BO84" s="424"/>
      <c r="BQ84" s="420" t="s">
        <v>540</v>
      </c>
      <c r="BR84" s="418" t="s">
        <v>194</v>
      </c>
      <c r="BS84" s="419" t="s">
        <v>193</v>
      </c>
      <c r="BT84" s="418" t="s">
        <v>192</v>
      </c>
      <c r="BU84" s="417">
        <v>240</v>
      </c>
    </row>
    <row r="85" spans="2:73" ht="11.7" customHeight="1" thickTop="1" thickBot="1" x14ac:dyDescent="0.25">
      <c r="B85" s="417"/>
      <c r="D85" s="420"/>
      <c r="E85" s="418"/>
      <c r="F85" s="419"/>
      <c r="G85" s="418"/>
      <c r="H85" s="421"/>
      <c r="I85" s="421"/>
      <c r="J85" s="439"/>
      <c r="K85" s="421"/>
      <c r="L85" s="421"/>
      <c r="M85" s="421"/>
      <c r="Y85" s="421"/>
      <c r="Z85" s="421"/>
      <c r="AA85" s="421"/>
      <c r="AB85" s="437"/>
      <c r="AC85" s="421"/>
      <c r="AD85" s="421"/>
      <c r="AF85" s="420"/>
      <c r="AG85" s="418"/>
      <c r="AH85" s="419"/>
      <c r="AI85" s="418"/>
      <c r="AJ85" s="417"/>
      <c r="AM85" s="417"/>
      <c r="AO85" s="420"/>
      <c r="AP85" s="418"/>
      <c r="AQ85" s="419"/>
      <c r="AR85" s="418"/>
      <c r="AS85" s="421"/>
      <c r="AT85" s="421"/>
      <c r="AU85" s="439"/>
      <c r="AV85" s="421"/>
      <c r="AW85" s="421"/>
      <c r="AX85" s="421"/>
      <c r="BJ85" s="421"/>
      <c r="BK85" s="421"/>
      <c r="BL85" s="421"/>
      <c r="BM85" s="437"/>
      <c r="BN85" s="421"/>
      <c r="BO85" s="421"/>
      <c r="BQ85" s="420"/>
      <c r="BR85" s="418"/>
      <c r="BS85" s="419"/>
      <c r="BT85" s="418"/>
      <c r="BU85" s="417"/>
    </row>
    <row r="86" spans="2:73" ht="11.7" customHeight="1" thickTop="1" thickBot="1" x14ac:dyDescent="0.25">
      <c r="B86" s="417">
        <v>139</v>
      </c>
      <c r="D86" s="420" t="s">
        <v>539</v>
      </c>
      <c r="E86" s="418" t="s">
        <v>194</v>
      </c>
      <c r="F86" s="419" t="s">
        <v>290</v>
      </c>
      <c r="G86" s="418" t="s">
        <v>192</v>
      </c>
      <c r="H86" s="421"/>
      <c r="I86" s="434"/>
      <c r="J86" s="435"/>
      <c r="K86" s="426"/>
      <c r="L86" s="421"/>
      <c r="M86" s="421"/>
      <c r="Y86" s="421"/>
      <c r="Z86" s="421"/>
      <c r="AA86" s="425"/>
      <c r="AB86" s="434"/>
      <c r="AC86" s="435"/>
      <c r="AD86" s="455"/>
      <c r="AF86" s="420" t="s">
        <v>538</v>
      </c>
      <c r="AG86" s="418" t="s">
        <v>194</v>
      </c>
      <c r="AH86" s="419" t="s">
        <v>302</v>
      </c>
      <c r="AI86" s="418" t="s">
        <v>192</v>
      </c>
      <c r="AJ86" s="417">
        <v>173</v>
      </c>
      <c r="AM86" s="417">
        <v>207</v>
      </c>
      <c r="AO86" s="420" t="s">
        <v>537</v>
      </c>
      <c r="AP86" s="418" t="s">
        <v>194</v>
      </c>
      <c r="AQ86" s="419" t="s">
        <v>261</v>
      </c>
      <c r="AR86" s="418" t="s">
        <v>192</v>
      </c>
      <c r="AS86" s="424"/>
      <c r="AT86" s="434"/>
      <c r="AU86" s="435"/>
      <c r="AV86" s="426"/>
      <c r="AW86" s="421"/>
      <c r="AX86" s="421"/>
      <c r="BJ86" s="421"/>
      <c r="BK86" s="421"/>
      <c r="BL86" s="425"/>
      <c r="BM86" s="434"/>
      <c r="BN86" s="435"/>
      <c r="BO86" s="424"/>
      <c r="BQ86" s="420" t="s">
        <v>462</v>
      </c>
      <c r="BR86" s="418" t="s">
        <v>194</v>
      </c>
      <c r="BS86" s="419" t="s">
        <v>244</v>
      </c>
      <c r="BT86" s="418" t="s">
        <v>192</v>
      </c>
      <c r="BU86" s="417">
        <v>241</v>
      </c>
    </row>
    <row r="87" spans="2:73" ht="11.7" customHeight="1" thickTop="1" thickBot="1" x14ac:dyDescent="0.25">
      <c r="B87" s="417"/>
      <c r="D87" s="420"/>
      <c r="E87" s="418"/>
      <c r="F87" s="419"/>
      <c r="G87" s="418"/>
      <c r="H87" s="427"/>
      <c r="I87" s="433"/>
      <c r="J87" s="421"/>
      <c r="K87" s="426"/>
      <c r="L87" s="421"/>
      <c r="M87" s="421"/>
      <c r="Y87" s="421"/>
      <c r="Z87" s="421"/>
      <c r="AA87" s="425"/>
      <c r="AB87" s="421"/>
      <c r="AC87" s="433"/>
      <c r="AD87" s="427"/>
      <c r="AF87" s="420"/>
      <c r="AG87" s="418"/>
      <c r="AH87" s="419"/>
      <c r="AI87" s="418"/>
      <c r="AJ87" s="417"/>
      <c r="AM87" s="417"/>
      <c r="AO87" s="420"/>
      <c r="AP87" s="418"/>
      <c r="AQ87" s="419"/>
      <c r="AR87" s="418"/>
      <c r="AS87" s="421"/>
      <c r="AT87" s="454"/>
      <c r="AU87" s="421"/>
      <c r="AV87" s="426"/>
      <c r="AW87" s="421"/>
      <c r="AX87" s="421"/>
      <c r="BJ87" s="421"/>
      <c r="BK87" s="421"/>
      <c r="BL87" s="425"/>
      <c r="BM87" s="421"/>
      <c r="BN87" s="462"/>
      <c r="BO87" s="421"/>
      <c r="BQ87" s="420"/>
      <c r="BR87" s="418"/>
      <c r="BS87" s="419"/>
      <c r="BT87" s="418"/>
      <c r="BU87" s="417"/>
    </row>
    <row r="88" spans="2:73" ht="11.7" customHeight="1" thickTop="1" thickBot="1" x14ac:dyDescent="0.25">
      <c r="B88" s="417">
        <v>140</v>
      </c>
      <c r="D88" s="420" t="s">
        <v>536</v>
      </c>
      <c r="E88" s="418" t="s">
        <v>194</v>
      </c>
      <c r="F88" s="419" t="s">
        <v>203</v>
      </c>
      <c r="G88" s="418" t="s">
        <v>192</v>
      </c>
      <c r="H88" s="424"/>
      <c r="I88" s="447"/>
      <c r="J88" s="421"/>
      <c r="K88" s="439"/>
      <c r="L88" s="421"/>
      <c r="M88" s="421"/>
      <c r="Y88" s="421"/>
      <c r="Z88" s="421"/>
      <c r="AA88" s="437"/>
      <c r="AB88" s="421"/>
      <c r="AC88" s="450"/>
      <c r="AD88" s="424"/>
      <c r="AF88" s="420" t="s">
        <v>535</v>
      </c>
      <c r="AG88" s="418" t="s">
        <v>194</v>
      </c>
      <c r="AH88" s="419" t="s">
        <v>213</v>
      </c>
      <c r="AI88" s="418" t="s">
        <v>192</v>
      </c>
      <c r="AJ88" s="417">
        <v>174</v>
      </c>
      <c r="AM88" s="417">
        <v>208</v>
      </c>
      <c r="AO88" s="420" t="s">
        <v>534</v>
      </c>
      <c r="AP88" s="418" t="s">
        <v>194</v>
      </c>
      <c r="AQ88" s="419" t="s">
        <v>246</v>
      </c>
      <c r="AR88" s="418" t="s">
        <v>192</v>
      </c>
      <c r="AS88" s="436"/>
      <c r="AT88" s="421"/>
      <c r="AU88" s="421"/>
      <c r="AV88" s="439"/>
      <c r="AW88" s="421"/>
      <c r="AX88" s="421"/>
      <c r="BJ88" s="421"/>
      <c r="BK88" s="421"/>
      <c r="BL88" s="437"/>
      <c r="BM88" s="421"/>
      <c r="BN88" s="434"/>
      <c r="BO88" s="432"/>
      <c r="BQ88" s="420" t="s">
        <v>533</v>
      </c>
      <c r="BR88" s="418" t="s">
        <v>194</v>
      </c>
      <c r="BS88" s="419" t="s">
        <v>272</v>
      </c>
      <c r="BT88" s="418" t="s">
        <v>192</v>
      </c>
      <c r="BU88" s="417">
        <v>242</v>
      </c>
    </row>
    <row r="89" spans="2:73" ht="11.7" customHeight="1" thickTop="1" x14ac:dyDescent="0.2">
      <c r="B89" s="417"/>
      <c r="D89" s="420"/>
      <c r="E89" s="418"/>
      <c r="F89" s="419"/>
      <c r="G89" s="418"/>
      <c r="H89" s="421"/>
      <c r="I89" s="421"/>
      <c r="J89" s="434"/>
      <c r="K89" s="435"/>
      <c r="L89" s="426"/>
      <c r="M89" s="421"/>
      <c r="Y89" s="421"/>
      <c r="Z89" s="421"/>
      <c r="AA89" s="433"/>
      <c r="AB89" s="435"/>
      <c r="AC89" s="421"/>
      <c r="AD89" s="421"/>
      <c r="AF89" s="420"/>
      <c r="AG89" s="418"/>
      <c r="AH89" s="419"/>
      <c r="AI89" s="418"/>
      <c r="AJ89" s="417"/>
      <c r="AM89" s="417"/>
      <c r="AO89" s="420"/>
      <c r="AP89" s="418"/>
      <c r="AQ89" s="419"/>
      <c r="AR89" s="418"/>
      <c r="AS89" s="421"/>
      <c r="AT89" s="421"/>
      <c r="AU89" s="434"/>
      <c r="AV89" s="435"/>
      <c r="AW89" s="426"/>
      <c r="AX89" s="421"/>
      <c r="BJ89" s="421"/>
      <c r="BK89" s="425"/>
      <c r="BL89" s="434"/>
      <c r="BM89" s="435"/>
      <c r="BN89" s="421"/>
      <c r="BO89" s="427"/>
      <c r="BQ89" s="420"/>
      <c r="BR89" s="418"/>
      <c r="BS89" s="419"/>
      <c r="BT89" s="418"/>
      <c r="BU89" s="417"/>
    </row>
    <row r="90" spans="2:73" ht="11.7" customHeight="1" thickBot="1" x14ac:dyDescent="0.25">
      <c r="B90" s="417">
        <v>141</v>
      </c>
      <c r="D90" s="420" t="s">
        <v>532</v>
      </c>
      <c r="E90" s="418" t="s">
        <v>194</v>
      </c>
      <c r="F90" s="419" t="s">
        <v>302</v>
      </c>
      <c r="G90" s="418" t="s">
        <v>192</v>
      </c>
      <c r="H90" s="421"/>
      <c r="I90" s="421"/>
      <c r="J90" s="434"/>
      <c r="K90" s="435"/>
      <c r="L90" s="426"/>
      <c r="M90" s="421"/>
      <c r="Y90" s="421"/>
      <c r="Z90" s="421"/>
      <c r="AA90" s="433"/>
      <c r="AB90" s="435"/>
      <c r="AC90" s="424"/>
      <c r="AD90" s="424"/>
      <c r="AF90" s="420" t="s">
        <v>531</v>
      </c>
      <c r="AG90" s="418" t="s">
        <v>194</v>
      </c>
      <c r="AH90" s="419" t="s">
        <v>209</v>
      </c>
      <c r="AI90" s="418" t="s">
        <v>192</v>
      </c>
      <c r="AJ90" s="417">
        <v>175</v>
      </c>
      <c r="AM90" s="417">
        <v>209</v>
      </c>
      <c r="AO90" s="420" t="s">
        <v>530</v>
      </c>
      <c r="AP90" s="418" t="s">
        <v>194</v>
      </c>
      <c r="AQ90" s="419" t="s">
        <v>203</v>
      </c>
      <c r="AR90" s="418" t="s">
        <v>192</v>
      </c>
      <c r="AS90" s="424"/>
      <c r="AT90" s="424"/>
      <c r="AU90" s="434"/>
      <c r="AV90" s="435"/>
      <c r="AW90" s="426"/>
      <c r="AX90" s="421"/>
      <c r="BJ90" s="421"/>
      <c r="BK90" s="425"/>
      <c r="BL90" s="434"/>
      <c r="BM90" s="435"/>
      <c r="BN90" s="455"/>
      <c r="BO90" s="455"/>
      <c r="BQ90" s="420" t="s">
        <v>529</v>
      </c>
      <c r="BR90" s="418" t="s">
        <v>194</v>
      </c>
      <c r="BS90" s="419" t="s">
        <v>504</v>
      </c>
      <c r="BT90" s="418" t="s">
        <v>192</v>
      </c>
      <c r="BU90" s="417">
        <v>243</v>
      </c>
    </row>
    <row r="91" spans="2:73" ht="11.7" customHeight="1" thickTop="1" thickBot="1" x14ac:dyDescent="0.25">
      <c r="B91" s="417"/>
      <c r="D91" s="420"/>
      <c r="E91" s="418"/>
      <c r="F91" s="419"/>
      <c r="G91" s="418"/>
      <c r="H91" s="427"/>
      <c r="I91" s="489"/>
      <c r="J91" s="488"/>
      <c r="K91" s="435"/>
      <c r="L91" s="426"/>
      <c r="M91" s="421"/>
      <c r="Y91" s="421"/>
      <c r="Z91" s="421"/>
      <c r="AA91" s="435"/>
      <c r="AB91" s="462"/>
      <c r="AC91" s="421"/>
      <c r="AD91" s="421"/>
      <c r="AF91" s="420"/>
      <c r="AG91" s="418"/>
      <c r="AH91" s="419"/>
      <c r="AI91" s="418"/>
      <c r="AJ91" s="417"/>
      <c r="AM91" s="417"/>
      <c r="AO91" s="420"/>
      <c r="AP91" s="418"/>
      <c r="AQ91" s="419"/>
      <c r="AR91" s="418"/>
      <c r="AS91" s="421"/>
      <c r="AT91" s="421"/>
      <c r="AU91" s="454"/>
      <c r="AV91" s="421"/>
      <c r="AW91" s="426"/>
      <c r="AX91" s="421"/>
      <c r="BJ91" s="421"/>
      <c r="BK91" s="425"/>
      <c r="BL91" s="421"/>
      <c r="BM91" s="433"/>
      <c r="BN91" s="427"/>
      <c r="BO91" s="427"/>
      <c r="BQ91" s="420"/>
      <c r="BR91" s="418"/>
      <c r="BS91" s="419"/>
      <c r="BT91" s="418"/>
      <c r="BU91" s="417"/>
    </row>
    <row r="92" spans="2:73" ht="11.7" customHeight="1" thickTop="1" thickBot="1" x14ac:dyDescent="0.25">
      <c r="B92" s="417">
        <v>142</v>
      </c>
      <c r="D92" s="420" t="s">
        <v>528</v>
      </c>
      <c r="E92" s="418" t="s">
        <v>194</v>
      </c>
      <c r="F92" s="419" t="s">
        <v>431</v>
      </c>
      <c r="G92" s="418" t="s">
        <v>192</v>
      </c>
      <c r="H92" s="455"/>
      <c r="I92" s="436"/>
      <c r="J92" s="421"/>
      <c r="K92" s="421"/>
      <c r="L92" s="426"/>
      <c r="M92" s="421"/>
      <c r="Y92" s="421"/>
      <c r="Z92" s="421"/>
      <c r="AA92" s="435"/>
      <c r="AB92" s="434"/>
      <c r="AC92" s="432"/>
      <c r="AD92" s="455"/>
      <c r="AF92" s="420" t="s">
        <v>466</v>
      </c>
      <c r="AG92" s="418" t="s">
        <v>194</v>
      </c>
      <c r="AH92" s="419" t="s">
        <v>215</v>
      </c>
      <c r="AI92" s="418" t="s">
        <v>192</v>
      </c>
      <c r="AJ92" s="417">
        <v>176</v>
      </c>
      <c r="AM92" s="417">
        <v>210</v>
      </c>
      <c r="AO92" s="420" t="s">
        <v>527</v>
      </c>
      <c r="AP92" s="418" t="s">
        <v>194</v>
      </c>
      <c r="AQ92" s="419" t="s">
        <v>259</v>
      </c>
      <c r="AR92" s="418" t="s">
        <v>192</v>
      </c>
      <c r="AS92" s="455"/>
      <c r="AT92" s="436"/>
      <c r="AU92" s="421"/>
      <c r="AV92" s="421"/>
      <c r="AW92" s="426"/>
      <c r="AX92" s="421"/>
      <c r="BJ92" s="421"/>
      <c r="BK92" s="425"/>
      <c r="BL92" s="421"/>
      <c r="BM92" s="450"/>
      <c r="BN92" s="424"/>
      <c r="BO92" s="424"/>
      <c r="BQ92" s="420" t="s">
        <v>526</v>
      </c>
      <c r="BR92" s="418" t="s">
        <v>194</v>
      </c>
      <c r="BS92" s="419" t="s">
        <v>203</v>
      </c>
      <c r="BT92" s="418" t="s">
        <v>192</v>
      </c>
      <c r="BU92" s="417">
        <v>244</v>
      </c>
    </row>
    <row r="93" spans="2:73" ht="11.7" customHeight="1" thickTop="1" thickBot="1" x14ac:dyDescent="0.25">
      <c r="B93" s="417"/>
      <c r="D93" s="420"/>
      <c r="E93" s="418"/>
      <c r="F93" s="419"/>
      <c r="G93" s="418"/>
      <c r="H93" s="421"/>
      <c r="I93" s="421"/>
      <c r="J93" s="421"/>
      <c r="K93" s="421"/>
      <c r="L93" s="439"/>
      <c r="M93" s="421"/>
      <c r="Y93" s="421"/>
      <c r="Z93" s="434"/>
      <c r="AA93" s="421"/>
      <c r="AB93" s="421"/>
      <c r="AC93" s="427"/>
      <c r="AD93" s="427"/>
      <c r="AF93" s="420"/>
      <c r="AG93" s="418"/>
      <c r="AH93" s="419"/>
      <c r="AI93" s="418"/>
      <c r="AJ93" s="417"/>
      <c r="AM93" s="417"/>
      <c r="AO93" s="420"/>
      <c r="AP93" s="418"/>
      <c r="AQ93" s="419"/>
      <c r="AR93" s="418"/>
      <c r="AS93" s="421"/>
      <c r="AT93" s="421"/>
      <c r="AU93" s="421"/>
      <c r="AV93" s="421"/>
      <c r="AW93" s="439"/>
      <c r="AX93" s="421"/>
      <c r="BJ93" s="421"/>
      <c r="BK93" s="437"/>
      <c r="BL93" s="421"/>
      <c r="BM93" s="421"/>
      <c r="BN93" s="421"/>
      <c r="BO93" s="421"/>
      <c r="BQ93" s="420"/>
      <c r="BR93" s="418"/>
      <c r="BS93" s="419"/>
      <c r="BT93" s="418"/>
      <c r="BU93" s="417"/>
    </row>
    <row r="94" spans="2:73" ht="11.7" customHeight="1" thickTop="1" thickBot="1" x14ac:dyDescent="0.25">
      <c r="B94" s="417">
        <v>143</v>
      </c>
      <c r="D94" s="420" t="s">
        <v>525</v>
      </c>
      <c r="E94" s="418" t="s">
        <v>194</v>
      </c>
      <c r="F94" s="419" t="s">
        <v>223</v>
      </c>
      <c r="G94" s="418" t="s">
        <v>192</v>
      </c>
      <c r="H94" s="424"/>
      <c r="I94" s="424"/>
      <c r="J94" s="421"/>
      <c r="K94" s="434"/>
      <c r="L94" s="435"/>
      <c r="M94" s="426"/>
      <c r="Y94" s="421"/>
      <c r="Z94" s="458"/>
      <c r="AA94" s="421"/>
      <c r="AB94" s="421"/>
      <c r="AC94" s="424"/>
      <c r="AD94" s="424"/>
      <c r="AF94" s="420" t="s">
        <v>450</v>
      </c>
      <c r="AG94" s="418" t="s">
        <v>194</v>
      </c>
      <c r="AH94" s="419" t="s">
        <v>440</v>
      </c>
      <c r="AI94" s="418" t="s">
        <v>192</v>
      </c>
      <c r="AJ94" s="417">
        <v>177</v>
      </c>
      <c r="AM94" s="417">
        <v>211</v>
      </c>
      <c r="AO94" s="420" t="s">
        <v>524</v>
      </c>
      <c r="AP94" s="418" t="s">
        <v>194</v>
      </c>
      <c r="AQ94" s="419" t="s">
        <v>302</v>
      </c>
      <c r="AR94" s="418" t="s">
        <v>192</v>
      </c>
      <c r="AS94" s="421"/>
      <c r="AT94" s="421"/>
      <c r="AU94" s="421"/>
      <c r="AV94" s="434"/>
      <c r="AW94" s="435"/>
      <c r="AX94" s="426"/>
      <c r="BJ94" s="425"/>
      <c r="BK94" s="434"/>
      <c r="BL94" s="435"/>
      <c r="BM94" s="421"/>
      <c r="BN94" s="424"/>
      <c r="BO94" s="424"/>
      <c r="BQ94" s="420" t="s">
        <v>523</v>
      </c>
      <c r="BR94" s="418" t="s">
        <v>194</v>
      </c>
      <c r="BS94" s="419" t="s">
        <v>205</v>
      </c>
      <c r="BT94" s="418" t="s">
        <v>192</v>
      </c>
      <c r="BU94" s="417">
        <v>245</v>
      </c>
    </row>
    <row r="95" spans="2:73" ht="11.7" customHeight="1" thickTop="1" thickBot="1" x14ac:dyDescent="0.25">
      <c r="B95" s="417"/>
      <c r="D95" s="420"/>
      <c r="E95" s="418"/>
      <c r="F95" s="419"/>
      <c r="G95" s="418"/>
      <c r="H95" s="421"/>
      <c r="I95" s="421"/>
      <c r="J95" s="439"/>
      <c r="K95" s="434"/>
      <c r="L95" s="435"/>
      <c r="M95" s="426"/>
      <c r="Y95" s="421"/>
      <c r="Z95" s="457"/>
      <c r="AA95" s="421"/>
      <c r="AB95" s="437"/>
      <c r="AC95" s="421"/>
      <c r="AD95" s="421"/>
      <c r="AF95" s="420"/>
      <c r="AG95" s="418"/>
      <c r="AH95" s="419"/>
      <c r="AI95" s="418"/>
      <c r="AJ95" s="417"/>
      <c r="AM95" s="417"/>
      <c r="AO95" s="420"/>
      <c r="AP95" s="418"/>
      <c r="AQ95" s="419"/>
      <c r="AR95" s="418"/>
      <c r="AS95" s="427"/>
      <c r="AT95" s="427"/>
      <c r="AU95" s="435"/>
      <c r="AV95" s="434"/>
      <c r="AW95" s="435"/>
      <c r="AX95" s="426"/>
      <c r="BJ95" s="425"/>
      <c r="BK95" s="434"/>
      <c r="BL95" s="435"/>
      <c r="BM95" s="437"/>
      <c r="BN95" s="421"/>
      <c r="BO95" s="421"/>
      <c r="BQ95" s="420"/>
      <c r="BR95" s="418"/>
      <c r="BS95" s="419"/>
      <c r="BT95" s="418"/>
      <c r="BU95" s="417"/>
    </row>
    <row r="96" spans="2:73" ht="11.7" customHeight="1" thickTop="1" thickBot="1" x14ac:dyDescent="0.25">
      <c r="B96" s="417">
        <v>144</v>
      </c>
      <c r="D96" s="420" t="s">
        <v>522</v>
      </c>
      <c r="E96" s="418" t="s">
        <v>194</v>
      </c>
      <c r="F96" s="419" t="s">
        <v>221</v>
      </c>
      <c r="G96" s="418" t="s">
        <v>192</v>
      </c>
      <c r="H96" s="455"/>
      <c r="I96" s="436"/>
      <c r="J96" s="433"/>
      <c r="K96" s="433"/>
      <c r="L96" s="435"/>
      <c r="M96" s="426"/>
      <c r="Y96" s="421"/>
      <c r="Z96" s="457"/>
      <c r="AA96" s="434"/>
      <c r="AB96" s="433"/>
      <c r="AC96" s="432"/>
      <c r="AD96" s="455"/>
      <c r="AF96" s="420" t="s">
        <v>521</v>
      </c>
      <c r="AG96" s="418" t="s">
        <v>194</v>
      </c>
      <c r="AH96" s="419" t="s">
        <v>261</v>
      </c>
      <c r="AI96" s="418" t="s">
        <v>192</v>
      </c>
      <c r="AJ96" s="417">
        <v>178</v>
      </c>
      <c r="AM96" s="417">
        <v>212</v>
      </c>
      <c r="AO96" s="420" t="s">
        <v>437</v>
      </c>
      <c r="AP96" s="418" t="s">
        <v>194</v>
      </c>
      <c r="AQ96" s="419" t="s">
        <v>231</v>
      </c>
      <c r="AR96" s="418" t="s">
        <v>192</v>
      </c>
      <c r="AS96" s="424"/>
      <c r="AT96" s="424"/>
      <c r="AU96" s="440"/>
      <c r="AV96" s="434"/>
      <c r="AW96" s="435"/>
      <c r="AX96" s="426"/>
      <c r="BJ96" s="425"/>
      <c r="BK96" s="434"/>
      <c r="BL96" s="433"/>
      <c r="BM96" s="433"/>
      <c r="BN96" s="432"/>
      <c r="BO96" s="455"/>
      <c r="BQ96" s="420" t="s">
        <v>520</v>
      </c>
      <c r="BR96" s="418" t="s">
        <v>194</v>
      </c>
      <c r="BS96" s="419" t="s">
        <v>217</v>
      </c>
      <c r="BT96" s="418" t="s">
        <v>192</v>
      </c>
      <c r="BU96" s="417">
        <v>246</v>
      </c>
    </row>
    <row r="97" spans="2:73" ht="11.7" customHeight="1" thickTop="1" thickBot="1" x14ac:dyDescent="0.25">
      <c r="B97" s="417"/>
      <c r="D97" s="420"/>
      <c r="E97" s="418"/>
      <c r="F97" s="419"/>
      <c r="G97" s="418"/>
      <c r="H97" s="421"/>
      <c r="I97" s="421"/>
      <c r="J97" s="421"/>
      <c r="K97" s="433"/>
      <c r="L97" s="421"/>
      <c r="M97" s="426"/>
      <c r="Y97" s="421"/>
      <c r="Z97" s="457"/>
      <c r="AA97" s="428"/>
      <c r="AB97" s="421"/>
      <c r="AC97" s="427"/>
      <c r="AD97" s="427"/>
      <c r="AF97" s="420"/>
      <c r="AG97" s="418"/>
      <c r="AH97" s="419"/>
      <c r="AI97" s="418"/>
      <c r="AJ97" s="417"/>
      <c r="AM97" s="417"/>
      <c r="AO97" s="420"/>
      <c r="AP97" s="418"/>
      <c r="AQ97" s="419"/>
      <c r="AR97" s="418"/>
      <c r="AS97" s="421"/>
      <c r="AT97" s="421"/>
      <c r="AU97" s="421"/>
      <c r="AV97" s="433"/>
      <c r="AW97" s="421"/>
      <c r="AX97" s="426"/>
      <c r="BJ97" s="425"/>
      <c r="BK97" s="421"/>
      <c r="BL97" s="433"/>
      <c r="BM97" s="421"/>
      <c r="BN97" s="427"/>
      <c r="BO97" s="427"/>
      <c r="BQ97" s="420"/>
      <c r="BR97" s="418"/>
      <c r="BS97" s="419"/>
      <c r="BT97" s="418"/>
      <c r="BU97" s="417"/>
    </row>
    <row r="98" spans="2:73" ht="11.7" customHeight="1" thickTop="1" x14ac:dyDescent="0.2">
      <c r="B98" s="417">
        <v>145</v>
      </c>
      <c r="D98" s="420" t="s">
        <v>519</v>
      </c>
      <c r="E98" s="418" t="s">
        <v>194</v>
      </c>
      <c r="F98" s="419" t="s">
        <v>440</v>
      </c>
      <c r="G98" s="418" t="s">
        <v>192</v>
      </c>
      <c r="H98" s="421"/>
      <c r="I98" s="421"/>
      <c r="J98" s="421"/>
      <c r="K98" s="447"/>
      <c r="L98" s="421"/>
      <c r="M98" s="426"/>
      <c r="Y98" s="421"/>
      <c r="Z98" s="435"/>
      <c r="AA98" s="425"/>
      <c r="AB98" s="421"/>
      <c r="AC98" s="455"/>
      <c r="AD98" s="455"/>
      <c r="AF98" s="420" t="s">
        <v>414</v>
      </c>
      <c r="AG98" s="418" t="s">
        <v>194</v>
      </c>
      <c r="AH98" s="419" t="s">
        <v>457</v>
      </c>
      <c r="AI98" s="418" t="s">
        <v>192</v>
      </c>
      <c r="AJ98" s="417">
        <v>179</v>
      </c>
      <c r="AM98" s="417">
        <v>213</v>
      </c>
      <c r="AO98" s="420" t="s">
        <v>518</v>
      </c>
      <c r="AP98" s="418" t="s">
        <v>194</v>
      </c>
      <c r="AQ98" s="419" t="s">
        <v>209</v>
      </c>
      <c r="AR98" s="418" t="s">
        <v>192</v>
      </c>
      <c r="AS98" s="421"/>
      <c r="AT98" s="421"/>
      <c r="AU98" s="421"/>
      <c r="AV98" s="447"/>
      <c r="AW98" s="421"/>
      <c r="AX98" s="426"/>
      <c r="BJ98" s="425"/>
      <c r="BK98" s="421"/>
      <c r="BL98" s="450"/>
      <c r="BM98" s="421"/>
      <c r="BN98" s="455"/>
      <c r="BO98" s="455"/>
      <c r="BQ98" s="420" t="s">
        <v>517</v>
      </c>
      <c r="BR98" s="418" t="s">
        <v>194</v>
      </c>
      <c r="BS98" s="419" t="s">
        <v>236</v>
      </c>
      <c r="BT98" s="418" t="s">
        <v>192</v>
      </c>
      <c r="BU98" s="417">
        <v>247</v>
      </c>
    </row>
    <row r="99" spans="2:73" ht="11.7" customHeight="1" thickBot="1" x14ac:dyDescent="0.25">
      <c r="B99" s="417"/>
      <c r="D99" s="420"/>
      <c r="E99" s="418"/>
      <c r="F99" s="419"/>
      <c r="G99" s="418"/>
      <c r="H99" s="427"/>
      <c r="I99" s="427"/>
      <c r="J99" s="431"/>
      <c r="K99" s="426"/>
      <c r="L99" s="421"/>
      <c r="M99" s="426"/>
      <c r="Y99" s="421"/>
      <c r="Z99" s="435"/>
      <c r="AA99" s="425"/>
      <c r="AB99" s="428"/>
      <c r="AC99" s="427"/>
      <c r="AD99" s="427"/>
      <c r="AF99" s="420"/>
      <c r="AG99" s="418"/>
      <c r="AH99" s="419"/>
      <c r="AI99" s="418"/>
      <c r="AJ99" s="417"/>
      <c r="AM99" s="417"/>
      <c r="AO99" s="420"/>
      <c r="AP99" s="418"/>
      <c r="AQ99" s="419"/>
      <c r="AR99" s="418"/>
      <c r="AS99" s="427"/>
      <c r="AT99" s="427"/>
      <c r="AU99" s="431"/>
      <c r="AV99" s="426"/>
      <c r="AW99" s="421"/>
      <c r="AX99" s="426"/>
      <c r="BJ99" s="425"/>
      <c r="BK99" s="421"/>
      <c r="BL99" s="425"/>
      <c r="BM99" s="428"/>
      <c r="BN99" s="427"/>
      <c r="BO99" s="427"/>
      <c r="BQ99" s="420"/>
      <c r="BR99" s="418"/>
      <c r="BS99" s="419"/>
      <c r="BT99" s="418"/>
      <c r="BU99" s="417"/>
    </row>
    <row r="100" spans="2:73" ht="11.7" customHeight="1" thickTop="1" thickBot="1" x14ac:dyDescent="0.25">
      <c r="B100" s="417">
        <v>146</v>
      </c>
      <c r="D100" s="420" t="s">
        <v>516</v>
      </c>
      <c r="E100" s="418" t="s">
        <v>194</v>
      </c>
      <c r="F100" s="419" t="s">
        <v>225</v>
      </c>
      <c r="G100" s="418" t="s">
        <v>192</v>
      </c>
      <c r="H100" s="424"/>
      <c r="I100" s="424"/>
      <c r="J100" s="426"/>
      <c r="K100" s="421"/>
      <c r="L100" s="421"/>
      <c r="M100" s="426"/>
      <c r="Y100" s="421"/>
      <c r="Z100" s="435"/>
      <c r="AA100" s="421"/>
      <c r="AB100" s="425"/>
      <c r="AC100" s="424"/>
      <c r="AD100" s="424"/>
      <c r="AF100" s="420" t="s">
        <v>515</v>
      </c>
      <c r="AG100" s="418" t="s">
        <v>194</v>
      </c>
      <c r="AH100" s="419" t="s">
        <v>240</v>
      </c>
      <c r="AI100" s="418" t="s">
        <v>192</v>
      </c>
      <c r="AJ100" s="417">
        <v>180</v>
      </c>
      <c r="AM100" s="417">
        <v>214</v>
      </c>
      <c r="AO100" s="420" t="s">
        <v>514</v>
      </c>
      <c r="AP100" s="418" t="s">
        <v>194</v>
      </c>
      <c r="AQ100" s="419" t="s">
        <v>196</v>
      </c>
      <c r="AR100" s="418" t="s">
        <v>192</v>
      </c>
      <c r="AS100" s="424"/>
      <c r="AT100" s="424"/>
      <c r="AU100" s="426"/>
      <c r="AV100" s="421"/>
      <c r="AW100" s="421"/>
      <c r="AX100" s="426"/>
      <c r="BJ100" s="425"/>
      <c r="BK100" s="421"/>
      <c r="BL100" s="421"/>
      <c r="BM100" s="425"/>
      <c r="BN100" s="424"/>
      <c r="BO100" s="424"/>
      <c r="BQ100" s="420" t="s">
        <v>420</v>
      </c>
      <c r="BR100" s="418" t="s">
        <v>194</v>
      </c>
      <c r="BS100" s="419" t="s">
        <v>240</v>
      </c>
      <c r="BT100" s="418" t="s">
        <v>192</v>
      </c>
      <c r="BU100" s="417">
        <v>248</v>
      </c>
    </row>
    <row r="101" spans="2:73" ht="11.7" customHeight="1" thickTop="1" thickBot="1" x14ac:dyDescent="0.25">
      <c r="B101" s="417"/>
      <c r="D101" s="420"/>
      <c r="E101" s="418"/>
      <c r="F101" s="419"/>
      <c r="G101" s="418"/>
      <c r="H101" s="421"/>
      <c r="I101" s="421"/>
      <c r="J101" s="421"/>
      <c r="K101" s="421"/>
      <c r="L101" s="421"/>
      <c r="M101" s="439"/>
      <c r="Y101" s="428"/>
      <c r="Z101" s="421"/>
      <c r="AA101" s="421"/>
      <c r="AB101" s="421"/>
      <c r="AC101" s="421"/>
      <c r="AD101" s="421"/>
      <c r="AF101" s="420"/>
      <c r="AG101" s="418"/>
      <c r="AH101" s="419"/>
      <c r="AI101" s="418"/>
      <c r="AJ101" s="417"/>
      <c r="AM101" s="417"/>
      <c r="AO101" s="420"/>
      <c r="AP101" s="418"/>
      <c r="AQ101" s="419"/>
      <c r="AR101" s="418"/>
      <c r="AS101" s="421"/>
      <c r="AT101" s="421"/>
      <c r="AU101" s="421"/>
      <c r="AV101" s="421"/>
      <c r="AW101" s="421"/>
      <c r="AX101" s="439"/>
      <c r="BJ101" s="437"/>
      <c r="BK101" s="421"/>
      <c r="BL101" s="421"/>
      <c r="BM101" s="421"/>
      <c r="BN101" s="421"/>
      <c r="BO101" s="421"/>
      <c r="BQ101" s="420"/>
      <c r="BR101" s="418"/>
      <c r="BS101" s="419"/>
      <c r="BT101" s="418"/>
      <c r="BU101" s="417"/>
    </row>
    <row r="102" spans="2:73" ht="11.7" customHeight="1" thickTop="1" thickBot="1" x14ac:dyDescent="0.25">
      <c r="B102" s="417">
        <v>147</v>
      </c>
      <c r="D102" s="420" t="s">
        <v>513</v>
      </c>
      <c r="E102" s="418" t="s">
        <v>194</v>
      </c>
      <c r="F102" s="419" t="s">
        <v>196</v>
      </c>
      <c r="G102" s="418" t="s">
        <v>192</v>
      </c>
      <c r="H102" s="424"/>
      <c r="I102" s="424"/>
      <c r="J102" s="421"/>
      <c r="K102" s="421"/>
      <c r="L102" s="434"/>
      <c r="M102" s="433"/>
      <c r="X102" s="483"/>
      <c r="Y102" s="425"/>
      <c r="Z102" s="421"/>
      <c r="AA102" s="421"/>
      <c r="AB102" s="421"/>
      <c r="AC102" s="424"/>
      <c r="AD102" s="424"/>
      <c r="AF102" s="420" t="s">
        <v>512</v>
      </c>
      <c r="AG102" s="418" t="s">
        <v>194</v>
      </c>
      <c r="AH102" s="419" t="s">
        <v>193</v>
      </c>
      <c r="AI102" s="418" t="s">
        <v>192</v>
      </c>
      <c r="AJ102" s="417">
        <v>181</v>
      </c>
      <c r="AM102" s="417">
        <v>215</v>
      </c>
      <c r="AO102" s="420" t="s">
        <v>511</v>
      </c>
      <c r="AP102" s="418" t="s">
        <v>194</v>
      </c>
      <c r="AQ102" s="419" t="s">
        <v>225</v>
      </c>
      <c r="AR102" s="418" t="s">
        <v>192</v>
      </c>
      <c r="AS102" s="424"/>
      <c r="AT102" s="424"/>
      <c r="AU102" s="421"/>
      <c r="AV102" s="421"/>
      <c r="AW102" s="434"/>
      <c r="AX102" s="433"/>
      <c r="BJ102" s="433"/>
      <c r="BK102" s="435"/>
      <c r="BL102" s="421"/>
      <c r="BM102" s="421"/>
      <c r="BN102" s="424"/>
      <c r="BO102" s="424"/>
      <c r="BQ102" s="420" t="s">
        <v>510</v>
      </c>
      <c r="BR102" s="418" t="s">
        <v>194</v>
      </c>
      <c r="BS102" s="419" t="s">
        <v>225</v>
      </c>
      <c r="BT102" s="418" t="s">
        <v>192</v>
      </c>
      <c r="BU102" s="417">
        <v>249</v>
      </c>
    </row>
    <row r="103" spans="2:73" ht="11.7" customHeight="1" thickTop="1" thickBot="1" x14ac:dyDescent="0.25">
      <c r="B103" s="417"/>
      <c r="D103" s="420"/>
      <c r="E103" s="418"/>
      <c r="F103" s="419"/>
      <c r="G103" s="418"/>
      <c r="H103" s="421"/>
      <c r="I103" s="421"/>
      <c r="J103" s="439"/>
      <c r="K103" s="421"/>
      <c r="L103" s="434"/>
      <c r="M103" s="433"/>
      <c r="X103" s="483"/>
      <c r="Y103" s="425"/>
      <c r="Z103" s="421"/>
      <c r="AA103" s="421"/>
      <c r="AB103" s="437"/>
      <c r="AC103" s="421"/>
      <c r="AD103" s="421"/>
      <c r="AF103" s="420"/>
      <c r="AG103" s="418"/>
      <c r="AH103" s="419"/>
      <c r="AI103" s="418"/>
      <c r="AJ103" s="417"/>
      <c r="AM103" s="417"/>
      <c r="AO103" s="420"/>
      <c r="AP103" s="418"/>
      <c r="AQ103" s="419"/>
      <c r="AR103" s="418"/>
      <c r="AS103" s="421"/>
      <c r="AT103" s="421"/>
      <c r="AU103" s="439"/>
      <c r="AV103" s="421"/>
      <c r="AW103" s="434"/>
      <c r="AX103" s="433"/>
      <c r="BJ103" s="433"/>
      <c r="BK103" s="435"/>
      <c r="BL103" s="421"/>
      <c r="BM103" s="437"/>
      <c r="BN103" s="421"/>
      <c r="BO103" s="421"/>
      <c r="BQ103" s="420"/>
      <c r="BR103" s="418"/>
      <c r="BS103" s="419"/>
      <c r="BT103" s="418"/>
      <c r="BU103" s="417"/>
    </row>
    <row r="104" spans="2:73" ht="11.7" customHeight="1" thickTop="1" x14ac:dyDescent="0.2">
      <c r="B104" s="417">
        <v>148</v>
      </c>
      <c r="D104" s="420" t="s">
        <v>509</v>
      </c>
      <c r="E104" s="418" t="s">
        <v>194</v>
      </c>
      <c r="F104" s="419" t="s">
        <v>259</v>
      </c>
      <c r="G104" s="418" t="s">
        <v>192</v>
      </c>
      <c r="H104" s="455"/>
      <c r="I104" s="436"/>
      <c r="J104" s="435"/>
      <c r="K104" s="426"/>
      <c r="L104" s="434"/>
      <c r="M104" s="433"/>
      <c r="X104" s="483"/>
      <c r="Y104" s="425"/>
      <c r="Z104" s="421"/>
      <c r="AA104" s="425"/>
      <c r="AB104" s="434"/>
      <c r="AC104" s="432"/>
      <c r="AD104" s="455"/>
      <c r="AF104" s="420" t="s">
        <v>450</v>
      </c>
      <c r="AG104" s="418" t="s">
        <v>194</v>
      </c>
      <c r="AH104" s="419" t="s">
        <v>207</v>
      </c>
      <c r="AI104" s="418" t="s">
        <v>192</v>
      </c>
      <c r="AJ104" s="417">
        <v>182</v>
      </c>
      <c r="AM104" s="417">
        <v>216</v>
      </c>
      <c r="AO104" s="420" t="s">
        <v>508</v>
      </c>
      <c r="AP104" s="418" t="s">
        <v>194</v>
      </c>
      <c r="AQ104" s="419" t="s">
        <v>213</v>
      </c>
      <c r="AR104" s="418" t="s">
        <v>192</v>
      </c>
      <c r="AS104" s="455"/>
      <c r="AT104" s="436"/>
      <c r="AU104" s="435"/>
      <c r="AV104" s="426"/>
      <c r="AW104" s="434"/>
      <c r="AX104" s="433"/>
      <c r="BJ104" s="433"/>
      <c r="BK104" s="435"/>
      <c r="BL104" s="425"/>
      <c r="BM104" s="434"/>
      <c r="BN104" s="432"/>
      <c r="BO104" s="455"/>
      <c r="BQ104" s="420" t="s">
        <v>507</v>
      </c>
      <c r="BR104" s="418" t="s">
        <v>194</v>
      </c>
      <c r="BS104" s="419" t="s">
        <v>302</v>
      </c>
      <c r="BT104" s="418" t="s">
        <v>192</v>
      </c>
      <c r="BU104" s="417">
        <v>250</v>
      </c>
    </row>
    <row r="105" spans="2:73" ht="11.7" customHeight="1" thickBot="1" x14ac:dyDescent="0.25">
      <c r="B105" s="417"/>
      <c r="D105" s="420"/>
      <c r="E105" s="418"/>
      <c r="F105" s="419"/>
      <c r="G105" s="418"/>
      <c r="H105" s="421"/>
      <c r="I105" s="421"/>
      <c r="J105" s="421"/>
      <c r="K105" s="439"/>
      <c r="L105" s="434"/>
      <c r="M105" s="433"/>
      <c r="X105" s="483"/>
      <c r="Y105" s="425"/>
      <c r="Z105" s="421"/>
      <c r="AA105" s="437"/>
      <c r="AB105" s="421"/>
      <c r="AC105" s="427"/>
      <c r="AD105" s="427"/>
      <c r="AF105" s="420"/>
      <c r="AG105" s="418"/>
      <c r="AH105" s="419"/>
      <c r="AI105" s="418"/>
      <c r="AJ105" s="417"/>
      <c r="AM105" s="417"/>
      <c r="AO105" s="420"/>
      <c r="AP105" s="418"/>
      <c r="AQ105" s="419"/>
      <c r="AR105" s="418"/>
      <c r="AS105" s="421"/>
      <c r="AT105" s="421"/>
      <c r="AU105" s="421"/>
      <c r="AV105" s="439"/>
      <c r="AW105" s="434"/>
      <c r="AX105" s="433"/>
      <c r="BJ105" s="433"/>
      <c r="BK105" s="435"/>
      <c r="BL105" s="437"/>
      <c r="BM105" s="421"/>
      <c r="BN105" s="427"/>
      <c r="BO105" s="427"/>
      <c r="BQ105" s="420"/>
      <c r="BR105" s="418"/>
      <c r="BS105" s="419"/>
      <c r="BT105" s="418"/>
      <c r="BU105" s="417"/>
    </row>
    <row r="106" spans="2:73" ht="11.7" customHeight="1" thickTop="1" thickBot="1" x14ac:dyDescent="0.25">
      <c r="B106" s="417">
        <v>149</v>
      </c>
      <c r="D106" s="420" t="s">
        <v>506</v>
      </c>
      <c r="E106" s="418" t="s">
        <v>194</v>
      </c>
      <c r="F106" s="419" t="s">
        <v>205</v>
      </c>
      <c r="G106" s="418" t="s">
        <v>192</v>
      </c>
      <c r="H106" s="421"/>
      <c r="I106" s="421"/>
      <c r="J106" s="434"/>
      <c r="K106" s="435"/>
      <c r="L106" s="456"/>
      <c r="M106" s="434"/>
      <c r="X106" s="483"/>
      <c r="Y106" s="425"/>
      <c r="Z106" s="425"/>
      <c r="AA106" s="434"/>
      <c r="AB106" s="435"/>
      <c r="AC106" s="424"/>
      <c r="AD106" s="424"/>
      <c r="AF106" s="420" t="s">
        <v>505</v>
      </c>
      <c r="AG106" s="418" t="s">
        <v>194</v>
      </c>
      <c r="AH106" s="419" t="s">
        <v>504</v>
      </c>
      <c r="AI106" s="418" t="s">
        <v>192</v>
      </c>
      <c r="AJ106" s="417">
        <v>183</v>
      </c>
      <c r="AM106" s="417">
        <v>217</v>
      </c>
      <c r="AO106" s="420" t="s">
        <v>503</v>
      </c>
      <c r="AP106" s="418" t="s">
        <v>194</v>
      </c>
      <c r="AQ106" s="419" t="s">
        <v>198</v>
      </c>
      <c r="AR106" s="418" t="s">
        <v>192</v>
      </c>
      <c r="AS106" s="424"/>
      <c r="AT106" s="424"/>
      <c r="AU106" s="434"/>
      <c r="AV106" s="433"/>
      <c r="AW106" s="433"/>
      <c r="AX106" s="433"/>
      <c r="BJ106" s="433"/>
      <c r="BK106" s="433"/>
      <c r="BL106" s="433"/>
      <c r="BM106" s="435"/>
      <c r="BN106" s="455"/>
      <c r="BO106" s="455"/>
      <c r="BQ106" s="420" t="s">
        <v>462</v>
      </c>
      <c r="BR106" s="418" t="s">
        <v>194</v>
      </c>
      <c r="BS106" s="419" t="s">
        <v>215</v>
      </c>
      <c r="BT106" s="418" t="s">
        <v>192</v>
      </c>
      <c r="BU106" s="417">
        <v>251</v>
      </c>
    </row>
    <row r="107" spans="2:73" ht="11.7" customHeight="1" thickTop="1" thickBot="1" x14ac:dyDescent="0.25">
      <c r="B107" s="417"/>
      <c r="D107" s="420"/>
      <c r="E107" s="418"/>
      <c r="F107" s="419"/>
      <c r="G107" s="418"/>
      <c r="H107" s="427"/>
      <c r="I107" s="427"/>
      <c r="J107" s="433"/>
      <c r="K107" s="421"/>
      <c r="L107" s="456"/>
      <c r="M107" s="434"/>
      <c r="X107" s="483"/>
      <c r="Y107" s="425"/>
      <c r="Z107" s="425"/>
      <c r="AA107" s="421"/>
      <c r="AB107" s="462"/>
      <c r="AC107" s="421"/>
      <c r="AD107" s="421"/>
      <c r="AF107" s="420"/>
      <c r="AG107" s="418"/>
      <c r="AH107" s="419"/>
      <c r="AI107" s="418"/>
      <c r="AJ107" s="417"/>
      <c r="AM107" s="417"/>
      <c r="AO107" s="420"/>
      <c r="AP107" s="418"/>
      <c r="AQ107" s="419"/>
      <c r="AR107" s="418"/>
      <c r="AS107" s="421"/>
      <c r="AT107" s="421"/>
      <c r="AU107" s="454"/>
      <c r="AV107" s="434"/>
      <c r="AW107" s="433"/>
      <c r="AX107" s="433"/>
      <c r="BJ107" s="433"/>
      <c r="BK107" s="433"/>
      <c r="BL107" s="435"/>
      <c r="BM107" s="433"/>
      <c r="BN107" s="427"/>
      <c r="BO107" s="427"/>
      <c r="BQ107" s="420"/>
      <c r="BR107" s="418"/>
      <c r="BS107" s="419"/>
      <c r="BT107" s="418"/>
      <c r="BU107" s="417"/>
    </row>
    <row r="108" spans="2:73" ht="11.7" customHeight="1" thickTop="1" thickBot="1" x14ac:dyDescent="0.25">
      <c r="B108" s="417">
        <v>150</v>
      </c>
      <c r="D108" s="420" t="s">
        <v>502</v>
      </c>
      <c r="E108" s="418" t="s">
        <v>194</v>
      </c>
      <c r="F108" s="419" t="s">
        <v>229</v>
      </c>
      <c r="G108" s="418" t="s">
        <v>192</v>
      </c>
      <c r="H108" s="424"/>
      <c r="I108" s="424"/>
      <c r="J108" s="447"/>
      <c r="K108" s="421"/>
      <c r="L108" s="456"/>
      <c r="M108" s="434"/>
      <c r="X108" s="483"/>
      <c r="Y108" s="425"/>
      <c r="Z108" s="425"/>
      <c r="AA108" s="421"/>
      <c r="AB108" s="434"/>
      <c r="AC108" s="432"/>
      <c r="AD108" s="455"/>
      <c r="AF108" s="420" t="s">
        <v>501</v>
      </c>
      <c r="AG108" s="418" t="s">
        <v>194</v>
      </c>
      <c r="AH108" s="419" t="s">
        <v>272</v>
      </c>
      <c r="AI108" s="418" t="s">
        <v>192</v>
      </c>
      <c r="AJ108" s="417">
        <v>184</v>
      </c>
      <c r="AM108" s="417">
        <v>218</v>
      </c>
      <c r="AO108" s="420" t="s">
        <v>500</v>
      </c>
      <c r="AP108" s="418" t="s">
        <v>194</v>
      </c>
      <c r="AQ108" s="419" t="s">
        <v>215</v>
      </c>
      <c r="AR108" s="418" t="s">
        <v>192</v>
      </c>
      <c r="AS108" s="455"/>
      <c r="AT108" s="436"/>
      <c r="AU108" s="421"/>
      <c r="AV108" s="434"/>
      <c r="AW108" s="433"/>
      <c r="AX108" s="433"/>
      <c r="BJ108" s="433"/>
      <c r="BK108" s="433"/>
      <c r="BL108" s="435"/>
      <c r="BM108" s="450"/>
      <c r="BN108" s="424"/>
      <c r="BO108" s="424"/>
      <c r="BQ108" s="420" t="s">
        <v>499</v>
      </c>
      <c r="BR108" s="418" t="s">
        <v>194</v>
      </c>
      <c r="BS108" s="419" t="s">
        <v>213</v>
      </c>
      <c r="BT108" s="418" t="s">
        <v>192</v>
      </c>
      <c r="BU108" s="417">
        <v>252</v>
      </c>
    </row>
    <row r="109" spans="2:73" ht="11.7" customHeight="1" thickTop="1" thickBot="1" x14ac:dyDescent="0.25">
      <c r="B109" s="417"/>
      <c r="D109" s="420"/>
      <c r="E109" s="418"/>
      <c r="F109" s="419"/>
      <c r="G109" s="418"/>
      <c r="H109" s="421"/>
      <c r="I109" s="421"/>
      <c r="J109" s="421"/>
      <c r="K109" s="421"/>
      <c r="L109" s="454"/>
      <c r="M109" s="434"/>
      <c r="X109" s="483"/>
      <c r="Y109" s="425"/>
      <c r="Z109" s="437"/>
      <c r="AA109" s="421"/>
      <c r="AB109" s="421"/>
      <c r="AC109" s="427"/>
      <c r="AD109" s="427"/>
      <c r="AF109" s="420"/>
      <c r="AG109" s="418"/>
      <c r="AH109" s="419"/>
      <c r="AI109" s="418"/>
      <c r="AJ109" s="417"/>
      <c r="AM109" s="417"/>
      <c r="AO109" s="420"/>
      <c r="AP109" s="418"/>
      <c r="AQ109" s="419"/>
      <c r="AR109" s="418"/>
      <c r="AS109" s="421"/>
      <c r="AT109" s="421"/>
      <c r="AU109" s="421"/>
      <c r="AV109" s="421"/>
      <c r="AW109" s="433"/>
      <c r="AX109" s="434"/>
      <c r="BJ109" s="435"/>
      <c r="BK109" s="433"/>
      <c r="BL109" s="421"/>
      <c r="BM109" s="421"/>
      <c r="BN109" s="421"/>
      <c r="BO109" s="421"/>
      <c r="BQ109" s="420"/>
      <c r="BR109" s="418"/>
      <c r="BS109" s="419"/>
      <c r="BT109" s="418"/>
      <c r="BU109" s="417"/>
    </row>
    <row r="110" spans="2:73" ht="11.7" customHeight="1" thickTop="1" thickBot="1" x14ac:dyDescent="0.25">
      <c r="B110" s="417">
        <v>151</v>
      </c>
      <c r="D110" s="420" t="s">
        <v>498</v>
      </c>
      <c r="E110" s="418" t="s">
        <v>194</v>
      </c>
      <c r="F110" s="419" t="s">
        <v>236</v>
      </c>
      <c r="G110" s="418" t="s">
        <v>192</v>
      </c>
      <c r="H110" s="424"/>
      <c r="I110" s="424"/>
      <c r="J110" s="421"/>
      <c r="K110" s="434"/>
      <c r="L110" s="421"/>
      <c r="M110" s="434"/>
      <c r="X110" s="483"/>
      <c r="Y110" s="421"/>
      <c r="Z110" s="434"/>
      <c r="AA110" s="435"/>
      <c r="AB110" s="421"/>
      <c r="AC110" s="455"/>
      <c r="AD110" s="455"/>
      <c r="AF110" s="420" t="s">
        <v>497</v>
      </c>
      <c r="AG110" s="418" t="s">
        <v>194</v>
      </c>
      <c r="AH110" s="419" t="s">
        <v>290</v>
      </c>
      <c r="AI110" s="418" t="s">
        <v>192</v>
      </c>
      <c r="AJ110" s="417">
        <v>185</v>
      </c>
      <c r="AM110" s="417">
        <v>219</v>
      </c>
      <c r="AO110" s="420" t="s">
        <v>496</v>
      </c>
      <c r="AP110" s="418" t="s">
        <v>194</v>
      </c>
      <c r="AQ110" s="419" t="s">
        <v>205</v>
      </c>
      <c r="AR110" s="418" t="s">
        <v>192</v>
      </c>
      <c r="AS110" s="424"/>
      <c r="AT110" s="424"/>
      <c r="AU110" s="421"/>
      <c r="AV110" s="421"/>
      <c r="AW110" s="447"/>
      <c r="AX110" s="434"/>
      <c r="BJ110" s="435"/>
      <c r="BK110" s="450"/>
      <c r="BL110" s="421"/>
      <c r="BM110" s="421"/>
      <c r="BN110" s="455"/>
      <c r="BO110" s="455"/>
      <c r="BQ110" s="420" t="s">
        <v>495</v>
      </c>
      <c r="BR110" s="418" t="s">
        <v>194</v>
      </c>
      <c r="BS110" s="419" t="s">
        <v>375</v>
      </c>
      <c r="BT110" s="418" t="s">
        <v>192</v>
      </c>
      <c r="BU110" s="417">
        <v>253</v>
      </c>
    </row>
    <row r="111" spans="2:73" ht="11.7" customHeight="1" thickTop="1" thickBot="1" x14ac:dyDescent="0.25">
      <c r="B111" s="417"/>
      <c r="D111" s="420"/>
      <c r="E111" s="418"/>
      <c r="F111" s="419"/>
      <c r="G111" s="418"/>
      <c r="H111" s="421"/>
      <c r="I111" s="421"/>
      <c r="J111" s="439"/>
      <c r="K111" s="434"/>
      <c r="L111" s="421"/>
      <c r="M111" s="434"/>
      <c r="X111" s="483"/>
      <c r="Y111" s="421"/>
      <c r="Z111" s="421"/>
      <c r="AA111" s="435"/>
      <c r="AB111" s="434"/>
      <c r="AC111" s="427"/>
      <c r="AD111" s="427"/>
      <c r="AF111" s="420"/>
      <c r="AG111" s="418"/>
      <c r="AH111" s="419"/>
      <c r="AI111" s="418"/>
      <c r="AJ111" s="417"/>
      <c r="AM111" s="417"/>
      <c r="AO111" s="420"/>
      <c r="AP111" s="418"/>
      <c r="AQ111" s="419"/>
      <c r="AR111" s="418"/>
      <c r="AS111" s="421"/>
      <c r="AT111" s="421"/>
      <c r="AU111" s="439"/>
      <c r="AV111" s="421"/>
      <c r="AW111" s="426"/>
      <c r="AX111" s="434"/>
      <c r="BJ111" s="435"/>
      <c r="BK111" s="425"/>
      <c r="BL111" s="421"/>
      <c r="BM111" s="434"/>
      <c r="BN111" s="427"/>
      <c r="BO111" s="427"/>
      <c r="BQ111" s="420"/>
      <c r="BR111" s="418"/>
      <c r="BS111" s="419"/>
      <c r="BT111" s="418"/>
      <c r="BU111" s="417"/>
    </row>
    <row r="112" spans="2:73" ht="11.7" customHeight="1" thickTop="1" thickBot="1" x14ac:dyDescent="0.25">
      <c r="B112" s="417">
        <v>152</v>
      </c>
      <c r="D112" s="420" t="s">
        <v>494</v>
      </c>
      <c r="E112" s="418" t="s">
        <v>194</v>
      </c>
      <c r="F112" s="419" t="s">
        <v>227</v>
      </c>
      <c r="G112" s="418" t="s">
        <v>192</v>
      </c>
      <c r="H112" s="455"/>
      <c r="I112" s="436"/>
      <c r="J112" s="433"/>
      <c r="K112" s="433"/>
      <c r="L112" s="421"/>
      <c r="M112" s="434"/>
      <c r="X112" s="483"/>
      <c r="Y112" s="421"/>
      <c r="Z112" s="421"/>
      <c r="AA112" s="435"/>
      <c r="AB112" s="458"/>
      <c r="AC112" s="424"/>
      <c r="AD112" s="424"/>
      <c r="AF112" s="420" t="s">
        <v>493</v>
      </c>
      <c r="AG112" s="418" t="s">
        <v>194</v>
      </c>
      <c r="AH112" s="419" t="s">
        <v>259</v>
      </c>
      <c r="AI112" s="418" t="s">
        <v>192</v>
      </c>
      <c r="AJ112" s="417">
        <v>186</v>
      </c>
      <c r="AM112" s="417">
        <v>220</v>
      </c>
      <c r="AO112" s="420" t="s">
        <v>492</v>
      </c>
      <c r="AP112" s="418" t="s">
        <v>194</v>
      </c>
      <c r="AQ112" s="419" t="s">
        <v>211</v>
      </c>
      <c r="AR112" s="418" t="s">
        <v>192</v>
      </c>
      <c r="AS112" s="455"/>
      <c r="AT112" s="436"/>
      <c r="AU112" s="433"/>
      <c r="AV112" s="435"/>
      <c r="AW112" s="426"/>
      <c r="AX112" s="434"/>
      <c r="BJ112" s="435"/>
      <c r="BK112" s="425"/>
      <c r="BL112" s="421"/>
      <c r="BM112" s="458"/>
      <c r="BN112" s="424"/>
      <c r="BO112" s="424"/>
      <c r="BQ112" s="420" t="s">
        <v>491</v>
      </c>
      <c r="BR112" s="418" t="s">
        <v>194</v>
      </c>
      <c r="BS112" s="419" t="s">
        <v>246</v>
      </c>
      <c r="BT112" s="418" t="s">
        <v>192</v>
      </c>
      <c r="BU112" s="417">
        <v>254</v>
      </c>
    </row>
    <row r="113" spans="2:73" ht="11.7" customHeight="1" thickTop="1" thickBot="1" x14ac:dyDescent="0.25">
      <c r="B113" s="417"/>
      <c r="D113" s="420"/>
      <c r="E113" s="418"/>
      <c r="F113" s="419"/>
      <c r="G113" s="418"/>
      <c r="H113" s="421"/>
      <c r="I113" s="421"/>
      <c r="J113" s="421"/>
      <c r="K113" s="433"/>
      <c r="L113" s="421"/>
      <c r="M113" s="434"/>
      <c r="Q113" s="459"/>
      <c r="U113" s="459"/>
      <c r="X113" s="483"/>
      <c r="Y113" s="421"/>
      <c r="Z113" s="421"/>
      <c r="AA113" s="433"/>
      <c r="AB113" s="421"/>
      <c r="AC113" s="421"/>
      <c r="AD113" s="421"/>
      <c r="AF113" s="420"/>
      <c r="AG113" s="418"/>
      <c r="AH113" s="419"/>
      <c r="AI113" s="418"/>
      <c r="AJ113" s="417"/>
      <c r="AM113" s="417"/>
      <c r="AO113" s="420"/>
      <c r="AP113" s="418"/>
      <c r="AQ113" s="419"/>
      <c r="AR113" s="418"/>
      <c r="AS113" s="421"/>
      <c r="AT113" s="421"/>
      <c r="AU113" s="421"/>
      <c r="AV113" s="431"/>
      <c r="AW113" s="426"/>
      <c r="AX113" s="434"/>
      <c r="BB113" s="459"/>
      <c r="BF113" s="459"/>
      <c r="BJ113" s="435"/>
      <c r="BK113" s="425"/>
      <c r="BL113" s="428"/>
      <c r="BM113" s="421"/>
      <c r="BN113" s="421"/>
      <c r="BO113" s="421"/>
      <c r="BQ113" s="420"/>
      <c r="BR113" s="418"/>
      <c r="BS113" s="419"/>
      <c r="BT113" s="418"/>
      <c r="BU113" s="417"/>
    </row>
    <row r="114" spans="2:73" ht="11.7" customHeight="1" thickTop="1" thickBot="1" x14ac:dyDescent="0.25">
      <c r="B114" s="417">
        <v>153</v>
      </c>
      <c r="D114" s="420" t="s">
        <v>490</v>
      </c>
      <c r="E114" s="418" t="s">
        <v>194</v>
      </c>
      <c r="F114" s="419" t="s">
        <v>270</v>
      </c>
      <c r="G114" s="418" t="s">
        <v>192</v>
      </c>
      <c r="H114" s="424"/>
      <c r="I114" s="424"/>
      <c r="J114" s="421"/>
      <c r="K114" s="447"/>
      <c r="L114" s="421"/>
      <c r="M114" s="434"/>
      <c r="Q114" s="449">
        <v>8</v>
      </c>
      <c r="R114" s="444"/>
      <c r="T114" s="448">
        <v>11</v>
      </c>
      <c r="U114" s="443"/>
      <c r="X114" s="483"/>
      <c r="Y114" s="421"/>
      <c r="Z114" s="421"/>
      <c r="AA114" s="450"/>
      <c r="AB114" s="421"/>
      <c r="AC114" s="455"/>
      <c r="AD114" s="455"/>
      <c r="AF114" s="420" t="s">
        <v>489</v>
      </c>
      <c r="AG114" s="418" t="s">
        <v>194</v>
      </c>
      <c r="AH114" s="419" t="s">
        <v>248</v>
      </c>
      <c r="AI114" s="418" t="s">
        <v>192</v>
      </c>
      <c r="AJ114" s="417">
        <v>187</v>
      </c>
      <c r="AM114" s="417">
        <v>221</v>
      </c>
      <c r="AO114" s="420" t="s">
        <v>488</v>
      </c>
      <c r="AP114" s="418" t="s">
        <v>194</v>
      </c>
      <c r="AQ114" s="419" t="s">
        <v>227</v>
      </c>
      <c r="AR114" s="418" t="s">
        <v>192</v>
      </c>
      <c r="AS114" s="421"/>
      <c r="AT114" s="421"/>
      <c r="AU114" s="421"/>
      <c r="AV114" s="426"/>
      <c r="AW114" s="421"/>
      <c r="AX114" s="434"/>
      <c r="BB114" s="449">
        <v>7</v>
      </c>
      <c r="BC114" s="444"/>
      <c r="BE114" s="448">
        <v>11</v>
      </c>
      <c r="BF114" s="443"/>
      <c r="BJ114" s="435"/>
      <c r="BK114" s="421"/>
      <c r="BL114" s="425"/>
      <c r="BM114" s="421"/>
      <c r="BN114" s="455"/>
      <c r="BO114" s="455"/>
      <c r="BQ114" s="420" t="s">
        <v>426</v>
      </c>
      <c r="BR114" s="418" t="s">
        <v>194</v>
      </c>
      <c r="BS114" s="419" t="s">
        <v>229</v>
      </c>
      <c r="BT114" s="418" t="s">
        <v>192</v>
      </c>
      <c r="BU114" s="417">
        <v>255</v>
      </c>
    </row>
    <row r="115" spans="2:73" ht="11.7" customHeight="1" thickTop="1" thickBot="1" x14ac:dyDescent="0.25">
      <c r="B115" s="417"/>
      <c r="D115" s="420"/>
      <c r="E115" s="418"/>
      <c r="F115" s="419"/>
      <c r="G115" s="418"/>
      <c r="H115" s="421"/>
      <c r="I115" s="421"/>
      <c r="J115" s="439"/>
      <c r="K115" s="426"/>
      <c r="L115" s="421"/>
      <c r="M115" s="434"/>
      <c r="Q115" s="445"/>
      <c r="R115" s="444"/>
      <c r="S115" s="438"/>
      <c r="T115" s="444"/>
      <c r="U115" s="443"/>
      <c r="X115" s="483"/>
      <c r="Y115" s="421"/>
      <c r="Z115" s="421"/>
      <c r="AA115" s="425"/>
      <c r="AB115" s="428"/>
      <c r="AC115" s="427"/>
      <c r="AD115" s="427"/>
      <c r="AF115" s="420"/>
      <c r="AG115" s="418"/>
      <c r="AH115" s="419"/>
      <c r="AI115" s="418"/>
      <c r="AJ115" s="417"/>
      <c r="AM115" s="417"/>
      <c r="AO115" s="420"/>
      <c r="AP115" s="418"/>
      <c r="AQ115" s="419"/>
      <c r="AR115" s="418"/>
      <c r="AS115" s="427"/>
      <c r="AT115" s="427"/>
      <c r="AU115" s="431"/>
      <c r="AV115" s="426"/>
      <c r="AW115" s="421"/>
      <c r="AX115" s="434"/>
      <c r="BB115" s="445"/>
      <c r="BC115" s="444"/>
      <c r="BD115" s="438"/>
      <c r="BE115" s="444"/>
      <c r="BF115" s="443"/>
      <c r="BJ115" s="435"/>
      <c r="BK115" s="421"/>
      <c r="BL115" s="425"/>
      <c r="BM115" s="428"/>
      <c r="BN115" s="427"/>
      <c r="BO115" s="427"/>
      <c r="BQ115" s="420"/>
      <c r="BR115" s="418"/>
      <c r="BS115" s="419"/>
      <c r="BT115" s="418"/>
      <c r="BU115" s="417"/>
    </row>
    <row r="116" spans="2:73" ht="11.7" customHeight="1" thickTop="1" thickBot="1" x14ac:dyDescent="0.25">
      <c r="B116" s="417">
        <v>154</v>
      </c>
      <c r="D116" s="420" t="s">
        <v>487</v>
      </c>
      <c r="E116" s="418" t="s">
        <v>194</v>
      </c>
      <c r="F116" s="419" t="s">
        <v>248</v>
      </c>
      <c r="G116" s="418" t="s">
        <v>192</v>
      </c>
      <c r="H116" s="455"/>
      <c r="I116" s="436"/>
      <c r="J116" s="421"/>
      <c r="K116" s="421"/>
      <c r="L116" s="421"/>
      <c r="M116" s="434"/>
      <c r="Q116" s="449">
        <v>8</v>
      </c>
      <c r="R116" s="444"/>
      <c r="T116" s="448">
        <v>11</v>
      </c>
      <c r="U116" s="443"/>
      <c r="X116" s="483"/>
      <c r="Y116" s="421"/>
      <c r="Z116" s="421"/>
      <c r="AA116" s="421"/>
      <c r="AB116" s="425"/>
      <c r="AC116" s="424"/>
      <c r="AD116" s="424"/>
      <c r="AF116" s="420" t="s">
        <v>486</v>
      </c>
      <c r="AG116" s="418" t="s">
        <v>194</v>
      </c>
      <c r="AH116" s="419" t="s">
        <v>196</v>
      </c>
      <c r="AI116" s="418" t="s">
        <v>192</v>
      </c>
      <c r="AJ116" s="417">
        <v>188</v>
      </c>
      <c r="AM116" s="417">
        <v>222</v>
      </c>
      <c r="AO116" s="420" t="s">
        <v>485</v>
      </c>
      <c r="AP116" s="418" t="s">
        <v>194</v>
      </c>
      <c r="AQ116" s="419" t="s">
        <v>240</v>
      </c>
      <c r="AR116" s="418" t="s">
        <v>192</v>
      </c>
      <c r="AS116" s="424"/>
      <c r="AT116" s="424"/>
      <c r="AU116" s="426"/>
      <c r="AV116" s="421"/>
      <c r="AW116" s="421"/>
      <c r="AX116" s="434"/>
      <c r="BB116" s="449">
        <v>9</v>
      </c>
      <c r="BC116" s="444"/>
      <c r="BE116" s="448">
        <v>11</v>
      </c>
      <c r="BF116" s="443"/>
      <c r="BJ116" s="435"/>
      <c r="BK116" s="421"/>
      <c r="BL116" s="421"/>
      <c r="BM116" s="425"/>
      <c r="BN116" s="424"/>
      <c r="BO116" s="424"/>
      <c r="BQ116" s="420" t="s">
        <v>484</v>
      </c>
      <c r="BR116" s="418" t="s">
        <v>194</v>
      </c>
      <c r="BS116" s="419" t="s">
        <v>207</v>
      </c>
      <c r="BT116" s="418" t="s">
        <v>192</v>
      </c>
      <c r="BU116" s="417">
        <v>256</v>
      </c>
    </row>
    <row r="117" spans="2:73" ht="11.7" customHeight="1" thickTop="1" x14ac:dyDescent="0.2">
      <c r="B117" s="417"/>
      <c r="D117" s="420"/>
      <c r="E117" s="418"/>
      <c r="F117" s="419"/>
      <c r="G117" s="418"/>
      <c r="H117" s="421"/>
      <c r="I117" s="421"/>
      <c r="J117" s="421"/>
      <c r="K117" s="421"/>
      <c r="L117" s="421"/>
      <c r="M117" s="434"/>
      <c r="O117" s="441">
        <f>IF(Q114="","",IF(Q114&gt;T114,1,0)+IF(Q116&gt;T116,1,0)+IF(Q118&gt;T118,1,0)+IF(Q120&gt;T120,1,0)+IF(Q122&gt;T122,1,0))</f>
        <v>0</v>
      </c>
      <c r="P117" s="446"/>
      <c r="Q117" s="445"/>
      <c r="R117" s="444"/>
      <c r="S117" s="438"/>
      <c r="T117" s="444"/>
      <c r="U117" s="443"/>
      <c r="V117" s="442">
        <f>IF(Q114="","",IF(Q114&lt;T114,1,0)+IF(Q116&lt;T116,1,0)+IF(Q118&lt;T118,1,0)+IF(Q120&lt;T120,1,0)+IF(Q122&lt;T122,1,0))</f>
        <v>3</v>
      </c>
      <c r="W117" s="441"/>
      <c r="X117" s="483"/>
      <c r="Y117" s="421"/>
      <c r="Z117" s="421"/>
      <c r="AA117" s="421"/>
      <c r="AB117" s="421"/>
      <c r="AC117" s="421"/>
      <c r="AD117" s="421"/>
      <c r="AF117" s="420"/>
      <c r="AG117" s="418"/>
      <c r="AH117" s="419"/>
      <c r="AI117" s="418"/>
      <c r="AJ117" s="417"/>
      <c r="AM117" s="417"/>
      <c r="AO117" s="420"/>
      <c r="AP117" s="418"/>
      <c r="AQ117" s="419"/>
      <c r="AR117" s="418"/>
      <c r="AS117" s="421"/>
      <c r="AT117" s="421"/>
      <c r="AU117" s="421"/>
      <c r="AV117" s="421"/>
      <c r="AW117" s="421"/>
      <c r="AX117" s="434"/>
      <c r="AZ117" s="441">
        <f>IF(BB114="","",IF(BB114&gt;BE114,1,0)+IF(BB116&gt;BE116,1,0)+IF(BB118&gt;BE118,1,0)+IF(BB120&gt;BE120,1,0)+IF(BB122&gt;BE122,1,0))</f>
        <v>0</v>
      </c>
      <c r="BA117" s="446"/>
      <c r="BB117" s="445"/>
      <c r="BC117" s="444"/>
      <c r="BD117" s="438"/>
      <c r="BE117" s="444"/>
      <c r="BF117" s="443"/>
      <c r="BG117" s="442">
        <f>IF(BB114="","",IF(BB114&lt;BE114,1,0)+IF(BB116&lt;BE116,1,0)+IF(BB118&lt;BE118,1,0)+IF(BB120&lt;BE120,1,0)+IF(BB122&lt;BE122,1,0))</f>
        <v>3</v>
      </c>
      <c r="BH117" s="441"/>
      <c r="BJ117" s="435"/>
      <c r="BK117" s="421"/>
      <c r="BL117" s="421"/>
      <c r="BM117" s="421"/>
      <c r="BN117" s="421"/>
      <c r="BO117" s="421"/>
      <c r="BQ117" s="420"/>
      <c r="BR117" s="418"/>
      <c r="BS117" s="419"/>
      <c r="BT117" s="418"/>
      <c r="BU117" s="417"/>
    </row>
    <row r="118" spans="2:73" ht="11.7" customHeight="1" thickBot="1" x14ac:dyDescent="0.25">
      <c r="B118" s="417">
        <v>155</v>
      </c>
      <c r="D118" s="420" t="s">
        <v>483</v>
      </c>
      <c r="E118" s="418" t="s">
        <v>194</v>
      </c>
      <c r="F118" s="419" t="s">
        <v>225</v>
      </c>
      <c r="G118" s="418" t="s">
        <v>192</v>
      </c>
      <c r="H118" s="424"/>
      <c r="I118" s="424"/>
      <c r="J118" s="421"/>
      <c r="K118" s="421"/>
      <c r="L118" s="421"/>
      <c r="M118" s="421"/>
      <c r="N118" s="486"/>
      <c r="O118" s="441"/>
      <c r="P118" s="446"/>
      <c r="Q118" s="449">
        <v>10</v>
      </c>
      <c r="R118" s="444"/>
      <c r="T118" s="448">
        <v>12</v>
      </c>
      <c r="U118" s="443"/>
      <c r="V118" s="442"/>
      <c r="W118" s="441"/>
      <c r="X118" s="487"/>
      <c r="Y118" s="421"/>
      <c r="Z118" s="421"/>
      <c r="AA118" s="421"/>
      <c r="AB118" s="421"/>
      <c r="AC118" s="455"/>
      <c r="AD118" s="455"/>
      <c r="AF118" s="420" t="s">
        <v>482</v>
      </c>
      <c r="AG118" s="418" t="s">
        <v>194</v>
      </c>
      <c r="AH118" s="419" t="s">
        <v>203</v>
      </c>
      <c r="AI118" s="418" t="s">
        <v>192</v>
      </c>
      <c r="AJ118" s="417">
        <v>189</v>
      </c>
      <c r="AM118" s="417">
        <v>223</v>
      </c>
      <c r="AO118" s="420" t="s">
        <v>481</v>
      </c>
      <c r="AP118" s="418" t="s">
        <v>194</v>
      </c>
      <c r="AQ118" s="419" t="s">
        <v>244</v>
      </c>
      <c r="AR118" s="418" t="s">
        <v>192</v>
      </c>
      <c r="AS118" s="424"/>
      <c r="AT118" s="424"/>
      <c r="AU118" s="421"/>
      <c r="AV118" s="421"/>
      <c r="AW118" s="421"/>
      <c r="AX118" s="421"/>
      <c r="AY118" s="486"/>
      <c r="AZ118" s="441"/>
      <c r="BA118" s="446"/>
      <c r="BB118" s="449">
        <v>9</v>
      </c>
      <c r="BC118" s="444"/>
      <c r="BE118" s="448">
        <v>11</v>
      </c>
      <c r="BF118" s="443"/>
      <c r="BG118" s="442"/>
      <c r="BH118" s="441"/>
      <c r="BI118" s="485"/>
      <c r="BJ118" s="421"/>
      <c r="BK118" s="421"/>
      <c r="BL118" s="421"/>
      <c r="BM118" s="421"/>
      <c r="BN118" s="424"/>
      <c r="BO118" s="424"/>
      <c r="BQ118" s="420" t="s">
        <v>480</v>
      </c>
      <c r="BR118" s="418" t="s">
        <v>194</v>
      </c>
      <c r="BS118" s="419" t="s">
        <v>221</v>
      </c>
      <c r="BT118" s="418" t="s">
        <v>192</v>
      </c>
      <c r="BU118" s="417">
        <v>257</v>
      </c>
    </row>
    <row r="119" spans="2:73" ht="11.7" customHeight="1" thickTop="1" thickBot="1" x14ac:dyDescent="0.25">
      <c r="B119" s="417"/>
      <c r="D119" s="420"/>
      <c r="E119" s="418"/>
      <c r="F119" s="419"/>
      <c r="G119" s="418"/>
      <c r="H119" s="421"/>
      <c r="I119" s="421"/>
      <c r="J119" s="439"/>
      <c r="K119" s="421"/>
      <c r="L119" s="421"/>
      <c r="M119" s="421"/>
      <c r="N119" s="484"/>
      <c r="O119" s="441"/>
      <c r="P119" s="446"/>
      <c r="Q119" s="445"/>
      <c r="R119" s="444"/>
      <c r="S119" s="438"/>
      <c r="T119" s="444"/>
      <c r="U119" s="443"/>
      <c r="V119" s="442"/>
      <c r="W119" s="441"/>
      <c r="X119" s="460"/>
      <c r="Y119" s="435"/>
      <c r="Z119" s="421"/>
      <c r="AA119" s="421"/>
      <c r="AB119" s="428"/>
      <c r="AC119" s="427"/>
      <c r="AD119" s="427"/>
      <c r="AF119" s="420"/>
      <c r="AG119" s="418"/>
      <c r="AH119" s="419"/>
      <c r="AI119" s="418"/>
      <c r="AJ119" s="417"/>
      <c r="AM119" s="417"/>
      <c r="AO119" s="420"/>
      <c r="AP119" s="418"/>
      <c r="AQ119" s="419"/>
      <c r="AR119" s="418"/>
      <c r="AS119" s="421"/>
      <c r="AT119" s="421"/>
      <c r="AU119" s="439"/>
      <c r="AV119" s="421"/>
      <c r="AW119" s="421"/>
      <c r="AX119" s="421"/>
      <c r="AY119" s="484"/>
      <c r="AZ119" s="441"/>
      <c r="BA119" s="446"/>
      <c r="BB119" s="445"/>
      <c r="BC119" s="444"/>
      <c r="BD119" s="438"/>
      <c r="BE119" s="444"/>
      <c r="BF119" s="443"/>
      <c r="BG119" s="442"/>
      <c r="BH119" s="441"/>
      <c r="BI119" s="483"/>
      <c r="BJ119" s="421"/>
      <c r="BK119" s="421"/>
      <c r="BL119" s="421"/>
      <c r="BM119" s="437"/>
      <c r="BN119" s="421"/>
      <c r="BO119" s="421"/>
      <c r="BQ119" s="420"/>
      <c r="BR119" s="418"/>
      <c r="BS119" s="419"/>
      <c r="BT119" s="418"/>
      <c r="BU119" s="417"/>
    </row>
    <row r="120" spans="2:73" ht="11.7" customHeight="1" thickTop="1" thickBot="1" x14ac:dyDescent="0.25">
      <c r="B120" s="417">
        <v>156</v>
      </c>
      <c r="D120" s="420" t="s">
        <v>479</v>
      </c>
      <c r="E120" s="418" t="s">
        <v>194</v>
      </c>
      <c r="F120" s="419" t="s">
        <v>211</v>
      </c>
      <c r="G120" s="418" t="s">
        <v>192</v>
      </c>
      <c r="H120" s="455"/>
      <c r="I120" s="436"/>
      <c r="J120" s="435"/>
      <c r="K120" s="426"/>
      <c r="L120" s="421"/>
      <c r="M120" s="421"/>
      <c r="N120" s="484"/>
      <c r="O120" s="441"/>
      <c r="P120" s="446"/>
      <c r="Q120" s="449"/>
      <c r="R120" s="444"/>
      <c r="T120" s="448"/>
      <c r="U120" s="443"/>
      <c r="V120" s="442"/>
      <c r="W120" s="441"/>
      <c r="Y120" s="435"/>
      <c r="Z120" s="421"/>
      <c r="AA120" s="425"/>
      <c r="AB120" s="425"/>
      <c r="AC120" s="424"/>
      <c r="AD120" s="424"/>
      <c r="AF120" s="420" t="s">
        <v>478</v>
      </c>
      <c r="AG120" s="418" t="s">
        <v>194</v>
      </c>
      <c r="AH120" s="419" t="s">
        <v>244</v>
      </c>
      <c r="AI120" s="418" t="s">
        <v>192</v>
      </c>
      <c r="AJ120" s="417">
        <v>190</v>
      </c>
      <c r="AM120" s="417">
        <v>224</v>
      </c>
      <c r="AO120" s="420" t="s">
        <v>477</v>
      </c>
      <c r="AP120" s="418" t="s">
        <v>194</v>
      </c>
      <c r="AQ120" s="419" t="s">
        <v>255</v>
      </c>
      <c r="AR120" s="418" t="s">
        <v>192</v>
      </c>
      <c r="AS120" s="455"/>
      <c r="AT120" s="436"/>
      <c r="AU120" s="435"/>
      <c r="AV120" s="426"/>
      <c r="AW120" s="421"/>
      <c r="AX120" s="421"/>
      <c r="AY120" s="484"/>
      <c r="AZ120" s="441"/>
      <c r="BA120" s="446"/>
      <c r="BB120" s="449"/>
      <c r="BC120" s="444"/>
      <c r="BE120" s="448"/>
      <c r="BF120" s="443"/>
      <c r="BG120" s="442"/>
      <c r="BH120" s="441"/>
      <c r="BI120" s="483"/>
      <c r="BJ120" s="421"/>
      <c r="BK120" s="421"/>
      <c r="BL120" s="425"/>
      <c r="BM120" s="434"/>
      <c r="BN120" s="432"/>
      <c r="BO120" s="455"/>
      <c r="BQ120" s="420" t="s">
        <v>476</v>
      </c>
      <c r="BR120" s="418" t="s">
        <v>194</v>
      </c>
      <c r="BS120" s="419" t="s">
        <v>278</v>
      </c>
      <c r="BT120" s="418" t="s">
        <v>192</v>
      </c>
      <c r="BU120" s="417">
        <v>258</v>
      </c>
    </row>
    <row r="121" spans="2:73" ht="11.7" customHeight="1" thickTop="1" thickBot="1" x14ac:dyDescent="0.25">
      <c r="B121" s="417"/>
      <c r="D121" s="420"/>
      <c r="E121" s="418"/>
      <c r="F121" s="419"/>
      <c r="G121" s="418"/>
      <c r="H121" s="421"/>
      <c r="I121" s="421"/>
      <c r="J121" s="421"/>
      <c r="K121" s="439"/>
      <c r="L121" s="421"/>
      <c r="M121" s="421"/>
      <c r="N121" s="484"/>
      <c r="Q121" s="445"/>
      <c r="R121" s="444"/>
      <c r="S121" s="438"/>
      <c r="T121" s="444"/>
      <c r="U121" s="443"/>
      <c r="Y121" s="435"/>
      <c r="Z121" s="421"/>
      <c r="AA121" s="437"/>
      <c r="AB121" s="421"/>
      <c r="AC121" s="421"/>
      <c r="AD121" s="421"/>
      <c r="AF121" s="420"/>
      <c r="AG121" s="418"/>
      <c r="AH121" s="419"/>
      <c r="AI121" s="418"/>
      <c r="AJ121" s="417"/>
      <c r="AM121" s="417"/>
      <c r="AO121" s="420"/>
      <c r="AP121" s="418"/>
      <c r="AQ121" s="419"/>
      <c r="AR121" s="418"/>
      <c r="AS121" s="421"/>
      <c r="AT121" s="421"/>
      <c r="AU121" s="421"/>
      <c r="AV121" s="439"/>
      <c r="AW121" s="421"/>
      <c r="AX121" s="421"/>
      <c r="AY121" s="484"/>
      <c r="BB121" s="445"/>
      <c r="BC121" s="444"/>
      <c r="BD121" s="438"/>
      <c r="BE121" s="444"/>
      <c r="BF121" s="443"/>
      <c r="BI121" s="483"/>
      <c r="BJ121" s="421"/>
      <c r="BK121" s="421"/>
      <c r="BL121" s="437"/>
      <c r="BM121" s="421"/>
      <c r="BN121" s="427"/>
      <c r="BO121" s="427"/>
      <c r="BQ121" s="420"/>
      <c r="BR121" s="418"/>
      <c r="BS121" s="419"/>
      <c r="BT121" s="418"/>
      <c r="BU121" s="417"/>
    </row>
    <row r="122" spans="2:73" ht="11.7" customHeight="1" thickTop="1" thickBot="1" x14ac:dyDescent="0.25">
      <c r="B122" s="417">
        <v>157</v>
      </c>
      <c r="D122" s="420" t="s">
        <v>475</v>
      </c>
      <c r="E122" s="418" t="s">
        <v>194</v>
      </c>
      <c r="F122" s="419" t="s">
        <v>217</v>
      </c>
      <c r="G122" s="418" t="s">
        <v>192</v>
      </c>
      <c r="H122" s="424"/>
      <c r="I122" s="424"/>
      <c r="J122" s="434"/>
      <c r="K122" s="433"/>
      <c r="L122" s="421"/>
      <c r="M122" s="421"/>
      <c r="N122" s="484"/>
      <c r="Q122" s="449"/>
      <c r="R122" s="444"/>
      <c r="T122" s="448"/>
      <c r="U122" s="443"/>
      <c r="Y122" s="435"/>
      <c r="Z122" s="421"/>
      <c r="AA122" s="433"/>
      <c r="AB122" s="435"/>
      <c r="AC122" s="455"/>
      <c r="AD122" s="455"/>
      <c r="AF122" s="420" t="s">
        <v>474</v>
      </c>
      <c r="AG122" s="418" t="s">
        <v>194</v>
      </c>
      <c r="AH122" s="419" t="s">
        <v>253</v>
      </c>
      <c r="AI122" s="418" t="s">
        <v>192</v>
      </c>
      <c r="AJ122" s="417">
        <v>191</v>
      </c>
      <c r="AM122" s="417">
        <v>225</v>
      </c>
      <c r="AO122" s="420" t="s">
        <v>473</v>
      </c>
      <c r="AP122" s="418" t="s">
        <v>194</v>
      </c>
      <c r="AQ122" s="419" t="s">
        <v>217</v>
      </c>
      <c r="AR122" s="418" t="s">
        <v>192</v>
      </c>
      <c r="AS122" s="424"/>
      <c r="AT122" s="424"/>
      <c r="AU122" s="434"/>
      <c r="AV122" s="433"/>
      <c r="AW122" s="421"/>
      <c r="AX122" s="421"/>
      <c r="AY122" s="484"/>
      <c r="BB122" s="449"/>
      <c r="BC122" s="444"/>
      <c r="BE122" s="448"/>
      <c r="BF122" s="443"/>
      <c r="BI122" s="483"/>
      <c r="BJ122" s="421"/>
      <c r="BK122" s="421"/>
      <c r="BL122" s="433"/>
      <c r="BM122" s="435"/>
      <c r="BN122" s="455"/>
      <c r="BO122" s="455"/>
      <c r="BQ122" s="420" t="s">
        <v>472</v>
      </c>
      <c r="BR122" s="418" t="s">
        <v>194</v>
      </c>
      <c r="BS122" s="419" t="s">
        <v>255</v>
      </c>
      <c r="BT122" s="418" t="s">
        <v>192</v>
      </c>
      <c r="BU122" s="417">
        <v>259</v>
      </c>
    </row>
    <row r="123" spans="2:73" ht="11.7" customHeight="1" thickTop="1" thickBot="1" x14ac:dyDescent="0.25">
      <c r="B123" s="417"/>
      <c r="D123" s="420"/>
      <c r="E123" s="418"/>
      <c r="F123" s="419"/>
      <c r="G123" s="418"/>
      <c r="H123" s="421"/>
      <c r="I123" s="421"/>
      <c r="J123" s="454"/>
      <c r="K123" s="434"/>
      <c r="L123" s="421"/>
      <c r="M123" s="421"/>
      <c r="N123" s="484"/>
      <c r="Q123" s="445"/>
      <c r="R123" s="444"/>
      <c r="S123" s="438"/>
      <c r="T123" s="444"/>
      <c r="U123" s="443"/>
      <c r="Y123" s="435"/>
      <c r="Z123" s="421"/>
      <c r="AA123" s="435"/>
      <c r="AB123" s="433"/>
      <c r="AC123" s="427"/>
      <c r="AD123" s="427"/>
      <c r="AF123" s="420"/>
      <c r="AG123" s="418"/>
      <c r="AH123" s="419"/>
      <c r="AI123" s="418"/>
      <c r="AJ123" s="417"/>
      <c r="AM123" s="417"/>
      <c r="AO123" s="420"/>
      <c r="AP123" s="418"/>
      <c r="AQ123" s="419"/>
      <c r="AR123" s="418"/>
      <c r="AS123" s="421"/>
      <c r="AT123" s="421"/>
      <c r="AU123" s="454"/>
      <c r="AV123" s="434"/>
      <c r="AW123" s="421"/>
      <c r="AX123" s="421"/>
      <c r="AY123" s="484"/>
      <c r="BB123" s="445"/>
      <c r="BC123" s="444"/>
      <c r="BD123" s="438"/>
      <c r="BE123" s="444"/>
      <c r="BF123" s="443"/>
      <c r="BI123" s="483"/>
      <c r="BJ123" s="421"/>
      <c r="BK123" s="421"/>
      <c r="BL123" s="435"/>
      <c r="BM123" s="433"/>
      <c r="BN123" s="427"/>
      <c r="BO123" s="427"/>
      <c r="BQ123" s="420"/>
      <c r="BR123" s="418"/>
      <c r="BS123" s="419"/>
      <c r="BT123" s="418"/>
      <c r="BU123" s="417"/>
    </row>
    <row r="124" spans="2:73" ht="11.7" customHeight="1" thickTop="1" thickBot="1" x14ac:dyDescent="0.25">
      <c r="B124" s="417">
        <v>158</v>
      </c>
      <c r="D124" s="420" t="s">
        <v>471</v>
      </c>
      <c r="E124" s="418" t="s">
        <v>194</v>
      </c>
      <c r="F124" s="419" t="s">
        <v>231</v>
      </c>
      <c r="G124" s="418" t="s">
        <v>192</v>
      </c>
      <c r="H124" s="455"/>
      <c r="I124" s="436"/>
      <c r="J124" s="421"/>
      <c r="K124" s="434"/>
      <c r="L124" s="421"/>
      <c r="M124" s="421"/>
      <c r="N124" s="484"/>
      <c r="Q124" s="438"/>
      <c r="U124" s="438"/>
      <c r="Y124" s="435"/>
      <c r="Z124" s="421"/>
      <c r="AA124" s="435"/>
      <c r="AB124" s="450"/>
      <c r="AC124" s="424"/>
      <c r="AD124" s="424"/>
      <c r="AF124" s="420" t="s">
        <v>470</v>
      </c>
      <c r="AG124" s="418" t="s">
        <v>194</v>
      </c>
      <c r="AH124" s="419" t="s">
        <v>219</v>
      </c>
      <c r="AI124" s="418" t="s">
        <v>192</v>
      </c>
      <c r="AJ124" s="417">
        <v>192</v>
      </c>
      <c r="AM124" s="417">
        <v>226</v>
      </c>
      <c r="AO124" s="420" t="s">
        <v>469</v>
      </c>
      <c r="AP124" s="418" t="s">
        <v>194</v>
      </c>
      <c r="AQ124" s="419" t="s">
        <v>223</v>
      </c>
      <c r="AR124" s="418" t="s">
        <v>192</v>
      </c>
      <c r="AS124" s="455"/>
      <c r="AT124" s="436"/>
      <c r="AU124" s="421"/>
      <c r="AV124" s="434"/>
      <c r="AW124" s="421"/>
      <c r="AX124" s="421"/>
      <c r="AY124" s="484"/>
      <c r="BB124" s="438"/>
      <c r="BF124" s="438"/>
      <c r="BI124" s="483"/>
      <c r="BJ124" s="421"/>
      <c r="BK124" s="421"/>
      <c r="BL124" s="435"/>
      <c r="BM124" s="450"/>
      <c r="BN124" s="424"/>
      <c r="BO124" s="424"/>
      <c r="BQ124" s="420" t="s">
        <v>468</v>
      </c>
      <c r="BR124" s="418" t="s">
        <v>194</v>
      </c>
      <c r="BS124" s="419" t="s">
        <v>270</v>
      </c>
      <c r="BT124" s="418" t="s">
        <v>192</v>
      </c>
      <c r="BU124" s="417">
        <v>260</v>
      </c>
    </row>
    <row r="125" spans="2:73" ht="11.7" customHeight="1" thickTop="1" thickBot="1" x14ac:dyDescent="0.25">
      <c r="B125" s="417"/>
      <c r="D125" s="420"/>
      <c r="E125" s="418"/>
      <c r="F125" s="419"/>
      <c r="G125" s="418"/>
      <c r="H125" s="421"/>
      <c r="I125" s="421"/>
      <c r="J125" s="421"/>
      <c r="K125" s="421"/>
      <c r="L125" s="435"/>
      <c r="M125" s="421"/>
      <c r="N125" s="484"/>
      <c r="S125" s="422"/>
      <c r="Y125" s="435"/>
      <c r="Z125" s="434"/>
      <c r="AA125" s="421"/>
      <c r="AB125" s="421"/>
      <c r="AC125" s="421"/>
      <c r="AD125" s="421"/>
      <c r="AF125" s="420"/>
      <c r="AG125" s="418"/>
      <c r="AH125" s="419"/>
      <c r="AI125" s="418"/>
      <c r="AJ125" s="417"/>
      <c r="AM125" s="417"/>
      <c r="AO125" s="420"/>
      <c r="AP125" s="418"/>
      <c r="AQ125" s="419"/>
      <c r="AR125" s="418"/>
      <c r="AS125" s="421"/>
      <c r="AT125" s="421"/>
      <c r="AU125" s="421"/>
      <c r="AV125" s="421"/>
      <c r="AW125" s="435"/>
      <c r="AX125" s="421"/>
      <c r="AY125" s="484"/>
      <c r="BD125" s="460"/>
      <c r="BI125" s="483"/>
      <c r="BJ125" s="421"/>
      <c r="BK125" s="434"/>
      <c r="BL125" s="421"/>
      <c r="BM125" s="421"/>
      <c r="BN125" s="421"/>
      <c r="BO125" s="421"/>
      <c r="BQ125" s="420"/>
      <c r="BR125" s="418"/>
      <c r="BS125" s="419"/>
      <c r="BT125" s="418"/>
      <c r="BU125" s="417"/>
    </row>
    <row r="126" spans="2:73" ht="11.7" customHeight="1" thickTop="1" thickBot="1" x14ac:dyDescent="0.25">
      <c r="B126" s="417">
        <v>159</v>
      </c>
      <c r="D126" s="420" t="s">
        <v>467</v>
      </c>
      <c r="E126" s="418" t="s">
        <v>194</v>
      </c>
      <c r="F126" s="419" t="s">
        <v>457</v>
      </c>
      <c r="G126" s="418" t="s">
        <v>192</v>
      </c>
      <c r="H126" s="421"/>
      <c r="I126" s="421"/>
      <c r="J126" s="421"/>
      <c r="K126" s="421"/>
      <c r="L126" s="440"/>
      <c r="M126" s="421"/>
      <c r="N126" s="484"/>
      <c r="S126" s="422"/>
      <c r="Y126" s="435"/>
      <c r="Z126" s="458"/>
      <c r="AA126" s="421"/>
      <c r="AB126" s="421"/>
      <c r="AC126" s="424"/>
      <c r="AD126" s="424"/>
      <c r="AF126" s="420" t="s">
        <v>466</v>
      </c>
      <c r="AG126" s="418" t="s">
        <v>194</v>
      </c>
      <c r="AH126" s="419" t="s">
        <v>221</v>
      </c>
      <c r="AI126" s="418" t="s">
        <v>192</v>
      </c>
      <c r="AJ126" s="417">
        <v>193</v>
      </c>
      <c r="AM126" s="417">
        <v>227</v>
      </c>
      <c r="AO126" s="420" t="s">
        <v>465</v>
      </c>
      <c r="AP126" s="418" t="s">
        <v>194</v>
      </c>
      <c r="AQ126" s="419" t="s">
        <v>238</v>
      </c>
      <c r="AR126" s="418" t="s">
        <v>192</v>
      </c>
      <c r="AS126" s="421"/>
      <c r="AT126" s="421"/>
      <c r="AU126" s="421"/>
      <c r="AV126" s="421"/>
      <c r="AW126" s="440"/>
      <c r="AX126" s="421"/>
      <c r="AY126" s="484"/>
      <c r="BD126" s="460"/>
      <c r="BI126" s="483"/>
      <c r="BJ126" s="421"/>
      <c r="BK126" s="458"/>
      <c r="BL126" s="421"/>
      <c r="BM126" s="421"/>
      <c r="BN126" s="424"/>
      <c r="BO126" s="424"/>
      <c r="BQ126" s="420" t="s">
        <v>464</v>
      </c>
      <c r="BR126" s="418" t="s">
        <v>194</v>
      </c>
      <c r="BS126" s="419" t="s">
        <v>431</v>
      </c>
      <c r="BT126" s="418" t="s">
        <v>192</v>
      </c>
      <c r="BU126" s="417">
        <v>261</v>
      </c>
    </row>
    <row r="127" spans="2:73" ht="11.7" customHeight="1" thickTop="1" thickBot="1" x14ac:dyDescent="0.25">
      <c r="B127" s="417"/>
      <c r="D127" s="420"/>
      <c r="E127" s="418"/>
      <c r="F127" s="419"/>
      <c r="G127" s="418"/>
      <c r="H127" s="427"/>
      <c r="I127" s="427"/>
      <c r="J127" s="435"/>
      <c r="K127" s="421"/>
      <c r="L127" s="456"/>
      <c r="M127" s="421"/>
      <c r="N127" s="484"/>
      <c r="S127" s="422"/>
      <c r="Y127" s="435"/>
      <c r="Z127" s="457"/>
      <c r="AA127" s="421"/>
      <c r="AB127" s="437"/>
      <c r="AC127" s="421"/>
      <c r="AD127" s="421"/>
      <c r="AF127" s="420"/>
      <c r="AG127" s="418"/>
      <c r="AH127" s="419"/>
      <c r="AI127" s="418"/>
      <c r="AJ127" s="417"/>
      <c r="AM127" s="417"/>
      <c r="AO127" s="420"/>
      <c r="AP127" s="418"/>
      <c r="AQ127" s="419"/>
      <c r="AR127" s="418"/>
      <c r="AS127" s="427"/>
      <c r="AT127" s="427"/>
      <c r="AU127" s="435"/>
      <c r="AV127" s="421"/>
      <c r="AW127" s="456"/>
      <c r="AX127" s="421"/>
      <c r="AY127" s="484"/>
      <c r="BD127" s="460"/>
      <c r="BI127" s="483"/>
      <c r="BJ127" s="421"/>
      <c r="BK127" s="457"/>
      <c r="BL127" s="421"/>
      <c r="BM127" s="437"/>
      <c r="BN127" s="421"/>
      <c r="BO127" s="421"/>
      <c r="BQ127" s="420"/>
      <c r="BR127" s="418"/>
      <c r="BS127" s="419"/>
      <c r="BT127" s="418"/>
      <c r="BU127" s="417"/>
    </row>
    <row r="128" spans="2:73" ht="11.7" customHeight="1" thickTop="1" thickBot="1" x14ac:dyDescent="0.25">
      <c r="B128" s="417">
        <v>160</v>
      </c>
      <c r="D128" s="420" t="s">
        <v>463</v>
      </c>
      <c r="E128" s="418" t="s">
        <v>194</v>
      </c>
      <c r="F128" s="419" t="s">
        <v>246</v>
      </c>
      <c r="G128" s="418" t="s">
        <v>192</v>
      </c>
      <c r="H128" s="424"/>
      <c r="I128" s="424"/>
      <c r="J128" s="440"/>
      <c r="K128" s="421"/>
      <c r="L128" s="456"/>
      <c r="M128" s="421"/>
      <c r="N128" s="484"/>
      <c r="S128" s="422"/>
      <c r="Y128" s="435"/>
      <c r="Z128" s="457"/>
      <c r="AA128" s="434"/>
      <c r="AB128" s="433"/>
      <c r="AC128" s="432"/>
      <c r="AD128" s="455"/>
      <c r="AF128" s="420" t="s">
        <v>462</v>
      </c>
      <c r="AG128" s="418" t="s">
        <v>194</v>
      </c>
      <c r="AH128" s="419" t="s">
        <v>227</v>
      </c>
      <c r="AI128" s="418" t="s">
        <v>192</v>
      </c>
      <c r="AJ128" s="417">
        <v>194</v>
      </c>
      <c r="AM128" s="417">
        <v>228</v>
      </c>
      <c r="AO128" s="420" t="s">
        <v>461</v>
      </c>
      <c r="AP128" s="418" t="s">
        <v>194</v>
      </c>
      <c r="AQ128" s="419" t="s">
        <v>240</v>
      </c>
      <c r="AR128" s="418" t="s">
        <v>192</v>
      </c>
      <c r="AS128" s="424"/>
      <c r="AT128" s="424"/>
      <c r="AU128" s="440"/>
      <c r="AV128" s="421"/>
      <c r="AW128" s="456"/>
      <c r="AX128" s="421"/>
      <c r="AY128" s="484"/>
      <c r="BD128" s="460"/>
      <c r="BI128" s="483"/>
      <c r="BJ128" s="421"/>
      <c r="BK128" s="457"/>
      <c r="BL128" s="434"/>
      <c r="BM128" s="433"/>
      <c r="BN128" s="432"/>
      <c r="BO128" s="455"/>
      <c r="BQ128" s="420" t="s">
        <v>460</v>
      </c>
      <c r="BR128" s="418" t="s">
        <v>194</v>
      </c>
      <c r="BS128" s="419" t="s">
        <v>227</v>
      </c>
      <c r="BT128" s="418" t="s">
        <v>192</v>
      </c>
      <c r="BU128" s="417">
        <v>262</v>
      </c>
    </row>
    <row r="129" spans="2:73" ht="11.7" customHeight="1" thickTop="1" thickBot="1" x14ac:dyDescent="0.25">
      <c r="B129" s="417"/>
      <c r="D129" s="420"/>
      <c r="E129" s="418"/>
      <c r="F129" s="419"/>
      <c r="G129" s="418"/>
      <c r="H129" s="421"/>
      <c r="I129" s="421"/>
      <c r="J129" s="421"/>
      <c r="K129" s="431"/>
      <c r="L129" s="456"/>
      <c r="M129" s="421"/>
      <c r="N129" s="484"/>
      <c r="S129" s="422"/>
      <c r="Y129" s="435"/>
      <c r="Z129" s="457"/>
      <c r="AA129" s="428"/>
      <c r="AB129" s="421"/>
      <c r="AC129" s="427"/>
      <c r="AD129" s="427"/>
      <c r="AF129" s="420"/>
      <c r="AG129" s="418"/>
      <c r="AH129" s="419"/>
      <c r="AI129" s="418"/>
      <c r="AJ129" s="417"/>
      <c r="AM129" s="417"/>
      <c r="AO129" s="420"/>
      <c r="AP129" s="418"/>
      <c r="AQ129" s="419"/>
      <c r="AR129" s="418"/>
      <c r="AS129" s="421"/>
      <c r="AT129" s="421"/>
      <c r="AU129" s="421"/>
      <c r="AV129" s="431"/>
      <c r="AW129" s="456"/>
      <c r="AX129" s="421"/>
      <c r="AY129" s="484"/>
      <c r="BD129" s="460"/>
      <c r="BI129" s="483"/>
      <c r="BJ129" s="421"/>
      <c r="BK129" s="457"/>
      <c r="BL129" s="428"/>
      <c r="BM129" s="421"/>
      <c r="BN129" s="427"/>
      <c r="BO129" s="427"/>
      <c r="BQ129" s="420"/>
      <c r="BR129" s="418"/>
      <c r="BS129" s="419"/>
      <c r="BT129" s="418"/>
      <c r="BU129" s="417"/>
    </row>
    <row r="130" spans="2:73" ht="11.7" customHeight="1" thickTop="1" x14ac:dyDescent="0.2">
      <c r="B130" s="417">
        <v>161</v>
      </c>
      <c r="D130" s="420" t="s">
        <v>198</v>
      </c>
      <c r="E130" s="418" t="s">
        <v>194</v>
      </c>
      <c r="F130" s="419" t="s">
        <v>278</v>
      </c>
      <c r="G130" s="418" t="s">
        <v>192</v>
      </c>
      <c r="H130" s="421"/>
      <c r="I130" s="421"/>
      <c r="J130" s="421"/>
      <c r="K130" s="426"/>
      <c r="L130" s="434"/>
      <c r="M130" s="435"/>
      <c r="N130" s="484"/>
      <c r="S130" s="422"/>
      <c r="Y130" s="433"/>
      <c r="Z130" s="435"/>
      <c r="AA130" s="425"/>
      <c r="AB130" s="421"/>
      <c r="AC130" s="455"/>
      <c r="AD130" s="455"/>
      <c r="AF130" s="420" t="s">
        <v>459</v>
      </c>
      <c r="AG130" s="418" t="s">
        <v>194</v>
      </c>
      <c r="AH130" s="419" t="s">
        <v>205</v>
      </c>
      <c r="AI130" s="418" t="s">
        <v>192</v>
      </c>
      <c r="AJ130" s="417">
        <v>195</v>
      </c>
      <c r="AM130" s="417">
        <v>229</v>
      </c>
      <c r="AO130" s="420" t="s">
        <v>458</v>
      </c>
      <c r="AP130" s="418" t="s">
        <v>194</v>
      </c>
      <c r="AQ130" s="419" t="s">
        <v>457</v>
      </c>
      <c r="AR130" s="418" t="s">
        <v>192</v>
      </c>
      <c r="AS130" s="421"/>
      <c r="AT130" s="421"/>
      <c r="AU130" s="421"/>
      <c r="AV130" s="426"/>
      <c r="AW130" s="434"/>
      <c r="AX130" s="435"/>
      <c r="AY130" s="484"/>
      <c r="BD130" s="460"/>
      <c r="BI130" s="483"/>
      <c r="BJ130" s="434"/>
      <c r="BK130" s="435"/>
      <c r="BL130" s="425"/>
      <c r="BM130" s="421"/>
      <c r="BN130" s="455"/>
      <c r="BO130" s="455"/>
      <c r="BQ130" s="420" t="s">
        <v>456</v>
      </c>
      <c r="BR130" s="418" t="s">
        <v>194</v>
      </c>
      <c r="BS130" s="419" t="s">
        <v>261</v>
      </c>
      <c r="BT130" s="418" t="s">
        <v>192</v>
      </c>
      <c r="BU130" s="417">
        <v>263</v>
      </c>
    </row>
    <row r="131" spans="2:73" ht="11.7" customHeight="1" thickBot="1" x14ac:dyDescent="0.25">
      <c r="B131" s="417"/>
      <c r="D131" s="420"/>
      <c r="E131" s="418"/>
      <c r="F131" s="419"/>
      <c r="G131" s="418"/>
      <c r="H131" s="427"/>
      <c r="I131" s="427"/>
      <c r="J131" s="431"/>
      <c r="K131" s="426"/>
      <c r="L131" s="434"/>
      <c r="M131" s="435"/>
      <c r="N131" s="484"/>
      <c r="S131" s="422"/>
      <c r="Y131" s="433"/>
      <c r="Z131" s="435"/>
      <c r="AA131" s="425"/>
      <c r="AB131" s="428"/>
      <c r="AC131" s="427"/>
      <c r="AD131" s="427"/>
      <c r="AF131" s="420"/>
      <c r="AG131" s="418"/>
      <c r="AH131" s="419"/>
      <c r="AI131" s="418"/>
      <c r="AJ131" s="417"/>
      <c r="AM131" s="417"/>
      <c r="AO131" s="420"/>
      <c r="AP131" s="418"/>
      <c r="AQ131" s="419"/>
      <c r="AR131" s="418"/>
      <c r="AS131" s="427"/>
      <c r="AT131" s="427"/>
      <c r="AU131" s="431"/>
      <c r="AV131" s="426"/>
      <c r="AW131" s="434"/>
      <c r="AX131" s="435"/>
      <c r="AY131" s="484"/>
      <c r="BD131" s="460"/>
      <c r="BI131" s="483"/>
      <c r="BJ131" s="434"/>
      <c r="BK131" s="435"/>
      <c r="BL131" s="425"/>
      <c r="BM131" s="428"/>
      <c r="BN131" s="427"/>
      <c r="BO131" s="427"/>
      <c r="BQ131" s="420"/>
      <c r="BR131" s="418"/>
      <c r="BS131" s="419"/>
      <c r="BT131" s="418"/>
      <c r="BU131" s="417"/>
    </row>
    <row r="132" spans="2:73" ht="11.7" customHeight="1" thickTop="1" thickBot="1" x14ac:dyDescent="0.25">
      <c r="B132" s="417">
        <v>162</v>
      </c>
      <c r="D132" s="420" t="s">
        <v>455</v>
      </c>
      <c r="E132" s="418" t="s">
        <v>194</v>
      </c>
      <c r="F132" s="419" t="s">
        <v>240</v>
      </c>
      <c r="G132" s="418" t="s">
        <v>192</v>
      </c>
      <c r="H132" s="424"/>
      <c r="I132" s="424"/>
      <c r="J132" s="426"/>
      <c r="K132" s="421"/>
      <c r="L132" s="434"/>
      <c r="M132" s="435"/>
      <c r="N132" s="484"/>
      <c r="S132" s="422"/>
      <c r="Y132" s="433"/>
      <c r="Z132" s="435"/>
      <c r="AA132" s="421"/>
      <c r="AB132" s="425"/>
      <c r="AC132" s="424"/>
      <c r="AD132" s="424"/>
      <c r="AF132" s="420" t="s">
        <v>454</v>
      </c>
      <c r="AG132" s="418" t="s">
        <v>194</v>
      </c>
      <c r="AH132" s="419" t="s">
        <v>246</v>
      </c>
      <c r="AI132" s="418" t="s">
        <v>192</v>
      </c>
      <c r="AJ132" s="417">
        <v>196</v>
      </c>
      <c r="AM132" s="417">
        <v>230</v>
      </c>
      <c r="AO132" s="420" t="s">
        <v>453</v>
      </c>
      <c r="AP132" s="418" t="s">
        <v>194</v>
      </c>
      <c r="AQ132" s="419" t="s">
        <v>196</v>
      </c>
      <c r="AR132" s="418" t="s">
        <v>192</v>
      </c>
      <c r="AS132" s="424"/>
      <c r="AT132" s="424"/>
      <c r="AU132" s="426"/>
      <c r="AV132" s="421"/>
      <c r="AW132" s="434"/>
      <c r="AX132" s="435"/>
      <c r="AY132" s="484"/>
      <c r="BD132" s="460"/>
      <c r="BI132" s="483"/>
      <c r="BJ132" s="434"/>
      <c r="BK132" s="435"/>
      <c r="BL132" s="421"/>
      <c r="BM132" s="425"/>
      <c r="BN132" s="424"/>
      <c r="BO132" s="424"/>
      <c r="BQ132" s="420" t="s">
        <v>452</v>
      </c>
      <c r="BR132" s="418" t="s">
        <v>194</v>
      </c>
      <c r="BS132" s="419" t="s">
        <v>196</v>
      </c>
      <c r="BT132" s="418" t="s">
        <v>192</v>
      </c>
      <c r="BU132" s="417">
        <v>264</v>
      </c>
    </row>
    <row r="133" spans="2:73" ht="11.7" customHeight="1" thickTop="1" thickBot="1" x14ac:dyDescent="0.25">
      <c r="B133" s="417"/>
      <c r="D133" s="420"/>
      <c r="E133" s="418"/>
      <c r="F133" s="419"/>
      <c r="G133" s="418"/>
      <c r="H133" s="421"/>
      <c r="I133" s="421"/>
      <c r="J133" s="421"/>
      <c r="K133" s="421"/>
      <c r="L133" s="421"/>
      <c r="M133" s="431"/>
      <c r="N133" s="484"/>
      <c r="S133" s="422"/>
      <c r="Y133" s="433"/>
      <c r="Z133" s="421"/>
      <c r="AA133" s="421"/>
      <c r="AB133" s="421"/>
      <c r="AC133" s="421"/>
      <c r="AD133" s="421"/>
      <c r="AF133" s="420"/>
      <c r="AG133" s="418"/>
      <c r="AH133" s="419"/>
      <c r="AI133" s="418"/>
      <c r="AJ133" s="417"/>
      <c r="AM133" s="417"/>
      <c r="AO133" s="420"/>
      <c r="AP133" s="418"/>
      <c r="AQ133" s="419"/>
      <c r="AR133" s="418"/>
      <c r="AS133" s="421"/>
      <c r="AT133" s="421"/>
      <c r="AU133" s="421"/>
      <c r="AV133" s="421"/>
      <c r="AW133" s="421"/>
      <c r="AX133" s="431"/>
      <c r="AY133" s="484"/>
      <c r="BD133" s="460"/>
      <c r="BI133" s="483"/>
      <c r="BJ133" s="428"/>
      <c r="BK133" s="421"/>
      <c r="BL133" s="421"/>
      <c r="BM133" s="421"/>
      <c r="BN133" s="421"/>
      <c r="BO133" s="421"/>
      <c r="BQ133" s="420"/>
      <c r="BR133" s="418"/>
      <c r="BS133" s="419"/>
      <c r="BT133" s="418"/>
      <c r="BU133" s="417"/>
    </row>
    <row r="134" spans="2:73" ht="11.7" customHeight="1" thickTop="1" thickBot="1" x14ac:dyDescent="0.25">
      <c r="B134" s="417">
        <v>163</v>
      </c>
      <c r="D134" s="420" t="s">
        <v>451</v>
      </c>
      <c r="E134" s="418" t="s">
        <v>194</v>
      </c>
      <c r="F134" s="419" t="s">
        <v>238</v>
      </c>
      <c r="G134" s="418" t="s">
        <v>192</v>
      </c>
      <c r="H134" s="424"/>
      <c r="I134" s="424"/>
      <c r="J134" s="421"/>
      <c r="K134" s="421"/>
      <c r="L134" s="421"/>
      <c r="M134" s="426"/>
      <c r="S134" s="422"/>
      <c r="Y134" s="450"/>
      <c r="Z134" s="421"/>
      <c r="AA134" s="421"/>
      <c r="AB134" s="421"/>
      <c r="AC134" s="424"/>
      <c r="AD134" s="424"/>
      <c r="AF134" s="420" t="s">
        <v>450</v>
      </c>
      <c r="AG134" s="418" t="s">
        <v>194</v>
      </c>
      <c r="AH134" s="419" t="s">
        <v>229</v>
      </c>
      <c r="AI134" s="418" t="s">
        <v>192</v>
      </c>
      <c r="AJ134" s="417">
        <v>197</v>
      </c>
      <c r="AM134" s="417">
        <v>231</v>
      </c>
      <c r="AO134" s="420" t="s">
        <v>449</v>
      </c>
      <c r="AP134" s="418" t="s">
        <v>194</v>
      </c>
      <c r="AQ134" s="419" t="s">
        <v>229</v>
      </c>
      <c r="AR134" s="418" t="s">
        <v>192</v>
      </c>
      <c r="AS134" s="424"/>
      <c r="AT134" s="424"/>
      <c r="AU134" s="421"/>
      <c r="AV134" s="421"/>
      <c r="AW134" s="421"/>
      <c r="AX134" s="426"/>
      <c r="BD134" s="460"/>
      <c r="BJ134" s="425"/>
      <c r="BK134" s="421"/>
      <c r="BL134" s="421"/>
      <c r="BM134" s="421"/>
      <c r="BN134" s="424"/>
      <c r="BO134" s="424"/>
      <c r="BQ134" s="420" t="s">
        <v>448</v>
      </c>
      <c r="BR134" s="418" t="s">
        <v>194</v>
      </c>
      <c r="BS134" s="419" t="s">
        <v>248</v>
      </c>
      <c r="BT134" s="418" t="s">
        <v>192</v>
      </c>
      <c r="BU134" s="417">
        <v>265</v>
      </c>
    </row>
    <row r="135" spans="2:73" ht="11.7" customHeight="1" thickTop="1" thickBot="1" x14ac:dyDescent="0.25">
      <c r="B135" s="417"/>
      <c r="D135" s="420"/>
      <c r="E135" s="418"/>
      <c r="F135" s="419"/>
      <c r="G135" s="418"/>
      <c r="H135" s="421"/>
      <c r="I135" s="421"/>
      <c r="J135" s="439"/>
      <c r="K135" s="421"/>
      <c r="L135" s="421"/>
      <c r="M135" s="426"/>
      <c r="S135" s="422"/>
      <c r="Y135" s="425"/>
      <c r="Z135" s="421"/>
      <c r="AA135" s="421"/>
      <c r="AB135" s="437"/>
      <c r="AC135" s="421"/>
      <c r="AD135" s="421"/>
      <c r="AF135" s="420"/>
      <c r="AG135" s="418"/>
      <c r="AH135" s="419"/>
      <c r="AI135" s="418"/>
      <c r="AJ135" s="417"/>
      <c r="AM135" s="417"/>
      <c r="AO135" s="420"/>
      <c r="AP135" s="418"/>
      <c r="AQ135" s="419"/>
      <c r="AR135" s="418"/>
      <c r="AS135" s="421"/>
      <c r="AT135" s="421"/>
      <c r="AU135" s="439"/>
      <c r="AV135" s="421"/>
      <c r="AW135" s="421"/>
      <c r="AX135" s="426"/>
      <c r="BD135" s="460"/>
      <c r="BJ135" s="425"/>
      <c r="BK135" s="421"/>
      <c r="BL135" s="421"/>
      <c r="BM135" s="437"/>
      <c r="BN135" s="421"/>
      <c r="BO135" s="421"/>
      <c r="BQ135" s="420"/>
      <c r="BR135" s="418"/>
      <c r="BS135" s="419"/>
      <c r="BT135" s="418"/>
      <c r="BU135" s="417"/>
    </row>
    <row r="136" spans="2:73" ht="11.7" customHeight="1" thickTop="1" x14ac:dyDescent="0.2">
      <c r="B136" s="417">
        <v>164</v>
      </c>
      <c r="D136" s="420" t="s">
        <v>447</v>
      </c>
      <c r="E136" s="418" t="s">
        <v>194</v>
      </c>
      <c r="F136" s="419" t="s">
        <v>213</v>
      </c>
      <c r="G136" s="418" t="s">
        <v>192</v>
      </c>
      <c r="H136" s="455"/>
      <c r="I136" s="436"/>
      <c r="J136" s="435"/>
      <c r="K136" s="426"/>
      <c r="L136" s="421"/>
      <c r="M136" s="426"/>
      <c r="S136" s="422"/>
      <c r="Y136" s="425"/>
      <c r="Z136" s="421"/>
      <c r="AA136" s="421"/>
      <c r="AB136" s="433"/>
      <c r="AC136" s="432"/>
      <c r="AD136" s="455"/>
      <c r="AF136" s="420" t="s">
        <v>446</v>
      </c>
      <c r="AG136" s="418" t="s">
        <v>194</v>
      </c>
      <c r="AH136" s="419" t="s">
        <v>255</v>
      </c>
      <c r="AI136" s="418" t="s">
        <v>192</v>
      </c>
      <c r="AJ136" s="417">
        <v>198</v>
      </c>
      <c r="AM136" s="417">
        <v>232</v>
      </c>
      <c r="AO136" s="420" t="s">
        <v>445</v>
      </c>
      <c r="AP136" s="418" t="s">
        <v>194</v>
      </c>
      <c r="AQ136" s="419" t="s">
        <v>290</v>
      </c>
      <c r="AR136" s="418" t="s">
        <v>192</v>
      </c>
      <c r="AS136" s="455"/>
      <c r="AT136" s="436"/>
      <c r="AU136" s="435"/>
      <c r="AV136" s="426"/>
      <c r="AW136" s="421"/>
      <c r="AX136" s="426"/>
      <c r="BD136" s="460"/>
      <c r="BJ136" s="425"/>
      <c r="BK136" s="421"/>
      <c r="BL136" s="421"/>
      <c r="BM136" s="433"/>
      <c r="BN136" s="432"/>
      <c r="BO136" s="455"/>
      <c r="BQ136" s="420" t="s">
        <v>444</v>
      </c>
      <c r="BR136" s="418" t="s">
        <v>194</v>
      </c>
      <c r="BS136" s="419" t="s">
        <v>209</v>
      </c>
      <c r="BT136" s="418" t="s">
        <v>192</v>
      </c>
      <c r="BU136" s="417">
        <v>266</v>
      </c>
    </row>
    <row r="137" spans="2:73" ht="11.7" customHeight="1" thickBot="1" x14ac:dyDescent="0.25">
      <c r="B137" s="417"/>
      <c r="D137" s="420"/>
      <c r="E137" s="418"/>
      <c r="F137" s="419"/>
      <c r="G137" s="418"/>
      <c r="H137" s="421"/>
      <c r="I137" s="421"/>
      <c r="J137" s="421"/>
      <c r="K137" s="439"/>
      <c r="L137" s="421"/>
      <c r="M137" s="426"/>
      <c r="S137" s="422"/>
      <c r="Y137" s="425"/>
      <c r="Z137" s="421"/>
      <c r="AA137" s="434"/>
      <c r="AB137" s="421"/>
      <c r="AC137" s="427"/>
      <c r="AD137" s="427"/>
      <c r="AF137" s="420"/>
      <c r="AG137" s="418"/>
      <c r="AH137" s="419"/>
      <c r="AI137" s="418"/>
      <c r="AJ137" s="417"/>
      <c r="AM137" s="417"/>
      <c r="AO137" s="420"/>
      <c r="AP137" s="418"/>
      <c r="AQ137" s="419"/>
      <c r="AR137" s="418"/>
      <c r="AS137" s="421"/>
      <c r="AT137" s="421"/>
      <c r="AU137" s="421"/>
      <c r="AV137" s="439"/>
      <c r="AW137" s="421"/>
      <c r="AX137" s="426"/>
      <c r="BD137" s="460"/>
      <c r="BJ137" s="425"/>
      <c r="BK137" s="421"/>
      <c r="BL137" s="434"/>
      <c r="BM137" s="421"/>
      <c r="BN137" s="427"/>
      <c r="BO137" s="427"/>
      <c r="BQ137" s="420"/>
      <c r="BR137" s="418"/>
      <c r="BS137" s="419"/>
      <c r="BT137" s="418"/>
      <c r="BU137" s="417"/>
    </row>
    <row r="138" spans="2:73" ht="11.7" customHeight="1" thickTop="1" thickBot="1" x14ac:dyDescent="0.25">
      <c r="B138" s="417">
        <v>165</v>
      </c>
      <c r="D138" s="420" t="s">
        <v>443</v>
      </c>
      <c r="E138" s="418" t="s">
        <v>194</v>
      </c>
      <c r="F138" s="419" t="s">
        <v>215</v>
      </c>
      <c r="G138" s="418" t="s">
        <v>192</v>
      </c>
      <c r="H138" s="482"/>
      <c r="I138" s="482"/>
      <c r="J138" s="434"/>
      <c r="K138" s="433"/>
      <c r="L138" s="435"/>
      <c r="M138" s="426"/>
      <c r="Q138" s="459"/>
      <c r="U138" s="459"/>
      <c r="Y138" s="425"/>
      <c r="Z138" s="421"/>
      <c r="AA138" s="458"/>
      <c r="AB138" s="421"/>
      <c r="AC138" s="455"/>
      <c r="AD138" s="455"/>
      <c r="AF138" s="420" t="s">
        <v>442</v>
      </c>
      <c r="AG138" s="418" t="s">
        <v>194</v>
      </c>
      <c r="AH138" s="419" t="s">
        <v>270</v>
      </c>
      <c r="AI138" s="418" t="s">
        <v>192</v>
      </c>
      <c r="AJ138" s="417">
        <v>199</v>
      </c>
      <c r="AM138" s="417">
        <v>233</v>
      </c>
      <c r="AO138" s="420" t="s">
        <v>441</v>
      </c>
      <c r="AP138" s="418" t="s">
        <v>194</v>
      </c>
      <c r="AQ138" s="419" t="s">
        <v>440</v>
      </c>
      <c r="AR138" s="418" t="s">
        <v>192</v>
      </c>
      <c r="AS138" s="421"/>
      <c r="AT138" s="421"/>
      <c r="AU138" s="434"/>
      <c r="AV138" s="433"/>
      <c r="AW138" s="435"/>
      <c r="AX138" s="426"/>
      <c r="BD138" s="460"/>
      <c r="BJ138" s="425"/>
      <c r="BK138" s="421"/>
      <c r="BL138" s="458"/>
      <c r="BM138" s="421"/>
      <c r="BN138" s="424"/>
      <c r="BO138" s="424"/>
      <c r="BQ138" s="420" t="s">
        <v>439</v>
      </c>
      <c r="BR138" s="418" t="s">
        <v>194</v>
      </c>
      <c r="BS138" s="419" t="s">
        <v>225</v>
      </c>
      <c r="BT138" s="418" t="s">
        <v>192</v>
      </c>
      <c r="BU138" s="417">
        <v>267</v>
      </c>
    </row>
    <row r="139" spans="2:73" ht="11.7" customHeight="1" thickTop="1" thickBot="1" x14ac:dyDescent="0.25">
      <c r="B139" s="417"/>
      <c r="D139" s="420"/>
      <c r="E139" s="418"/>
      <c r="F139" s="419"/>
      <c r="G139" s="418"/>
      <c r="H139" s="421"/>
      <c r="I139" s="421"/>
      <c r="J139" s="481"/>
      <c r="K139" s="434"/>
      <c r="L139" s="435"/>
      <c r="M139" s="426"/>
      <c r="O139" s="451" t="s">
        <v>173</v>
      </c>
      <c r="P139" s="453"/>
      <c r="Q139" s="449">
        <v>11</v>
      </c>
      <c r="R139" s="444"/>
      <c r="T139" s="448">
        <v>4</v>
      </c>
      <c r="U139" s="443"/>
      <c r="V139" s="452" t="s">
        <v>166</v>
      </c>
      <c r="W139" s="451"/>
      <c r="Y139" s="425"/>
      <c r="Z139" s="421"/>
      <c r="AA139" s="457"/>
      <c r="AB139" s="428"/>
      <c r="AC139" s="427"/>
      <c r="AD139" s="427"/>
      <c r="AF139" s="420"/>
      <c r="AG139" s="418"/>
      <c r="AH139" s="419"/>
      <c r="AI139" s="418"/>
      <c r="AJ139" s="417"/>
      <c r="AM139" s="417"/>
      <c r="AO139" s="420"/>
      <c r="AP139" s="418"/>
      <c r="AQ139" s="419"/>
      <c r="AR139" s="418"/>
      <c r="AS139" s="427"/>
      <c r="AT139" s="427"/>
      <c r="AU139" s="433"/>
      <c r="AV139" s="434"/>
      <c r="AW139" s="435"/>
      <c r="AX139" s="426"/>
      <c r="BD139" s="460"/>
      <c r="BJ139" s="425"/>
      <c r="BK139" s="421"/>
      <c r="BL139" s="457"/>
      <c r="BM139" s="437"/>
      <c r="BN139" s="421"/>
      <c r="BO139" s="421"/>
      <c r="BQ139" s="420"/>
      <c r="BR139" s="418"/>
      <c r="BS139" s="419"/>
      <c r="BT139" s="418"/>
      <c r="BU139" s="417"/>
    </row>
    <row r="140" spans="2:73" ht="11.7" customHeight="1" thickTop="1" thickBot="1" x14ac:dyDescent="0.25">
      <c r="B140" s="417">
        <v>166</v>
      </c>
      <c r="D140" s="420" t="s">
        <v>438</v>
      </c>
      <c r="E140" s="418" t="s">
        <v>194</v>
      </c>
      <c r="F140" s="419" t="s">
        <v>261</v>
      </c>
      <c r="G140" s="418" t="s">
        <v>192</v>
      </c>
      <c r="H140" s="424"/>
      <c r="I140" s="424"/>
      <c r="J140" s="447"/>
      <c r="K140" s="434"/>
      <c r="L140" s="435"/>
      <c r="M140" s="426"/>
      <c r="O140" s="451"/>
      <c r="P140" s="453"/>
      <c r="Q140" s="445"/>
      <c r="R140" s="444"/>
      <c r="S140" s="438"/>
      <c r="T140" s="444"/>
      <c r="U140" s="443"/>
      <c r="V140" s="452"/>
      <c r="W140" s="451"/>
      <c r="Y140" s="425"/>
      <c r="Z140" s="434"/>
      <c r="AA140" s="435"/>
      <c r="AB140" s="425"/>
      <c r="AC140" s="424"/>
      <c r="AD140" s="424"/>
      <c r="AF140" s="420" t="s">
        <v>437</v>
      </c>
      <c r="AG140" s="418" t="s">
        <v>194</v>
      </c>
      <c r="AH140" s="419" t="s">
        <v>198</v>
      </c>
      <c r="AI140" s="418" t="s">
        <v>192</v>
      </c>
      <c r="AJ140" s="417">
        <v>200</v>
      </c>
      <c r="AM140" s="417">
        <v>234</v>
      </c>
      <c r="AO140" s="420" t="s">
        <v>436</v>
      </c>
      <c r="AP140" s="418" t="s">
        <v>194</v>
      </c>
      <c r="AQ140" s="419" t="s">
        <v>207</v>
      </c>
      <c r="AR140" s="418" t="s">
        <v>192</v>
      </c>
      <c r="AS140" s="424"/>
      <c r="AT140" s="424"/>
      <c r="AU140" s="447"/>
      <c r="AV140" s="434"/>
      <c r="AW140" s="435"/>
      <c r="AX140" s="426"/>
      <c r="BD140" s="460"/>
      <c r="BJ140" s="425"/>
      <c r="BK140" s="434"/>
      <c r="BL140" s="435"/>
      <c r="BM140" s="434"/>
      <c r="BN140" s="432"/>
      <c r="BO140" s="455"/>
      <c r="BQ140" s="420" t="s">
        <v>435</v>
      </c>
      <c r="BR140" s="418" t="s">
        <v>194</v>
      </c>
      <c r="BS140" s="419" t="s">
        <v>211</v>
      </c>
      <c r="BT140" s="418" t="s">
        <v>192</v>
      </c>
      <c r="BU140" s="417">
        <v>268</v>
      </c>
    </row>
    <row r="141" spans="2:73" ht="11.7" customHeight="1" thickTop="1" thickBot="1" x14ac:dyDescent="0.25">
      <c r="B141" s="417"/>
      <c r="D141" s="420"/>
      <c r="E141" s="418"/>
      <c r="F141" s="419"/>
      <c r="G141" s="418"/>
      <c r="H141" s="421"/>
      <c r="I141" s="421"/>
      <c r="J141" s="421"/>
      <c r="K141" s="421"/>
      <c r="L141" s="431"/>
      <c r="M141" s="426"/>
      <c r="O141" s="451"/>
      <c r="P141" s="453"/>
      <c r="Q141" s="449">
        <v>10</v>
      </c>
      <c r="R141" s="444"/>
      <c r="T141" s="448">
        <v>12</v>
      </c>
      <c r="U141" s="443"/>
      <c r="V141" s="452"/>
      <c r="W141" s="451"/>
      <c r="Y141" s="425"/>
      <c r="Z141" s="428"/>
      <c r="AA141" s="421"/>
      <c r="AB141" s="421"/>
      <c r="AC141" s="421"/>
      <c r="AD141" s="421"/>
      <c r="AF141" s="420"/>
      <c r="AG141" s="418"/>
      <c r="AH141" s="419"/>
      <c r="AI141" s="418"/>
      <c r="AJ141" s="417"/>
      <c r="AM141" s="417"/>
      <c r="AO141" s="420"/>
      <c r="AP141" s="418"/>
      <c r="AQ141" s="419"/>
      <c r="AR141" s="418"/>
      <c r="AS141" s="421"/>
      <c r="AT141" s="421"/>
      <c r="AU141" s="421"/>
      <c r="AV141" s="421"/>
      <c r="AW141" s="431"/>
      <c r="AX141" s="426"/>
      <c r="BD141" s="460"/>
      <c r="BJ141" s="425"/>
      <c r="BK141" s="428"/>
      <c r="BL141" s="421"/>
      <c r="BM141" s="421"/>
      <c r="BN141" s="427"/>
      <c r="BO141" s="427"/>
      <c r="BQ141" s="420"/>
      <c r="BR141" s="418"/>
      <c r="BS141" s="419"/>
      <c r="BT141" s="418"/>
      <c r="BU141" s="417"/>
    </row>
    <row r="142" spans="2:73" ht="11.7" customHeight="1" thickTop="1" thickBot="1" x14ac:dyDescent="0.25">
      <c r="B142" s="417">
        <v>167</v>
      </c>
      <c r="D142" s="420" t="s">
        <v>434</v>
      </c>
      <c r="E142" s="418" t="s">
        <v>194</v>
      </c>
      <c r="F142" s="419" t="s">
        <v>209</v>
      </c>
      <c r="G142" s="418" t="s">
        <v>192</v>
      </c>
      <c r="H142" s="421"/>
      <c r="I142" s="421"/>
      <c r="J142" s="421"/>
      <c r="K142" s="421"/>
      <c r="L142" s="426"/>
      <c r="M142" s="421"/>
      <c r="O142" s="451"/>
      <c r="P142" s="453"/>
      <c r="Q142" s="445"/>
      <c r="R142" s="444"/>
      <c r="S142" s="438"/>
      <c r="T142" s="444"/>
      <c r="U142" s="443"/>
      <c r="V142" s="452"/>
      <c r="W142" s="451"/>
      <c r="Y142" s="421"/>
      <c r="Z142" s="425"/>
      <c r="AA142" s="421"/>
      <c r="AB142" s="421"/>
      <c r="AC142" s="455"/>
      <c r="AD142" s="455"/>
      <c r="AF142" s="420" t="s">
        <v>433</v>
      </c>
      <c r="AG142" s="418" t="s">
        <v>194</v>
      </c>
      <c r="AH142" s="419" t="s">
        <v>236</v>
      </c>
      <c r="AI142" s="418" t="s">
        <v>192</v>
      </c>
      <c r="AJ142" s="417">
        <v>201</v>
      </c>
      <c r="AM142" s="417">
        <v>235</v>
      </c>
      <c r="AO142" s="420" t="s">
        <v>432</v>
      </c>
      <c r="AP142" s="418" t="s">
        <v>194</v>
      </c>
      <c r="AQ142" s="419" t="s">
        <v>431</v>
      </c>
      <c r="AR142" s="418" t="s">
        <v>192</v>
      </c>
      <c r="AS142" s="421"/>
      <c r="AT142" s="421"/>
      <c r="AU142" s="421"/>
      <c r="AV142" s="421"/>
      <c r="AW142" s="426"/>
      <c r="AX142" s="421"/>
      <c r="BD142" s="460"/>
      <c r="BJ142" s="421"/>
      <c r="BK142" s="425"/>
      <c r="BL142" s="421"/>
      <c r="BM142" s="421"/>
      <c r="BN142" s="424"/>
      <c r="BO142" s="424"/>
      <c r="BQ142" s="420" t="s">
        <v>430</v>
      </c>
      <c r="BR142" s="418" t="s">
        <v>194</v>
      </c>
      <c r="BS142" s="419" t="s">
        <v>259</v>
      </c>
      <c r="BT142" s="418" t="s">
        <v>192</v>
      </c>
      <c r="BU142" s="417">
        <v>269</v>
      </c>
    </row>
    <row r="143" spans="2:73" ht="11.7" customHeight="1" thickTop="1" thickBot="1" x14ac:dyDescent="0.25">
      <c r="B143" s="417"/>
      <c r="D143" s="420"/>
      <c r="E143" s="418"/>
      <c r="F143" s="419"/>
      <c r="G143" s="418"/>
      <c r="H143" s="427"/>
      <c r="I143" s="427"/>
      <c r="J143" s="435"/>
      <c r="K143" s="421"/>
      <c r="L143" s="426"/>
      <c r="M143" s="421"/>
      <c r="O143" s="451"/>
      <c r="P143" s="453"/>
      <c r="Q143" s="449">
        <v>11</v>
      </c>
      <c r="R143" s="444"/>
      <c r="T143" s="448">
        <v>4</v>
      </c>
      <c r="U143" s="443"/>
      <c r="V143" s="452"/>
      <c r="W143" s="451"/>
      <c r="Y143" s="421"/>
      <c r="Z143" s="425"/>
      <c r="AA143" s="421"/>
      <c r="AB143" s="434"/>
      <c r="AC143" s="427"/>
      <c r="AD143" s="427"/>
      <c r="AF143" s="420"/>
      <c r="AG143" s="418"/>
      <c r="AH143" s="419"/>
      <c r="AI143" s="418"/>
      <c r="AJ143" s="417"/>
      <c r="AM143" s="417"/>
      <c r="AO143" s="420"/>
      <c r="AP143" s="418"/>
      <c r="AQ143" s="419"/>
      <c r="AR143" s="418"/>
      <c r="AS143" s="427"/>
      <c r="AT143" s="427"/>
      <c r="AU143" s="435"/>
      <c r="AV143" s="421"/>
      <c r="AW143" s="426"/>
      <c r="AX143" s="421"/>
      <c r="BD143" s="460"/>
      <c r="BJ143" s="421"/>
      <c r="BK143" s="425"/>
      <c r="BL143" s="421"/>
      <c r="BM143" s="437"/>
      <c r="BN143" s="421"/>
      <c r="BO143" s="421"/>
      <c r="BQ143" s="420"/>
      <c r="BR143" s="418"/>
      <c r="BS143" s="419"/>
      <c r="BT143" s="418"/>
      <c r="BU143" s="417"/>
    </row>
    <row r="144" spans="2:73" ht="11.7" customHeight="1" thickTop="1" thickBot="1" x14ac:dyDescent="0.25">
      <c r="B144" s="417">
        <v>168</v>
      </c>
      <c r="D144" s="420" t="s">
        <v>429</v>
      </c>
      <c r="E144" s="418" t="s">
        <v>194</v>
      </c>
      <c r="F144" s="419" t="s">
        <v>255</v>
      </c>
      <c r="G144" s="418" t="s">
        <v>192</v>
      </c>
      <c r="H144" s="424"/>
      <c r="I144" s="424"/>
      <c r="J144" s="440"/>
      <c r="K144" s="421"/>
      <c r="L144" s="426"/>
      <c r="M144" s="421"/>
      <c r="O144" s="451"/>
      <c r="P144" s="453"/>
      <c r="Q144" s="445"/>
      <c r="R144" s="444"/>
      <c r="S144" s="438"/>
      <c r="T144" s="444"/>
      <c r="U144" s="443"/>
      <c r="V144" s="452"/>
      <c r="W144" s="451"/>
      <c r="Y144" s="421"/>
      <c r="Z144" s="425"/>
      <c r="AA144" s="421"/>
      <c r="AB144" s="458"/>
      <c r="AC144" s="424"/>
      <c r="AD144" s="424"/>
      <c r="AF144" s="420" t="s">
        <v>428</v>
      </c>
      <c r="AG144" s="418" t="s">
        <v>194</v>
      </c>
      <c r="AH144" s="419" t="s">
        <v>217</v>
      </c>
      <c r="AI144" s="418" t="s">
        <v>192</v>
      </c>
      <c r="AJ144" s="417">
        <v>202</v>
      </c>
      <c r="AM144" s="417">
        <v>236</v>
      </c>
      <c r="AO144" s="420" t="s">
        <v>427</v>
      </c>
      <c r="AP144" s="418" t="s">
        <v>194</v>
      </c>
      <c r="AQ144" s="419" t="s">
        <v>270</v>
      </c>
      <c r="AR144" s="418" t="s">
        <v>192</v>
      </c>
      <c r="AS144" s="424"/>
      <c r="AT144" s="424"/>
      <c r="AU144" s="440"/>
      <c r="AV144" s="421"/>
      <c r="AW144" s="426"/>
      <c r="AX144" s="421"/>
      <c r="BD144" s="460"/>
      <c r="BJ144" s="421"/>
      <c r="BK144" s="425"/>
      <c r="BL144" s="434"/>
      <c r="BM144" s="433"/>
      <c r="BN144" s="432"/>
      <c r="BO144" s="455"/>
      <c r="BQ144" s="420" t="s">
        <v>426</v>
      </c>
      <c r="BR144" s="418" t="s">
        <v>194</v>
      </c>
      <c r="BS144" s="419" t="s">
        <v>219</v>
      </c>
      <c r="BT144" s="418" t="s">
        <v>192</v>
      </c>
      <c r="BU144" s="417">
        <v>270</v>
      </c>
    </row>
    <row r="145" spans="2:73" ht="11.7" customHeight="1" thickTop="1" x14ac:dyDescent="0.2">
      <c r="B145" s="417"/>
      <c r="D145" s="420"/>
      <c r="E145" s="418"/>
      <c r="F145" s="419"/>
      <c r="G145" s="418"/>
      <c r="H145" s="421"/>
      <c r="I145" s="421"/>
      <c r="J145" s="434"/>
      <c r="K145" s="435"/>
      <c r="L145" s="426"/>
      <c r="M145" s="421"/>
      <c r="O145" s="441">
        <f>IF(Q139="","",IF(Q139&gt;T139,1,0)+IF(Q141&gt;T141,1,0)+IF(Q143&gt;T143,1,0)+IF(Q145&gt;T145,1,0)+IF(Q147&gt;T147,1,0))</f>
        <v>3</v>
      </c>
      <c r="P145" s="446"/>
      <c r="Q145" s="449">
        <v>8</v>
      </c>
      <c r="R145" s="444"/>
      <c r="T145" s="448">
        <v>11</v>
      </c>
      <c r="U145" s="443"/>
      <c r="V145" s="442">
        <f>IF(Q139="","",IF(Q139&lt;T139,1,0)+IF(Q141&lt;T141,1,0)+IF(Q143&lt;T143,1,0)+IF(Q145&lt;T145,1,0)+IF(Q147&lt;T147,1,0))</f>
        <v>2</v>
      </c>
      <c r="W145" s="441"/>
      <c r="Y145" s="421"/>
      <c r="Z145" s="425"/>
      <c r="AA145" s="434"/>
      <c r="AB145" s="435"/>
      <c r="AC145" s="421"/>
      <c r="AD145" s="421"/>
      <c r="AF145" s="420"/>
      <c r="AG145" s="418"/>
      <c r="AH145" s="419"/>
      <c r="AI145" s="418"/>
      <c r="AJ145" s="417"/>
      <c r="AM145" s="417"/>
      <c r="AO145" s="420"/>
      <c r="AP145" s="418"/>
      <c r="AQ145" s="419"/>
      <c r="AR145" s="418"/>
      <c r="AS145" s="421"/>
      <c r="AT145" s="421"/>
      <c r="AU145" s="434"/>
      <c r="AV145" s="435"/>
      <c r="AW145" s="426"/>
      <c r="AX145" s="421"/>
      <c r="BD145" s="460"/>
      <c r="BJ145" s="421"/>
      <c r="BK145" s="425"/>
      <c r="BL145" s="434"/>
      <c r="BM145" s="435"/>
      <c r="BN145" s="427"/>
      <c r="BO145" s="427"/>
      <c r="BQ145" s="420"/>
      <c r="BR145" s="418"/>
      <c r="BS145" s="419"/>
      <c r="BT145" s="418"/>
      <c r="BU145" s="417"/>
    </row>
    <row r="146" spans="2:73" ht="11.7" customHeight="1" thickBot="1" x14ac:dyDescent="0.25">
      <c r="B146" s="417">
        <v>169</v>
      </c>
      <c r="D146" s="420" t="s">
        <v>425</v>
      </c>
      <c r="E146" s="418" t="s">
        <v>194</v>
      </c>
      <c r="F146" s="419" t="s">
        <v>207</v>
      </c>
      <c r="G146" s="418" t="s">
        <v>192</v>
      </c>
      <c r="H146" s="424"/>
      <c r="I146" s="421"/>
      <c r="J146" s="421"/>
      <c r="K146" s="431"/>
      <c r="L146" s="426"/>
      <c r="M146" s="421"/>
      <c r="O146" s="441"/>
      <c r="P146" s="446"/>
      <c r="Q146" s="445"/>
      <c r="R146" s="444"/>
      <c r="S146" s="438"/>
      <c r="T146" s="444"/>
      <c r="U146" s="443"/>
      <c r="V146" s="442"/>
      <c r="W146" s="441"/>
      <c r="Y146" s="421"/>
      <c r="Z146" s="425"/>
      <c r="AA146" s="428"/>
      <c r="AB146" s="421"/>
      <c r="AC146" s="421"/>
      <c r="AD146" s="424"/>
      <c r="AF146" s="420" t="s">
        <v>424</v>
      </c>
      <c r="AG146" s="418" t="s">
        <v>194</v>
      </c>
      <c r="AH146" s="419" t="s">
        <v>211</v>
      </c>
      <c r="AI146" s="418" t="s">
        <v>192</v>
      </c>
      <c r="AJ146" s="417">
        <v>203</v>
      </c>
      <c r="AM146" s="417">
        <v>237</v>
      </c>
      <c r="AO146" s="420" t="s">
        <v>423</v>
      </c>
      <c r="AP146" s="418" t="s">
        <v>194</v>
      </c>
      <c r="AQ146" s="419" t="s">
        <v>236</v>
      </c>
      <c r="AR146" s="418" t="s">
        <v>192</v>
      </c>
      <c r="AS146" s="421"/>
      <c r="AT146" s="421"/>
      <c r="AU146" s="421"/>
      <c r="AV146" s="431"/>
      <c r="AW146" s="426"/>
      <c r="AX146" s="421"/>
      <c r="BD146" s="460"/>
      <c r="BJ146" s="421"/>
      <c r="BK146" s="425"/>
      <c r="BL146" s="428"/>
      <c r="BM146" s="421"/>
      <c r="BN146" s="421"/>
      <c r="BO146" s="424"/>
      <c r="BQ146" s="420" t="s">
        <v>422</v>
      </c>
      <c r="BR146" s="418" t="s">
        <v>194</v>
      </c>
      <c r="BS146" s="419" t="s">
        <v>223</v>
      </c>
      <c r="BT146" s="418" t="s">
        <v>192</v>
      </c>
      <c r="BU146" s="417">
        <v>271</v>
      </c>
    </row>
    <row r="147" spans="2:73" ht="11.7" customHeight="1" thickTop="1" thickBot="1" x14ac:dyDescent="0.25">
      <c r="B147" s="417"/>
      <c r="D147" s="420"/>
      <c r="E147" s="418"/>
      <c r="F147" s="419"/>
      <c r="G147" s="418"/>
      <c r="H147" s="421"/>
      <c r="I147" s="439"/>
      <c r="J147" s="421"/>
      <c r="K147" s="426"/>
      <c r="L147" s="421"/>
      <c r="M147" s="421"/>
      <c r="Q147" s="449">
        <v>11</v>
      </c>
      <c r="R147" s="444"/>
      <c r="T147" s="448">
        <v>3</v>
      </c>
      <c r="U147" s="443"/>
      <c r="Y147" s="421"/>
      <c r="Z147" s="421"/>
      <c r="AA147" s="425"/>
      <c r="AB147" s="421"/>
      <c r="AC147" s="437"/>
      <c r="AD147" s="421"/>
      <c r="AF147" s="420"/>
      <c r="AG147" s="418"/>
      <c r="AH147" s="419"/>
      <c r="AI147" s="418"/>
      <c r="AJ147" s="417"/>
      <c r="AM147" s="417"/>
      <c r="AO147" s="420"/>
      <c r="AP147" s="418"/>
      <c r="AQ147" s="419"/>
      <c r="AR147" s="418"/>
      <c r="AS147" s="427"/>
      <c r="AT147" s="435"/>
      <c r="AU147" s="421"/>
      <c r="AV147" s="426"/>
      <c r="AW147" s="421"/>
      <c r="AX147" s="421"/>
      <c r="BD147" s="460"/>
      <c r="BJ147" s="421"/>
      <c r="BK147" s="421"/>
      <c r="BL147" s="425"/>
      <c r="BM147" s="421"/>
      <c r="BN147" s="437"/>
      <c r="BO147" s="421"/>
      <c r="BQ147" s="420"/>
      <c r="BR147" s="418"/>
      <c r="BS147" s="419"/>
      <c r="BT147" s="418"/>
      <c r="BU147" s="417"/>
    </row>
    <row r="148" spans="2:73" ht="11.7" customHeight="1" thickTop="1" thickBot="1" x14ac:dyDescent="0.25">
      <c r="B148" s="417">
        <v>170</v>
      </c>
      <c r="D148" s="420" t="s">
        <v>421</v>
      </c>
      <c r="E148" s="418" t="s">
        <v>194</v>
      </c>
      <c r="F148" s="419" t="s">
        <v>219</v>
      </c>
      <c r="G148" s="418" t="s">
        <v>192</v>
      </c>
      <c r="H148" s="436"/>
      <c r="I148" s="433"/>
      <c r="J148" s="435"/>
      <c r="K148" s="426"/>
      <c r="L148" s="421"/>
      <c r="M148" s="421"/>
      <c r="Q148" s="445"/>
      <c r="R148" s="444"/>
      <c r="S148" s="438"/>
      <c r="T148" s="444"/>
      <c r="U148" s="443"/>
      <c r="Y148" s="421"/>
      <c r="Z148" s="421"/>
      <c r="AA148" s="425"/>
      <c r="AB148" s="434"/>
      <c r="AC148" s="433"/>
      <c r="AD148" s="432"/>
      <c r="AF148" s="420" t="s">
        <v>420</v>
      </c>
      <c r="AG148" s="418" t="s">
        <v>194</v>
      </c>
      <c r="AH148" s="419" t="s">
        <v>231</v>
      </c>
      <c r="AI148" s="418" t="s">
        <v>192</v>
      </c>
      <c r="AJ148" s="417">
        <v>204</v>
      </c>
      <c r="AM148" s="417">
        <v>238</v>
      </c>
      <c r="AO148" s="420" t="s">
        <v>419</v>
      </c>
      <c r="AP148" s="418" t="s">
        <v>194</v>
      </c>
      <c r="AQ148" s="419" t="s">
        <v>248</v>
      </c>
      <c r="AR148" s="418" t="s">
        <v>192</v>
      </c>
      <c r="AS148" s="424"/>
      <c r="AT148" s="440"/>
      <c r="AU148" s="421"/>
      <c r="AV148" s="426"/>
      <c r="AW148" s="421"/>
      <c r="AX148" s="421"/>
      <c r="BD148" s="460"/>
      <c r="BJ148" s="421"/>
      <c r="BK148" s="421"/>
      <c r="BL148" s="425"/>
      <c r="BM148" s="434"/>
      <c r="BN148" s="433"/>
      <c r="BO148" s="432"/>
      <c r="BQ148" s="420" t="s">
        <v>418</v>
      </c>
      <c r="BR148" s="418" t="s">
        <v>194</v>
      </c>
      <c r="BS148" s="419" t="s">
        <v>198</v>
      </c>
      <c r="BT148" s="418" t="s">
        <v>192</v>
      </c>
      <c r="BU148" s="417">
        <v>272</v>
      </c>
    </row>
    <row r="149" spans="2:73" ht="11.7" customHeight="1" thickTop="1" thickBot="1" x14ac:dyDescent="0.25">
      <c r="B149" s="417"/>
      <c r="D149" s="420"/>
      <c r="E149" s="418"/>
      <c r="F149" s="419"/>
      <c r="G149" s="418"/>
      <c r="H149" s="421"/>
      <c r="I149" s="421"/>
      <c r="J149" s="431"/>
      <c r="K149" s="426"/>
      <c r="L149" s="421"/>
      <c r="M149" s="421"/>
      <c r="Q149" s="438"/>
      <c r="U149" s="438"/>
      <c r="Y149" s="421"/>
      <c r="Z149" s="421"/>
      <c r="AA149" s="425"/>
      <c r="AB149" s="428"/>
      <c r="AC149" s="421"/>
      <c r="AD149" s="427"/>
      <c r="AF149" s="420"/>
      <c r="AG149" s="418"/>
      <c r="AH149" s="419"/>
      <c r="AI149" s="418"/>
      <c r="AJ149" s="417"/>
      <c r="AM149" s="417"/>
      <c r="AO149" s="420"/>
      <c r="AP149" s="418"/>
      <c r="AQ149" s="419"/>
      <c r="AR149" s="418"/>
      <c r="AS149" s="421"/>
      <c r="AT149" s="421"/>
      <c r="AU149" s="431"/>
      <c r="AV149" s="426"/>
      <c r="AW149" s="421"/>
      <c r="AX149" s="421"/>
      <c r="BD149" s="460"/>
      <c r="BJ149" s="421"/>
      <c r="BK149" s="421"/>
      <c r="BL149" s="425"/>
      <c r="BM149" s="428"/>
      <c r="BN149" s="421"/>
      <c r="BO149" s="427"/>
      <c r="BQ149" s="420"/>
      <c r="BR149" s="418"/>
      <c r="BS149" s="419"/>
      <c r="BT149" s="418"/>
      <c r="BU149" s="417"/>
    </row>
    <row r="150" spans="2:73" ht="11.7" customHeight="1" thickTop="1" thickBot="1" x14ac:dyDescent="0.25">
      <c r="B150" s="417">
        <v>171</v>
      </c>
      <c r="D150" s="420" t="s">
        <v>417</v>
      </c>
      <c r="E150" s="418" t="s">
        <v>194</v>
      </c>
      <c r="F150" s="419" t="s">
        <v>193</v>
      </c>
      <c r="G150" s="418" t="s">
        <v>192</v>
      </c>
      <c r="H150" s="424"/>
      <c r="I150" s="424"/>
      <c r="J150" s="426"/>
      <c r="K150" s="421"/>
      <c r="L150" s="421"/>
      <c r="M150" s="421"/>
      <c r="O150" s="429"/>
      <c r="P150" s="430" t="s">
        <v>416</v>
      </c>
      <c r="Q150" s="430"/>
      <c r="R150" s="430"/>
      <c r="S150" s="430"/>
      <c r="T150" s="430"/>
      <c r="U150" s="430"/>
      <c r="V150" s="430"/>
      <c r="W150" s="429"/>
      <c r="Y150" s="421"/>
      <c r="Z150" s="421"/>
      <c r="AA150" s="421"/>
      <c r="AB150" s="425"/>
      <c r="AC150" s="424"/>
      <c r="AD150" s="424"/>
      <c r="AF150" s="420" t="s">
        <v>415</v>
      </c>
      <c r="AG150" s="418" t="s">
        <v>194</v>
      </c>
      <c r="AH150" s="419" t="s">
        <v>240</v>
      </c>
      <c r="AI150" s="418" t="s">
        <v>192</v>
      </c>
      <c r="AJ150" s="417">
        <v>205</v>
      </c>
      <c r="AM150" s="417">
        <v>239</v>
      </c>
      <c r="AO150" s="420" t="s">
        <v>414</v>
      </c>
      <c r="AP150" s="418" t="s">
        <v>194</v>
      </c>
      <c r="AQ150" s="419" t="s">
        <v>193</v>
      </c>
      <c r="AR150" s="418" t="s">
        <v>192</v>
      </c>
      <c r="AS150" s="424"/>
      <c r="AT150" s="424"/>
      <c r="AU150" s="426"/>
      <c r="AV150" s="421"/>
      <c r="AW150" s="421"/>
      <c r="AX150" s="421"/>
      <c r="BD150" s="460"/>
      <c r="BJ150" s="421"/>
      <c r="BK150" s="421"/>
      <c r="BL150" s="421"/>
      <c r="BM150" s="425"/>
      <c r="BN150" s="424"/>
      <c r="BO150" s="424"/>
      <c r="BQ150" s="420" t="s">
        <v>413</v>
      </c>
      <c r="BR150" s="418" t="s">
        <v>194</v>
      </c>
      <c r="BS150" s="419" t="s">
        <v>240</v>
      </c>
      <c r="BT150" s="418" t="s">
        <v>192</v>
      </c>
      <c r="BU150" s="417">
        <v>273</v>
      </c>
    </row>
    <row r="151" spans="2:73" ht="11.7" customHeight="1" thickTop="1" x14ac:dyDescent="0.2">
      <c r="B151" s="417"/>
      <c r="D151" s="420"/>
      <c r="E151" s="418"/>
      <c r="F151" s="419"/>
      <c r="G151" s="418"/>
      <c r="H151" s="421"/>
      <c r="I151" s="421"/>
      <c r="J151" s="421"/>
      <c r="K151" s="421"/>
      <c r="L151" s="421"/>
      <c r="M151" s="421"/>
      <c r="O151" s="429"/>
      <c r="P151" s="430"/>
      <c r="Q151" s="430"/>
      <c r="R151" s="430"/>
      <c r="S151" s="430"/>
      <c r="T151" s="430"/>
      <c r="U151" s="430"/>
      <c r="V151" s="430"/>
      <c r="W151" s="429"/>
      <c r="Y151" s="421"/>
      <c r="Z151" s="421"/>
      <c r="AA151" s="421"/>
      <c r="AB151" s="421"/>
      <c r="AC151" s="421"/>
      <c r="AD151" s="421"/>
      <c r="AF151" s="420"/>
      <c r="AG151" s="418"/>
      <c r="AH151" s="419"/>
      <c r="AI151" s="418"/>
      <c r="AJ151" s="417"/>
      <c r="AM151" s="417"/>
      <c r="AO151" s="420"/>
      <c r="AP151" s="418"/>
      <c r="AQ151" s="419"/>
      <c r="AR151" s="418"/>
      <c r="AS151" s="421"/>
      <c r="AT151" s="421"/>
      <c r="AU151" s="421"/>
      <c r="AV151" s="421"/>
      <c r="AW151" s="421"/>
      <c r="AX151" s="421"/>
      <c r="BD151" s="460"/>
      <c r="BJ151" s="421"/>
      <c r="BK151" s="421"/>
      <c r="BL151" s="421"/>
      <c r="BM151" s="421"/>
      <c r="BN151" s="421"/>
      <c r="BO151" s="421"/>
      <c r="BQ151" s="420"/>
      <c r="BR151" s="418"/>
      <c r="BS151" s="419"/>
      <c r="BT151" s="418"/>
      <c r="BU151" s="417"/>
    </row>
    <row r="152" spans="2:73" ht="11.7" customHeight="1" x14ac:dyDescent="0.2">
      <c r="BD152" s="460"/>
    </row>
    <row r="153" spans="2:73" ht="11.7" customHeight="1" x14ac:dyDescent="0.2">
      <c r="S153" s="460"/>
      <c r="BD153" s="460"/>
    </row>
    <row r="154" spans="2:73" ht="11.7" customHeight="1" x14ac:dyDescent="0.2">
      <c r="S154" s="460"/>
      <c r="T154" s="480"/>
      <c r="U154" s="459"/>
      <c r="V154" s="459"/>
      <c r="W154" s="459"/>
      <c r="X154" s="459"/>
      <c r="Y154" s="459"/>
      <c r="Z154" s="459"/>
      <c r="AA154" s="459"/>
      <c r="AB154" s="459"/>
      <c r="AC154" s="459"/>
      <c r="AD154" s="459"/>
      <c r="AE154" s="459"/>
      <c r="AF154" s="478"/>
      <c r="AG154" s="476"/>
      <c r="AH154" s="477"/>
      <c r="AI154" s="476"/>
      <c r="AJ154" s="479"/>
      <c r="AK154" s="459"/>
      <c r="AL154" s="459"/>
      <c r="AM154" s="479"/>
      <c r="AN154" s="459"/>
      <c r="AO154" s="478"/>
      <c r="AP154" s="476"/>
      <c r="AQ154" s="477"/>
      <c r="AR154" s="476"/>
      <c r="AS154" s="459"/>
      <c r="AT154" s="459"/>
      <c r="AU154" s="459"/>
      <c r="AV154" s="459"/>
      <c r="AW154" s="459"/>
      <c r="AX154" s="459"/>
      <c r="AY154" s="459"/>
      <c r="AZ154" s="459"/>
      <c r="BA154" s="459"/>
      <c r="BB154" s="459"/>
      <c r="BC154" s="459"/>
      <c r="BD154" s="475"/>
    </row>
    <row r="155" spans="2:73" ht="11.7" customHeight="1" x14ac:dyDescent="0.2"/>
    <row r="156" spans="2:73" ht="11.7" customHeight="1" x14ac:dyDescent="0.2"/>
  </sheetData>
  <mergeCells count="1471">
    <mergeCell ref="BS148:BS149"/>
    <mergeCell ref="BT148:BT149"/>
    <mergeCell ref="AH148:AH149"/>
    <mergeCell ref="AI148:AI149"/>
    <mergeCell ref="AJ148:AJ149"/>
    <mergeCell ref="AM148:AM149"/>
    <mergeCell ref="BU148:BU149"/>
    <mergeCell ref="B150:B151"/>
    <mergeCell ref="D150:D151"/>
    <mergeCell ref="E150:E151"/>
    <mergeCell ref="F150:F151"/>
    <mergeCell ref="G150:G151"/>
    <mergeCell ref="P150:V151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BS150:BS151"/>
    <mergeCell ref="BT150:BT151"/>
    <mergeCell ref="BU150:BU151"/>
    <mergeCell ref="B146:B147"/>
    <mergeCell ref="D146:D147"/>
    <mergeCell ref="E146:E147"/>
    <mergeCell ref="F146:F147"/>
    <mergeCell ref="G146:G147"/>
    <mergeCell ref="AF146:AF147"/>
    <mergeCell ref="BS146:BS147"/>
    <mergeCell ref="BT146:BT147"/>
    <mergeCell ref="AH146:AH147"/>
    <mergeCell ref="AI146:AI147"/>
    <mergeCell ref="AJ146:AJ147"/>
    <mergeCell ref="AM146:AM147"/>
    <mergeCell ref="AO146:AO147"/>
    <mergeCell ref="AP146:AP147"/>
    <mergeCell ref="AF148:AF149"/>
    <mergeCell ref="AG148:AG149"/>
    <mergeCell ref="AQ146:AQ147"/>
    <mergeCell ref="AR146:AR147"/>
    <mergeCell ref="BQ146:BQ147"/>
    <mergeCell ref="BR146:BR147"/>
    <mergeCell ref="AQ148:AQ149"/>
    <mergeCell ref="AR148:AR149"/>
    <mergeCell ref="BQ148:BQ149"/>
    <mergeCell ref="BR148:BR149"/>
    <mergeCell ref="AO148:AO149"/>
    <mergeCell ref="AP148:AP149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B144:B145"/>
    <mergeCell ref="D144:D145"/>
    <mergeCell ref="E144:E145"/>
    <mergeCell ref="F144:F145"/>
    <mergeCell ref="G144:G145"/>
    <mergeCell ref="AF144:AF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O145:P146"/>
    <mergeCell ref="Q145:R146"/>
    <mergeCell ref="T145:U146"/>
    <mergeCell ref="V145:W146"/>
    <mergeCell ref="AG146:AG147"/>
    <mergeCell ref="B142:B143"/>
    <mergeCell ref="D142:D143"/>
    <mergeCell ref="E142:E143"/>
    <mergeCell ref="F142:F143"/>
    <mergeCell ref="G142:G143"/>
    <mergeCell ref="AF142:AF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Q143:R144"/>
    <mergeCell ref="T143:U144"/>
    <mergeCell ref="AG144:AG145"/>
    <mergeCell ref="AH144:AH145"/>
    <mergeCell ref="AI144:AI145"/>
    <mergeCell ref="B140:B141"/>
    <mergeCell ref="D140:D141"/>
    <mergeCell ref="E140:E141"/>
    <mergeCell ref="F140:F141"/>
    <mergeCell ref="G140:G141"/>
    <mergeCell ref="AF140:AF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Q141:R142"/>
    <mergeCell ref="T141:U142"/>
    <mergeCell ref="AG142:AG143"/>
    <mergeCell ref="AH142:AH143"/>
    <mergeCell ref="AI142:AI143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H140:AH141"/>
    <mergeCell ref="AI140:AI141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BR128:BR129"/>
    <mergeCell ref="BS128:BS129"/>
    <mergeCell ref="BT128:BT129"/>
    <mergeCell ref="B122:B123"/>
    <mergeCell ref="D122:D123"/>
    <mergeCell ref="E122:E123"/>
    <mergeCell ref="AQ128:AQ129"/>
    <mergeCell ref="AR128:AR129"/>
    <mergeCell ref="BQ128:BQ129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G124:G125"/>
    <mergeCell ref="AF124:AF125"/>
    <mergeCell ref="AG124:AG125"/>
    <mergeCell ref="AH124:AH125"/>
    <mergeCell ref="AI124:AI125"/>
    <mergeCell ref="BB122:BC123"/>
    <mergeCell ref="AM124:AM125"/>
    <mergeCell ref="AO124:AO125"/>
    <mergeCell ref="AP124:AP125"/>
    <mergeCell ref="AQ124:AQ125"/>
    <mergeCell ref="AR124:AR125"/>
    <mergeCell ref="BU122:BU123"/>
    <mergeCell ref="BE122:BF123"/>
    <mergeCell ref="BQ122:BQ123"/>
    <mergeCell ref="BR122:BR123"/>
    <mergeCell ref="BS122:BS123"/>
    <mergeCell ref="B126:B127"/>
    <mergeCell ref="D126:D127"/>
    <mergeCell ref="E126:E127"/>
    <mergeCell ref="F126:F127"/>
    <mergeCell ref="G126:G127"/>
    <mergeCell ref="AJ124:AJ125"/>
    <mergeCell ref="B124:B125"/>
    <mergeCell ref="D124:D125"/>
    <mergeCell ref="E124:E125"/>
    <mergeCell ref="F124:F125"/>
    <mergeCell ref="BT122:BT123"/>
    <mergeCell ref="AQ116:AQ117"/>
    <mergeCell ref="BU120:BU121"/>
    <mergeCell ref="BQ124:BQ125"/>
    <mergeCell ref="BR124:BR125"/>
    <mergeCell ref="BS124:BS125"/>
    <mergeCell ref="BT124:BT125"/>
    <mergeCell ref="BU124:BU125"/>
    <mergeCell ref="Q122:R123"/>
    <mergeCell ref="T122:U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AF120:AF121"/>
    <mergeCell ref="AG120:AG121"/>
    <mergeCell ref="AH120:AH121"/>
    <mergeCell ref="AI120:AI121"/>
    <mergeCell ref="AJ120:AJ121"/>
    <mergeCell ref="AM120:AM121"/>
    <mergeCell ref="BR120:BR121"/>
    <mergeCell ref="AF118:AF119"/>
    <mergeCell ref="AG118:AG119"/>
    <mergeCell ref="BS120:BS121"/>
    <mergeCell ref="BT120:BT121"/>
    <mergeCell ref="F122:F123"/>
    <mergeCell ref="G122:G123"/>
    <mergeCell ref="AO120:AO121"/>
    <mergeCell ref="AP120:AP121"/>
    <mergeCell ref="AQ120:AQ121"/>
    <mergeCell ref="B118:B119"/>
    <mergeCell ref="D118:D119"/>
    <mergeCell ref="E118:E119"/>
    <mergeCell ref="F118:F119"/>
    <mergeCell ref="G118:G119"/>
    <mergeCell ref="Q118:R119"/>
    <mergeCell ref="BR118:BR119"/>
    <mergeCell ref="AH118:AH119"/>
    <mergeCell ref="AI118:AI119"/>
    <mergeCell ref="AJ118:AJ119"/>
    <mergeCell ref="AM118:AM119"/>
    <mergeCell ref="AO118:AO119"/>
    <mergeCell ref="AP118:AP119"/>
    <mergeCell ref="AZ117:BA120"/>
    <mergeCell ref="T120:U121"/>
    <mergeCell ref="AQ118:AQ119"/>
    <mergeCell ref="AR118:AR119"/>
    <mergeCell ref="BB118:BC119"/>
    <mergeCell ref="BE118:BF119"/>
    <mergeCell ref="BQ118:BQ119"/>
    <mergeCell ref="BQ120:BQ121"/>
    <mergeCell ref="AR120:AR121"/>
    <mergeCell ref="BB120:BC121"/>
    <mergeCell ref="BE120:BF121"/>
    <mergeCell ref="B120:B121"/>
    <mergeCell ref="D120:D121"/>
    <mergeCell ref="E120:E121"/>
    <mergeCell ref="F120:F121"/>
    <mergeCell ref="G120:G121"/>
    <mergeCell ref="Q120:R121"/>
    <mergeCell ref="T116:U117"/>
    <mergeCell ref="AF116:AF117"/>
    <mergeCell ref="AG116:AG117"/>
    <mergeCell ref="BB114:BC115"/>
    <mergeCell ref="BE114:BF115"/>
    <mergeCell ref="BQ114:BQ115"/>
    <mergeCell ref="AJ114:AJ115"/>
    <mergeCell ref="V117:W120"/>
    <mergeCell ref="B116:B117"/>
    <mergeCell ref="D116:D117"/>
    <mergeCell ref="E116:E117"/>
    <mergeCell ref="F116:F117"/>
    <mergeCell ref="G116:G117"/>
    <mergeCell ref="Q116:R117"/>
    <mergeCell ref="AO116:AO117"/>
    <mergeCell ref="AP116:AP117"/>
    <mergeCell ref="BU114:BU115"/>
    <mergeCell ref="BU116:BU117"/>
    <mergeCell ref="BS118:BS119"/>
    <mergeCell ref="BT118:BT119"/>
    <mergeCell ref="BU118:BU119"/>
    <mergeCell ref="BR114:BR115"/>
    <mergeCell ref="BS114:BS115"/>
    <mergeCell ref="BT114:BT115"/>
    <mergeCell ref="BS112:BS113"/>
    <mergeCell ref="BT112:BT113"/>
    <mergeCell ref="AR116:AR117"/>
    <mergeCell ref="BB116:BC117"/>
    <mergeCell ref="BE116:BF117"/>
    <mergeCell ref="BQ116:BQ117"/>
    <mergeCell ref="BR116:BR117"/>
    <mergeCell ref="AI114:AI115"/>
    <mergeCell ref="BS116:BS117"/>
    <mergeCell ref="BT116:BT117"/>
    <mergeCell ref="O117:P120"/>
    <mergeCell ref="BG117:BH120"/>
    <mergeCell ref="T118:U119"/>
    <mergeCell ref="AH116:AH117"/>
    <mergeCell ref="AI116:AI117"/>
    <mergeCell ref="AJ116:AJ117"/>
    <mergeCell ref="AM116:AM117"/>
    <mergeCell ref="AM114:AM115"/>
    <mergeCell ref="AO114:AO115"/>
    <mergeCell ref="AP114:AP115"/>
    <mergeCell ref="AQ114:AQ115"/>
    <mergeCell ref="AR114:AR115"/>
    <mergeCell ref="Q114:R115"/>
    <mergeCell ref="T114:U115"/>
    <mergeCell ref="AF114:AF115"/>
    <mergeCell ref="AG114:AG115"/>
    <mergeCell ref="AH114:AH115"/>
    <mergeCell ref="BS110:BS111"/>
    <mergeCell ref="BT110:BT111"/>
    <mergeCell ref="AH110:AH111"/>
    <mergeCell ref="AI110:AI111"/>
    <mergeCell ref="AJ110:AJ111"/>
    <mergeCell ref="AM110:AM111"/>
    <mergeCell ref="AH112:AH113"/>
    <mergeCell ref="AI112:AI113"/>
    <mergeCell ref="AQ110:AQ111"/>
    <mergeCell ref="AR110:AR111"/>
    <mergeCell ref="BQ110:BQ111"/>
    <mergeCell ref="BR110:BR111"/>
    <mergeCell ref="BQ112:BQ113"/>
    <mergeCell ref="BR112:BR113"/>
    <mergeCell ref="AQ112:AQ113"/>
    <mergeCell ref="AR112:AR113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BU112:BU113"/>
    <mergeCell ref="B114:B115"/>
    <mergeCell ref="D114:D115"/>
    <mergeCell ref="E114:E115"/>
    <mergeCell ref="F114:F115"/>
    <mergeCell ref="G114:G115"/>
    <mergeCell ref="AJ112:AJ113"/>
    <mergeCell ref="AM112:AM113"/>
    <mergeCell ref="AO112:AO113"/>
    <mergeCell ref="AP112:AP113"/>
    <mergeCell ref="BQ108:BQ109"/>
    <mergeCell ref="BR108:BR109"/>
    <mergeCell ref="AF108:AF109"/>
    <mergeCell ref="AG108:AG109"/>
    <mergeCell ref="AH108:AH109"/>
    <mergeCell ref="AI108:AI109"/>
    <mergeCell ref="AJ108:AJ109"/>
    <mergeCell ref="AM108:AM109"/>
    <mergeCell ref="AF110:AF111"/>
    <mergeCell ref="AG110:AG111"/>
    <mergeCell ref="AO108:AO109"/>
    <mergeCell ref="AP108:AP109"/>
    <mergeCell ref="AQ108:AQ109"/>
    <mergeCell ref="AR108:AR109"/>
    <mergeCell ref="AO110:AO111"/>
    <mergeCell ref="AP110:AP111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P72:V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84:B85"/>
    <mergeCell ref="D84:D85"/>
    <mergeCell ref="E84:E85"/>
    <mergeCell ref="F84:F85"/>
    <mergeCell ref="G84:G85"/>
    <mergeCell ref="BR72:BR73"/>
    <mergeCell ref="B74:B75"/>
    <mergeCell ref="D74:D75"/>
    <mergeCell ref="E74:E75"/>
    <mergeCell ref="F74:F75"/>
    <mergeCell ref="AQ68:AQ69"/>
    <mergeCell ref="D79:BR79"/>
    <mergeCell ref="BS79:BU79"/>
    <mergeCell ref="AE81:AQ81"/>
    <mergeCell ref="BM81:BU81"/>
    <mergeCell ref="BM82:BU82"/>
    <mergeCell ref="BS72:BS73"/>
    <mergeCell ref="BT72:BT73"/>
    <mergeCell ref="BU72:BU73"/>
    <mergeCell ref="G74:G75"/>
    <mergeCell ref="AH70:AH71"/>
    <mergeCell ref="AI70:AI71"/>
    <mergeCell ref="AJ68:AJ69"/>
    <mergeCell ref="AM68:AM69"/>
    <mergeCell ref="AO68:AO69"/>
    <mergeCell ref="AP68:AP69"/>
    <mergeCell ref="AR70:AR71"/>
    <mergeCell ref="B70:B71"/>
    <mergeCell ref="D70:D71"/>
    <mergeCell ref="E70:E71"/>
    <mergeCell ref="F70:F71"/>
    <mergeCell ref="G70:G71"/>
    <mergeCell ref="AF70:AF71"/>
    <mergeCell ref="Q69:R70"/>
    <mergeCell ref="T69:U70"/>
    <mergeCell ref="AG70:AG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BQ68:BQ69"/>
    <mergeCell ref="BR68:BR69"/>
    <mergeCell ref="AG68:AG69"/>
    <mergeCell ref="AH68:AH69"/>
    <mergeCell ref="AI68:AI69"/>
    <mergeCell ref="BQ70:BQ71"/>
    <mergeCell ref="BR70:BR71"/>
    <mergeCell ref="AO70:AO71"/>
    <mergeCell ref="AP70:AP71"/>
    <mergeCell ref="AQ70:AQ71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V67:W68"/>
    <mergeCell ref="AR68:AR69"/>
    <mergeCell ref="B68:B69"/>
    <mergeCell ref="D68:D69"/>
    <mergeCell ref="E68:E69"/>
    <mergeCell ref="F68:F69"/>
    <mergeCell ref="G68:G69"/>
    <mergeCell ref="AF68:AF69"/>
    <mergeCell ref="AO66:AO67"/>
    <mergeCell ref="AP66:AP67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T65:U66"/>
    <mergeCell ref="B66:B67"/>
    <mergeCell ref="D66:D67"/>
    <mergeCell ref="E66:E67"/>
    <mergeCell ref="F66:F67"/>
    <mergeCell ref="G66:G67"/>
    <mergeCell ref="O67:P68"/>
    <mergeCell ref="Q67:R68"/>
    <mergeCell ref="T67:U68"/>
    <mergeCell ref="BS68:BS69"/>
    <mergeCell ref="BT68:BT69"/>
    <mergeCell ref="BU68:BU69"/>
    <mergeCell ref="BS64:BS65"/>
    <mergeCell ref="BT64:BT65"/>
    <mergeCell ref="BU64:BU65"/>
    <mergeCell ref="BS66:BS67"/>
    <mergeCell ref="BT66:BT67"/>
    <mergeCell ref="BU66:BU67"/>
    <mergeCell ref="O61:P66"/>
    <mergeCell ref="Q61:R62"/>
    <mergeCell ref="T61:U62"/>
    <mergeCell ref="V61:W66"/>
    <mergeCell ref="B62:B63"/>
    <mergeCell ref="D62:D63"/>
    <mergeCell ref="E62:E63"/>
    <mergeCell ref="F62:F63"/>
    <mergeCell ref="G62:G63"/>
    <mergeCell ref="Q65:R66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Q63:R64"/>
    <mergeCell ref="T63:U64"/>
    <mergeCell ref="B64:B65"/>
    <mergeCell ref="D64:D65"/>
    <mergeCell ref="E64:E65"/>
    <mergeCell ref="F64:F65"/>
    <mergeCell ref="G64:G65"/>
    <mergeCell ref="BS58:BS59"/>
    <mergeCell ref="AG58:AG59"/>
    <mergeCell ref="AH58:AH59"/>
    <mergeCell ref="AI58:AI59"/>
    <mergeCell ref="AJ58:AJ59"/>
    <mergeCell ref="AM58:AM59"/>
    <mergeCell ref="AH60:AH61"/>
    <mergeCell ref="AP58:AP59"/>
    <mergeCell ref="AQ58:AQ59"/>
    <mergeCell ref="AR58:AR59"/>
    <mergeCell ref="BQ58:BQ59"/>
    <mergeCell ref="BR58:BR59"/>
    <mergeCell ref="AR60:AR61"/>
    <mergeCell ref="AQ60:AQ61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BR56:BR57"/>
    <mergeCell ref="BS56:BS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AO58:AO59"/>
    <mergeCell ref="B58:B59"/>
    <mergeCell ref="D58:D59"/>
    <mergeCell ref="E58:E59"/>
    <mergeCell ref="F58:F59"/>
    <mergeCell ref="G58:G59"/>
    <mergeCell ref="AF58:AF59"/>
    <mergeCell ref="B54:B55"/>
    <mergeCell ref="D54:D55"/>
    <mergeCell ref="E54:E55"/>
    <mergeCell ref="F54:F55"/>
    <mergeCell ref="G54:G55"/>
    <mergeCell ref="AF54:AF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AG56:AG57"/>
    <mergeCell ref="AH56:AH57"/>
    <mergeCell ref="AP54:AP55"/>
    <mergeCell ref="AQ54:AQ55"/>
    <mergeCell ref="AR54:AR55"/>
    <mergeCell ref="BQ54:BQ55"/>
    <mergeCell ref="AR56:AR57"/>
    <mergeCell ref="BQ56:BQ57"/>
    <mergeCell ref="AI50:AI51"/>
    <mergeCell ref="AJ50:AJ51"/>
    <mergeCell ref="BT54:BT55"/>
    <mergeCell ref="BU54:BU55"/>
    <mergeCell ref="B56:B57"/>
    <mergeCell ref="D56:D57"/>
    <mergeCell ref="E56:E57"/>
    <mergeCell ref="F56:F57"/>
    <mergeCell ref="G56:G57"/>
    <mergeCell ref="AF56:AF57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AM50:AM51"/>
    <mergeCell ref="AO50:AO51"/>
    <mergeCell ref="B50:B51"/>
    <mergeCell ref="D50:D51"/>
    <mergeCell ref="E50:E51"/>
    <mergeCell ref="F50:F51"/>
    <mergeCell ref="G50:G51"/>
    <mergeCell ref="AF50:AF51"/>
    <mergeCell ref="AG50:AG51"/>
    <mergeCell ref="AH50:AH51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T44:U45"/>
    <mergeCell ref="AF44:AF45"/>
    <mergeCell ref="AG44:AG45"/>
    <mergeCell ref="AH44:AH45"/>
    <mergeCell ref="AI44:AI45"/>
    <mergeCell ref="AJ44:AJ45"/>
    <mergeCell ref="BS44:BS45"/>
    <mergeCell ref="BT44:BT45"/>
    <mergeCell ref="BU44:BU45"/>
    <mergeCell ref="AM44:AM45"/>
    <mergeCell ref="AO44:AO45"/>
    <mergeCell ref="AP44:AP45"/>
    <mergeCell ref="AQ44:AQ45"/>
    <mergeCell ref="AR44:AR45"/>
    <mergeCell ref="BB44:BC45"/>
    <mergeCell ref="AG42:AG43"/>
    <mergeCell ref="AH42:AH43"/>
    <mergeCell ref="AI42:AI43"/>
    <mergeCell ref="AJ42:AJ43"/>
    <mergeCell ref="BQ44:BQ45"/>
    <mergeCell ref="BR44:BR45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E44:BF45"/>
    <mergeCell ref="D40:D41"/>
    <mergeCell ref="E40:E41"/>
    <mergeCell ref="F40:F41"/>
    <mergeCell ref="G40:G41"/>
    <mergeCell ref="Q40:R41"/>
    <mergeCell ref="BE40:BF41"/>
    <mergeCell ref="BB42:BC43"/>
    <mergeCell ref="T42:U43"/>
    <mergeCell ref="AF42:AF43"/>
    <mergeCell ref="B42:B43"/>
    <mergeCell ref="D42:D43"/>
    <mergeCell ref="E42:E43"/>
    <mergeCell ref="F42:F43"/>
    <mergeCell ref="G42:G43"/>
    <mergeCell ref="Q42:R43"/>
    <mergeCell ref="O39:P42"/>
    <mergeCell ref="B40:B41"/>
    <mergeCell ref="V39:W42"/>
    <mergeCell ref="AZ39:BA42"/>
    <mergeCell ref="BG39:BH42"/>
    <mergeCell ref="B44:B45"/>
    <mergeCell ref="D44:D45"/>
    <mergeCell ref="E44:E45"/>
    <mergeCell ref="F44:F45"/>
    <mergeCell ref="G44:G45"/>
    <mergeCell ref="Q44:R45"/>
    <mergeCell ref="BE42:BF43"/>
    <mergeCell ref="AF38:AF39"/>
    <mergeCell ref="AG38:AG39"/>
    <mergeCell ref="AH38:AH39"/>
    <mergeCell ref="AI38:AI39"/>
    <mergeCell ref="AJ38:AJ39"/>
    <mergeCell ref="AF40:AF41"/>
    <mergeCell ref="AG40:AG41"/>
    <mergeCell ref="AH40:AH41"/>
    <mergeCell ref="AI40:AI41"/>
    <mergeCell ref="AJ40:AJ41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BE38:BF39"/>
    <mergeCell ref="T40:U41"/>
    <mergeCell ref="B38:B39"/>
    <mergeCell ref="D38:D39"/>
    <mergeCell ref="E38:E39"/>
    <mergeCell ref="F38:F39"/>
    <mergeCell ref="G38:G39"/>
    <mergeCell ref="Q38:R39"/>
    <mergeCell ref="T38:U39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AG34:AG35"/>
    <mergeCell ref="AH34:AH35"/>
    <mergeCell ref="AI34:AI35"/>
    <mergeCell ref="AJ34:AJ35"/>
    <mergeCell ref="BQ40:BQ41"/>
    <mergeCell ref="BR40:BR41"/>
    <mergeCell ref="BQ38:BQ39"/>
    <mergeCell ref="BR38:BR39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AG32:AG33"/>
    <mergeCell ref="AH32:AH33"/>
    <mergeCell ref="AR32:AR33"/>
    <mergeCell ref="BQ32:BQ33"/>
    <mergeCell ref="BR32:BR33"/>
    <mergeCell ref="BS32:BS33"/>
    <mergeCell ref="BR36:BR37"/>
    <mergeCell ref="BS36:BS37"/>
    <mergeCell ref="BT36:BT37"/>
    <mergeCell ref="BU36:BU37"/>
    <mergeCell ref="B32:B33"/>
    <mergeCell ref="D32:D33"/>
    <mergeCell ref="E32:E33"/>
    <mergeCell ref="F32:F33"/>
    <mergeCell ref="G32:G33"/>
    <mergeCell ref="AF32:AF33"/>
    <mergeCell ref="BT30:BT31"/>
    <mergeCell ref="BU30:BU31"/>
    <mergeCell ref="AM34:AM35"/>
    <mergeCell ref="AO34:AO35"/>
    <mergeCell ref="B34:B35"/>
    <mergeCell ref="D34:D35"/>
    <mergeCell ref="E34:E35"/>
    <mergeCell ref="F34:F35"/>
    <mergeCell ref="G34:G35"/>
    <mergeCell ref="AF34:AF35"/>
    <mergeCell ref="AI30:AI31"/>
    <mergeCell ref="AJ30:AJ31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AP30:AP31"/>
    <mergeCell ref="AQ30:AQ31"/>
    <mergeCell ref="AR30:AR31"/>
    <mergeCell ref="BQ30:BQ31"/>
    <mergeCell ref="BR30:BR31"/>
    <mergeCell ref="BS30:BS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G30:AG31"/>
    <mergeCell ref="AH30:AH31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H20:AH21"/>
    <mergeCell ref="AI20:AI21"/>
    <mergeCell ref="AJ20:AJ21"/>
    <mergeCell ref="AM20:AM21"/>
    <mergeCell ref="AO20:AO21"/>
    <mergeCell ref="AP20:AP21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BU16:BU17"/>
    <mergeCell ref="AG16:AG17"/>
    <mergeCell ref="AH16:AH17"/>
    <mergeCell ref="AI16:AI17"/>
    <mergeCell ref="AJ16:AJ17"/>
    <mergeCell ref="AM16:AM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G18:G19"/>
    <mergeCell ref="AF18:AF19"/>
    <mergeCell ref="AR16:AR17"/>
    <mergeCell ref="BQ16:BQ17"/>
    <mergeCell ref="BR16:BR17"/>
    <mergeCell ref="BS16:BS17"/>
    <mergeCell ref="AO16:AO17"/>
    <mergeCell ref="BS18:BS19"/>
    <mergeCell ref="AQ18:AQ19"/>
    <mergeCell ref="AR18:AR19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4"/>
    <mergeCell ref="BB11:BC12"/>
    <mergeCell ref="BE11:BF12"/>
    <mergeCell ref="B12:B13"/>
    <mergeCell ref="D12:D13"/>
    <mergeCell ref="E12:E13"/>
    <mergeCell ref="F12:F13"/>
    <mergeCell ref="G12:G13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2DB9-0763-4896-828C-3B220B0F3770}">
  <sheetPr>
    <tabColor theme="5" tint="0.39997558519241921"/>
    <pageSetUpPr fitToPage="1"/>
  </sheetPr>
  <dimension ref="B1:BU78"/>
  <sheetViews>
    <sheetView zoomScale="55" zoomScaleNormal="55" zoomScaleSheetLayoutView="85" workbookViewId="0">
      <selection activeCell="AH44" sqref="AH44:AH45"/>
    </sheetView>
  </sheetViews>
  <sheetFormatPr defaultColWidth="9" defaultRowHeight="13.8" x14ac:dyDescent="0.2"/>
  <cols>
    <col min="1" max="1" width="2.77734375" style="405" customWidth="1"/>
    <col min="2" max="2" width="4.33203125" style="406" customWidth="1"/>
    <col min="3" max="3" width="0" style="405" hidden="1" customWidth="1"/>
    <col min="4" max="4" width="9.33203125" style="409" customWidth="1"/>
    <col min="5" max="5" width="1.77734375" style="407" customWidth="1"/>
    <col min="6" max="6" width="6.77734375" style="408" customWidth="1"/>
    <col min="7" max="7" width="1.77734375" style="407" customWidth="1"/>
    <col min="8" max="30" width="2.77734375" style="405" customWidth="1"/>
    <col min="31" max="31" width="0" style="405" hidden="1" customWidth="1"/>
    <col min="32" max="32" width="9.33203125" style="409" customWidth="1"/>
    <col min="33" max="33" width="1.77734375" style="407" customWidth="1"/>
    <col min="34" max="34" width="6.77734375" style="408" customWidth="1"/>
    <col min="35" max="35" width="1.77734375" style="407" customWidth="1"/>
    <col min="36" max="36" width="4.33203125" style="406" customWidth="1"/>
    <col min="37" max="38" width="2.77734375" style="405" customWidth="1"/>
    <col min="39" max="39" width="4.33203125" style="406" customWidth="1"/>
    <col min="40" max="40" width="0" style="405" hidden="1" customWidth="1"/>
    <col min="41" max="41" width="9.33203125" style="409" customWidth="1"/>
    <col min="42" max="42" width="1.77734375" style="407" customWidth="1"/>
    <col min="43" max="43" width="6.77734375" style="408" customWidth="1"/>
    <col min="44" max="44" width="1.77734375" style="407" customWidth="1"/>
    <col min="45" max="67" width="2.77734375" style="405" customWidth="1"/>
    <col min="68" max="68" width="0" style="405" hidden="1" customWidth="1"/>
    <col min="69" max="69" width="9.33203125" style="409" customWidth="1"/>
    <col min="70" max="70" width="1.77734375" style="407" customWidth="1"/>
    <col min="71" max="71" width="6.77734375" style="408" customWidth="1"/>
    <col min="72" max="72" width="1.77734375" style="407" customWidth="1"/>
    <col min="73" max="73" width="4.33203125" style="406" customWidth="1"/>
    <col min="74" max="74" width="2.77734375" style="405" customWidth="1"/>
    <col min="75" max="256" width="9" style="405"/>
    <col min="257" max="257" width="2.77734375" style="405" customWidth="1"/>
    <col min="258" max="258" width="4.33203125" style="405" customWidth="1"/>
    <col min="259" max="259" width="0" style="405" hidden="1" customWidth="1"/>
    <col min="260" max="260" width="9.33203125" style="405" customWidth="1"/>
    <col min="261" max="261" width="1.77734375" style="405" customWidth="1"/>
    <col min="262" max="262" width="6.77734375" style="405" customWidth="1"/>
    <col min="263" max="263" width="1.77734375" style="405" customWidth="1"/>
    <col min="264" max="286" width="2.77734375" style="405" customWidth="1"/>
    <col min="287" max="287" width="0" style="405" hidden="1" customWidth="1"/>
    <col min="288" max="288" width="9.33203125" style="405" customWidth="1"/>
    <col min="289" max="289" width="1.77734375" style="405" customWidth="1"/>
    <col min="290" max="290" width="6.77734375" style="405" customWidth="1"/>
    <col min="291" max="291" width="1.77734375" style="405" customWidth="1"/>
    <col min="292" max="292" width="4.33203125" style="405" customWidth="1"/>
    <col min="293" max="294" width="2.77734375" style="405" customWidth="1"/>
    <col min="295" max="295" width="4.33203125" style="405" customWidth="1"/>
    <col min="296" max="296" width="0" style="405" hidden="1" customWidth="1"/>
    <col min="297" max="297" width="9.33203125" style="405" customWidth="1"/>
    <col min="298" max="298" width="1.77734375" style="405" customWidth="1"/>
    <col min="299" max="299" width="6.77734375" style="405" customWidth="1"/>
    <col min="300" max="300" width="1.77734375" style="405" customWidth="1"/>
    <col min="301" max="323" width="2.77734375" style="405" customWidth="1"/>
    <col min="324" max="324" width="0" style="405" hidden="1" customWidth="1"/>
    <col min="325" max="325" width="9.33203125" style="405" customWidth="1"/>
    <col min="326" max="326" width="1.77734375" style="405" customWidth="1"/>
    <col min="327" max="327" width="6.77734375" style="405" customWidth="1"/>
    <col min="328" max="328" width="1.77734375" style="405" customWidth="1"/>
    <col min="329" max="329" width="4.33203125" style="405" customWidth="1"/>
    <col min="330" max="330" width="2.77734375" style="405" customWidth="1"/>
    <col min="331" max="512" width="9" style="405"/>
    <col min="513" max="513" width="2.77734375" style="405" customWidth="1"/>
    <col min="514" max="514" width="4.33203125" style="405" customWidth="1"/>
    <col min="515" max="515" width="0" style="405" hidden="1" customWidth="1"/>
    <col min="516" max="516" width="9.33203125" style="405" customWidth="1"/>
    <col min="517" max="517" width="1.77734375" style="405" customWidth="1"/>
    <col min="518" max="518" width="6.77734375" style="405" customWidth="1"/>
    <col min="519" max="519" width="1.77734375" style="405" customWidth="1"/>
    <col min="520" max="542" width="2.77734375" style="405" customWidth="1"/>
    <col min="543" max="543" width="0" style="405" hidden="1" customWidth="1"/>
    <col min="544" max="544" width="9.33203125" style="405" customWidth="1"/>
    <col min="545" max="545" width="1.77734375" style="405" customWidth="1"/>
    <col min="546" max="546" width="6.77734375" style="405" customWidth="1"/>
    <col min="547" max="547" width="1.77734375" style="405" customWidth="1"/>
    <col min="548" max="548" width="4.33203125" style="405" customWidth="1"/>
    <col min="549" max="550" width="2.77734375" style="405" customWidth="1"/>
    <col min="551" max="551" width="4.33203125" style="405" customWidth="1"/>
    <col min="552" max="552" width="0" style="405" hidden="1" customWidth="1"/>
    <col min="553" max="553" width="9.33203125" style="405" customWidth="1"/>
    <col min="554" max="554" width="1.77734375" style="405" customWidth="1"/>
    <col min="555" max="555" width="6.77734375" style="405" customWidth="1"/>
    <col min="556" max="556" width="1.77734375" style="405" customWidth="1"/>
    <col min="557" max="579" width="2.77734375" style="405" customWidth="1"/>
    <col min="580" max="580" width="0" style="405" hidden="1" customWidth="1"/>
    <col min="581" max="581" width="9.33203125" style="405" customWidth="1"/>
    <col min="582" max="582" width="1.77734375" style="405" customWidth="1"/>
    <col min="583" max="583" width="6.77734375" style="405" customWidth="1"/>
    <col min="584" max="584" width="1.77734375" style="405" customWidth="1"/>
    <col min="585" max="585" width="4.33203125" style="405" customWidth="1"/>
    <col min="586" max="586" width="2.77734375" style="405" customWidth="1"/>
    <col min="587" max="768" width="9" style="405"/>
    <col min="769" max="769" width="2.77734375" style="405" customWidth="1"/>
    <col min="770" max="770" width="4.33203125" style="405" customWidth="1"/>
    <col min="771" max="771" width="0" style="405" hidden="1" customWidth="1"/>
    <col min="772" max="772" width="9.33203125" style="405" customWidth="1"/>
    <col min="773" max="773" width="1.77734375" style="405" customWidth="1"/>
    <col min="774" max="774" width="6.77734375" style="405" customWidth="1"/>
    <col min="775" max="775" width="1.77734375" style="405" customWidth="1"/>
    <col min="776" max="798" width="2.77734375" style="405" customWidth="1"/>
    <col min="799" max="799" width="0" style="405" hidden="1" customWidth="1"/>
    <col min="800" max="800" width="9.33203125" style="405" customWidth="1"/>
    <col min="801" max="801" width="1.77734375" style="405" customWidth="1"/>
    <col min="802" max="802" width="6.77734375" style="405" customWidth="1"/>
    <col min="803" max="803" width="1.77734375" style="405" customWidth="1"/>
    <col min="804" max="804" width="4.33203125" style="405" customWidth="1"/>
    <col min="805" max="806" width="2.77734375" style="405" customWidth="1"/>
    <col min="807" max="807" width="4.33203125" style="405" customWidth="1"/>
    <col min="808" max="808" width="0" style="405" hidden="1" customWidth="1"/>
    <col min="809" max="809" width="9.33203125" style="405" customWidth="1"/>
    <col min="810" max="810" width="1.77734375" style="405" customWidth="1"/>
    <col min="811" max="811" width="6.77734375" style="405" customWidth="1"/>
    <col min="812" max="812" width="1.77734375" style="405" customWidth="1"/>
    <col min="813" max="835" width="2.77734375" style="405" customWidth="1"/>
    <col min="836" max="836" width="0" style="405" hidden="1" customWidth="1"/>
    <col min="837" max="837" width="9.33203125" style="405" customWidth="1"/>
    <col min="838" max="838" width="1.77734375" style="405" customWidth="1"/>
    <col min="839" max="839" width="6.77734375" style="405" customWidth="1"/>
    <col min="840" max="840" width="1.77734375" style="405" customWidth="1"/>
    <col min="841" max="841" width="4.33203125" style="405" customWidth="1"/>
    <col min="842" max="842" width="2.77734375" style="405" customWidth="1"/>
    <col min="843" max="1024" width="9" style="405"/>
    <col min="1025" max="1025" width="2.77734375" style="405" customWidth="1"/>
    <col min="1026" max="1026" width="4.33203125" style="405" customWidth="1"/>
    <col min="1027" max="1027" width="0" style="405" hidden="1" customWidth="1"/>
    <col min="1028" max="1028" width="9.33203125" style="405" customWidth="1"/>
    <col min="1029" max="1029" width="1.77734375" style="405" customWidth="1"/>
    <col min="1030" max="1030" width="6.77734375" style="405" customWidth="1"/>
    <col min="1031" max="1031" width="1.77734375" style="405" customWidth="1"/>
    <col min="1032" max="1054" width="2.77734375" style="405" customWidth="1"/>
    <col min="1055" max="1055" width="0" style="405" hidden="1" customWidth="1"/>
    <col min="1056" max="1056" width="9.33203125" style="405" customWidth="1"/>
    <col min="1057" max="1057" width="1.77734375" style="405" customWidth="1"/>
    <col min="1058" max="1058" width="6.77734375" style="405" customWidth="1"/>
    <col min="1059" max="1059" width="1.77734375" style="405" customWidth="1"/>
    <col min="1060" max="1060" width="4.33203125" style="405" customWidth="1"/>
    <col min="1061" max="1062" width="2.77734375" style="405" customWidth="1"/>
    <col min="1063" max="1063" width="4.33203125" style="405" customWidth="1"/>
    <col min="1064" max="1064" width="0" style="405" hidden="1" customWidth="1"/>
    <col min="1065" max="1065" width="9.33203125" style="405" customWidth="1"/>
    <col min="1066" max="1066" width="1.77734375" style="405" customWidth="1"/>
    <col min="1067" max="1067" width="6.77734375" style="405" customWidth="1"/>
    <col min="1068" max="1068" width="1.77734375" style="405" customWidth="1"/>
    <col min="1069" max="1091" width="2.77734375" style="405" customWidth="1"/>
    <col min="1092" max="1092" width="0" style="405" hidden="1" customWidth="1"/>
    <col min="1093" max="1093" width="9.33203125" style="405" customWidth="1"/>
    <col min="1094" max="1094" width="1.77734375" style="405" customWidth="1"/>
    <col min="1095" max="1095" width="6.77734375" style="405" customWidth="1"/>
    <col min="1096" max="1096" width="1.77734375" style="405" customWidth="1"/>
    <col min="1097" max="1097" width="4.33203125" style="405" customWidth="1"/>
    <col min="1098" max="1098" width="2.77734375" style="405" customWidth="1"/>
    <col min="1099" max="1280" width="9" style="405"/>
    <col min="1281" max="1281" width="2.77734375" style="405" customWidth="1"/>
    <col min="1282" max="1282" width="4.33203125" style="405" customWidth="1"/>
    <col min="1283" max="1283" width="0" style="405" hidden="1" customWidth="1"/>
    <col min="1284" max="1284" width="9.33203125" style="405" customWidth="1"/>
    <col min="1285" max="1285" width="1.77734375" style="405" customWidth="1"/>
    <col min="1286" max="1286" width="6.77734375" style="405" customWidth="1"/>
    <col min="1287" max="1287" width="1.77734375" style="405" customWidth="1"/>
    <col min="1288" max="1310" width="2.77734375" style="405" customWidth="1"/>
    <col min="1311" max="1311" width="0" style="405" hidden="1" customWidth="1"/>
    <col min="1312" max="1312" width="9.33203125" style="405" customWidth="1"/>
    <col min="1313" max="1313" width="1.77734375" style="405" customWidth="1"/>
    <col min="1314" max="1314" width="6.77734375" style="405" customWidth="1"/>
    <col min="1315" max="1315" width="1.77734375" style="405" customWidth="1"/>
    <col min="1316" max="1316" width="4.33203125" style="405" customWidth="1"/>
    <col min="1317" max="1318" width="2.77734375" style="405" customWidth="1"/>
    <col min="1319" max="1319" width="4.33203125" style="405" customWidth="1"/>
    <col min="1320" max="1320" width="0" style="405" hidden="1" customWidth="1"/>
    <col min="1321" max="1321" width="9.33203125" style="405" customWidth="1"/>
    <col min="1322" max="1322" width="1.77734375" style="405" customWidth="1"/>
    <col min="1323" max="1323" width="6.77734375" style="405" customWidth="1"/>
    <col min="1324" max="1324" width="1.77734375" style="405" customWidth="1"/>
    <col min="1325" max="1347" width="2.77734375" style="405" customWidth="1"/>
    <col min="1348" max="1348" width="0" style="405" hidden="1" customWidth="1"/>
    <col min="1349" max="1349" width="9.33203125" style="405" customWidth="1"/>
    <col min="1350" max="1350" width="1.77734375" style="405" customWidth="1"/>
    <col min="1351" max="1351" width="6.77734375" style="405" customWidth="1"/>
    <col min="1352" max="1352" width="1.77734375" style="405" customWidth="1"/>
    <col min="1353" max="1353" width="4.33203125" style="405" customWidth="1"/>
    <col min="1354" max="1354" width="2.77734375" style="405" customWidth="1"/>
    <col min="1355" max="1536" width="9" style="405"/>
    <col min="1537" max="1537" width="2.77734375" style="405" customWidth="1"/>
    <col min="1538" max="1538" width="4.33203125" style="405" customWidth="1"/>
    <col min="1539" max="1539" width="0" style="405" hidden="1" customWidth="1"/>
    <col min="1540" max="1540" width="9.33203125" style="405" customWidth="1"/>
    <col min="1541" max="1541" width="1.77734375" style="405" customWidth="1"/>
    <col min="1542" max="1542" width="6.77734375" style="405" customWidth="1"/>
    <col min="1543" max="1543" width="1.77734375" style="405" customWidth="1"/>
    <col min="1544" max="1566" width="2.77734375" style="405" customWidth="1"/>
    <col min="1567" max="1567" width="0" style="405" hidden="1" customWidth="1"/>
    <col min="1568" max="1568" width="9.33203125" style="405" customWidth="1"/>
    <col min="1569" max="1569" width="1.77734375" style="405" customWidth="1"/>
    <col min="1570" max="1570" width="6.77734375" style="405" customWidth="1"/>
    <col min="1571" max="1571" width="1.77734375" style="405" customWidth="1"/>
    <col min="1572" max="1572" width="4.33203125" style="405" customWidth="1"/>
    <col min="1573" max="1574" width="2.77734375" style="405" customWidth="1"/>
    <col min="1575" max="1575" width="4.33203125" style="405" customWidth="1"/>
    <col min="1576" max="1576" width="0" style="405" hidden="1" customWidth="1"/>
    <col min="1577" max="1577" width="9.33203125" style="405" customWidth="1"/>
    <col min="1578" max="1578" width="1.77734375" style="405" customWidth="1"/>
    <col min="1579" max="1579" width="6.77734375" style="405" customWidth="1"/>
    <col min="1580" max="1580" width="1.77734375" style="405" customWidth="1"/>
    <col min="1581" max="1603" width="2.77734375" style="405" customWidth="1"/>
    <col min="1604" max="1604" width="0" style="405" hidden="1" customWidth="1"/>
    <col min="1605" max="1605" width="9.33203125" style="405" customWidth="1"/>
    <col min="1606" max="1606" width="1.77734375" style="405" customWidth="1"/>
    <col min="1607" max="1607" width="6.77734375" style="405" customWidth="1"/>
    <col min="1608" max="1608" width="1.77734375" style="405" customWidth="1"/>
    <col min="1609" max="1609" width="4.33203125" style="405" customWidth="1"/>
    <col min="1610" max="1610" width="2.77734375" style="405" customWidth="1"/>
    <col min="1611" max="1792" width="9" style="405"/>
    <col min="1793" max="1793" width="2.77734375" style="405" customWidth="1"/>
    <col min="1794" max="1794" width="4.33203125" style="405" customWidth="1"/>
    <col min="1795" max="1795" width="0" style="405" hidden="1" customWidth="1"/>
    <col min="1796" max="1796" width="9.33203125" style="405" customWidth="1"/>
    <col min="1797" max="1797" width="1.77734375" style="405" customWidth="1"/>
    <col min="1798" max="1798" width="6.77734375" style="405" customWidth="1"/>
    <col min="1799" max="1799" width="1.77734375" style="405" customWidth="1"/>
    <col min="1800" max="1822" width="2.77734375" style="405" customWidth="1"/>
    <col min="1823" max="1823" width="0" style="405" hidden="1" customWidth="1"/>
    <col min="1824" max="1824" width="9.33203125" style="405" customWidth="1"/>
    <col min="1825" max="1825" width="1.77734375" style="405" customWidth="1"/>
    <col min="1826" max="1826" width="6.77734375" style="405" customWidth="1"/>
    <col min="1827" max="1827" width="1.77734375" style="405" customWidth="1"/>
    <col min="1828" max="1828" width="4.33203125" style="405" customWidth="1"/>
    <col min="1829" max="1830" width="2.77734375" style="405" customWidth="1"/>
    <col min="1831" max="1831" width="4.33203125" style="405" customWidth="1"/>
    <col min="1832" max="1832" width="0" style="405" hidden="1" customWidth="1"/>
    <col min="1833" max="1833" width="9.33203125" style="405" customWidth="1"/>
    <col min="1834" max="1834" width="1.77734375" style="405" customWidth="1"/>
    <col min="1835" max="1835" width="6.77734375" style="405" customWidth="1"/>
    <col min="1836" max="1836" width="1.77734375" style="405" customWidth="1"/>
    <col min="1837" max="1859" width="2.77734375" style="405" customWidth="1"/>
    <col min="1860" max="1860" width="0" style="405" hidden="1" customWidth="1"/>
    <col min="1861" max="1861" width="9.33203125" style="405" customWidth="1"/>
    <col min="1862" max="1862" width="1.77734375" style="405" customWidth="1"/>
    <col min="1863" max="1863" width="6.77734375" style="405" customWidth="1"/>
    <col min="1864" max="1864" width="1.77734375" style="405" customWidth="1"/>
    <col min="1865" max="1865" width="4.33203125" style="405" customWidth="1"/>
    <col min="1866" max="1866" width="2.77734375" style="405" customWidth="1"/>
    <col min="1867" max="2048" width="9" style="405"/>
    <col min="2049" max="2049" width="2.77734375" style="405" customWidth="1"/>
    <col min="2050" max="2050" width="4.33203125" style="405" customWidth="1"/>
    <col min="2051" max="2051" width="0" style="405" hidden="1" customWidth="1"/>
    <col min="2052" max="2052" width="9.33203125" style="405" customWidth="1"/>
    <col min="2053" max="2053" width="1.77734375" style="405" customWidth="1"/>
    <col min="2054" max="2054" width="6.77734375" style="405" customWidth="1"/>
    <col min="2055" max="2055" width="1.77734375" style="405" customWidth="1"/>
    <col min="2056" max="2078" width="2.77734375" style="405" customWidth="1"/>
    <col min="2079" max="2079" width="0" style="405" hidden="1" customWidth="1"/>
    <col min="2080" max="2080" width="9.33203125" style="405" customWidth="1"/>
    <col min="2081" max="2081" width="1.77734375" style="405" customWidth="1"/>
    <col min="2082" max="2082" width="6.77734375" style="405" customWidth="1"/>
    <col min="2083" max="2083" width="1.77734375" style="405" customWidth="1"/>
    <col min="2084" max="2084" width="4.33203125" style="405" customWidth="1"/>
    <col min="2085" max="2086" width="2.77734375" style="405" customWidth="1"/>
    <col min="2087" max="2087" width="4.33203125" style="405" customWidth="1"/>
    <col min="2088" max="2088" width="0" style="405" hidden="1" customWidth="1"/>
    <col min="2089" max="2089" width="9.33203125" style="405" customWidth="1"/>
    <col min="2090" max="2090" width="1.77734375" style="405" customWidth="1"/>
    <col min="2091" max="2091" width="6.77734375" style="405" customWidth="1"/>
    <col min="2092" max="2092" width="1.77734375" style="405" customWidth="1"/>
    <col min="2093" max="2115" width="2.77734375" style="405" customWidth="1"/>
    <col min="2116" max="2116" width="0" style="405" hidden="1" customWidth="1"/>
    <col min="2117" max="2117" width="9.33203125" style="405" customWidth="1"/>
    <col min="2118" max="2118" width="1.77734375" style="405" customWidth="1"/>
    <col min="2119" max="2119" width="6.77734375" style="405" customWidth="1"/>
    <col min="2120" max="2120" width="1.77734375" style="405" customWidth="1"/>
    <col min="2121" max="2121" width="4.33203125" style="405" customWidth="1"/>
    <col min="2122" max="2122" width="2.77734375" style="405" customWidth="1"/>
    <col min="2123" max="2304" width="9" style="405"/>
    <col min="2305" max="2305" width="2.77734375" style="405" customWidth="1"/>
    <col min="2306" max="2306" width="4.33203125" style="405" customWidth="1"/>
    <col min="2307" max="2307" width="0" style="405" hidden="1" customWidth="1"/>
    <col min="2308" max="2308" width="9.33203125" style="405" customWidth="1"/>
    <col min="2309" max="2309" width="1.77734375" style="405" customWidth="1"/>
    <col min="2310" max="2310" width="6.77734375" style="405" customWidth="1"/>
    <col min="2311" max="2311" width="1.77734375" style="405" customWidth="1"/>
    <col min="2312" max="2334" width="2.77734375" style="405" customWidth="1"/>
    <col min="2335" max="2335" width="0" style="405" hidden="1" customWidth="1"/>
    <col min="2336" max="2336" width="9.33203125" style="405" customWidth="1"/>
    <col min="2337" max="2337" width="1.77734375" style="405" customWidth="1"/>
    <col min="2338" max="2338" width="6.77734375" style="405" customWidth="1"/>
    <col min="2339" max="2339" width="1.77734375" style="405" customWidth="1"/>
    <col min="2340" max="2340" width="4.33203125" style="405" customWidth="1"/>
    <col min="2341" max="2342" width="2.77734375" style="405" customWidth="1"/>
    <col min="2343" max="2343" width="4.33203125" style="405" customWidth="1"/>
    <col min="2344" max="2344" width="0" style="405" hidden="1" customWidth="1"/>
    <col min="2345" max="2345" width="9.33203125" style="405" customWidth="1"/>
    <col min="2346" max="2346" width="1.77734375" style="405" customWidth="1"/>
    <col min="2347" max="2347" width="6.77734375" style="405" customWidth="1"/>
    <col min="2348" max="2348" width="1.77734375" style="405" customWidth="1"/>
    <col min="2349" max="2371" width="2.77734375" style="405" customWidth="1"/>
    <col min="2372" max="2372" width="0" style="405" hidden="1" customWidth="1"/>
    <col min="2373" max="2373" width="9.33203125" style="405" customWidth="1"/>
    <col min="2374" max="2374" width="1.77734375" style="405" customWidth="1"/>
    <col min="2375" max="2375" width="6.77734375" style="405" customWidth="1"/>
    <col min="2376" max="2376" width="1.77734375" style="405" customWidth="1"/>
    <col min="2377" max="2377" width="4.33203125" style="405" customWidth="1"/>
    <col min="2378" max="2378" width="2.77734375" style="405" customWidth="1"/>
    <col min="2379" max="2560" width="9" style="405"/>
    <col min="2561" max="2561" width="2.77734375" style="405" customWidth="1"/>
    <col min="2562" max="2562" width="4.33203125" style="405" customWidth="1"/>
    <col min="2563" max="2563" width="0" style="405" hidden="1" customWidth="1"/>
    <col min="2564" max="2564" width="9.33203125" style="405" customWidth="1"/>
    <col min="2565" max="2565" width="1.77734375" style="405" customWidth="1"/>
    <col min="2566" max="2566" width="6.77734375" style="405" customWidth="1"/>
    <col min="2567" max="2567" width="1.77734375" style="405" customWidth="1"/>
    <col min="2568" max="2590" width="2.77734375" style="405" customWidth="1"/>
    <col min="2591" max="2591" width="0" style="405" hidden="1" customWidth="1"/>
    <col min="2592" max="2592" width="9.33203125" style="405" customWidth="1"/>
    <col min="2593" max="2593" width="1.77734375" style="405" customWidth="1"/>
    <col min="2594" max="2594" width="6.77734375" style="405" customWidth="1"/>
    <col min="2595" max="2595" width="1.77734375" style="405" customWidth="1"/>
    <col min="2596" max="2596" width="4.33203125" style="405" customWidth="1"/>
    <col min="2597" max="2598" width="2.77734375" style="405" customWidth="1"/>
    <col min="2599" max="2599" width="4.33203125" style="405" customWidth="1"/>
    <col min="2600" max="2600" width="0" style="405" hidden="1" customWidth="1"/>
    <col min="2601" max="2601" width="9.33203125" style="405" customWidth="1"/>
    <col min="2602" max="2602" width="1.77734375" style="405" customWidth="1"/>
    <col min="2603" max="2603" width="6.77734375" style="405" customWidth="1"/>
    <col min="2604" max="2604" width="1.77734375" style="405" customWidth="1"/>
    <col min="2605" max="2627" width="2.77734375" style="405" customWidth="1"/>
    <col min="2628" max="2628" width="0" style="405" hidden="1" customWidth="1"/>
    <col min="2629" max="2629" width="9.33203125" style="405" customWidth="1"/>
    <col min="2630" max="2630" width="1.77734375" style="405" customWidth="1"/>
    <col min="2631" max="2631" width="6.77734375" style="405" customWidth="1"/>
    <col min="2632" max="2632" width="1.77734375" style="405" customWidth="1"/>
    <col min="2633" max="2633" width="4.33203125" style="405" customWidth="1"/>
    <col min="2634" max="2634" width="2.77734375" style="405" customWidth="1"/>
    <col min="2635" max="2816" width="9" style="405"/>
    <col min="2817" max="2817" width="2.77734375" style="405" customWidth="1"/>
    <col min="2818" max="2818" width="4.33203125" style="405" customWidth="1"/>
    <col min="2819" max="2819" width="0" style="405" hidden="1" customWidth="1"/>
    <col min="2820" max="2820" width="9.33203125" style="405" customWidth="1"/>
    <col min="2821" max="2821" width="1.77734375" style="405" customWidth="1"/>
    <col min="2822" max="2822" width="6.77734375" style="405" customWidth="1"/>
    <col min="2823" max="2823" width="1.77734375" style="405" customWidth="1"/>
    <col min="2824" max="2846" width="2.77734375" style="405" customWidth="1"/>
    <col min="2847" max="2847" width="0" style="405" hidden="1" customWidth="1"/>
    <col min="2848" max="2848" width="9.33203125" style="405" customWidth="1"/>
    <col min="2849" max="2849" width="1.77734375" style="405" customWidth="1"/>
    <col min="2850" max="2850" width="6.77734375" style="405" customWidth="1"/>
    <col min="2851" max="2851" width="1.77734375" style="405" customWidth="1"/>
    <col min="2852" max="2852" width="4.33203125" style="405" customWidth="1"/>
    <col min="2853" max="2854" width="2.77734375" style="405" customWidth="1"/>
    <col min="2855" max="2855" width="4.33203125" style="405" customWidth="1"/>
    <col min="2856" max="2856" width="0" style="405" hidden="1" customWidth="1"/>
    <col min="2857" max="2857" width="9.33203125" style="405" customWidth="1"/>
    <col min="2858" max="2858" width="1.77734375" style="405" customWidth="1"/>
    <col min="2859" max="2859" width="6.77734375" style="405" customWidth="1"/>
    <col min="2860" max="2860" width="1.77734375" style="405" customWidth="1"/>
    <col min="2861" max="2883" width="2.77734375" style="405" customWidth="1"/>
    <col min="2884" max="2884" width="0" style="405" hidden="1" customWidth="1"/>
    <col min="2885" max="2885" width="9.33203125" style="405" customWidth="1"/>
    <col min="2886" max="2886" width="1.77734375" style="405" customWidth="1"/>
    <col min="2887" max="2887" width="6.77734375" style="405" customWidth="1"/>
    <col min="2888" max="2888" width="1.77734375" style="405" customWidth="1"/>
    <col min="2889" max="2889" width="4.33203125" style="405" customWidth="1"/>
    <col min="2890" max="2890" width="2.77734375" style="405" customWidth="1"/>
    <col min="2891" max="3072" width="9" style="405"/>
    <col min="3073" max="3073" width="2.77734375" style="405" customWidth="1"/>
    <col min="3074" max="3074" width="4.33203125" style="405" customWidth="1"/>
    <col min="3075" max="3075" width="0" style="405" hidden="1" customWidth="1"/>
    <col min="3076" max="3076" width="9.33203125" style="405" customWidth="1"/>
    <col min="3077" max="3077" width="1.77734375" style="405" customWidth="1"/>
    <col min="3078" max="3078" width="6.77734375" style="405" customWidth="1"/>
    <col min="3079" max="3079" width="1.77734375" style="405" customWidth="1"/>
    <col min="3080" max="3102" width="2.77734375" style="405" customWidth="1"/>
    <col min="3103" max="3103" width="0" style="405" hidden="1" customWidth="1"/>
    <col min="3104" max="3104" width="9.33203125" style="405" customWidth="1"/>
    <col min="3105" max="3105" width="1.77734375" style="405" customWidth="1"/>
    <col min="3106" max="3106" width="6.77734375" style="405" customWidth="1"/>
    <col min="3107" max="3107" width="1.77734375" style="405" customWidth="1"/>
    <col min="3108" max="3108" width="4.33203125" style="405" customWidth="1"/>
    <col min="3109" max="3110" width="2.77734375" style="405" customWidth="1"/>
    <col min="3111" max="3111" width="4.33203125" style="405" customWidth="1"/>
    <col min="3112" max="3112" width="0" style="405" hidden="1" customWidth="1"/>
    <col min="3113" max="3113" width="9.33203125" style="405" customWidth="1"/>
    <col min="3114" max="3114" width="1.77734375" style="405" customWidth="1"/>
    <col min="3115" max="3115" width="6.77734375" style="405" customWidth="1"/>
    <col min="3116" max="3116" width="1.77734375" style="405" customWidth="1"/>
    <col min="3117" max="3139" width="2.77734375" style="405" customWidth="1"/>
    <col min="3140" max="3140" width="0" style="405" hidden="1" customWidth="1"/>
    <col min="3141" max="3141" width="9.33203125" style="405" customWidth="1"/>
    <col min="3142" max="3142" width="1.77734375" style="405" customWidth="1"/>
    <col min="3143" max="3143" width="6.77734375" style="405" customWidth="1"/>
    <col min="3144" max="3144" width="1.77734375" style="405" customWidth="1"/>
    <col min="3145" max="3145" width="4.33203125" style="405" customWidth="1"/>
    <col min="3146" max="3146" width="2.77734375" style="405" customWidth="1"/>
    <col min="3147" max="3328" width="9" style="405"/>
    <col min="3329" max="3329" width="2.77734375" style="405" customWidth="1"/>
    <col min="3330" max="3330" width="4.33203125" style="405" customWidth="1"/>
    <col min="3331" max="3331" width="0" style="405" hidden="1" customWidth="1"/>
    <col min="3332" max="3332" width="9.33203125" style="405" customWidth="1"/>
    <col min="3333" max="3333" width="1.77734375" style="405" customWidth="1"/>
    <col min="3334" max="3334" width="6.77734375" style="405" customWidth="1"/>
    <col min="3335" max="3335" width="1.77734375" style="405" customWidth="1"/>
    <col min="3336" max="3358" width="2.77734375" style="405" customWidth="1"/>
    <col min="3359" max="3359" width="0" style="405" hidden="1" customWidth="1"/>
    <col min="3360" max="3360" width="9.33203125" style="405" customWidth="1"/>
    <col min="3361" max="3361" width="1.77734375" style="405" customWidth="1"/>
    <col min="3362" max="3362" width="6.77734375" style="405" customWidth="1"/>
    <col min="3363" max="3363" width="1.77734375" style="405" customWidth="1"/>
    <col min="3364" max="3364" width="4.33203125" style="405" customWidth="1"/>
    <col min="3365" max="3366" width="2.77734375" style="405" customWidth="1"/>
    <col min="3367" max="3367" width="4.33203125" style="405" customWidth="1"/>
    <col min="3368" max="3368" width="0" style="405" hidden="1" customWidth="1"/>
    <col min="3369" max="3369" width="9.33203125" style="405" customWidth="1"/>
    <col min="3370" max="3370" width="1.77734375" style="405" customWidth="1"/>
    <col min="3371" max="3371" width="6.77734375" style="405" customWidth="1"/>
    <col min="3372" max="3372" width="1.77734375" style="405" customWidth="1"/>
    <col min="3373" max="3395" width="2.77734375" style="405" customWidth="1"/>
    <col min="3396" max="3396" width="0" style="405" hidden="1" customWidth="1"/>
    <col min="3397" max="3397" width="9.33203125" style="405" customWidth="1"/>
    <col min="3398" max="3398" width="1.77734375" style="405" customWidth="1"/>
    <col min="3399" max="3399" width="6.77734375" style="405" customWidth="1"/>
    <col min="3400" max="3400" width="1.77734375" style="405" customWidth="1"/>
    <col min="3401" max="3401" width="4.33203125" style="405" customWidth="1"/>
    <col min="3402" max="3402" width="2.77734375" style="405" customWidth="1"/>
    <col min="3403" max="3584" width="9" style="405"/>
    <col min="3585" max="3585" width="2.77734375" style="405" customWidth="1"/>
    <col min="3586" max="3586" width="4.33203125" style="405" customWidth="1"/>
    <col min="3587" max="3587" width="0" style="405" hidden="1" customWidth="1"/>
    <col min="3588" max="3588" width="9.33203125" style="405" customWidth="1"/>
    <col min="3589" max="3589" width="1.77734375" style="405" customWidth="1"/>
    <col min="3590" max="3590" width="6.77734375" style="405" customWidth="1"/>
    <col min="3591" max="3591" width="1.77734375" style="405" customWidth="1"/>
    <col min="3592" max="3614" width="2.77734375" style="405" customWidth="1"/>
    <col min="3615" max="3615" width="0" style="405" hidden="1" customWidth="1"/>
    <col min="3616" max="3616" width="9.33203125" style="405" customWidth="1"/>
    <col min="3617" max="3617" width="1.77734375" style="405" customWidth="1"/>
    <col min="3618" max="3618" width="6.77734375" style="405" customWidth="1"/>
    <col min="3619" max="3619" width="1.77734375" style="405" customWidth="1"/>
    <col min="3620" max="3620" width="4.33203125" style="405" customWidth="1"/>
    <col min="3621" max="3622" width="2.77734375" style="405" customWidth="1"/>
    <col min="3623" max="3623" width="4.33203125" style="405" customWidth="1"/>
    <col min="3624" max="3624" width="0" style="405" hidden="1" customWidth="1"/>
    <col min="3625" max="3625" width="9.33203125" style="405" customWidth="1"/>
    <col min="3626" max="3626" width="1.77734375" style="405" customWidth="1"/>
    <col min="3627" max="3627" width="6.77734375" style="405" customWidth="1"/>
    <col min="3628" max="3628" width="1.77734375" style="405" customWidth="1"/>
    <col min="3629" max="3651" width="2.77734375" style="405" customWidth="1"/>
    <col min="3652" max="3652" width="0" style="405" hidden="1" customWidth="1"/>
    <col min="3653" max="3653" width="9.33203125" style="405" customWidth="1"/>
    <col min="3654" max="3654" width="1.77734375" style="405" customWidth="1"/>
    <col min="3655" max="3655" width="6.77734375" style="405" customWidth="1"/>
    <col min="3656" max="3656" width="1.77734375" style="405" customWidth="1"/>
    <col min="3657" max="3657" width="4.33203125" style="405" customWidth="1"/>
    <col min="3658" max="3658" width="2.77734375" style="405" customWidth="1"/>
    <col min="3659" max="3840" width="9" style="405"/>
    <col min="3841" max="3841" width="2.77734375" style="405" customWidth="1"/>
    <col min="3842" max="3842" width="4.33203125" style="405" customWidth="1"/>
    <col min="3843" max="3843" width="0" style="405" hidden="1" customWidth="1"/>
    <col min="3844" max="3844" width="9.33203125" style="405" customWidth="1"/>
    <col min="3845" max="3845" width="1.77734375" style="405" customWidth="1"/>
    <col min="3846" max="3846" width="6.77734375" style="405" customWidth="1"/>
    <col min="3847" max="3847" width="1.77734375" style="405" customWidth="1"/>
    <col min="3848" max="3870" width="2.77734375" style="405" customWidth="1"/>
    <col min="3871" max="3871" width="0" style="405" hidden="1" customWidth="1"/>
    <col min="3872" max="3872" width="9.33203125" style="405" customWidth="1"/>
    <col min="3873" max="3873" width="1.77734375" style="405" customWidth="1"/>
    <col min="3874" max="3874" width="6.77734375" style="405" customWidth="1"/>
    <col min="3875" max="3875" width="1.77734375" style="405" customWidth="1"/>
    <col min="3876" max="3876" width="4.33203125" style="405" customWidth="1"/>
    <col min="3877" max="3878" width="2.77734375" style="405" customWidth="1"/>
    <col min="3879" max="3879" width="4.33203125" style="405" customWidth="1"/>
    <col min="3880" max="3880" width="0" style="405" hidden="1" customWidth="1"/>
    <col min="3881" max="3881" width="9.33203125" style="405" customWidth="1"/>
    <col min="3882" max="3882" width="1.77734375" style="405" customWidth="1"/>
    <col min="3883" max="3883" width="6.77734375" style="405" customWidth="1"/>
    <col min="3884" max="3884" width="1.77734375" style="405" customWidth="1"/>
    <col min="3885" max="3907" width="2.77734375" style="405" customWidth="1"/>
    <col min="3908" max="3908" width="0" style="405" hidden="1" customWidth="1"/>
    <col min="3909" max="3909" width="9.33203125" style="405" customWidth="1"/>
    <col min="3910" max="3910" width="1.77734375" style="405" customWidth="1"/>
    <col min="3911" max="3911" width="6.77734375" style="405" customWidth="1"/>
    <col min="3912" max="3912" width="1.77734375" style="405" customWidth="1"/>
    <col min="3913" max="3913" width="4.33203125" style="405" customWidth="1"/>
    <col min="3914" max="3914" width="2.77734375" style="405" customWidth="1"/>
    <col min="3915" max="4096" width="9" style="405"/>
    <col min="4097" max="4097" width="2.77734375" style="405" customWidth="1"/>
    <col min="4098" max="4098" width="4.33203125" style="405" customWidth="1"/>
    <col min="4099" max="4099" width="0" style="405" hidden="1" customWidth="1"/>
    <col min="4100" max="4100" width="9.33203125" style="405" customWidth="1"/>
    <col min="4101" max="4101" width="1.77734375" style="405" customWidth="1"/>
    <col min="4102" max="4102" width="6.77734375" style="405" customWidth="1"/>
    <col min="4103" max="4103" width="1.77734375" style="405" customWidth="1"/>
    <col min="4104" max="4126" width="2.77734375" style="405" customWidth="1"/>
    <col min="4127" max="4127" width="0" style="405" hidden="1" customWidth="1"/>
    <col min="4128" max="4128" width="9.33203125" style="405" customWidth="1"/>
    <col min="4129" max="4129" width="1.77734375" style="405" customWidth="1"/>
    <col min="4130" max="4130" width="6.77734375" style="405" customWidth="1"/>
    <col min="4131" max="4131" width="1.77734375" style="405" customWidth="1"/>
    <col min="4132" max="4132" width="4.33203125" style="405" customWidth="1"/>
    <col min="4133" max="4134" width="2.77734375" style="405" customWidth="1"/>
    <col min="4135" max="4135" width="4.33203125" style="405" customWidth="1"/>
    <col min="4136" max="4136" width="0" style="405" hidden="1" customWidth="1"/>
    <col min="4137" max="4137" width="9.33203125" style="405" customWidth="1"/>
    <col min="4138" max="4138" width="1.77734375" style="405" customWidth="1"/>
    <col min="4139" max="4139" width="6.77734375" style="405" customWidth="1"/>
    <col min="4140" max="4140" width="1.77734375" style="405" customWidth="1"/>
    <col min="4141" max="4163" width="2.77734375" style="405" customWidth="1"/>
    <col min="4164" max="4164" width="0" style="405" hidden="1" customWidth="1"/>
    <col min="4165" max="4165" width="9.33203125" style="405" customWidth="1"/>
    <col min="4166" max="4166" width="1.77734375" style="405" customWidth="1"/>
    <col min="4167" max="4167" width="6.77734375" style="405" customWidth="1"/>
    <col min="4168" max="4168" width="1.77734375" style="405" customWidth="1"/>
    <col min="4169" max="4169" width="4.33203125" style="405" customWidth="1"/>
    <col min="4170" max="4170" width="2.77734375" style="405" customWidth="1"/>
    <col min="4171" max="4352" width="9" style="405"/>
    <col min="4353" max="4353" width="2.77734375" style="405" customWidth="1"/>
    <col min="4354" max="4354" width="4.33203125" style="405" customWidth="1"/>
    <col min="4355" max="4355" width="0" style="405" hidden="1" customWidth="1"/>
    <col min="4356" max="4356" width="9.33203125" style="405" customWidth="1"/>
    <col min="4357" max="4357" width="1.77734375" style="405" customWidth="1"/>
    <col min="4358" max="4358" width="6.77734375" style="405" customWidth="1"/>
    <col min="4359" max="4359" width="1.77734375" style="405" customWidth="1"/>
    <col min="4360" max="4382" width="2.77734375" style="405" customWidth="1"/>
    <col min="4383" max="4383" width="0" style="405" hidden="1" customWidth="1"/>
    <col min="4384" max="4384" width="9.33203125" style="405" customWidth="1"/>
    <col min="4385" max="4385" width="1.77734375" style="405" customWidth="1"/>
    <col min="4386" max="4386" width="6.77734375" style="405" customWidth="1"/>
    <col min="4387" max="4387" width="1.77734375" style="405" customWidth="1"/>
    <col min="4388" max="4388" width="4.33203125" style="405" customWidth="1"/>
    <col min="4389" max="4390" width="2.77734375" style="405" customWidth="1"/>
    <col min="4391" max="4391" width="4.33203125" style="405" customWidth="1"/>
    <col min="4392" max="4392" width="0" style="405" hidden="1" customWidth="1"/>
    <col min="4393" max="4393" width="9.33203125" style="405" customWidth="1"/>
    <col min="4394" max="4394" width="1.77734375" style="405" customWidth="1"/>
    <col min="4395" max="4395" width="6.77734375" style="405" customWidth="1"/>
    <col min="4396" max="4396" width="1.77734375" style="405" customWidth="1"/>
    <col min="4397" max="4419" width="2.77734375" style="405" customWidth="1"/>
    <col min="4420" max="4420" width="0" style="405" hidden="1" customWidth="1"/>
    <col min="4421" max="4421" width="9.33203125" style="405" customWidth="1"/>
    <col min="4422" max="4422" width="1.77734375" style="405" customWidth="1"/>
    <col min="4423" max="4423" width="6.77734375" style="405" customWidth="1"/>
    <col min="4424" max="4424" width="1.77734375" style="405" customWidth="1"/>
    <col min="4425" max="4425" width="4.33203125" style="405" customWidth="1"/>
    <col min="4426" max="4426" width="2.77734375" style="405" customWidth="1"/>
    <col min="4427" max="4608" width="9" style="405"/>
    <col min="4609" max="4609" width="2.77734375" style="405" customWidth="1"/>
    <col min="4610" max="4610" width="4.33203125" style="405" customWidth="1"/>
    <col min="4611" max="4611" width="0" style="405" hidden="1" customWidth="1"/>
    <col min="4612" max="4612" width="9.33203125" style="405" customWidth="1"/>
    <col min="4613" max="4613" width="1.77734375" style="405" customWidth="1"/>
    <col min="4614" max="4614" width="6.77734375" style="405" customWidth="1"/>
    <col min="4615" max="4615" width="1.77734375" style="405" customWidth="1"/>
    <col min="4616" max="4638" width="2.77734375" style="405" customWidth="1"/>
    <col min="4639" max="4639" width="0" style="405" hidden="1" customWidth="1"/>
    <col min="4640" max="4640" width="9.33203125" style="405" customWidth="1"/>
    <col min="4641" max="4641" width="1.77734375" style="405" customWidth="1"/>
    <col min="4642" max="4642" width="6.77734375" style="405" customWidth="1"/>
    <col min="4643" max="4643" width="1.77734375" style="405" customWidth="1"/>
    <col min="4644" max="4644" width="4.33203125" style="405" customWidth="1"/>
    <col min="4645" max="4646" width="2.77734375" style="405" customWidth="1"/>
    <col min="4647" max="4647" width="4.33203125" style="405" customWidth="1"/>
    <col min="4648" max="4648" width="0" style="405" hidden="1" customWidth="1"/>
    <col min="4649" max="4649" width="9.33203125" style="405" customWidth="1"/>
    <col min="4650" max="4650" width="1.77734375" style="405" customWidth="1"/>
    <col min="4651" max="4651" width="6.77734375" style="405" customWidth="1"/>
    <col min="4652" max="4652" width="1.77734375" style="405" customWidth="1"/>
    <col min="4653" max="4675" width="2.77734375" style="405" customWidth="1"/>
    <col min="4676" max="4676" width="0" style="405" hidden="1" customWidth="1"/>
    <col min="4677" max="4677" width="9.33203125" style="405" customWidth="1"/>
    <col min="4678" max="4678" width="1.77734375" style="405" customWidth="1"/>
    <col min="4679" max="4679" width="6.77734375" style="405" customWidth="1"/>
    <col min="4680" max="4680" width="1.77734375" style="405" customWidth="1"/>
    <col min="4681" max="4681" width="4.33203125" style="405" customWidth="1"/>
    <col min="4682" max="4682" width="2.77734375" style="405" customWidth="1"/>
    <col min="4683" max="4864" width="9" style="405"/>
    <col min="4865" max="4865" width="2.77734375" style="405" customWidth="1"/>
    <col min="4866" max="4866" width="4.33203125" style="405" customWidth="1"/>
    <col min="4867" max="4867" width="0" style="405" hidden="1" customWidth="1"/>
    <col min="4868" max="4868" width="9.33203125" style="405" customWidth="1"/>
    <col min="4869" max="4869" width="1.77734375" style="405" customWidth="1"/>
    <col min="4870" max="4870" width="6.77734375" style="405" customWidth="1"/>
    <col min="4871" max="4871" width="1.77734375" style="405" customWidth="1"/>
    <col min="4872" max="4894" width="2.77734375" style="405" customWidth="1"/>
    <col min="4895" max="4895" width="0" style="405" hidden="1" customWidth="1"/>
    <col min="4896" max="4896" width="9.33203125" style="405" customWidth="1"/>
    <col min="4897" max="4897" width="1.77734375" style="405" customWidth="1"/>
    <col min="4898" max="4898" width="6.77734375" style="405" customWidth="1"/>
    <col min="4899" max="4899" width="1.77734375" style="405" customWidth="1"/>
    <col min="4900" max="4900" width="4.33203125" style="405" customWidth="1"/>
    <col min="4901" max="4902" width="2.77734375" style="405" customWidth="1"/>
    <col min="4903" max="4903" width="4.33203125" style="405" customWidth="1"/>
    <col min="4904" max="4904" width="0" style="405" hidden="1" customWidth="1"/>
    <col min="4905" max="4905" width="9.33203125" style="405" customWidth="1"/>
    <col min="4906" max="4906" width="1.77734375" style="405" customWidth="1"/>
    <col min="4907" max="4907" width="6.77734375" style="405" customWidth="1"/>
    <col min="4908" max="4908" width="1.77734375" style="405" customWidth="1"/>
    <col min="4909" max="4931" width="2.77734375" style="405" customWidth="1"/>
    <col min="4932" max="4932" width="0" style="405" hidden="1" customWidth="1"/>
    <col min="4933" max="4933" width="9.33203125" style="405" customWidth="1"/>
    <col min="4934" max="4934" width="1.77734375" style="405" customWidth="1"/>
    <col min="4935" max="4935" width="6.77734375" style="405" customWidth="1"/>
    <col min="4936" max="4936" width="1.77734375" style="405" customWidth="1"/>
    <col min="4937" max="4937" width="4.33203125" style="405" customWidth="1"/>
    <col min="4938" max="4938" width="2.77734375" style="405" customWidth="1"/>
    <col min="4939" max="5120" width="9" style="405"/>
    <col min="5121" max="5121" width="2.77734375" style="405" customWidth="1"/>
    <col min="5122" max="5122" width="4.33203125" style="405" customWidth="1"/>
    <col min="5123" max="5123" width="0" style="405" hidden="1" customWidth="1"/>
    <col min="5124" max="5124" width="9.33203125" style="405" customWidth="1"/>
    <col min="5125" max="5125" width="1.77734375" style="405" customWidth="1"/>
    <col min="5126" max="5126" width="6.77734375" style="405" customWidth="1"/>
    <col min="5127" max="5127" width="1.77734375" style="405" customWidth="1"/>
    <col min="5128" max="5150" width="2.77734375" style="405" customWidth="1"/>
    <col min="5151" max="5151" width="0" style="405" hidden="1" customWidth="1"/>
    <col min="5152" max="5152" width="9.33203125" style="405" customWidth="1"/>
    <col min="5153" max="5153" width="1.77734375" style="405" customWidth="1"/>
    <col min="5154" max="5154" width="6.77734375" style="405" customWidth="1"/>
    <col min="5155" max="5155" width="1.77734375" style="405" customWidth="1"/>
    <col min="5156" max="5156" width="4.33203125" style="405" customWidth="1"/>
    <col min="5157" max="5158" width="2.77734375" style="405" customWidth="1"/>
    <col min="5159" max="5159" width="4.33203125" style="405" customWidth="1"/>
    <col min="5160" max="5160" width="0" style="405" hidden="1" customWidth="1"/>
    <col min="5161" max="5161" width="9.33203125" style="405" customWidth="1"/>
    <col min="5162" max="5162" width="1.77734375" style="405" customWidth="1"/>
    <col min="5163" max="5163" width="6.77734375" style="405" customWidth="1"/>
    <col min="5164" max="5164" width="1.77734375" style="405" customWidth="1"/>
    <col min="5165" max="5187" width="2.77734375" style="405" customWidth="1"/>
    <col min="5188" max="5188" width="0" style="405" hidden="1" customWidth="1"/>
    <col min="5189" max="5189" width="9.33203125" style="405" customWidth="1"/>
    <col min="5190" max="5190" width="1.77734375" style="405" customWidth="1"/>
    <col min="5191" max="5191" width="6.77734375" style="405" customWidth="1"/>
    <col min="5192" max="5192" width="1.77734375" style="405" customWidth="1"/>
    <col min="5193" max="5193" width="4.33203125" style="405" customWidth="1"/>
    <col min="5194" max="5194" width="2.77734375" style="405" customWidth="1"/>
    <col min="5195" max="5376" width="9" style="405"/>
    <col min="5377" max="5377" width="2.77734375" style="405" customWidth="1"/>
    <col min="5378" max="5378" width="4.33203125" style="405" customWidth="1"/>
    <col min="5379" max="5379" width="0" style="405" hidden="1" customWidth="1"/>
    <col min="5380" max="5380" width="9.33203125" style="405" customWidth="1"/>
    <col min="5381" max="5381" width="1.77734375" style="405" customWidth="1"/>
    <col min="5382" max="5382" width="6.77734375" style="405" customWidth="1"/>
    <col min="5383" max="5383" width="1.77734375" style="405" customWidth="1"/>
    <col min="5384" max="5406" width="2.77734375" style="405" customWidth="1"/>
    <col min="5407" max="5407" width="0" style="405" hidden="1" customWidth="1"/>
    <col min="5408" max="5408" width="9.33203125" style="405" customWidth="1"/>
    <col min="5409" max="5409" width="1.77734375" style="405" customWidth="1"/>
    <col min="5410" max="5410" width="6.77734375" style="405" customWidth="1"/>
    <col min="5411" max="5411" width="1.77734375" style="405" customWidth="1"/>
    <col min="5412" max="5412" width="4.33203125" style="405" customWidth="1"/>
    <col min="5413" max="5414" width="2.77734375" style="405" customWidth="1"/>
    <col min="5415" max="5415" width="4.33203125" style="405" customWidth="1"/>
    <col min="5416" max="5416" width="0" style="405" hidden="1" customWidth="1"/>
    <col min="5417" max="5417" width="9.33203125" style="405" customWidth="1"/>
    <col min="5418" max="5418" width="1.77734375" style="405" customWidth="1"/>
    <col min="5419" max="5419" width="6.77734375" style="405" customWidth="1"/>
    <col min="5420" max="5420" width="1.77734375" style="405" customWidth="1"/>
    <col min="5421" max="5443" width="2.77734375" style="405" customWidth="1"/>
    <col min="5444" max="5444" width="0" style="405" hidden="1" customWidth="1"/>
    <col min="5445" max="5445" width="9.33203125" style="405" customWidth="1"/>
    <col min="5446" max="5446" width="1.77734375" style="405" customWidth="1"/>
    <col min="5447" max="5447" width="6.77734375" style="405" customWidth="1"/>
    <col min="5448" max="5448" width="1.77734375" style="405" customWidth="1"/>
    <col min="5449" max="5449" width="4.33203125" style="405" customWidth="1"/>
    <col min="5450" max="5450" width="2.77734375" style="405" customWidth="1"/>
    <col min="5451" max="5632" width="9" style="405"/>
    <col min="5633" max="5633" width="2.77734375" style="405" customWidth="1"/>
    <col min="5634" max="5634" width="4.33203125" style="405" customWidth="1"/>
    <col min="5635" max="5635" width="0" style="405" hidden="1" customWidth="1"/>
    <col min="5636" max="5636" width="9.33203125" style="405" customWidth="1"/>
    <col min="5637" max="5637" width="1.77734375" style="405" customWidth="1"/>
    <col min="5638" max="5638" width="6.77734375" style="405" customWidth="1"/>
    <col min="5639" max="5639" width="1.77734375" style="405" customWidth="1"/>
    <col min="5640" max="5662" width="2.77734375" style="405" customWidth="1"/>
    <col min="5663" max="5663" width="0" style="405" hidden="1" customWidth="1"/>
    <col min="5664" max="5664" width="9.33203125" style="405" customWidth="1"/>
    <col min="5665" max="5665" width="1.77734375" style="405" customWidth="1"/>
    <col min="5666" max="5666" width="6.77734375" style="405" customWidth="1"/>
    <col min="5667" max="5667" width="1.77734375" style="405" customWidth="1"/>
    <col min="5668" max="5668" width="4.33203125" style="405" customWidth="1"/>
    <col min="5669" max="5670" width="2.77734375" style="405" customWidth="1"/>
    <col min="5671" max="5671" width="4.33203125" style="405" customWidth="1"/>
    <col min="5672" max="5672" width="0" style="405" hidden="1" customWidth="1"/>
    <col min="5673" max="5673" width="9.33203125" style="405" customWidth="1"/>
    <col min="5674" max="5674" width="1.77734375" style="405" customWidth="1"/>
    <col min="5675" max="5675" width="6.77734375" style="405" customWidth="1"/>
    <col min="5676" max="5676" width="1.77734375" style="405" customWidth="1"/>
    <col min="5677" max="5699" width="2.77734375" style="405" customWidth="1"/>
    <col min="5700" max="5700" width="0" style="405" hidden="1" customWidth="1"/>
    <col min="5701" max="5701" width="9.33203125" style="405" customWidth="1"/>
    <col min="5702" max="5702" width="1.77734375" style="405" customWidth="1"/>
    <col min="5703" max="5703" width="6.77734375" style="405" customWidth="1"/>
    <col min="5704" max="5704" width="1.77734375" style="405" customWidth="1"/>
    <col min="5705" max="5705" width="4.33203125" style="405" customWidth="1"/>
    <col min="5706" max="5706" width="2.77734375" style="405" customWidth="1"/>
    <col min="5707" max="5888" width="9" style="405"/>
    <col min="5889" max="5889" width="2.77734375" style="405" customWidth="1"/>
    <col min="5890" max="5890" width="4.33203125" style="405" customWidth="1"/>
    <col min="5891" max="5891" width="0" style="405" hidden="1" customWidth="1"/>
    <col min="5892" max="5892" width="9.33203125" style="405" customWidth="1"/>
    <col min="5893" max="5893" width="1.77734375" style="405" customWidth="1"/>
    <col min="5894" max="5894" width="6.77734375" style="405" customWidth="1"/>
    <col min="5895" max="5895" width="1.77734375" style="405" customWidth="1"/>
    <col min="5896" max="5918" width="2.77734375" style="405" customWidth="1"/>
    <col min="5919" max="5919" width="0" style="405" hidden="1" customWidth="1"/>
    <col min="5920" max="5920" width="9.33203125" style="405" customWidth="1"/>
    <col min="5921" max="5921" width="1.77734375" style="405" customWidth="1"/>
    <col min="5922" max="5922" width="6.77734375" style="405" customWidth="1"/>
    <col min="5923" max="5923" width="1.77734375" style="405" customWidth="1"/>
    <col min="5924" max="5924" width="4.33203125" style="405" customWidth="1"/>
    <col min="5925" max="5926" width="2.77734375" style="405" customWidth="1"/>
    <col min="5927" max="5927" width="4.33203125" style="405" customWidth="1"/>
    <col min="5928" max="5928" width="0" style="405" hidden="1" customWidth="1"/>
    <col min="5929" max="5929" width="9.33203125" style="405" customWidth="1"/>
    <col min="5930" max="5930" width="1.77734375" style="405" customWidth="1"/>
    <col min="5931" max="5931" width="6.77734375" style="405" customWidth="1"/>
    <col min="5932" max="5932" width="1.77734375" style="405" customWidth="1"/>
    <col min="5933" max="5955" width="2.77734375" style="405" customWidth="1"/>
    <col min="5956" max="5956" width="0" style="405" hidden="1" customWidth="1"/>
    <col min="5957" max="5957" width="9.33203125" style="405" customWidth="1"/>
    <col min="5958" max="5958" width="1.77734375" style="405" customWidth="1"/>
    <col min="5959" max="5959" width="6.77734375" style="405" customWidth="1"/>
    <col min="5960" max="5960" width="1.77734375" style="405" customWidth="1"/>
    <col min="5961" max="5961" width="4.33203125" style="405" customWidth="1"/>
    <col min="5962" max="5962" width="2.77734375" style="405" customWidth="1"/>
    <col min="5963" max="6144" width="9" style="405"/>
    <col min="6145" max="6145" width="2.77734375" style="405" customWidth="1"/>
    <col min="6146" max="6146" width="4.33203125" style="405" customWidth="1"/>
    <col min="6147" max="6147" width="0" style="405" hidden="1" customWidth="1"/>
    <col min="6148" max="6148" width="9.33203125" style="405" customWidth="1"/>
    <col min="6149" max="6149" width="1.77734375" style="405" customWidth="1"/>
    <col min="6150" max="6150" width="6.77734375" style="405" customWidth="1"/>
    <col min="6151" max="6151" width="1.77734375" style="405" customWidth="1"/>
    <col min="6152" max="6174" width="2.77734375" style="405" customWidth="1"/>
    <col min="6175" max="6175" width="0" style="405" hidden="1" customWidth="1"/>
    <col min="6176" max="6176" width="9.33203125" style="405" customWidth="1"/>
    <col min="6177" max="6177" width="1.77734375" style="405" customWidth="1"/>
    <col min="6178" max="6178" width="6.77734375" style="405" customWidth="1"/>
    <col min="6179" max="6179" width="1.77734375" style="405" customWidth="1"/>
    <col min="6180" max="6180" width="4.33203125" style="405" customWidth="1"/>
    <col min="6181" max="6182" width="2.77734375" style="405" customWidth="1"/>
    <col min="6183" max="6183" width="4.33203125" style="405" customWidth="1"/>
    <col min="6184" max="6184" width="0" style="405" hidden="1" customWidth="1"/>
    <col min="6185" max="6185" width="9.33203125" style="405" customWidth="1"/>
    <col min="6186" max="6186" width="1.77734375" style="405" customWidth="1"/>
    <col min="6187" max="6187" width="6.77734375" style="405" customWidth="1"/>
    <col min="6188" max="6188" width="1.77734375" style="405" customWidth="1"/>
    <col min="6189" max="6211" width="2.77734375" style="405" customWidth="1"/>
    <col min="6212" max="6212" width="0" style="405" hidden="1" customWidth="1"/>
    <col min="6213" max="6213" width="9.33203125" style="405" customWidth="1"/>
    <col min="6214" max="6214" width="1.77734375" style="405" customWidth="1"/>
    <col min="6215" max="6215" width="6.77734375" style="405" customWidth="1"/>
    <col min="6216" max="6216" width="1.77734375" style="405" customWidth="1"/>
    <col min="6217" max="6217" width="4.33203125" style="405" customWidth="1"/>
    <col min="6218" max="6218" width="2.77734375" style="405" customWidth="1"/>
    <col min="6219" max="6400" width="9" style="405"/>
    <col min="6401" max="6401" width="2.77734375" style="405" customWidth="1"/>
    <col min="6402" max="6402" width="4.33203125" style="405" customWidth="1"/>
    <col min="6403" max="6403" width="0" style="405" hidden="1" customWidth="1"/>
    <col min="6404" max="6404" width="9.33203125" style="405" customWidth="1"/>
    <col min="6405" max="6405" width="1.77734375" style="405" customWidth="1"/>
    <col min="6406" max="6406" width="6.77734375" style="405" customWidth="1"/>
    <col min="6407" max="6407" width="1.77734375" style="405" customWidth="1"/>
    <col min="6408" max="6430" width="2.77734375" style="405" customWidth="1"/>
    <col min="6431" max="6431" width="0" style="405" hidden="1" customWidth="1"/>
    <col min="6432" max="6432" width="9.33203125" style="405" customWidth="1"/>
    <col min="6433" max="6433" width="1.77734375" style="405" customWidth="1"/>
    <col min="6434" max="6434" width="6.77734375" style="405" customWidth="1"/>
    <col min="6435" max="6435" width="1.77734375" style="405" customWidth="1"/>
    <col min="6436" max="6436" width="4.33203125" style="405" customWidth="1"/>
    <col min="6437" max="6438" width="2.77734375" style="405" customWidth="1"/>
    <col min="6439" max="6439" width="4.33203125" style="405" customWidth="1"/>
    <col min="6440" max="6440" width="0" style="405" hidden="1" customWidth="1"/>
    <col min="6441" max="6441" width="9.33203125" style="405" customWidth="1"/>
    <col min="6442" max="6442" width="1.77734375" style="405" customWidth="1"/>
    <col min="6443" max="6443" width="6.77734375" style="405" customWidth="1"/>
    <col min="6444" max="6444" width="1.77734375" style="405" customWidth="1"/>
    <col min="6445" max="6467" width="2.77734375" style="405" customWidth="1"/>
    <col min="6468" max="6468" width="0" style="405" hidden="1" customWidth="1"/>
    <col min="6469" max="6469" width="9.33203125" style="405" customWidth="1"/>
    <col min="6470" max="6470" width="1.77734375" style="405" customWidth="1"/>
    <col min="6471" max="6471" width="6.77734375" style="405" customWidth="1"/>
    <col min="6472" max="6472" width="1.77734375" style="405" customWidth="1"/>
    <col min="6473" max="6473" width="4.33203125" style="405" customWidth="1"/>
    <col min="6474" max="6474" width="2.77734375" style="405" customWidth="1"/>
    <col min="6475" max="6656" width="9" style="405"/>
    <col min="6657" max="6657" width="2.77734375" style="405" customWidth="1"/>
    <col min="6658" max="6658" width="4.33203125" style="405" customWidth="1"/>
    <col min="6659" max="6659" width="0" style="405" hidden="1" customWidth="1"/>
    <col min="6660" max="6660" width="9.33203125" style="405" customWidth="1"/>
    <col min="6661" max="6661" width="1.77734375" style="405" customWidth="1"/>
    <col min="6662" max="6662" width="6.77734375" style="405" customWidth="1"/>
    <col min="6663" max="6663" width="1.77734375" style="405" customWidth="1"/>
    <col min="6664" max="6686" width="2.77734375" style="405" customWidth="1"/>
    <col min="6687" max="6687" width="0" style="405" hidden="1" customWidth="1"/>
    <col min="6688" max="6688" width="9.33203125" style="405" customWidth="1"/>
    <col min="6689" max="6689" width="1.77734375" style="405" customWidth="1"/>
    <col min="6690" max="6690" width="6.77734375" style="405" customWidth="1"/>
    <col min="6691" max="6691" width="1.77734375" style="405" customWidth="1"/>
    <col min="6692" max="6692" width="4.33203125" style="405" customWidth="1"/>
    <col min="6693" max="6694" width="2.77734375" style="405" customWidth="1"/>
    <col min="6695" max="6695" width="4.33203125" style="405" customWidth="1"/>
    <col min="6696" max="6696" width="0" style="405" hidden="1" customWidth="1"/>
    <col min="6697" max="6697" width="9.33203125" style="405" customWidth="1"/>
    <col min="6698" max="6698" width="1.77734375" style="405" customWidth="1"/>
    <col min="6699" max="6699" width="6.77734375" style="405" customWidth="1"/>
    <col min="6700" max="6700" width="1.77734375" style="405" customWidth="1"/>
    <col min="6701" max="6723" width="2.77734375" style="405" customWidth="1"/>
    <col min="6724" max="6724" width="0" style="405" hidden="1" customWidth="1"/>
    <col min="6725" max="6725" width="9.33203125" style="405" customWidth="1"/>
    <col min="6726" max="6726" width="1.77734375" style="405" customWidth="1"/>
    <col min="6727" max="6727" width="6.77734375" style="405" customWidth="1"/>
    <col min="6728" max="6728" width="1.77734375" style="405" customWidth="1"/>
    <col min="6729" max="6729" width="4.33203125" style="405" customWidth="1"/>
    <col min="6730" max="6730" width="2.77734375" style="405" customWidth="1"/>
    <col min="6731" max="6912" width="9" style="405"/>
    <col min="6913" max="6913" width="2.77734375" style="405" customWidth="1"/>
    <col min="6914" max="6914" width="4.33203125" style="405" customWidth="1"/>
    <col min="6915" max="6915" width="0" style="405" hidden="1" customWidth="1"/>
    <col min="6916" max="6916" width="9.33203125" style="405" customWidth="1"/>
    <col min="6917" max="6917" width="1.77734375" style="405" customWidth="1"/>
    <col min="6918" max="6918" width="6.77734375" style="405" customWidth="1"/>
    <col min="6919" max="6919" width="1.77734375" style="405" customWidth="1"/>
    <col min="6920" max="6942" width="2.77734375" style="405" customWidth="1"/>
    <col min="6943" max="6943" width="0" style="405" hidden="1" customWidth="1"/>
    <col min="6944" max="6944" width="9.33203125" style="405" customWidth="1"/>
    <col min="6945" max="6945" width="1.77734375" style="405" customWidth="1"/>
    <col min="6946" max="6946" width="6.77734375" style="405" customWidth="1"/>
    <col min="6947" max="6947" width="1.77734375" style="405" customWidth="1"/>
    <col min="6948" max="6948" width="4.33203125" style="405" customWidth="1"/>
    <col min="6949" max="6950" width="2.77734375" style="405" customWidth="1"/>
    <col min="6951" max="6951" width="4.33203125" style="405" customWidth="1"/>
    <col min="6952" max="6952" width="0" style="405" hidden="1" customWidth="1"/>
    <col min="6953" max="6953" width="9.33203125" style="405" customWidth="1"/>
    <col min="6954" max="6954" width="1.77734375" style="405" customWidth="1"/>
    <col min="6955" max="6955" width="6.77734375" style="405" customWidth="1"/>
    <col min="6956" max="6956" width="1.77734375" style="405" customWidth="1"/>
    <col min="6957" max="6979" width="2.77734375" style="405" customWidth="1"/>
    <col min="6980" max="6980" width="0" style="405" hidden="1" customWidth="1"/>
    <col min="6981" max="6981" width="9.33203125" style="405" customWidth="1"/>
    <col min="6982" max="6982" width="1.77734375" style="405" customWidth="1"/>
    <col min="6983" max="6983" width="6.77734375" style="405" customWidth="1"/>
    <col min="6984" max="6984" width="1.77734375" style="405" customWidth="1"/>
    <col min="6985" max="6985" width="4.33203125" style="405" customWidth="1"/>
    <col min="6986" max="6986" width="2.77734375" style="405" customWidth="1"/>
    <col min="6987" max="7168" width="9" style="405"/>
    <col min="7169" max="7169" width="2.77734375" style="405" customWidth="1"/>
    <col min="7170" max="7170" width="4.33203125" style="405" customWidth="1"/>
    <col min="7171" max="7171" width="0" style="405" hidden="1" customWidth="1"/>
    <col min="7172" max="7172" width="9.33203125" style="405" customWidth="1"/>
    <col min="7173" max="7173" width="1.77734375" style="405" customWidth="1"/>
    <col min="7174" max="7174" width="6.77734375" style="405" customWidth="1"/>
    <col min="7175" max="7175" width="1.77734375" style="405" customWidth="1"/>
    <col min="7176" max="7198" width="2.77734375" style="405" customWidth="1"/>
    <col min="7199" max="7199" width="0" style="405" hidden="1" customWidth="1"/>
    <col min="7200" max="7200" width="9.33203125" style="405" customWidth="1"/>
    <col min="7201" max="7201" width="1.77734375" style="405" customWidth="1"/>
    <col min="7202" max="7202" width="6.77734375" style="405" customWidth="1"/>
    <col min="7203" max="7203" width="1.77734375" style="405" customWidth="1"/>
    <col min="7204" max="7204" width="4.33203125" style="405" customWidth="1"/>
    <col min="7205" max="7206" width="2.77734375" style="405" customWidth="1"/>
    <col min="7207" max="7207" width="4.33203125" style="405" customWidth="1"/>
    <col min="7208" max="7208" width="0" style="405" hidden="1" customWidth="1"/>
    <col min="7209" max="7209" width="9.33203125" style="405" customWidth="1"/>
    <col min="7210" max="7210" width="1.77734375" style="405" customWidth="1"/>
    <col min="7211" max="7211" width="6.77734375" style="405" customWidth="1"/>
    <col min="7212" max="7212" width="1.77734375" style="405" customWidth="1"/>
    <col min="7213" max="7235" width="2.77734375" style="405" customWidth="1"/>
    <col min="7236" max="7236" width="0" style="405" hidden="1" customWidth="1"/>
    <col min="7237" max="7237" width="9.33203125" style="405" customWidth="1"/>
    <col min="7238" max="7238" width="1.77734375" style="405" customWidth="1"/>
    <col min="7239" max="7239" width="6.77734375" style="405" customWidth="1"/>
    <col min="7240" max="7240" width="1.77734375" style="405" customWidth="1"/>
    <col min="7241" max="7241" width="4.33203125" style="405" customWidth="1"/>
    <col min="7242" max="7242" width="2.77734375" style="405" customWidth="1"/>
    <col min="7243" max="7424" width="9" style="405"/>
    <col min="7425" max="7425" width="2.77734375" style="405" customWidth="1"/>
    <col min="7426" max="7426" width="4.33203125" style="405" customWidth="1"/>
    <col min="7427" max="7427" width="0" style="405" hidden="1" customWidth="1"/>
    <col min="7428" max="7428" width="9.33203125" style="405" customWidth="1"/>
    <col min="7429" max="7429" width="1.77734375" style="405" customWidth="1"/>
    <col min="7430" max="7430" width="6.77734375" style="405" customWidth="1"/>
    <col min="7431" max="7431" width="1.77734375" style="405" customWidth="1"/>
    <col min="7432" max="7454" width="2.77734375" style="405" customWidth="1"/>
    <col min="7455" max="7455" width="0" style="405" hidden="1" customWidth="1"/>
    <col min="7456" max="7456" width="9.33203125" style="405" customWidth="1"/>
    <col min="7457" max="7457" width="1.77734375" style="405" customWidth="1"/>
    <col min="7458" max="7458" width="6.77734375" style="405" customWidth="1"/>
    <col min="7459" max="7459" width="1.77734375" style="405" customWidth="1"/>
    <col min="7460" max="7460" width="4.33203125" style="405" customWidth="1"/>
    <col min="7461" max="7462" width="2.77734375" style="405" customWidth="1"/>
    <col min="7463" max="7463" width="4.33203125" style="405" customWidth="1"/>
    <col min="7464" max="7464" width="0" style="405" hidden="1" customWidth="1"/>
    <col min="7465" max="7465" width="9.33203125" style="405" customWidth="1"/>
    <col min="7466" max="7466" width="1.77734375" style="405" customWidth="1"/>
    <col min="7467" max="7467" width="6.77734375" style="405" customWidth="1"/>
    <col min="7468" max="7468" width="1.77734375" style="405" customWidth="1"/>
    <col min="7469" max="7491" width="2.77734375" style="405" customWidth="1"/>
    <col min="7492" max="7492" width="0" style="405" hidden="1" customWidth="1"/>
    <col min="7493" max="7493" width="9.33203125" style="405" customWidth="1"/>
    <col min="7494" max="7494" width="1.77734375" style="405" customWidth="1"/>
    <col min="7495" max="7495" width="6.77734375" style="405" customWidth="1"/>
    <col min="7496" max="7496" width="1.77734375" style="405" customWidth="1"/>
    <col min="7497" max="7497" width="4.33203125" style="405" customWidth="1"/>
    <col min="7498" max="7498" width="2.77734375" style="405" customWidth="1"/>
    <col min="7499" max="7680" width="9" style="405"/>
    <col min="7681" max="7681" width="2.77734375" style="405" customWidth="1"/>
    <col min="7682" max="7682" width="4.33203125" style="405" customWidth="1"/>
    <col min="7683" max="7683" width="0" style="405" hidden="1" customWidth="1"/>
    <col min="7684" max="7684" width="9.33203125" style="405" customWidth="1"/>
    <col min="7685" max="7685" width="1.77734375" style="405" customWidth="1"/>
    <col min="7686" max="7686" width="6.77734375" style="405" customWidth="1"/>
    <col min="7687" max="7687" width="1.77734375" style="405" customWidth="1"/>
    <col min="7688" max="7710" width="2.77734375" style="405" customWidth="1"/>
    <col min="7711" max="7711" width="0" style="405" hidden="1" customWidth="1"/>
    <col min="7712" max="7712" width="9.33203125" style="405" customWidth="1"/>
    <col min="7713" max="7713" width="1.77734375" style="405" customWidth="1"/>
    <col min="7714" max="7714" width="6.77734375" style="405" customWidth="1"/>
    <col min="7715" max="7715" width="1.77734375" style="405" customWidth="1"/>
    <col min="7716" max="7716" width="4.33203125" style="405" customWidth="1"/>
    <col min="7717" max="7718" width="2.77734375" style="405" customWidth="1"/>
    <col min="7719" max="7719" width="4.33203125" style="405" customWidth="1"/>
    <col min="7720" max="7720" width="0" style="405" hidden="1" customWidth="1"/>
    <col min="7721" max="7721" width="9.33203125" style="405" customWidth="1"/>
    <col min="7722" max="7722" width="1.77734375" style="405" customWidth="1"/>
    <col min="7723" max="7723" width="6.77734375" style="405" customWidth="1"/>
    <col min="7724" max="7724" width="1.77734375" style="405" customWidth="1"/>
    <col min="7725" max="7747" width="2.77734375" style="405" customWidth="1"/>
    <col min="7748" max="7748" width="0" style="405" hidden="1" customWidth="1"/>
    <col min="7749" max="7749" width="9.33203125" style="405" customWidth="1"/>
    <col min="7750" max="7750" width="1.77734375" style="405" customWidth="1"/>
    <col min="7751" max="7751" width="6.77734375" style="405" customWidth="1"/>
    <col min="7752" max="7752" width="1.77734375" style="405" customWidth="1"/>
    <col min="7753" max="7753" width="4.33203125" style="405" customWidth="1"/>
    <col min="7754" max="7754" width="2.77734375" style="405" customWidth="1"/>
    <col min="7755" max="7936" width="9" style="405"/>
    <col min="7937" max="7937" width="2.77734375" style="405" customWidth="1"/>
    <col min="7938" max="7938" width="4.33203125" style="405" customWidth="1"/>
    <col min="7939" max="7939" width="0" style="405" hidden="1" customWidth="1"/>
    <col min="7940" max="7940" width="9.33203125" style="405" customWidth="1"/>
    <col min="7941" max="7941" width="1.77734375" style="405" customWidth="1"/>
    <col min="7942" max="7942" width="6.77734375" style="405" customWidth="1"/>
    <col min="7943" max="7943" width="1.77734375" style="405" customWidth="1"/>
    <col min="7944" max="7966" width="2.77734375" style="405" customWidth="1"/>
    <col min="7967" max="7967" width="0" style="405" hidden="1" customWidth="1"/>
    <col min="7968" max="7968" width="9.33203125" style="405" customWidth="1"/>
    <col min="7969" max="7969" width="1.77734375" style="405" customWidth="1"/>
    <col min="7970" max="7970" width="6.77734375" style="405" customWidth="1"/>
    <col min="7971" max="7971" width="1.77734375" style="405" customWidth="1"/>
    <col min="7972" max="7972" width="4.33203125" style="405" customWidth="1"/>
    <col min="7973" max="7974" width="2.77734375" style="405" customWidth="1"/>
    <col min="7975" max="7975" width="4.33203125" style="405" customWidth="1"/>
    <col min="7976" max="7976" width="0" style="405" hidden="1" customWidth="1"/>
    <col min="7977" max="7977" width="9.33203125" style="405" customWidth="1"/>
    <col min="7978" max="7978" width="1.77734375" style="405" customWidth="1"/>
    <col min="7979" max="7979" width="6.77734375" style="405" customWidth="1"/>
    <col min="7980" max="7980" width="1.77734375" style="405" customWidth="1"/>
    <col min="7981" max="8003" width="2.77734375" style="405" customWidth="1"/>
    <col min="8004" max="8004" width="0" style="405" hidden="1" customWidth="1"/>
    <col min="8005" max="8005" width="9.33203125" style="405" customWidth="1"/>
    <col min="8006" max="8006" width="1.77734375" style="405" customWidth="1"/>
    <col min="8007" max="8007" width="6.77734375" style="405" customWidth="1"/>
    <col min="8008" max="8008" width="1.77734375" style="405" customWidth="1"/>
    <col min="8009" max="8009" width="4.33203125" style="405" customWidth="1"/>
    <col min="8010" max="8010" width="2.77734375" style="405" customWidth="1"/>
    <col min="8011" max="8192" width="9" style="405"/>
    <col min="8193" max="8193" width="2.77734375" style="405" customWidth="1"/>
    <col min="8194" max="8194" width="4.33203125" style="405" customWidth="1"/>
    <col min="8195" max="8195" width="0" style="405" hidden="1" customWidth="1"/>
    <col min="8196" max="8196" width="9.33203125" style="405" customWidth="1"/>
    <col min="8197" max="8197" width="1.77734375" style="405" customWidth="1"/>
    <col min="8198" max="8198" width="6.77734375" style="405" customWidth="1"/>
    <col min="8199" max="8199" width="1.77734375" style="405" customWidth="1"/>
    <col min="8200" max="8222" width="2.77734375" style="405" customWidth="1"/>
    <col min="8223" max="8223" width="0" style="405" hidden="1" customWidth="1"/>
    <col min="8224" max="8224" width="9.33203125" style="405" customWidth="1"/>
    <col min="8225" max="8225" width="1.77734375" style="405" customWidth="1"/>
    <col min="8226" max="8226" width="6.77734375" style="405" customWidth="1"/>
    <col min="8227" max="8227" width="1.77734375" style="405" customWidth="1"/>
    <col min="8228" max="8228" width="4.33203125" style="405" customWidth="1"/>
    <col min="8229" max="8230" width="2.77734375" style="405" customWidth="1"/>
    <col min="8231" max="8231" width="4.33203125" style="405" customWidth="1"/>
    <col min="8232" max="8232" width="0" style="405" hidden="1" customWidth="1"/>
    <col min="8233" max="8233" width="9.33203125" style="405" customWidth="1"/>
    <col min="8234" max="8234" width="1.77734375" style="405" customWidth="1"/>
    <col min="8235" max="8235" width="6.77734375" style="405" customWidth="1"/>
    <col min="8236" max="8236" width="1.77734375" style="405" customWidth="1"/>
    <col min="8237" max="8259" width="2.77734375" style="405" customWidth="1"/>
    <col min="8260" max="8260" width="0" style="405" hidden="1" customWidth="1"/>
    <col min="8261" max="8261" width="9.33203125" style="405" customWidth="1"/>
    <col min="8262" max="8262" width="1.77734375" style="405" customWidth="1"/>
    <col min="8263" max="8263" width="6.77734375" style="405" customWidth="1"/>
    <col min="8264" max="8264" width="1.77734375" style="405" customWidth="1"/>
    <col min="8265" max="8265" width="4.33203125" style="405" customWidth="1"/>
    <col min="8266" max="8266" width="2.77734375" style="405" customWidth="1"/>
    <col min="8267" max="8448" width="9" style="405"/>
    <col min="8449" max="8449" width="2.77734375" style="405" customWidth="1"/>
    <col min="8450" max="8450" width="4.33203125" style="405" customWidth="1"/>
    <col min="8451" max="8451" width="0" style="405" hidden="1" customWidth="1"/>
    <col min="8452" max="8452" width="9.33203125" style="405" customWidth="1"/>
    <col min="8453" max="8453" width="1.77734375" style="405" customWidth="1"/>
    <col min="8454" max="8454" width="6.77734375" style="405" customWidth="1"/>
    <col min="8455" max="8455" width="1.77734375" style="405" customWidth="1"/>
    <col min="8456" max="8478" width="2.77734375" style="405" customWidth="1"/>
    <col min="8479" max="8479" width="0" style="405" hidden="1" customWidth="1"/>
    <col min="8480" max="8480" width="9.33203125" style="405" customWidth="1"/>
    <col min="8481" max="8481" width="1.77734375" style="405" customWidth="1"/>
    <col min="8482" max="8482" width="6.77734375" style="405" customWidth="1"/>
    <col min="8483" max="8483" width="1.77734375" style="405" customWidth="1"/>
    <col min="8484" max="8484" width="4.33203125" style="405" customWidth="1"/>
    <col min="8485" max="8486" width="2.77734375" style="405" customWidth="1"/>
    <col min="8487" max="8487" width="4.33203125" style="405" customWidth="1"/>
    <col min="8488" max="8488" width="0" style="405" hidden="1" customWidth="1"/>
    <col min="8489" max="8489" width="9.33203125" style="405" customWidth="1"/>
    <col min="8490" max="8490" width="1.77734375" style="405" customWidth="1"/>
    <col min="8491" max="8491" width="6.77734375" style="405" customWidth="1"/>
    <col min="8492" max="8492" width="1.77734375" style="405" customWidth="1"/>
    <col min="8493" max="8515" width="2.77734375" style="405" customWidth="1"/>
    <col min="8516" max="8516" width="0" style="405" hidden="1" customWidth="1"/>
    <col min="8517" max="8517" width="9.33203125" style="405" customWidth="1"/>
    <col min="8518" max="8518" width="1.77734375" style="405" customWidth="1"/>
    <col min="8519" max="8519" width="6.77734375" style="405" customWidth="1"/>
    <col min="8520" max="8520" width="1.77734375" style="405" customWidth="1"/>
    <col min="8521" max="8521" width="4.33203125" style="405" customWidth="1"/>
    <col min="8522" max="8522" width="2.77734375" style="405" customWidth="1"/>
    <col min="8523" max="8704" width="9" style="405"/>
    <col min="8705" max="8705" width="2.77734375" style="405" customWidth="1"/>
    <col min="8706" max="8706" width="4.33203125" style="405" customWidth="1"/>
    <col min="8707" max="8707" width="0" style="405" hidden="1" customWidth="1"/>
    <col min="8708" max="8708" width="9.33203125" style="405" customWidth="1"/>
    <col min="8709" max="8709" width="1.77734375" style="405" customWidth="1"/>
    <col min="8710" max="8710" width="6.77734375" style="405" customWidth="1"/>
    <col min="8711" max="8711" width="1.77734375" style="405" customWidth="1"/>
    <col min="8712" max="8734" width="2.77734375" style="405" customWidth="1"/>
    <col min="8735" max="8735" width="0" style="405" hidden="1" customWidth="1"/>
    <col min="8736" max="8736" width="9.33203125" style="405" customWidth="1"/>
    <col min="8737" max="8737" width="1.77734375" style="405" customWidth="1"/>
    <col min="8738" max="8738" width="6.77734375" style="405" customWidth="1"/>
    <col min="8739" max="8739" width="1.77734375" style="405" customWidth="1"/>
    <col min="8740" max="8740" width="4.33203125" style="405" customWidth="1"/>
    <col min="8741" max="8742" width="2.77734375" style="405" customWidth="1"/>
    <col min="8743" max="8743" width="4.33203125" style="405" customWidth="1"/>
    <col min="8744" max="8744" width="0" style="405" hidden="1" customWidth="1"/>
    <col min="8745" max="8745" width="9.33203125" style="405" customWidth="1"/>
    <col min="8746" max="8746" width="1.77734375" style="405" customWidth="1"/>
    <col min="8747" max="8747" width="6.77734375" style="405" customWidth="1"/>
    <col min="8748" max="8748" width="1.77734375" style="405" customWidth="1"/>
    <col min="8749" max="8771" width="2.77734375" style="405" customWidth="1"/>
    <col min="8772" max="8772" width="0" style="405" hidden="1" customWidth="1"/>
    <col min="8773" max="8773" width="9.33203125" style="405" customWidth="1"/>
    <col min="8774" max="8774" width="1.77734375" style="405" customWidth="1"/>
    <col min="8775" max="8775" width="6.77734375" style="405" customWidth="1"/>
    <col min="8776" max="8776" width="1.77734375" style="405" customWidth="1"/>
    <col min="8777" max="8777" width="4.33203125" style="405" customWidth="1"/>
    <col min="8778" max="8778" width="2.77734375" style="405" customWidth="1"/>
    <col min="8779" max="8960" width="9" style="405"/>
    <col min="8961" max="8961" width="2.77734375" style="405" customWidth="1"/>
    <col min="8962" max="8962" width="4.33203125" style="405" customWidth="1"/>
    <col min="8963" max="8963" width="0" style="405" hidden="1" customWidth="1"/>
    <col min="8964" max="8964" width="9.33203125" style="405" customWidth="1"/>
    <col min="8965" max="8965" width="1.77734375" style="405" customWidth="1"/>
    <col min="8966" max="8966" width="6.77734375" style="405" customWidth="1"/>
    <col min="8967" max="8967" width="1.77734375" style="405" customWidth="1"/>
    <col min="8968" max="8990" width="2.77734375" style="405" customWidth="1"/>
    <col min="8991" max="8991" width="0" style="405" hidden="1" customWidth="1"/>
    <col min="8992" max="8992" width="9.33203125" style="405" customWidth="1"/>
    <col min="8993" max="8993" width="1.77734375" style="405" customWidth="1"/>
    <col min="8994" max="8994" width="6.77734375" style="405" customWidth="1"/>
    <col min="8995" max="8995" width="1.77734375" style="405" customWidth="1"/>
    <col min="8996" max="8996" width="4.33203125" style="405" customWidth="1"/>
    <col min="8997" max="8998" width="2.77734375" style="405" customWidth="1"/>
    <col min="8999" max="8999" width="4.33203125" style="405" customWidth="1"/>
    <col min="9000" max="9000" width="0" style="405" hidden="1" customWidth="1"/>
    <col min="9001" max="9001" width="9.33203125" style="405" customWidth="1"/>
    <col min="9002" max="9002" width="1.77734375" style="405" customWidth="1"/>
    <col min="9003" max="9003" width="6.77734375" style="405" customWidth="1"/>
    <col min="9004" max="9004" width="1.77734375" style="405" customWidth="1"/>
    <col min="9005" max="9027" width="2.77734375" style="405" customWidth="1"/>
    <col min="9028" max="9028" width="0" style="405" hidden="1" customWidth="1"/>
    <col min="9029" max="9029" width="9.33203125" style="405" customWidth="1"/>
    <col min="9030" max="9030" width="1.77734375" style="405" customWidth="1"/>
    <col min="9031" max="9031" width="6.77734375" style="405" customWidth="1"/>
    <col min="9032" max="9032" width="1.77734375" style="405" customWidth="1"/>
    <col min="9033" max="9033" width="4.33203125" style="405" customWidth="1"/>
    <col min="9034" max="9034" width="2.77734375" style="405" customWidth="1"/>
    <col min="9035" max="9216" width="9" style="405"/>
    <col min="9217" max="9217" width="2.77734375" style="405" customWidth="1"/>
    <col min="9218" max="9218" width="4.33203125" style="405" customWidth="1"/>
    <col min="9219" max="9219" width="0" style="405" hidden="1" customWidth="1"/>
    <col min="9220" max="9220" width="9.33203125" style="405" customWidth="1"/>
    <col min="9221" max="9221" width="1.77734375" style="405" customWidth="1"/>
    <col min="9222" max="9222" width="6.77734375" style="405" customWidth="1"/>
    <col min="9223" max="9223" width="1.77734375" style="405" customWidth="1"/>
    <col min="9224" max="9246" width="2.77734375" style="405" customWidth="1"/>
    <col min="9247" max="9247" width="0" style="405" hidden="1" customWidth="1"/>
    <col min="9248" max="9248" width="9.33203125" style="405" customWidth="1"/>
    <col min="9249" max="9249" width="1.77734375" style="405" customWidth="1"/>
    <col min="9250" max="9250" width="6.77734375" style="405" customWidth="1"/>
    <col min="9251" max="9251" width="1.77734375" style="405" customWidth="1"/>
    <col min="9252" max="9252" width="4.33203125" style="405" customWidth="1"/>
    <col min="9253" max="9254" width="2.77734375" style="405" customWidth="1"/>
    <col min="9255" max="9255" width="4.33203125" style="405" customWidth="1"/>
    <col min="9256" max="9256" width="0" style="405" hidden="1" customWidth="1"/>
    <col min="9257" max="9257" width="9.33203125" style="405" customWidth="1"/>
    <col min="9258" max="9258" width="1.77734375" style="405" customWidth="1"/>
    <col min="9259" max="9259" width="6.77734375" style="405" customWidth="1"/>
    <col min="9260" max="9260" width="1.77734375" style="405" customWidth="1"/>
    <col min="9261" max="9283" width="2.77734375" style="405" customWidth="1"/>
    <col min="9284" max="9284" width="0" style="405" hidden="1" customWidth="1"/>
    <col min="9285" max="9285" width="9.33203125" style="405" customWidth="1"/>
    <col min="9286" max="9286" width="1.77734375" style="405" customWidth="1"/>
    <col min="9287" max="9287" width="6.77734375" style="405" customWidth="1"/>
    <col min="9288" max="9288" width="1.77734375" style="405" customWidth="1"/>
    <col min="9289" max="9289" width="4.33203125" style="405" customWidth="1"/>
    <col min="9290" max="9290" width="2.77734375" style="405" customWidth="1"/>
    <col min="9291" max="9472" width="9" style="405"/>
    <col min="9473" max="9473" width="2.77734375" style="405" customWidth="1"/>
    <col min="9474" max="9474" width="4.33203125" style="405" customWidth="1"/>
    <col min="9475" max="9475" width="0" style="405" hidden="1" customWidth="1"/>
    <col min="9476" max="9476" width="9.33203125" style="405" customWidth="1"/>
    <col min="9477" max="9477" width="1.77734375" style="405" customWidth="1"/>
    <col min="9478" max="9478" width="6.77734375" style="405" customWidth="1"/>
    <col min="9479" max="9479" width="1.77734375" style="405" customWidth="1"/>
    <col min="9480" max="9502" width="2.77734375" style="405" customWidth="1"/>
    <col min="9503" max="9503" width="0" style="405" hidden="1" customWidth="1"/>
    <col min="9504" max="9504" width="9.33203125" style="405" customWidth="1"/>
    <col min="9505" max="9505" width="1.77734375" style="405" customWidth="1"/>
    <col min="9506" max="9506" width="6.77734375" style="405" customWidth="1"/>
    <col min="9507" max="9507" width="1.77734375" style="405" customWidth="1"/>
    <col min="9508" max="9508" width="4.33203125" style="405" customWidth="1"/>
    <col min="9509" max="9510" width="2.77734375" style="405" customWidth="1"/>
    <col min="9511" max="9511" width="4.33203125" style="405" customWidth="1"/>
    <col min="9512" max="9512" width="0" style="405" hidden="1" customWidth="1"/>
    <col min="9513" max="9513" width="9.33203125" style="405" customWidth="1"/>
    <col min="9514" max="9514" width="1.77734375" style="405" customWidth="1"/>
    <col min="9515" max="9515" width="6.77734375" style="405" customWidth="1"/>
    <col min="9516" max="9516" width="1.77734375" style="405" customWidth="1"/>
    <col min="9517" max="9539" width="2.77734375" style="405" customWidth="1"/>
    <col min="9540" max="9540" width="0" style="405" hidden="1" customWidth="1"/>
    <col min="9541" max="9541" width="9.33203125" style="405" customWidth="1"/>
    <col min="9542" max="9542" width="1.77734375" style="405" customWidth="1"/>
    <col min="9543" max="9543" width="6.77734375" style="405" customWidth="1"/>
    <col min="9544" max="9544" width="1.77734375" style="405" customWidth="1"/>
    <col min="9545" max="9545" width="4.33203125" style="405" customWidth="1"/>
    <col min="9546" max="9546" width="2.77734375" style="405" customWidth="1"/>
    <col min="9547" max="9728" width="9" style="405"/>
    <col min="9729" max="9729" width="2.77734375" style="405" customWidth="1"/>
    <col min="9730" max="9730" width="4.33203125" style="405" customWidth="1"/>
    <col min="9731" max="9731" width="0" style="405" hidden="1" customWidth="1"/>
    <col min="9732" max="9732" width="9.33203125" style="405" customWidth="1"/>
    <col min="9733" max="9733" width="1.77734375" style="405" customWidth="1"/>
    <col min="9734" max="9734" width="6.77734375" style="405" customWidth="1"/>
    <col min="9735" max="9735" width="1.77734375" style="405" customWidth="1"/>
    <col min="9736" max="9758" width="2.77734375" style="405" customWidth="1"/>
    <col min="9759" max="9759" width="0" style="405" hidden="1" customWidth="1"/>
    <col min="9760" max="9760" width="9.33203125" style="405" customWidth="1"/>
    <col min="9761" max="9761" width="1.77734375" style="405" customWidth="1"/>
    <col min="9762" max="9762" width="6.77734375" style="405" customWidth="1"/>
    <col min="9763" max="9763" width="1.77734375" style="405" customWidth="1"/>
    <col min="9764" max="9764" width="4.33203125" style="405" customWidth="1"/>
    <col min="9765" max="9766" width="2.77734375" style="405" customWidth="1"/>
    <col min="9767" max="9767" width="4.33203125" style="405" customWidth="1"/>
    <col min="9768" max="9768" width="0" style="405" hidden="1" customWidth="1"/>
    <col min="9769" max="9769" width="9.33203125" style="405" customWidth="1"/>
    <col min="9770" max="9770" width="1.77734375" style="405" customWidth="1"/>
    <col min="9771" max="9771" width="6.77734375" style="405" customWidth="1"/>
    <col min="9772" max="9772" width="1.77734375" style="405" customWidth="1"/>
    <col min="9773" max="9795" width="2.77734375" style="405" customWidth="1"/>
    <col min="9796" max="9796" width="0" style="405" hidden="1" customWidth="1"/>
    <col min="9797" max="9797" width="9.33203125" style="405" customWidth="1"/>
    <col min="9798" max="9798" width="1.77734375" style="405" customWidth="1"/>
    <col min="9799" max="9799" width="6.77734375" style="405" customWidth="1"/>
    <col min="9800" max="9800" width="1.77734375" style="405" customWidth="1"/>
    <col min="9801" max="9801" width="4.33203125" style="405" customWidth="1"/>
    <col min="9802" max="9802" width="2.77734375" style="405" customWidth="1"/>
    <col min="9803" max="9984" width="9" style="405"/>
    <col min="9985" max="9985" width="2.77734375" style="405" customWidth="1"/>
    <col min="9986" max="9986" width="4.33203125" style="405" customWidth="1"/>
    <col min="9987" max="9987" width="0" style="405" hidden="1" customWidth="1"/>
    <col min="9988" max="9988" width="9.33203125" style="405" customWidth="1"/>
    <col min="9989" max="9989" width="1.77734375" style="405" customWidth="1"/>
    <col min="9990" max="9990" width="6.77734375" style="405" customWidth="1"/>
    <col min="9991" max="9991" width="1.77734375" style="405" customWidth="1"/>
    <col min="9992" max="10014" width="2.77734375" style="405" customWidth="1"/>
    <col min="10015" max="10015" width="0" style="405" hidden="1" customWidth="1"/>
    <col min="10016" max="10016" width="9.33203125" style="405" customWidth="1"/>
    <col min="10017" max="10017" width="1.77734375" style="405" customWidth="1"/>
    <col min="10018" max="10018" width="6.77734375" style="405" customWidth="1"/>
    <col min="10019" max="10019" width="1.77734375" style="405" customWidth="1"/>
    <col min="10020" max="10020" width="4.33203125" style="405" customWidth="1"/>
    <col min="10021" max="10022" width="2.77734375" style="405" customWidth="1"/>
    <col min="10023" max="10023" width="4.33203125" style="405" customWidth="1"/>
    <col min="10024" max="10024" width="0" style="405" hidden="1" customWidth="1"/>
    <col min="10025" max="10025" width="9.33203125" style="405" customWidth="1"/>
    <col min="10026" max="10026" width="1.77734375" style="405" customWidth="1"/>
    <col min="10027" max="10027" width="6.77734375" style="405" customWidth="1"/>
    <col min="10028" max="10028" width="1.77734375" style="405" customWidth="1"/>
    <col min="10029" max="10051" width="2.77734375" style="405" customWidth="1"/>
    <col min="10052" max="10052" width="0" style="405" hidden="1" customWidth="1"/>
    <col min="10053" max="10053" width="9.33203125" style="405" customWidth="1"/>
    <col min="10054" max="10054" width="1.77734375" style="405" customWidth="1"/>
    <col min="10055" max="10055" width="6.77734375" style="405" customWidth="1"/>
    <col min="10056" max="10056" width="1.77734375" style="405" customWidth="1"/>
    <col min="10057" max="10057" width="4.33203125" style="405" customWidth="1"/>
    <col min="10058" max="10058" width="2.77734375" style="405" customWidth="1"/>
    <col min="10059" max="10240" width="9" style="405"/>
    <col min="10241" max="10241" width="2.77734375" style="405" customWidth="1"/>
    <col min="10242" max="10242" width="4.33203125" style="405" customWidth="1"/>
    <col min="10243" max="10243" width="0" style="405" hidden="1" customWidth="1"/>
    <col min="10244" max="10244" width="9.33203125" style="405" customWidth="1"/>
    <col min="10245" max="10245" width="1.77734375" style="405" customWidth="1"/>
    <col min="10246" max="10246" width="6.77734375" style="405" customWidth="1"/>
    <col min="10247" max="10247" width="1.77734375" style="405" customWidth="1"/>
    <col min="10248" max="10270" width="2.77734375" style="405" customWidth="1"/>
    <col min="10271" max="10271" width="0" style="405" hidden="1" customWidth="1"/>
    <col min="10272" max="10272" width="9.33203125" style="405" customWidth="1"/>
    <col min="10273" max="10273" width="1.77734375" style="405" customWidth="1"/>
    <col min="10274" max="10274" width="6.77734375" style="405" customWidth="1"/>
    <col min="10275" max="10275" width="1.77734375" style="405" customWidth="1"/>
    <col min="10276" max="10276" width="4.33203125" style="405" customWidth="1"/>
    <col min="10277" max="10278" width="2.77734375" style="405" customWidth="1"/>
    <col min="10279" max="10279" width="4.33203125" style="405" customWidth="1"/>
    <col min="10280" max="10280" width="0" style="405" hidden="1" customWidth="1"/>
    <col min="10281" max="10281" width="9.33203125" style="405" customWidth="1"/>
    <col min="10282" max="10282" width="1.77734375" style="405" customWidth="1"/>
    <col min="10283" max="10283" width="6.77734375" style="405" customWidth="1"/>
    <col min="10284" max="10284" width="1.77734375" style="405" customWidth="1"/>
    <col min="10285" max="10307" width="2.77734375" style="405" customWidth="1"/>
    <col min="10308" max="10308" width="0" style="405" hidden="1" customWidth="1"/>
    <col min="10309" max="10309" width="9.33203125" style="405" customWidth="1"/>
    <col min="10310" max="10310" width="1.77734375" style="405" customWidth="1"/>
    <col min="10311" max="10311" width="6.77734375" style="405" customWidth="1"/>
    <col min="10312" max="10312" width="1.77734375" style="405" customWidth="1"/>
    <col min="10313" max="10313" width="4.33203125" style="405" customWidth="1"/>
    <col min="10314" max="10314" width="2.77734375" style="405" customWidth="1"/>
    <col min="10315" max="10496" width="9" style="405"/>
    <col min="10497" max="10497" width="2.77734375" style="405" customWidth="1"/>
    <col min="10498" max="10498" width="4.33203125" style="405" customWidth="1"/>
    <col min="10499" max="10499" width="0" style="405" hidden="1" customWidth="1"/>
    <col min="10500" max="10500" width="9.33203125" style="405" customWidth="1"/>
    <col min="10501" max="10501" width="1.77734375" style="405" customWidth="1"/>
    <col min="10502" max="10502" width="6.77734375" style="405" customWidth="1"/>
    <col min="10503" max="10503" width="1.77734375" style="405" customWidth="1"/>
    <col min="10504" max="10526" width="2.77734375" style="405" customWidth="1"/>
    <col min="10527" max="10527" width="0" style="405" hidden="1" customWidth="1"/>
    <col min="10528" max="10528" width="9.33203125" style="405" customWidth="1"/>
    <col min="10529" max="10529" width="1.77734375" style="405" customWidth="1"/>
    <col min="10530" max="10530" width="6.77734375" style="405" customWidth="1"/>
    <col min="10531" max="10531" width="1.77734375" style="405" customWidth="1"/>
    <col min="10532" max="10532" width="4.33203125" style="405" customWidth="1"/>
    <col min="10533" max="10534" width="2.77734375" style="405" customWidth="1"/>
    <col min="10535" max="10535" width="4.33203125" style="405" customWidth="1"/>
    <col min="10536" max="10536" width="0" style="405" hidden="1" customWidth="1"/>
    <col min="10537" max="10537" width="9.33203125" style="405" customWidth="1"/>
    <col min="10538" max="10538" width="1.77734375" style="405" customWidth="1"/>
    <col min="10539" max="10539" width="6.77734375" style="405" customWidth="1"/>
    <col min="10540" max="10540" width="1.77734375" style="405" customWidth="1"/>
    <col min="10541" max="10563" width="2.77734375" style="405" customWidth="1"/>
    <col min="10564" max="10564" width="0" style="405" hidden="1" customWidth="1"/>
    <col min="10565" max="10565" width="9.33203125" style="405" customWidth="1"/>
    <col min="10566" max="10566" width="1.77734375" style="405" customWidth="1"/>
    <col min="10567" max="10567" width="6.77734375" style="405" customWidth="1"/>
    <col min="10568" max="10568" width="1.77734375" style="405" customWidth="1"/>
    <col min="10569" max="10569" width="4.33203125" style="405" customWidth="1"/>
    <col min="10570" max="10570" width="2.77734375" style="405" customWidth="1"/>
    <col min="10571" max="10752" width="9" style="405"/>
    <col min="10753" max="10753" width="2.77734375" style="405" customWidth="1"/>
    <col min="10754" max="10754" width="4.33203125" style="405" customWidth="1"/>
    <col min="10755" max="10755" width="0" style="405" hidden="1" customWidth="1"/>
    <col min="10756" max="10756" width="9.33203125" style="405" customWidth="1"/>
    <col min="10757" max="10757" width="1.77734375" style="405" customWidth="1"/>
    <col min="10758" max="10758" width="6.77734375" style="405" customWidth="1"/>
    <col min="10759" max="10759" width="1.77734375" style="405" customWidth="1"/>
    <col min="10760" max="10782" width="2.77734375" style="405" customWidth="1"/>
    <col min="10783" max="10783" width="0" style="405" hidden="1" customWidth="1"/>
    <col min="10784" max="10784" width="9.33203125" style="405" customWidth="1"/>
    <col min="10785" max="10785" width="1.77734375" style="405" customWidth="1"/>
    <col min="10786" max="10786" width="6.77734375" style="405" customWidth="1"/>
    <col min="10787" max="10787" width="1.77734375" style="405" customWidth="1"/>
    <col min="10788" max="10788" width="4.33203125" style="405" customWidth="1"/>
    <col min="10789" max="10790" width="2.77734375" style="405" customWidth="1"/>
    <col min="10791" max="10791" width="4.33203125" style="405" customWidth="1"/>
    <col min="10792" max="10792" width="0" style="405" hidden="1" customWidth="1"/>
    <col min="10793" max="10793" width="9.33203125" style="405" customWidth="1"/>
    <col min="10794" max="10794" width="1.77734375" style="405" customWidth="1"/>
    <col min="10795" max="10795" width="6.77734375" style="405" customWidth="1"/>
    <col min="10796" max="10796" width="1.77734375" style="405" customWidth="1"/>
    <col min="10797" max="10819" width="2.77734375" style="405" customWidth="1"/>
    <col min="10820" max="10820" width="0" style="405" hidden="1" customWidth="1"/>
    <col min="10821" max="10821" width="9.33203125" style="405" customWidth="1"/>
    <col min="10822" max="10822" width="1.77734375" style="405" customWidth="1"/>
    <col min="10823" max="10823" width="6.77734375" style="405" customWidth="1"/>
    <col min="10824" max="10824" width="1.77734375" style="405" customWidth="1"/>
    <col min="10825" max="10825" width="4.33203125" style="405" customWidth="1"/>
    <col min="10826" max="10826" width="2.77734375" style="405" customWidth="1"/>
    <col min="10827" max="11008" width="9" style="405"/>
    <col min="11009" max="11009" width="2.77734375" style="405" customWidth="1"/>
    <col min="11010" max="11010" width="4.33203125" style="405" customWidth="1"/>
    <col min="11011" max="11011" width="0" style="405" hidden="1" customWidth="1"/>
    <col min="11012" max="11012" width="9.33203125" style="405" customWidth="1"/>
    <col min="11013" max="11013" width="1.77734375" style="405" customWidth="1"/>
    <col min="11014" max="11014" width="6.77734375" style="405" customWidth="1"/>
    <col min="11015" max="11015" width="1.77734375" style="405" customWidth="1"/>
    <col min="11016" max="11038" width="2.77734375" style="405" customWidth="1"/>
    <col min="11039" max="11039" width="0" style="405" hidden="1" customWidth="1"/>
    <col min="11040" max="11040" width="9.33203125" style="405" customWidth="1"/>
    <col min="11041" max="11041" width="1.77734375" style="405" customWidth="1"/>
    <col min="11042" max="11042" width="6.77734375" style="405" customWidth="1"/>
    <col min="11043" max="11043" width="1.77734375" style="405" customWidth="1"/>
    <col min="11044" max="11044" width="4.33203125" style="405" customWidth="1"/>
    <col min="11045" max="11046" width="2.77734375" style="405" customWidth="1"/>
    <col min="11047" max="11047" width="4.33203125" style="405" customWidth="1"/>
    <col min="11048" max="11048" width="0" style="405" hidden="1" customWidth="1"/>
    <col min="11049" max="11049" width="9.33203125" style="405" customWidth="1"/>
    <col min="11050" max="11050" width="1.77734375" style="405" customWidth="1"/>
    <col min="11051" max="11051" width="6.77734375" style="405" customWidth="1"/>
    <col min="11052" max="11052" width="1.77734375" style="405" customWidth="1"/>
    <col min="11053" max="11075" width="2.77734375" style="405" customWidth="1"/>
    <col min="11076" max="11076" width="0" style="405" hidden="1" customWidth="1"/>
    <col min="11077" max="11077" width="9.33203125" style="405" customWidth="1"/>
    <col min="11078" max="11078" width="1.77734375" style="405" customWidth="1"/>
    <col min="11079" max="11079" width="6.77734375" style="405" customWidth="1"/>
    <col min="11080" max="11080" width="1.77734375" style="405" customWidth="1"/>
    <col min="11081" max="11081" width="4.33203125" style="405" customWidth="1"/>
    <col min="11082" max="11082" width="2.77734375" style="405" customWidth="1"/>
    <col min="11083" max="11264" width="9" style="405"/>
    <col min="11265" max="11265" width="2.77734375" style="405" customWidth="1"/>
    <col min="11266" max="11266" width="4.33203125" style="405" customWidth="1"/>
    <col min="11267" max="11267" width="0" style="405" hidden="1" customWidth="1"/>
    <col min="11268" max="11268" width="9.33203125" style="405" customWidth="1"/>
    <col min="11269" max="11269" width="1.77734375" style="405" customWidth="1"/>
    <col min="11270" max="11270" width="6.77734375" style="405" customWidth="1"/>
    <col min="11271" max="11271" width="1.77734375" style="405" customWidth="1"/>
    <col min="11272" max="11294" width="2.77734375" style="405" customWidth="1"/>
    <col min="11295" max="11295" width="0" style="405" hidden="1" customWidth="1"/>
    <col min="11296" max="11296" width="9.33203125" style="405" customWidth="1"/>
    <col min="11297" max="11297" width="1.77734375" style="405" customWidth="1"/>
    <col min="11298" max="11298" width="6.77734375" style="405" customWidth="1"/>
    <col min="11299" max="11299" width="1.77734375" style="405" customWidth="1"/>
    <col min="11300" max="11300" width="4.33203125" style="405" customWidth="1"/>
    <col min="11301" max="11302" width="2.77734375" style="405" customWidth="1"/>
    <col min="11303" max="11303" width="4.33203125" style="405" customWidth="1"/>
    <col min="11304" max="11304" width="0" style="405" hidden="1" customWidth="1"/>
    <col min="11305" max="11305" width="9.33203125" style="405" customWidth="1"/>
    <col min="11306" max="11306" width="1.77734375" style="405" customWidth="1"/>
    <col min="11307" max="11307" width="6.77734375" style="405" customWidth="1"/>
    <col min="11308" max="11308" width="1.77734375" style="405" customWidth="1"/>
    <col min="11309" max="11331" width="2.77734375" style="405" customWidth="1"/>
    <col min="11332" max="11332" width="0" style="405" hidden="1" customWidth="1"/>
    <col min="11333" max="11333" width="9.33203125" style="405" customWidth="1"/>
    <col min="11334" max="11334" width="1.77734375" style="405" customWidth="1"/>
    <col min="11335" max="11335" width="6.77734375" style="405" customWidth="1"/>
    <col min="11336" max="11336" width="1.77734375" style="405" customWidth="1"/>
    <col min="11337" max="11337" width="4.33203125" style="405" customWidth="1"/>
    <col min="11338" max="11338" width="2.77734375" style="405" customWidth="1"/>
    <col min="11339" max="11520" width="9" style="405"/>
    <col min="11521" max="11521" width="2.77734375" style="405" customWidth="1"/>
    <col min="11522" max="11522" width="4.33203125" style="405" customWidth="1"/>
    <col min="11523" max="11523" width="0" style="405" hidden="1" customWidth="1"/>
    <col min="11524" max="11524" width="9.33203125" style="405" customWidth="1"/>
    <col min="11525" max="11525" width="1.77734375" style="405" customWidth="1"/>
    <col min="11526" max="11526" width="6.77734375" style="405" customWidth="1"/>
    <col min="11527" max="11527" width="1.77734375" style="405" customWidth="1"/>
    <col min="11528" max="11550" width="2.77734375" style="405" customWidth="1"/>
    <col min="11551" max="11551" width="0" style="405" hidden="1" customWidth="1"/>
    <col min="11552" max="11552" width="9.33203125" style="405" customWidth="1"/>
    <col min="11553" max="11553" width="1.77734375" style="405" customWidth="1"/>
    <col min="11554" max="11554" width="6.77734375" style="405" customWidth="1"/>
    <col min="11555" max="11555" width="1.77734375" style="405" customWidth="1"/>
    <col min="11556" max="11556" width="4.33203125" style="405" customWidth="1"/>
    <col min="11557" max="11558" width="2.77734375" style="405" customWidth="1"/>
    <col min="11559" max="11559" width="4.33203125" style="405" customWidth="1"/>
    <col min="11560" max="11560" width="0" style="405" hidden="1" customWidth="1"/>
    <col min="11561" max="11561" width="9.33203125" style="405" customWidth="1"/>
    <col min="11562" max="11562" width="1.77734375" style="405" customWidth="1"/>
    <col min="11563" max="11563" width="6.77734375" style="405" customWidth="1"/>
    <col min="11564" max="11564" width="1.77734375" style="405" customWidth="1"/>
    <col min="11565" max="11587" width="2.77734375" style="405" customWidth="1"/>
    <col min="11588" max="11588" width="0" style="405" hidden="1" customWidth="1"/>
    <col min="11589" max="11589" width="9.33203125" style="405" customWidth="1"/>
    <col min="11590" max="11590" width="1.77734375" style="405" customWidth="1"/>
    <col min="11591" max="11591" width="6.77734375" style="405" customWidth="1"/>
    <col min="11592" max="11592" width="1.77734375" style="405" customWidth="1"/>
    <col min="11593" max="11593" width="4.33203125" style="405" customWidth="1"/>
    <col min="11594" max="11594" width="2.77734375" style="405" customWidth="1"/>
    <col min="11595" max="11776" width="9" style="405"/>
    <col min="11777" max="11777" width="2.77734375" style="405" customWidth="1"/>
    <col min="11778" max="11778" width="4.33203125" style="405" customWidth="1"/>
    <col min="11779" max="11779" width="0" style="405" hidden="1" customWidth="1"/>
    <col min="11780" max="11780" width="9.33203125" style="405" customWidth="1"/>
    <col min="11781" max="11781" width="1.77734375" style="405" customWidth="1"/>
    <col min="11782" max="11782" width="6.77734375" style="405" customWidth="1"/>
    <col min="11783" max="11783" width="1.77734375" style="405" customWidth="1"/>
    <col min="11784" max="11806" width="2.77734375" style="405" customWidth="1"/>
    <col min="11807" max="11807" width="0" style="405" hidden="1" customWidth="1"/>
    <col min="11808" max="11808" width="9.33203125" style="405" customWidth="1"/>
    <col min="11809" max="11809" width="1.77734375" style="405" customWidth="1"/>
    <col min="11810" max="11810" width="6.77734375" style="405" customWidth="1"/>
    <col min="11811" max="11811" width="1.77734375" style="405" customWidth="1"/>
    <col min="11812" max="11812" width="4.33203125" style="405" customWidth="1"/>
    <col min="11813" max="11814" width="2.77734375" style="405" customWidth="1"/>
    <col min="11815" max="11815" width="4.33203125" style="405" customWidth="1"/>
    <col min="11816" max="11816" width="0" style="405" hidden="1" customWidth="1"/>
    <col min="11817" max="11817" width="9.33203125" style="405" customWidth="1"/>
    <col min="11818" max="11818" width="1.77734375" style="405" customWidth="1"/>
    <col min="11819" max="11819" width="6.77734375" style="405" customWidth="1"/>
    <col min="11820" max="11820" width="1.77734375" style="405" customWidth="1"/>
    <col min="11821" max="11843" width="2.77734375" style="405" customWidth="1"/>
    <col min="11844" max="11844" width="0" style="405" hidden="1" customWidth="1"/>
    <col min="11845" max="11845" width="9.33203125" style="405" customWidth="1"/>
    <col min="11846" max="11846" width="1.77734375" style="405" customWidth="1"/>
    <col min="11847" max="11847" width="6.77734375" style="405" customWidth="1"/>
    <col min="11848" max="11848" width="1.77734375" style="405" customWidth="1"/>
    <col min="11849" max="11849" width="4.33203125" style="405" customWidth="1"/>
    <col min="11850" max="11850" width="2.77734375" style="405" customWidth="1"/>
    <col min="11851" max="12032" width="9" style="405"/>
    <col min="12033" max="12033" width="2.77734375" style="405" customWidth="1"/>
    <col min="12034" max="12034" width="4.33203125" style="405" customWidth="1"/>
    <col min="12035" max="12035" width="0" style="405" hidden="1" customWidth="1"/>
    <col min="12036" max="12036" width="9.33203125" style="405" customWidth="1"/>
    <col min="12037" max="12037" width="1.77734375" style="405" customWidth="1"/>
    <col min="12038" max="12038" width="6.77734375" style="405" customWidth="1"/>
    <col min="12039" max="12039" width="1.77734375" style="405" customWidth="1"/>
    <col min="12040" max="12062" width="2.77734375" style="405" customWidth="1"/>
    <col min="12063" max="12063" width="0" style="405" hidden="1" customWidth="1"/>
    <col min="12064" max="12064" width="9.33203125" style="405" customWidth="1"/>
    <col min="12065" max="12065" width="1.77734375" style="405" customWidth="1"/>
    <col min="12066" max="12066" width="6.77734375" style="405" customWidth="1"/>
    <col min="12067" max="12067" width="1.77734375" style="405" customWidth="1"/>
    <col min="12068" max="12068" width="4.33203125" style="405" customWidth="1"/>
    <col min="12069" max="12070" width="2.77734375" style="405" customWidth="1"/>
    <col min="12071" max="12071" width="4.33203125" style="405" customWidth="1"/>
    <col min="12072" max="12072" width="0" style="405" hidden="1" customWidth="1"/>
    <col min="12073" max="12073" width="9.33203125" style="405" customWidth="1"/>
    <col min="12074" max="12074" width="1.77734375" style="405" customWidth="1"/>
    <col min="12075" max="12075" width="6.77734375" style="405" customWidth="1"/>
    <col min="12076" max="12076" width="1.77734375" style="405" customWidth="1"/>
    <col min="12077" max="12099" width="2.77734375" style="405" customWidth="1"/>
    <col min="12100" max="12100" width="0" style="405" hidden="1" customWidth="1"/>
    <col min="12101" max="12101" width="9.33203125" style="405" customWidth="1"/>
    <col min="12102" max="12102" width="1.77734375" style="405" customWidth="1"/>
    <col min="12103" max="12103" width="6.77734375" style="405" customWidth="1"/>
    <col min="12104" max="12104" width="1.77734375" style="405" customWidth="1"/>
    <col min="12105" max="12105" width="4.33203125" style="405" customWidth="1"/>
    <col min="12106" max="12106" width="2.77734375" style="405" customWidth="1"/>
    <col min="12107" max="12288" width="9" style="405"/>
    <col min="12289" max="12289" width="2.77734375" style="405" customWidth="1"/>
    <col min="12290" max="12290" width="4.33203125" style="405" customWidth="1"/>
    <col min="12291" max="12291" width="0" style="405" hidden="1" customWidth="1"/>
    <col min="12292" max="12292" width="9.33203125" style="405" customWidth="1"/>
    <col min="12293" max="12293" width="1.77734375" style="405" customWidth="1"/>
    <col min="12294" max="12294" width="6.77734375" style="405" customWidth="1"/>
    <col min="12295" max="12295" width="1.77734375" style="405" customWidth="1"/>
    <col min="12296" max="12318" width="2.77734375" style="405" customWidth="1"/>
    <col min="12319" max="12319" width="0" style="405" hidden="1" customWidth="1"/>
    <col min="12320" max="12320" width="9.33203125" style="405" customWidth="1"/>
    <col min="12321" max="12321" width="1.77734375" style="405" customWidth="1"/>
    <col min="12322" max="12322" width="6.77734375" style="405" customWidth="1"/>
    <col min="12323" max="12323" width="1.77734375" style="405" customWidth="1"/>
    <col min="12324" max="12324" width="4.33203125" style="405" customWidth="1"/>
    <col min="12325" max="12326" width="2.77734375" style="405" customWidth="1"/>
    <col min="12327" max="12327" width="4.33203125" style="405" customWidth="1"/>
    <col min="12328" max="12328" width="0" style="405" hidden="1" customWidth="1"/>
    <col min="12329" max="12329" width="9.33203125" style="405" customWidth="1"/>
    <col min="12330" max="12330" width="1.77734375" style="405" customWidth="1"/>
    <col min="12331" max="12331" width="6.77734375" style="405" customWidth="1"/>
    <col min="12332" max="12332" width="1.77734375" style="405" customWidth="1"/>
    <col min="12333" max="12355" width="2.77734375" style="405" customWidth="1"/>
    <col min="12356" max="12356" width="0" style="405" hidden="1" customWidth="1"/>
    <col min="12357" max="12357" width="9.33203125" style="405" customWidth="1"/>
    <col min="12358" max="12358" width="1.77734375" style="405" customWidth="1"/>
    <col min="12359" max="12359" width="6.77734375" style="405" customWidth="1"/>
    <col min="12360" max="12360" width="1.77734375" style="405" customWidth="1"/>
    <col min="12361" max="12361" width="4.33203125" style="405" customWidth="1"/>
    <col min="12362" max="12362" width="2.77734375" style="405" customWidth="1"/>
    <col min="12363" max="12544" width="9" style="405"/>
    <col min="12545" max="12545" width="2.77734375" style="405" customWidth="1"/>
    <col min="12546" max="12546" width="4.33203125" style="405" customWidth="1"/>
    <col min="12547" max="12547" width="0" style="405" hidden="1" customWidth="1"/>
    <col min="12548" max="12548" width="9.33203125" style="405" customWidth="1"/>
    <col min="12549" max="12549" width="1.77734375" style="405" customWidth="1"/>
    <col min="12550" max="12550" width="6.77734375" style="405" customWidth="1"/>
    <col min="12551" max="12551" width="1.77734375" style="405" customWidth="1"/>
    <col min="12552" max="12574" width="2.77734375" style="405" customWidth="1"/>
    <col min="12575" max="12575" width="0" style="405" hidden="1" customWidth="1"/>
    <col min="12576" max="12576" width="9.33203125" style="405" customWidth="1"/>
    <col min="12577" max="12577" width="1.77734375" style="405" customWidth="1"/>
    <col min="12578" max="12578" width="6.77734375" style="405" customWidth="1"/>
    <col min="12579" max="12579" width="1.77734375" style="405" customWidth="1"/>
    <col min="12580" max="12580" width="4.33203125" style="405" customWidth="1"/>
    <col min="12581" max="12582" width="2.77734375" style="405" customWidth="1"/>
    <col min="12583" max="12583" width="4.33203125" style="405" customWidth="1"/>
    <col min="12584" max="12584" width="0" style="405" hidden="1" customWidth="1"/>
    <col min="12585" max="12585" width="9.33203125" style="405" customWidth="1"/>
    <col min="12586" max="12586" width="1.77734375" style="405" customWidth="1"/>
    <col min="12587" max="12587" width="6.77734375" style="405" customWidth="1"/>
    <col min="12588" max="12588" width="1.77734375" style="405" customWidth="1"/>
    <col min="12589" max="12611" width="2.77734375" style="405" customWidth="1"/>
    <col min="12612" max="12612" width="0" style="405" hidden="1" customWidth="1"/>
    <col min="12613" max="12613" width="9.33203125" style="405" customWidth="1"/>
    <col min="12614" max="12614" width="1.77734375" style="405" customWidth="1"/>
    <col min="12615" max="12615" width="6.77734375" style="405" customWidth="1"/>
    <col min="12616" max="12616" width="1.77734375" style="405" customWidth="1"/>
    <col min="12617" max="12617" width="4.33203125" style="405" customWidth="1"/>
    <col min="12618" max="12618" width="2.77734375" style="405" customWidth="1"/>
    <col min="12619" max="12800" width="9" style="405"/>
    <col min="12801" max="12801" width="2.77734375" style="405" customWidth="1"/>
    <col min="12802" max="12802" width="4.33203125" style="405" customWidth="1"/>
    <col min="12803" max="12803" width="0" style="405" hidden="1" customWidth="1"/>
    <col min="12804" max="12804" width="9.33203125" style="405" customWidth="1"/>
    <col min="12805" max="12805" width="1.77734375" style="405" customWidth="1"/>
    <col min="12806" max="12806" width="6.77734375" style="405" customWidth="1"/>
    <col min="12807" max="12807" width="1.77734375" style="405" customWidth="1"/>
    <col min="12808" max="12830" width="2.77734375" style="405" customWidth="1"/>
    <col min="12831" max="12831" width="0" style="405" hidden="1" customWidth="1"/>
    <col min="12832" max="12832" width="9.33203125" style="405" customWidth="1"/>
    <col min="12833" max="12833" width="1.77734375" style="405" customWidth="1"/>
    <col min="12834" max="12834" width="6.77734375" style="405" customWidth="1"/>
    <col min="12835" max="12835" width="1.77734375" style="405" customWidth="1"/>
    <col min="12836" max="12836" width="4.33203125" style="405" customWidth="1"/>
    <col min="12837" max="12838" width="2.77734375" style="405" customWidth="1"/>
    <col min="12839" max="12839" width="4.33203125" style="405" customWidth="1"/>
    <col min="12840" max="12840" width="0" style="405" hidden="1" customWidth="1"/>
    <col min="12841" max="12841" width="9.33203125" style="405" customWidth="1"/>
    <col min="12842" max="12842" width="1.77734375" style="405" customWidth="1"/>
    <col min="12843" max="12843" width="6.77734375" style="405" customWidth="1"/>
    <col min="12844" max="12844" width="1.77734375" style="405" customWidth="1"/>
    <col min="12845" max="12867" width="2.77734375" style="405" customWidth="1"/>
    <col min="12868" max="12868" width="0" style="405" hidden="1" customWidth="1"/>
    <col min="12869" max="12869" width="9.33203125" style="405" customWidth="1"/>
    <col min="12870" max="12870" width="1.77734375" style="405" customWidth="1"/>
    <col min="12871" max="12871" width="6.77734375" style="405" customWidth="1"/>
    <col min="12872" max="12872" width="1.77734375" style="405" customWidth="1"/>
    <col min="12873" max="12873" width="4.33203125" style="405" customWidth="1"/>
    <col min="12874" max="12874" width="2.77734375" style="405" customWidth="1"/>
    <col min="12875" max="13056" width="9" style="405"/>
    <col min="13057" max="13057" width="2.77734375" style="405" customWidth="1"/>
    <col min="13058" max="13058" width="4.33203125" style="405" customWidth="1"/>
    <col min="13059" max="13059" width="0" style="405" hidden="1" customWidth="1"/>
    <col min="13060" max="13060" width="9.33203125" style="405" customWidth="1"/>
    <col min="13061" max="13061" width="1.77734375" style="405" customWidth="1"/>
    <col min="13062" max="13062" width="6.77734375" style="405" customWidth="1"/>
    <col min="13063" max="13063" width="1.77734375" style="405" customWidth="1"/>
    <col min="13064" max="13086" width="2.77734375" style="405" customWidth="1"/>
    <col min="13087" max="13087" width="0" style="405" hidden="1" customWidth="1"/>
    <col min="13088" max="13088" width="9.33203125" style="405" customWidth="1"/>
    <col min="13089" max="13089" width="1.77734375" style="405" customWidth="1"/>
    <col min="13090" max="13090" width="6.77734375" style="405" customWidth="1"/>
    <col min="13091" max="13091" width="1.77734375" style="405" customWidth="1"/>
    <col min="13092" max="13092" width="4.33203125" style="405" customWidth="1"/>
    <col min="13093" max="13094" width="2.77734375" style="405" customWidth="1"/>
    <col min="13095" max="13095" width="4.33203125" style="405" customWidth="1"/>
    <col min="13096" max="13096" width="0" style="405" hidden="1" customWidth="1"/>
    <col min="13097" max="13097" width="9.33203125" style="405" customWidth="1"/>
    <col min="13098" max="13098" width="1.77734375" style="405" customWidth="1"/>
    <col min="13099" max="13099" width="6.77734375" style="405" customWidth="1"/>
    <col min="13100" max="13100" width="1.77734375" style="405" customWidth="1"/>
    <col min="13101" max="13123" width="2.77734375" style="405" customWidth="1"/>
    <col min="13124" max="13124" width="0" style="405" hidden="1" customWidth="1"/>
    <col min="13125" max="13125" width="9.33203125" style="405" customWidth="1"/>
    <col min="13126" max="13126" width="1.77734375" style="405" customWidth="1"/>
    <col min="13127" max="13127" width="6.77734375" style="405" customWidth="1"/>
    <col min="13128" max="13128" width="1.77734375" style="405" customWidth="1"/>
    <col min="13129" max="13129" width="4.33203125" style="405" customWidth="1"/>
    <col min="13130" max="13130" width="2.77734375" style="405" customWidth="1"/>
    <col min="13131" max="13312" width="9" style="405"/>
    <col min="13313" max="13313" width="2.77734375" style="405" customWidth="1"/>
    <col min="13314" max="13314" width="4.33203125" style="405" customWidth="1"/>
    <col min="13315" max="13315" width="0" style="405" hidden="1" customWidth="1"/>
    <col min="13316" max="13316" width="9.33203125" style="405" customWidth="1"/>
    <col min="13317" max="13317" width="1.77734375" style="405" customWidth="1"/>
    <col min="13318" max="13318" width="6.77734375" style="405" customWidth="1"/>
    <col min="13319" max="13319" width="1.77734375" style="405" customWidth="1"/>
    <col min="13320" max="13342" width="2.77734375" style="405" customWidth="1"/>
    <col min="13343" max="13343" width="0" style="405" hidden="1" customWidth="1"/>
    <col min="13344" max="13344" width="9.33203125" style="405" customWidth="1"/>
    <col min="13345" max="13345" width="1.77734375" style="405" customWidth="1"/>
    <col min="13346" max="13346" width="6.77734375" style="405" customWidth="1"/>
    <col min="13347" max="13347" width="1.77734375" style="405" customWidth="1"/>
    <col min="13348" max="13348" width="4.33203125" style="405" customWidth="1"/>
    <col min="13349" max="13350" width="2.77734375" style="405" customWidth="1"/>
    <col min="13351" max="13351" width="4.33203125" style="405" customWidth="1"/>
    <col min="13352" max="13352" width="0" style="405" hidden="1" customWidth="1"/>
    <col min="13353" max="13353" width="9.33203125" style="405" customWidth="1"/>
    <col min="13354" max="13354" width="1.77734375" style="405" customWidth="1"/>
    <col min="13355" max="13355" width="6.77734375" style="405" customWidth="1"/>
    <col min="13356" max="13356" width="1.77734375" style="405" customWidth="1"/>
    <col min="13357" max="13379" width="2.77734375" style="405" customWidth="1"/>
    <col min="13380" max="13380" width="0" style="405" hidden="1" customWidth="1"/>
    <col min="13381" max="13381" width="9.33203125" style="405" customWidth="1"/>
    <col min="13382" max="13382" width="1.77734375" style="405" customWidth="1"/>
    <col min="13383" max="13383" width="6.77734375" style="405" customWidth="1"/>
    <col min="13384" max="13384" width="1.77734375" style="405" customWidth="1"/>
    <col min="13385" max="13385" width="4.33203125" style="405" customWidth="1"/>
    <col min="13386" max="13386" width="2.77734375" style="405" customWidth="1"/>
    <col min="13387" max="13568" width="9" style="405"/>
    <col min="13569" max="13569" width="2.77734375" style="405" customWidth="1"/>
    <col min="13570" max="13570" width="4.33203125" style="405" customWidth="1"/>
    <col min="13571" max="13571" width="0" style="405" hidden="1" customWidth="1"/>
    <col min="13572" max="13572" width="9.33203125" style="405" customWidth="1"/>
    <col min="13573" max="13573" width="1.77734375" style="405" customWidth="1"/>
    <col min="13574" max="13574" width="6.77734375" style="405" customWidth="1"/>
    <col min="13575" max="13575" width="1.77734375" style="405" customWidth="1"/>
    <col min="13576" max="13598" width="2.77734375" style="405" customWidth="1"/>
    <col min="13599" max="13599" width="0" style="405" hidden="1" customWidth="1"/>
    <col min="13600" max="13600" width="9.33203125" style="405" customWidth="1"/>
    <col min="13601" max="13601" width="1.77734375" style="405" customWidth="1"/>
    <col min="13602" max="13602" width="6.77734375" style="405" customWidth="1"/>
    <col min="13603" max="13603" width="1.77734375" style="405" customWidth="1"/>
    <col min="13604" max="13604" width="4.33203125" style="405" customWidth="1"/>
    <col min="13605" max="13606" width="2.77734375" style="405" customWidth="1"/>
    <col min="13607" max="13607" width="4.33203125" style="405" customWidth="1"/>
    <col min="13608" max="13608" width="0" style="405" hidden="1" customWidth="1"/>
    <col min="13609" max="13609" width="9.33203125" style="405" customWidth="1"/>
    <col min="13610" max="13610" width="1.77734375" style="405" customWidth="1"/>
    <col min="13611" max="13611" width="6.77734375" style="405" customWidth="1"/>
    <col min="13612" max="13612" width="1.77734375" style="405" customWidth="1"/>
    <col min="13613" max="13635" width="2.77734375" style="405" customWidth="1"/>
    <col min="13636" max="13636" width="0" style="405" hidden="1" customWidth="1"/>
    <col min="13637" max="13637" width="9.33203125" style="405" customWidth="1"/>
    <col min="13638" max="13638" width="1.77734375" style="405" customWidth="1"/>
    <col min="13639" max="13639" width="6.77734375" style="405" customWidth="1"/>
    <col min="13640" max="13640" width="1.77734375" style="405" customWidth="1"/>
    <col min="13641" max="13641" width="4.33203125" style="405" customWidth="1"/>
    <col min="13642" max="13642" width="2.77734375" style="405" customWidth="1"/>
    <col min="13643" max="13824" width="9" style="405"/>
    <col min="13825" max="13825" width="2.77734375" style="405" customWidth="1"/>
    <col min="13826" max="13826" width="4.33203125" style="405" customWidth="1"/>
    <col min="13827" max="13827" width="0" style="405" hidden="1" customWidth="1"/>
    <col min="13828" max="13828" width="9.33203125" style="405" customWidth="1"/>
    <col min="13829" max="13829" width="1.77734375" style="405" customWidth="1"/>
    <col min="13830" max="13830" width="6.77734375" style="405" customWidth="1"/>
    <col min="13831" max="13831" width="1.77734375" style="405" customWidth="1"/>
    <col min="13832" max="13854" width="2.77734375" style="405" customWidth="1"/>
    <col min="13855" max="13855" width="0" style="405" hidden="1" customWidth="1"/>
    <col min="13856" max="13856" width="9.33203125" style="405" customWidth="1"/>
    <col min="13857" max="13857" width="1.77734375" style="405" customWidth="1"/>
    <col min="13858" max="13858" width="6.77734375" style="405" customWidth="1"/>
    <col min="13859" max="13859" width="1.77734375" style="405" customWidth="1"/>
    <col min="13860" max="13860" width="4.33203125" style="405" customWidth="1"/>
    <col min="13861" max="13862" width="2.77734375" style="405" customWidth="1"/>
    <col min="13863" max="13863" width="4.33203125" style="405" customWidth="1"/>
    <col min="13864" max="13864" width="0" style="405" hidden="1" customWidth="1"/>
    <col min="13865" max="13865" width="9.33203125" style="405" customWidth="1"/>
    <col min="13866" max="13866" width="1.77734375" style="405" customWidth="1"/>
    <col min="13867" max="13867" width="6.77734375" style="405" customWidth="1"/>
    <col min="13868" max="13868" width="1.77734375" style="405" customWidth="1"/>
    <col min="13869" max="13891" width="2.77734375" style="405" customWidth="1"/>
    <col min="13892" max="13892" width="0" style="405" hidden="1" customWidth="1"/>
    <col min="13893" max="13893" width="9.33203125" style="405" customWidth="1"/>
    <col min="13894" max="13894" width="1.77734375" style="405" customWidth="1"/>
    <col min="13895" max="13895" width="6.77734375" style="405" customWidth="1"/>
    <col min="13896" max="13896" width="1.77734375" style="405" customWidth="1"/>
    <col min="13897" max="13897" width="4.33203125" style="405" customWidth="1"/>
    <col min="13898" max="13898" width="2.77734375" style="405" customWidth="1"/>
    <col min="13899" max="14080" width="9" style="405"/>
    <col min="14081" max="14081" width="2.77734375" style="405" customWidth="1"/>
    <col min="14082" max="14082" width="4.33203125" style="405" customWidth="1"/>
    <col min="14083" max="14083" width="0" style="405" hidden="1" customWidth="1"/>
    <col min="14084" max="14084" width="9.33203125" style="405" customWidth="1"/>
    <col min="14085" max="14085" width="1.77734375" style="405" customWidth="1"/>
    <col min="14086" max="14086" width="6.77734375" style="405" customWidth="1"/>
    <col min="14087" max="14087" width="1.77734375" style="405" customWidth="1"/>
    <col min="14088" max="14110" width="2.77734375" style="405" customWidth="1"/>
    <col min="14111" max="14111" width="0" style="405" hidden="1" customWidth="1"/>
    <col min="14112" max="14112" width="9.33203125" style="405" customWidth="1"/>
    <col min="14113" max="14113" width="1.77734375" style="405" customWidth="1"/>
    <col min="14114" max="14114" width="6.77734375" style="405" customWidth="1"/>
    <col min="14115" max="14115" width="1.77734375" style="405" customWidth="1"/>
    <col min="14116" max="14116" width="4.33203125" style="405" customWidth="1"/>
    <col min="14117" max="14118" width="2.77734375" style="405" customWidth="1"/>
    <col min="14119" max="14119" width="4.33203125" style="405" customWidth="1"/>
    <col min="14120" max="14120" width="0" style="405" hidden="1" customWidth="1"/>
    <col min="14121" max="14121" width="9.33203125" style="405" customWidth="1"/>
    <col min="14122" max="14122" width="1.77734375" style="405" customWidth="1"/>
    <col min="14123" max="14123" width="6.77734375" style="405" customWidth="1"/>
    <col min="14124" max="14124" width="1.77734375" style="405" customWidth="1"/>
    <col min="14125" max="14147" width="2.77734375" style="405" customWidth="1"/>
    <col min="14148" max="14148" width="0" style="405" hidden="1" customWidth="1"/>
    <col min="14149" max="14149" width="9.33203125" style="405" customWidth="1"/>
    <col min="14150" max="14150" width="1.77734375" style="405" customWidth="1"/>
    <col min="14151" max="14151" width="6.77734375" style="405" customWidth="1"/>
    <col min="14152" max="14152" width="1.77734375" style="405" customWidth="1"/>
    <col min="14153" max="14153" width="4.33203125" style="405" customWidth="1"/>
    <col min="14154" max="14154" width="2.77734375" style="405" customWidth="1"/>
    <col min="14155" max="14336" width="9" style="405"/>
    <col min="14337" max="14337" width="2.77734375" style="405" customWidth="1"/>
    <col min="14338" max="14338" width="4.33203125" style="405" customWidth="1"/>
    <col min="14339" max="14339" width="0" style="405" hidden="1" customWidth="1"/>
    <col min="14340" max="14340" width="9.33203125" style="405" customWidth="1"/>
    <col min="14341" max="14341" width="1.77734375" style="405" customWidth="1"/>
    <col min="14342" max="14342" width="6.77734375" style="405" customWidth="1"/>
    <col min="14343" max="14343" width="1.77734375" style="405" customWidth="1"/>
    <col min="14344" max="14366" width="2.77734375" style="405" customWidth="1"/>
    <col min="14367" max="14367" width="0" style="405" hidden="1" customWidth="1"/>
    <col min="14368" max="14368" width="9.33203125" style="405" customWidth="1"/>
    <col min="14369" max="14369" width="1.77734375" style="405" customWidth="1"/>
    <col min="14370" max="14370" width="6.77734375" style="405" customWidth="1"/>
    <col min="14371" max="14371" width="1.77734375" style="405" customWidth="1"/>
    <col min="14372" max="14372" width="4.33203125" style="405" customWidth="1"/>
    <col min="14373" max="14374" width="2.77734375" style="405" customWidth="1"/>
    <col min="14375" max="14375" width="4.33203125" style="405" customWidth="1"/>
    <col min="14376" max="14376" width="0" style="405" hidden="1" customWidth="1"/>
    <col min="14377" max="14377" width="9.33203125" style="405" customWidth="1"/>
    <col min="14378" max="14378" width="1.77734375" style="405" customWidth="1"/>
    <col min="14379" max="14379" width="6.77734375" style="405" customWidth="1"/>
    <col min="14380" max="14380" width="1.77734375" style="405" customWidth="1"/>
    <col min="14381" max="14403" width="2.77734375" style="405" customWidth="1"/>
    <col min="14404" max="14404" width="0" style="405" hidden="1" customWidth="1"/>
    <col min="14405" max="14405" width="9.33203125" style="405" customWidth="1"/>
    <col min="14406" max="14406" width="1.77734375" style="405" customWidth="1"/>
    <col min="14407" max="14407" width="6.77734375" style="405" customWidth="1"/>
    <col min="14408" max="14408" width="1.77734375" style="405" customWidth="1"/>
    <col min="14409" max="14409" width="4.33203125" style="405" customWidth="1"/>
    <col min="14410" max="14410" width="2.77734375" style="405" customWidth="1"/>
    <col min="14411" max="14592" width="9" style="405"/>
    <col min="14593" max="14593" width="2.77734375" style="405" customWidth="1"/>
    <col min="14594" max="14594" width="4.33203125" style="405" customWidth="1"/>
    <col min="14595" max="14595" width="0" style="405" hidden="1" customWidth="1"/>
    <col min="14596" max="14596" width="9.33203125" style="405" customWidth="1"/>
    <col min="14597" max="14597" width="1.77734375" style="405" customWidth="1"/>
    <col min="14598" max="14598" width="6.77734375" style="405" customWidth="1"/>
    <col min="14599" max="14599" width="1.77734375" style="405" customWidth="1"/>
    <col min="14600" max="14622" width="2.77734375" style="405" customWidth="1"/>
    <col min="14623" max="14623" width="0" style="405" hidden="1" customWidth="1"/>
    <col min="14624" max="14624" width="9.33203125" style="405" customWidth="1"/>
    <col min="14625" max="14625" width="1.77734375" style="405" customWidth="1"/>
    <col min="14626" max="14626" width="6.77734375" style="405" customWidth="1"/>
    <col min="14627" max="14627" width="1.77734375" style="405" customWidth="1"/>
    <col min="14628" max="14628" width="4.33203125" style="405" customWidth="1"/>
    <col min="14629" max="14630" width="2.77734375" style="405" customWidth="1"/>
    <col min="14631" max="14631" width="4.33203125" style="405" customWidth="1"/>
    <col min="14632" max="14632" width="0" style="405" hidden="1" customWidth="1"/>
    <col min="14633" max="14633" width="9.33203125" style="405" customWidth="1"/>
    <col min="14634" max="14634" width="1.77734375" style="405" customWidth="1"/>
    <col min="14635" max="14635" width="6.77734375" style="405" customWidth="1"/>
    <col min="14636" max="14636" width="1.77734375" style="405" customWidth="1"/>
    <col min="14637" max="14659" width="2.77734375" style="405" customWidth="1"/>
    <col min="14660" max="14660" width="0" style="405" hidden="1" customWidth="1"/>
    <col min="14661" max="14661" width="9.33203125" style="405" customWidth="1"/>
    <col min="14662" max="14662" width="1.77734375" style="405" customWidth="1"/>
    <col min="14663" max="14663" width="6.77734375" style="405" customWidth="1"/>
    <col min="14664" max="14664" width="1.77734375" style="405" customWidth="1"/>
    <col min="14665" max="14665" width="4.33203125" style="405" customWidth="1"/>
    <col min="14666" max="14666" width="2.77734375" style="405" customWidth="1"/>
    <col min="14667" max="14848" width="9" style="405"/>
    <col min="14849" max="14849" width="2.77734375" style="405" customWidth="1"/>
    <col min="14850" max="14850" width="4.33203125" style="405" customWidth="1"/>
    <col min="14851" max="14851" width="0" style="405" hidden="1" customWidth="1"/>
    <col min="14852" max="14852" width="9.33203125" style="405" customWidth="1"/>
    <col min="14853" max="14853" width="1.77734375" style="405" customWidth="1"/>
    <col min="14854" max="14854" width="6.77734375" style="405" customWidth="1"/>
    <col min="14855" max="14855" width="1.77734375" style="405" customWidth="1"/>
    <col min="14856" max="14878" width="2.77734375" style="405" customWidth="1"/>
    <col min="14879" max="14879" width="0" style="405" hidden="1" customWidth="1"/>
    <col min="14880" max="14880" width="9.33203125" style="405" customWidth="1"/>
    <col min="14881" max="14881" width="1.77734375" style="405" customWidth="1"/>
    <col min="14882" max="14882" width="6.77734375" style="405" customWidth="1"/>
    <col min="14883" max="14883" width="1.77734375" style="405" customWidth="1"/>
    <col min="14884" max="14884" width="4.33203125" style="405" customWidth="1"/>
    <col min="14885" max="14886" width="2.77734375" style="405" customWidth="1"/>
    <col min="14887" max="14887" width="4.33203125" style="405" customWidth="1"/>
    <col min="14888" max="14888" width="0" style="405" hidden="1" customWidth="1"/>
    <col min="14889" max="14889" width="9.33203125" style="405" customWidth="1"/>
    <col min="14890" max="14890" width="1.77734375" style="405" customWidth="1"/>
    <col min="14891" max="14891" width="6.77734375" style="405" customWidth="1"/>
    <col min="14892" max="14892" width="1.77734375" style="405" customWidth="1"/>
    <col min="14893" max="14915" width="2.77734375" style="405" customWidth="1"/>
    <col min="14916" max="14916" width="0" style="405" hidden="1" customWidth="1"/>
    <col min="14917" max="14917" width="9.33203125" style="405" customWidth="1"/>
    <col min="14918" max="14918" width="1.77734375" style="405" customWidth="1"/>
    <col min="14919" max="14919" width="6.77734375" style="405" customWidth="1"/>
    <col min="14920" max="14920" width="1.77734375" style="405" customWidth="1"/>
    <col min="14921" max="14921" width="4.33203125" style="405" customWidth="1"/>
    <col min="14922" max="14922" width="2.77734375" style="405" customWidth="1"/>
    <col min="14923" max="15104" width="9" style="405"/>
    <col min="15105" max="15105" width="2.77734375" style="405" customWidth="1"/>
    <col min="15106" max="15106" width="4.33203125" style="405" customWidth="1"/>
    <col min="15107" max="15107" width="0" style="405" hidden="1" customWidth="1"/>
    <col min="15108" max="15108" width="9.33203125" style="405" customWidth="1"/>
    <col min="15109" max="15109" width="1.77734375" style="405" customWidth="1"/>
    <col min="15110" max="15110" width="6.77734375" style="405" customWidth="1"/>
    <col min="15111" max="15111" width="1.77734375" style="405" customWidth="1"/>
    <col min="15112" max="15134" width="2.77734375" style="405" customWidth="1"/>
    <col min="15135" max="15135" width="0" style="405" hidden="1" customWidth="1"/>
    <col min="15136" max="15136" width="9.33203125" style="405" customWidth="1"/>
    <col min="15137" max="15137" width="1.77734375" style="405" customWidth="1"/>
    <col min="15138" max="15138" width="6.77734375" style="405" customWidth="1"/>
    <col min="15139" max="15139" width="1.77734375" style="405" customWidth="1"/>
    <col min="15140" max="15140" width="4.33203125" style="405" customWidth="1"/>
    <col min="15141" max="15142" width="2.77734375" style="405" customWidth="1"/>
    <col min="15143" max="15143" width="4.33203125" style="405" customWidth="1"/>
    <col min="15144" max="15144" width="0" style="405" hidden="1" customWidth="1"/>
    <col min="15145" max="15145" width="9.33203125" style="405" customWidth="1"/>
    <col min="15146" max="15146" width="1.77734375" style="405" customWidth="1"/>
    <col min="15147" max="15147" width="6.77734375" style="405" customWidth="1"/>
    <col min="15148" max="15148" width="1.77734375" style="405" customWidth="1"/>
    <col min="15149" max="15171" width="2.77734375" style="405" customWidth="1"/>
    <col min="15172" max="15172" width="0" style="405" hidden="1" customWidth="1"/>
    <col min="15173" max="15173" width="9.33203125" style="405" customWidth="1"/>
    <col min="15174" max="15174" width="1.77734375" style="405" customWidth="1"/>
    <col min="15175" max="15175" width="6.77734375" style="405" customWidth="1"/>
    <col min="15176" max="15176" width="1.77734375" style="405" customWidth="1"/>
    <col min="15177" max="15177" width="4.33203125" style="405" customWidth="1"/>
    <col min="15178" max="15178" width="2.77734375" style="405" customWidth="1"/>
    <col min="15179" max="15360" width="9" style="405"/>
    <col min="15361" max="15361" width="2.77734375" style="405" customWidth="1"/>
    <col min="15362" max="15362" width="4.33203125" style="405" customWidth="1"/>
    <col min="15363" max="15363" width="0" style="405" hidden="1" customWidth="1"/>
    <col min="15364" max="15364" width="9.33203125" style="405" customWidth="1"/>
    <col min="15365" max="15365" width="1.77734375" style="405" customWidth="1"/>
    <col min="15366" max="15366" width="6.77734375" style="405" customWidth="1"/>
    <col min="15367" max="15367" width="1.77734375" style="405" customWidth="1"/>
    <col min="15368" max="15390" width="2.77734375" style="405" customWidth="1"/>
    <col min="15391" max="15391" width="0" style="405" hidden="1" customWidth="1"/>
    <col min="15392" max="15392" width="9.33203125" style="405" customWidth="1"/>
    <col min="15393" max="15393" width="1.77734375" style="405" customWidth="1"/>
    <col min="15394" max="15394" width="6.77734375" style="405" customWidth="1"/>
    <col min="15395" max="15395" width="1.77734375" style="405" customWidth="1"/>
    <col min="15396" max="15396" width="4.33203125" style="405" customWidth="1"/>
    <col min="15397" max="15398" width="2.77734375" style="405" customWidth="1"/>
    <col min="15399" max="15399" width="4.33203125" style="405" customWidth="1"/>
    <col min="15400" max="15400" width="0" style="405" hidden="1" customWidth="1"/>
    <col min="15401" max="15401" width="9.33203125" style="405" customWidth="1"/>
    <col min="15402" max="15402" width="1.77734375" style="405" customWidth="1"/>
    <col min="15403" max="15403" width="6.77734375" style="405" customWidth="1"/>
    <col min="15404" max="15404" width="1.77734375" style="405" customWidth="1"/>
    <col min="15405" max="15427" width="2.77734375" style="405" customWidth="1"/>
    <col min="15428" max="15428" width="0" style="405" hidden="1" customWidth="1"/>
    <col min="15429" max="15429" width="9.33203125" style="405" customWidth="1"/>
    <col min="15430" max="15430" width="1.77734375" style="405" customWidth="1"/>
    <col min="15431" max="15431" width="6.77734375" style="405" customWidth="1"/>
    <col min="15432" max="15432" width="1.77734375" style="405" customWidth="1"/>
    <col min="15433" max="15433" width="4.33203125" style="405" customWidth="1"/>
    <col min="15434" max="15434" width="2.77734375" style="405" customWidth="1"/>
    <col min="15435" max="15616" width="9" style="405"/>
    <col min="15617" max="15617" width="2.77734375" style="405" customWidth="1"/>
    <col min="15618" max="15618" width="4.33203125" style="405" customWidth="1"/>
    <col min="15619" max="15619" width="0" style="405" hidden="1" customWidth="1"/>
    <col min="15620" max="15620" width="9.33203125" style="405" customWidth="1"/>
    <col min="15621" max="15621" width="1.77734375" style="405" customWidth="1"/>
    <col min="15622" max="15622" width="6.77734375" style="405" customWidth="1"/>
    <col min="15623" max="15623" width="1.77734375" style="405" customWidth="1"/>
    <col min="15624" max="15646" width="2.77734375" style="405" customWidth="1"/>
    <col min="15647" max="15647" width="0" style="405" hidden="1" customWidth="1"/>
    <col min="15648" max="15648" width="9.33203125" style="405" customWidth="1"/>
    <col min="15649" max="15649" width="1.77734375" style="405" customWidth="1"/>
    <col min="15650" max="15650" width="6.77734375" style="405" customWidth="1"/>
    <col min="15651" max="15651" width="1.77734375" style="405" customWidth="1"/>
    <col min="15652" max="15652" width="4.33203125" style="405" customWidth="1"/>
    <col min="15653" max="15654" width="2.77734375" style="405" customWidth="1"/>
    <col min="15655" max="15655" width="4.33203125" style="405" customWidth="1"/>
    <col min="15656" max="15656" width="0" style="405" hidden="1" customWidth="1"/>
    <col min="15657" max="15657" width="9.33203125" style="405" customWidth="1"/>
    <col min="15658" max="15658" width="1.77734375" style="405" customWidth="1"/>
    <col min="15659" max="15659" width="6.77734375" style="405" customWidth="1"/>
    <col min="15660" max="15660" width="1.77734375" style="405" customWidth="1"/>
    <col min="15661" max="15683" width="2.77734375" style="405" customWidth="1"/>
    <col min="15684" max="15684" width="0" style="405" hidden="1" customWidth="1"/>
    <col min="15685" max="15685" width="9.33203125" style="405" customWidth="1"/>
    <col min="15686" max="15686" width="1.77734375" style="405" customWidth="1"/>
    <col min="15687" max="15687" width="6.77734375" style="405" customWidth="1"/>
    <col min="15688" max="15688" width="1.77734375" style="405" customWidth="1"/>
    <col min="15689" max="15689" width="4.33203125" style="405" customWidth="1"/>
    <col min="15690" max="15690" width="2.77734375" style="405" customWidth="1"/>
    <col min="15691" max="15872" width="9" style="405"/>
    <col min="15873" max="15873" width="2.77734375" style="405" customWidth="1"/>
    <col min="15874" max="15874" width="4.33203125" style="405" customWidth="1"/>
    <col min="15875" max="15875" width="0" style="405" hidden="1" customWidth="1"/>
    <col min="15876" max="15876" width="9.33203125" style="405" customWidth="1"/>
    <col min="15877" max="15877" width="1.77734375" style="405" customWidth="1"/>
    <col min="15878" max="15878" width="6.77734375" style="405" customWidth="1"/>
    <col min="15879" max="15879" width="1.77734375" style="405" customWidth="1"/>
    <col min="15880" max="15902" width="2.77734375" style="405" customWidth="1"/>
    <col min="15903" max="15903" width="0" style="405" hidden="1" customWidth="1"/>
    <col min="15904" max="15904" width="9.33203125" style="405" customWidth="1"/>
    <col min="15905" max="15905" width="1.77734375" style="405" customWidth="1"/>
    <col min="15906" max="15906" width="6.77734375" style="405" customWidth="1"/>
    <col min="15907" max="15907" width="1.77734375" style="405" customWidth="1"/>
    <col min="15908" max="15908" width="4.33203125" style="405" customWidth="1"/>
    <col min="15909" max="15910" width="2.77734375" style="405" customWidth="1"/>
    <col min="15911" max="15911" width="4.33203125" style="405" customWidth="1"/>
    <col min="15912" max="15912" width="0" style="405" hidden="1" customWidth="1"/>
    <col min="15913" max="15913" width="9.33203125" style="405" customWidth="1"/>
    <col min="15914" max="15914" width="1.77734375" style="405" customWidth="1"/>
    <col min="15915" max="15915" width="6.77734375" style="405" customWidth="1"/>
    <col min="15916" max="15916" width="1.77734375" style="405" customWidth="1"/>
    <col min="15917" max="15939" width="2.77734375" style="405" customWidth="1"/>
    <col min="15940" max="15940" width="0" style="405" hidden="1" customWidth="1"/>
    <col min="15941" max="15941" width="9.33203125" style="405" customWidth="1"/>
    <col min="15942" max="15942" width="1.77734375" style="405" customWidth="1"/>
    <col min="15943" max="15943" width="6.77734375" style="405" customWidth="1"/>
    <col min="15944" max="15944" width="1.77734375" style="405" customWidth="1"/>
    <col min="15945" max="15945" width="4.33203125" style="405" customWidth="1"/>
    <col min="15946" max="15946" width="2.77734375" style="405" customWidth="1"/>
    <col min="15947" max="16128" width="9" style="405"/>
    <col min="16129" max="16129" width="2.77734375" style="405" customWidth="1"/>
    <col min="16130" max="16130" width="4.33203125" style="405" customWidth="1"/>
    <col min="16131" max="16131" width="0" style="405" hidden="1" customWidth="1"/>
    <col min="16132" max="16132" width="9.33203125" style="405" customWidth="1"/>
    <col min="16133" max="16133" width="1.77734375" style="405" customWidth="1"/>
    <col min="16134" max="16134" width="6.77734375" style="405" customWidth="1"/>
    <col min="16135" max="16135" width="1.77734375" style="405" customWidth="1"/>
    <col min="16136" max="16158" width="2.77734375" style="405" customWidth="1"/>
    <col min="16159" max="16159" width="0" style="405" hidden="1" customWidth="1"/>
    <col min="16160" max="16160" width="9.33203125" style="405" customWidth="1"/>
    <col min="16161" max="16161" width="1.77734375" style="405" customWidth="1"/>
    <col min="16162" max="16162" width="6.77734375" style="405" customWidth="1"/>
    <col min="16163" max="16163" width="1.77734375" style="405" customWidth="1"/>
    <col min="16164" max="16164" width="4.33203125" style="405" customWidth="1"/>
    <col min="16165" max="16166" width="2.77734375" style="405" customWidth="1"/>
    <col min="16167" max="16167" width="4.33203125" style="405" customWidth="1"/>
    <col min="16168" max="16168" width="0" style="405" hidden="1" customWidth="1"/>
    <col min="16169" max="16169" width="9.33203125" style="405" customWidth="1"/>
    <col min="16170" max="16170" width="1.77734375" style="405" customWidth="1"/>
    <col min="16171" max="16171" width="6.77734375" style="405" customWidth="1"/>
    <col min="16172" max="16172" width="1.77734375" style="405" customWidth="1"/>
    <col min="16173" max="16195" width="2.77734375" style="405" customWidth="1"/>
    <col min="16196" max="16196" width="0" style="405" hidden="1" customWidth="1"/>
    <col min="16197" max="16197" width="9.33203125" style="405" customWidth="1"/>
    <col min="16198" max="16198" width="1.77734375" style="405" customWidth="1"/>
    <col min="16199" max="16199" width="6.77734375" style="405" customWidth="1"/>
    <col min="16200" max="16200" width="1.77734375" style="405" customWidth="1"/>
    <col min="16201" max="16201" width="4.33203125" style="405" customWidth="1"/>
    <col min="16202" max="16202" width="2.77734375" style="405" customWidth="1"/>
    <col min="16203" max="16384" width="9" style="405"/>
  </cols>
  <sheetData>
    <row r="1" spans="2:73" ht="30" customHeight="1" x14ac:dyDescent="0.2">
      <c r="D1" s="473" t="s">
        <v>351</v>
      </c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  <c r="BK1" s="470"/>
      <c r="BL1" s="470"/>
      <c r="BM1" s="470"/>
      <c r="BN1" s="470"/>
      <c r="BO1" s="470"/>
      <c r="BP1" s="470"/>
      <c r="BQ1" s="470"/>
      <c r="BR1" s="470"/>
    </row>
    <row r="3" spans="2:73" ht="25.05" customHeight="1" x14ac:dyDescent="0.2">
      <c r="AE3" s="472" t="s">
        <v>737</v>
      </c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BM3" s="471" t="s">
        <v>349</v>
      </c>
      <c r="BN3" s="470"/>
      <c r="BO3" s="470"/>
      <c r="BP3" s="470"/>
      <c r="BQ3" s="470"/>
      <c r="BR3" s="470"/>
      <c r="BS3" s="470"/>
      <c r="BT3" s="470"/>
      <c r="BU3" s="470"/>
    </row>
    <row r="4" spans="2:73" x14ac:dyDescent="0.2">
      <c r="BM4" s="471" t="s">
        <v>348</v>
      </c>
      <c r="BN4" s="470"/>
      <c r="BO4" s="470"/>
      <c r="BP4" s="470"/>
      <c r="BQ4" s="470"/>
      <c r="BR4" s="470"/>
      <c r="BS4" s="470"/>
      <c r="BT4" s="470"/>
      <c r="BU4" s="470"/>
    </row>
    <row r="6" spans="2:73" ht="11.7" customHeight="1" thickBot="1" x14ac:dyDescent="0.25">
      <c r="B6" s="417">
        <v>1</v>
      </c>
      <c r="D6" s="420" t="s">
        <v>736</v>
      </c>
      <c r="E6" s="418" t="s">
        <v>194</v>
      </c>
      <c r="F6" s="419" t="s">
        <v>240</v>
      </c>
      <c r="G6" s="418" t="s">
        <v>192</v>
      </c>
      <c r="H6" s="424"/>
      <c r="I6" s="424"/>
      <c r="J6" s="421"/>
      <c r="K6" s="421"/>
      <c r="L6" s="421"/>
      <c r="M6" s="421"/>
      <c r="Q6" s="465"/>
      <c r="R6" s="467" t="s">
        <v>346</v>
      </c>
      <c r="S6" s="466"/>
      <c r="T6" s="466"/>
      <c r="U6" s="465"/>
      <c r="Y6" s="421"/>
      <c r="Z6" s="421"/>
      <c r="AA6" s="421"/>
      <c r="AB6" s="421"/>
      <c r="AC6" s="424"/>
      <c r="AD6" s="424"/>
      <c r="AF6" s="420" t="s">
        <v>629</v>
      </c>
      <c r="AG6" s="418" t="s">
        <v>194</v>
      </c>
      <c r="AH6" s="419" t="s">
        <v>240</v>
      </c>
      <c r="AI6" s="418" t="s">
        <v>192</v>
      </c>
      <c r="AJ6" s="417">
        <v>36</v>
      </c>
      <c r="AM6" s="417">
        <v>70</v>
      </c>
      <c r="AO6" s="420" t="s">
        <v>476</v>
      </c>
      <c r="AP6" s="418" t="s">
        <v>194</v>
      </c>
      <c r="AQ6" s="419" t="s">
        <v>196</v>
      </c>
      <c r="AR6" s="418" t="s">
        <v>192</v>
      </c>
      <c r="AS6" s="424"/>
      <c r="AT6" s="424"/>
      <c r="AU6" s="421"/>
      <c r="AV6" s="421"/>
      <c r="AW6" s="421"/>
      <c r="AX6" s="421"/>
      <c r="BJ6" s="421"/>
      <c r="BK6" s="421"/>
      <c r="BL6" s="421"/>
      <c r="BM6" s="421"/>
      <c r="BN6" s="424"/>
      <c r="BO6" s="424"/>
      <c r="BQ6" s="420" t="s">
        <v>735</v>
      </c>
      <c r="BR6" s="418" t="s">
        <v>194</v>
      </c>
      <c r="BS6" s="419" t="s">
        <v>225</v>
      </c>
      <c r="BT6" s="418" t="s">
        <v>192</v>
      </c>
      <c r="BU6" s="417">
        <v>105</v>
      </c>
    </row>
    <row r="7" spans="2:73" ht="11.7" customHeight="1" thickTop="1" thickBot="1" x14ac:dyDescent="0.25">
      <c r="B7" s="417"/>
      <c r="D7" s="420"/>
      <c r="E7" s="418"/>
      <c r="F7" s="419"/>
      <c r="G7" s="418"/>
      <c r="H7" s="421"/>
      <c r="I7" s="421"/>
      <c r="J7" s="439"/>
      <c r="K7" s="421"/>
      <c r="L7" s="421"/>
      <c r="M7" s="421"/>
      <c r="Q7" s="465"/>
      <c r="R7" s="466"/>
      <c r="S7" s="466"/>
      <c r="T7" s="466"/>
      <c r="U7" s="465"/>
      <c r="Y7" s="421"/>
      <c r="Z7" s="421"/>
      <c r="AA7" s="421"/>
      <c r="AB7" s="437"/>
      <c r="AC7" s="421"/>
      <c r="AD7" s="421"/>
      <c r="AF7" s="420"/>
      <c r="AG7" s="418"/>
      <c r="AH7" s="419"/>
      <c r="AI7" s="418"/>
      <c r="AJ7" s="417"/>
      <c r="AM7" s="417"/>
      <c r="AO7" s="420"/>
      <c r="AP7" s="418"/>
      <c r="AQ7" s="419"/>
      <c r="AR7" s="418"/>
      <c r="AS7" s="421"/>
      <c r="AT7" s="421"/>
      <c r="AU7" s="439"/>
      <c r="AV7" s="421"/>
      <c r="AW7" s="421"/>
      <c r="AX7" s="421"/>
      <c r="BJ7" s="421"/>
      <c r="BK7" s="421"/>
      <c r="BL7" s="421"/>
      <c r="BM7" s="437"/>
      <c r="BN7" s="421"/>
      <c r="BO7" s="421"/>
      <c r="BQ7" s="420"/>
      <c r="BR7" s="418"/>
      <c r="BS7" s="419"/>
      <c r="BT7" s="418"/>
      <c r="BU7" s="417"/>
    </row>
    <row r="8" spans="2:73" ht="11.7" customHeight="1" thickTop="1" thickBot="1" x14ac:dyDescent="0.25">
      <c r="B8" s="417">
        <v>2</v>
      </c>
      <c r="D8" s="420" t="s">
        <v>734</v>
      </c>
      <c r="E8" s="418" t="s">
        <v>194</v>
      </c>
      <c r="F8" s="419" t="s">
        <v>270</v>
      </c>
      <c r="G8" s="418" t="s">
        <v>192</v>
      </c>
      <c r="H8" s="424"/>
      <c r="I8" s="434"/>
      <c r="J8" s="435"/>
      <c r="K8" s="426"/>
      <c r="L8" s="421"/>
      <c r="M8" s="421"/>
      <c r="Q8" s="465"/>
      <c r="R8" s="466"/>
      <c r="S8" s="466"/>
      <c r="T8" s="466"/>
      <c r="U8" s="465"/>
      <c r="Y8" s="421"/>
      <c r="Z8" s="421"/>
      <c r="AA8" s="425"/>
      <c r="AB8" s="434"/>
      <c r="AC8" s="435"/>
      <c r="AD8" s="455"/>
      <c r="AF8" s="420" t="s">
        <v>699</v>
      </c>
      <c r="AG8" s="418" t="s">
        <v>194</v>
      </c>
      <c r="AH8" s="419" t="s">
        <v>215</v>
      </c>
      <c r="AI8" s="418" t="s">
        <v>192</v>
      </c>
      <c r="AJ8" s="417">
        <v>37</v>
      </c>
      <c r="AM8" s="417">
        <v>71</v>
      </c>
      <c r="AO8" s="420" t="s">
        <v>733</v>
      </c>
      <c r="AP8" s="418" t="s">
        <v>194</v>
      </c>
      <c r="AQ8" s="419" t="s">
        <v>221</v>
      </c>
      <c r="AR8" s="418" t="s">
        <v>192</v>
      </c>
      <c r="AS8" s="421"/>
      <c r="AT8" s="434"/>
      <c r="AU8" s="435"/>
      <c r="AV8" s="426"/>
      <c r="AW8" s="421"/>
      <c r="AX8" s="421"/>
      <c r="BJ8" s="421"/>
      <c r="BK8" s="421"/>
      <c r="BL8" s="425"/>
      <c r="BM8" s="434"/>
      <c r="BN8" s="435"/>
      <c r="BO8" s="424"/>
      <c r="BQ8" s="420" t="s">
        <v>732</v>
      </c>
      <c r="BR8" s="418" t="s">
        <v>194</v>
      </c>
      <c r="BS8" s="419" t="s">
        <v>240</v>
      </c>
      <c r="BT8" s="418" t="s">
        <v>192</v>
      </c>
      <c r="BU8" s="417">
        <v>106</v>
      </c>
    </row>
    <row r="9" spans="2:73" ht="11.7" customHeight="1" thickTop="1" thickBot="1" x14ac:dyDescent="0.25">
      <c r="B9" s="417"/>
      <c r="D9" s="420"/>
      <c r="E9" s="418"/>
      <c r="F9" s="419"/>
      <c r="G9" s="418"/>
      <c r="H9" s="421"/>
      <c r="I9" s="454"/>
      <c r="J9" s="421"/>
      <c r="K9" s="426"/>
      <c r="L9" s="421"/>
      <c r="M9" s="421"/>
      <c r="Q9" s="465"/>
      <c r="R9" s="466"/>
      <c r="S9" s="466"/>
      <c r="T9" s="466"/>
      <c r="U9" s="465"/>
      <c r="Y9" s="421"/>
      <c r="Z9" s="421"/>
      <c r="AA9" s="425"/>
      <c r="AB9" s="421"/>
      <c r="AC9" s="433"/>
      <c r="AD9" s="427"/>
      <c r="AF9" s="420"/>
      <c r="AG9" s="418"/>
      <c r="AH9" s="419"/>
      <c r="AI9" s="418"/>
      <c r="AJ9" s="417"/>
      <c r="AM9" s="417"/>
      <c r="AO9" s="420"/>
      <c r="AP9" s="418"/>
      <c r="AQ9" s="419"/>
      <c r="AR9" s="418"/>
      <c r="AS9" s="427"/>
      <c r="AT9" s="433"/>
      <c r="AU9" s="421"/>
      <c r="AV9" s="426"/>
      <c r="AW9" s="421"/>
      <c r="AX9" s="421"/>
      <c r="BJ9" s="421"/>
      <c r="BK9" s="421"/>
      <c r="BL9" s="425"/>
      <c r="BM9" s="421"/>
      <c r="BN9" s="462"/>
      <c r="BO9" s="421"/>
      <c r="BQ9" s="420"/>
      <c r="BR9" s="418"/>
      <c r="BS9" s="419"/>
      <c r="BT9" s="418"/>
      <c r="BU9" s="417"/>
    </row>
    <row r="10" spans="2:73" ht="11.7" customHeight="1" thickTop="1" thickBot="1" x14ac:dyDescent="0.25">
      <c r="B10" s="417">
        <v>3</v>
      </c>
      <c r="D10" s="420" t="s">
        <v>731</v>
      </c>
      <c r="E10" s="418" t="s">
        <v>194</v>
      </c>
      <c r="F10" s="419" t="s">
        <v>223</v>
      </c>
      <c r="G10" s="418" t="s">
        <v>192</v>
      </c>
      <c r="H10" s="436"/>
      <c r="I10" s="421"/>
      <c r="J10" s="421"/>
      <c r="K10" s="439"/>
      <c r="L10" s="421"/>
      <c r="M10" s="421"/>
      <c r="Q10" s="465"/>
      <c r="R10" s="466"/>
      <c r="S10" s="466"/>
      <c r="T10" s="466"/>
      <c r="U10" s="465"/>
      <c r="Y10" s="421"/>
      <c r="Z10" s="421"/>
      <c r="AA10" s="437"/>
      <c r="AB10" s="421"/>
      <c r="AC10" s="450"/>
      <c r="AD10" s="424"/>
      <c r="AF10" s="420" t="s">
        <v>552</v>
      </c>
      <c r="AG10" s="418" t="s">
        <v>194</v>
      </c>
      <c r="AH10" s="419" t="s">
        <v>246</v>
      </c>
      <c r="AI10" s="418" t="s">
        <v>192</v>
      </c>
      <c r="AJ10" s="417">
        <v>38</v>
      </c>
      <c r="AM10" s="417">
        <v>72</v>
      </c>
      <c r="AO10" s="420" t="s">
        <v>730</v>
      </c>
      <c r="AP10" s="418" t="s">
        <v>194</v>
      </c>
      <c r="AQ10" s="419" t="s">
        <v>205</v>
      </c>
      <c r="AR10" s="418" t="s">
        <v>192</v>
      </c>
      <c r="AS10" s="424"/>
      <c r="AT10" s="447"/>
      <c r="AU10" s="421"/>
      <c r="AV10" s="439"/>
      <c r="AW10" s="421"/>
      <c r="AX10" s="421"/>
      <c r="BJ10" s="421"/>
      <c r="BK10" s="421"/>
      <c r="BL10" s="437"/>
      <c r="BM10" s="421"/>
      <c r="BN10" s="434"/>
      <c r="BO10" s="432"/>
      <c r="BQ10" s="420" t="s">
        <v>729</v>
      </c>
      <c r="BR10" s="418" t="s">
        <v>194</v>
      </c>
      <c r="BS10" s="419" t="s">
        <v>272</v>
      </c>
      <c r="BT10" s="418" t="s">
        <v>192</v>
      </c>
      <c r="BU10" s="417">
        <v>107</v>
      </c>
    </row>
    <row r="11" spans="2:73" ht="11.7" customHeight="1" thickTop="1" x14ac:dyDescent="0.2">
      <c r="B11" s="417"/>
      <c r="D11" s="420"/>
      <c r="E11" s="418"/>
      <c r="F11" s="419"/>
      <c r="G11" s="418"/>
      <c r="H11" s="421"/>
      <c r="I11" s="421"/>
      <c r="J11" s="434"/>
      <c r="K11" s="435"/>
      <c r="L11" s="426"/>
      <c r="M11" s="421"/>
      <c r="Q11" s="495"/>
      <c r="R11" s="469" t="s">
        <v>728</v>
      </c>
      <c r="S11" s="468"/>
      <c r="T11" s="468"/>
      <c r="U11" s="495"/>
      <c r="Y11" s="421"/>
      <c r="Z11" s="425"/>
      <c r="AA11" s="434"/>
      <c r="AB11" s="435"/>
      <c r="AC11" s="421"/>
      <c r="AD11" s="421"/>
      <c r="AF11" s="420"/>
      <c r="AG11" s="418"/>
      <c r="AH11" s="419"/>
      <c r="AI11" s="418"/>
      <c r="AJ11" s="417"/>
      <c r="AM11" s="417"/>
      <c r="AO11" s="420"/>
      <c r="AP11" s="418"/>
      <c r="AQ11" s="419"/>
      <c r="AR11" s="418"/>
      <c r="AS11" s="421"/>
      <c r="AT11" s="421"/>
      <c r="AU11" s="434"/>
      <c r="AV11" s="435"/>
      <c r="AW11" s="426"/>
      <c r="AX11" s="421"/>
      <c r="BJ11" s="421"/>
      <c r="BK11" s="425"/>
      <c r="BL11" s="434"/>
      <c r="BM11" s="435"/>
      <c r="BN11" s="421"/>
      <c r="BO11" s="427"/>
      <c r="BQ11" s="420"/>
      <c r="BR11" s="418"/>
      <c r="BS11" s="419"/>
      <c r="BT11" s="418"/>
      <c r="BU11" s="417"/>
    </row>
    <row r="12" spans="2:73" ht="11.7" customHeight="1" x14ac:dyDescent="0.2">
      <c r="B12" s="417">
        <v>4</v>
      </c>
      <c r="D12" s="420" t="s">
        <v>727</v>
      </c>
      <c r="E12" s="418" t="s">
        <v>194</v>
      </c>
      <c r="F12" s="419" t="s">
        <v>213</v>
      </c>
      <c r="G12" s="418" t="s">
        <v>192</v>
      </c>
      <c r="H12" s="421"/>
      <c r="I12" s="421"/>
      <c r="J12" s="434"/>
      <c r="K12" s="435"/>
      <c r="L12" s="426"/>
      <c r="M12" s="421"/>
      <c r="Q12" s="495"/>
      <c r="R12" s="468"/>
      <c r="S12" s="468"/>
      <c r="T12" s="468"/>
      <c r="U12" s="495"/>
      <c r="Y12" s="421"/>
      <c r="Z12" s="425"/>
      <c r="AA12" s="434"/>
      <c r="AB12" s="435"/>
      <c r="AC12" s="455"/>
      <c r="AD12" s="455"/>
      <c r="AF12" s="420" t="s">
        <v>726</v>
      </c>
      <c r="AG12" s="418" t="s">
        <v>194</v>
      </c>
      <c r="AH12" s="419" t="s">
        <v>302</v>
      </c>
      <c r="AI12" s="418" t="s">
        <v>192</v>
      </c>
      <c r="AJ12" s="417">
        <v>39</v>
      </c>
      <c r="AM12" s="417">
        <v>73</v>
      </c>
      <c r="AO12" s="420" t="s">
        <v>725</v>
      </c>
      <c r="AP12" s="418" t="s">
        <v>194</v>
      </c>
      <c r="AQ12" s="419" t="s">
        <v>270</v>
      </c>
      <c r="AR12" s="418" t="s">
        <v>192</v>
      </c>
      <c r="AS12" s="421"/>
      <c r="AT12" s="421"/>
      <c r="AU12" s="434"/>
      <c r="AV12" s="435"/>
      <c r="AW12" s="426"/>
      <c r="AX12" s="421"/>
      <c r="BJ12" s="421"/>
      <c r="BK12" s="425"/>
      <c r="BL12" s="434"/>
      <c r="BM12" s="435"/>
      <c r="BN12" s="455"/>
      <c r="BO12" s="455"/>
      <c r="BQ12" s="420" t="s">
        <v>724</v>
      </c>
      <c r="BR12" s="418" t="s">
        <v>194</v>
      </c>
      <c r="BS12" s="419" t="s">
        <v>504</v>
      </c>
      <c r="BT12" s="418" t="s">
        <v>192</v>
      </c>
      <c r="BU12" s="417">
        <v>108</v>
      </c>
    </row>
    <row r="13" spans="2:73" ht="11.7" customHeight="1" thickBot="1" x14ac:dyDescent="0.25">
      <c r="B13" s="417"/>
      <c r="D13" s="420"/>
      <c r="E13" s="418"/>
      <c r="F13" s="419"/>
      <c r="G13" s="418"/>
      <c r="H13" s="427"/>
      <c r="I13" s="427"/>
      <c r="J13" s="433"/>
      <c r="K13" s="421"/>
      <c r="L13" s="426"/>
      <c r="M13" s="421"/>
      <c r="Q13" s="495"/>
      <c r="R13" s="468"/>
      <c r="S13" s="468"/>
      <c r="T13" s="468"/>
      <c r="U13" s="495"/>
      <c r="Y13" s="421"/>
      <c r="Z13" s="425"/>
      <c r="AA13" s="421"/>
      <c r="AB13" s="433"/>
      <c r="AC13" s="427"/>
      <c r="AD13" s="427"/>
      <c r="AF13" s="420"/>
      <c r="AG13" s="418"/>
      <c r="AH13" s="419"/>
      <c r="AI13" s="418"/>
      <c r="AJ13" s="417"/>
      <c r="AM13" s="417"/>
      <c r="AO13" s="420"/>
      <c r="AP13" s="418"/>
      <c r="AQ13" s="419"/>
      <c r="AR13" s="418"/>
      <c r="AS13" s="427"/>
      <c r="AT13" s="427"/>
      <c r="AU13" s="433"/>
      <c r="AV13" s="421"/>
      <c r="AW13" s="426"/>
      <c r="AX13" s="421"/>
      <c r="BJ13" s="421"/>
      <c r="BK13" s="425"/>
      <c r="BL13" s="421"/>
      <c r="BM13" s="433"/>
      <c r="BN13" s="427"/>
      <c r="BO13" s="427"/>
      <c r="BQ13" s="420"/>
      <c r="BR13" s="418"/>
      <c r="BS13" s="419"/>
      <c r="BT13" s="418"/>
      <c r="BU13" s="417"/>
    </row>
    <row r="14" spans="2:73" ht="11.7" customHeight="1" thickTop="1" thickBot="1" x14ac:dyDescent="0.25">
      <c r="B14" s="417">
        <v>5</v>
      </c>
      <c r="D14" s="420" t="s">
        <v>723</v>
      </c>
      <c r="E14" s="418" t="s">
        <v>194</v>
      </c>
      <c r="F14" s="419" t="s">
        <v>193</v>
      </c>
      <c r="G14" s="418" t="s">
        <v>192</v>
      </c>
      <c r="H14" s="424"/>
      <c r="I14" s="424"/>
      <c r="J14" s="447"/>
      <c r="K14" s="421"/>
      <c r="L14" s="426"/>
      <c r="M14" s="421"/>
      <c r="Q14" s="495"/>
      <c r="R14" s="468"/>
      <c r="S14" s="468"/>
      <c r="T14" s="468"/>
      <c r="U14" s="495"/>
      <c r="Y14" s="421"/>
      <c r="Z14" s="425"/>
      <c r="AA14" s="421"/>
      <c r="AB14" s="450"/>
      <c r="AC14" s="424"/>
      <c r="AD14" s="424"/>
      <c r="AF14" s="420" t="s">
        <v>722</v>
      </c>
      <c r="AG14" s="418" t="s">
        <v>194</v>
      </c>
      <c r="AH14" s="419" t="s">
        <v>225</v>
      </c>
      <c r="AI14" s="418" t="s">
        <v>192</v>
      </c>
      <c r="AJ14" s="417">
        <v>40</v>
      </c>
      <c r="AM14" s="417">
        <v>74</v>
      </c>
      <c r="AO14" s="420" t="s">
        <v>721</v>
      </c>
      <c r="AP14" s="418" t="s">
        <v>194</v>
      </c>
      <c r="AQ14" s="419" t="s">
        <v>211</v>
      </c>
      <c r="AR14" s="418" t="s">
        <v>192</v>
      </c>
      <c r="AS14" s="424"/>
      <c r="AT14" s="424"/>
      <c r="AU14" s="447"/>
      <c r="AV14" s="421"/>
      <c r="AW14" s="426"/>
      <c r="AX14" s="421"/>
      <c r="BJ14" s="421"/>
      <c r="BK14" s="425"/>
      <c r="BL14" s="421"/>
      <c r="BM14" s="450"/>
      <c r="BN14" s="424"/>
      <c r="BO14" s="424"/>
      <c r="BQ14" s="420" t="s">
        <v>720</v>
      </c>
      <c r="BR14" s="418" t="s">
        <v>194</v>
      </c>
      <c r="BS14" s="419" t="s">
        <v>196</v>
      </c>
      <c r="BT14" s="418" t="s">
        <v>192</v>
      </c>
      <c r="BU14" s="417">
        <v>109</v>
      </c>
    </row>
    <row r="15" spans="2:73" ht="11.7" customHeight="1" thickTop="1" thickBot="1" x14ac:dyDescent="0.25">
      <c r="B15" s="417"/>
      <c r="D15" s="420"/>
      <c r="E15" s="418"/>
      <c r="F15" s="419"/>
      <c r="G15" s="418"/>
      <c r="H15" s="421"/>
      <c r="I15" s="421"/>
      <c r="J15" s="421"/>
      <c r="K15" s="421"/>
      <c r="L15" s="439"/>
      <c r="M15" s="421"/>
      <c r="Q15" s="495"/>
      <c r="R15" s="468"/>
      <c r="S15" s="468"/>
      <c r="T15" s="468"/>
      <c r="U15" s="495"/>
      <c r="Y15" s="421"/>
      <c r="Z15" s="437"/>
      <c r="AA15" s="421"/>
      <c r="AB15" s="421"/>
      <c r="AC15" s="421"/>
      <c r="AD15" s="421"/>
      <c r="AF15" s="420"/>
      <c r="AG15" s="418"/>
      <c r="AH15" s="419"/>
      <c r="AI15" s="418"/>
      <c r="AJ15" s="417"/>
      <c r="AM15" s="417"/>
      <c r="AO15" s="420"/>
      <c r="AP15" s="418"/>
      <c r="AQ15" s="419"/>
      <c r="AR15" s="418"/>
      <c r="AS15" s="421"/>
      <c r="AT15" s="421"/>
      <c r="AU15" s="421"/>
      <c r="AV15" s="421"/>
      <c r="AW15" s="439"/>
      <c r="AX15" s="421"/>
      <c r="BJ15" s="421"/>
      <c r="BK15" s="437"/>
      <c r="BL15" s="421"/>
      <c r="BM15" s="421"/>
      <c r="BN15" s="421"/>
      <c r="BO15" s="421"/>
      <c r="BQ15" s="420"/>
      <c r="BR15" s="418"/>
      <c r="BS15" s="419"/>
      <c r="BT15" s="418"/>
      <c r="BU15" s="417"/>
    </row>
    <row r="16" spans="2:73" ht="11.7" customHeight="1" thickTop="1" thickBot="1" x14ac:dyDescent="0.25">
      <c r="B16" s="417">
        <v>6</v>
      </c>
      <c r="D16" s="420" t="s">
        <v>719</v>
      </c>
      <c r="E16" s="418" t="s">
        <v>194</v>
      </c>
      <c r="F16" s="419" t="s">
        <v>196</v>
      </c>
      <c r="G16" s="418" t="s">
        <v>192</v>
      </c>
      <c r="H16" s="424"/>
      <c r="I16" s="424"/>
      <c r="J16" s="421"/>
      <c r="K16" s="434"/>
      <c r="L16" s="435"/>
      <c r="M16" s="426"/>
      <c r="Q16" s="495"/>
      <c r="R16" s="468"/>
      <c r="S16" s="468"/>
      <c r="T16" s="468"/>
      <c r="U16" s="495"/>
      <c r="Y16" s="421"/>
      <c r="Z16" s="433"/>
      <c r="AA16" s="435"/>
      <c r="AB16" s="421"/>
      <c r="AC16" s="424"/>
      <c r="AD16" s="424"/>
      <c r="AF16" s="420" t="s">
        <v>718</v>
      </c>
      <c r="AG16" s="418" t="s">
        <v>194</v>
      </c>
      <c r="AH16" s="419" t="s">
        <v>229</v>
      </c>
      <c r="AI16" s="418" t="s">
        <v>192</v>
      </c>
      <c r="AJ16" s="417">
        <v>41</v>
      </c>
      <c r="AM16" s="417">
        <v>75</v>
      </c>
      <c r="AO16" s="420" t="s">
        <v>717</v>
      </c>
      <c r="AP16" s="418" t="s">
        <v>194</v>
      </c>
      <c r="AQ16" s="419" t="s">
        <v>229</v>
      </c>
      <c r="AR16" s="418" t="s">
        <v>192</v>
      </c>
      <c r="AS16" s="424"/>
      <c r="AT16" s="424"/>
      <c r="AU16" s="421"/>
      <c r="AV16" s="434"/>
      <c r="AW16" s="433"/>
      <c r="AX16" s="421"/>
      <c r="BJ16" s="421"/>
      <c r="BK16" s="433"/>
      <c r="BL16" s="435"/>
      <c r="BM16" s="421"/>
      <c r="BN16" s="455"/>
      <c r="BO16" s="455"/>
      <c r="BQ16" s="420" t="s">
        <v>716</v>
      </c>
      <c r="BR16" s="418" t="s">
        <v>194</v>
      </c>
      <c r="BS16" s="419" t="s">
        <v>213</v>
      </c>
      <c r="BT16" s="418" t="s">
        <v>192</v>
      </c>
      <c r="BU16" s="417">
        <v>110</v>
      </c>
    </row>
    <row r="17" spans="2:73" ht="11.7" customHeight="1" thickTop="1" thickBot="1" x14ac:dyDescent="0.25">
      <c r="B17" s="417"/>
      <c r="D17" s="420"/>
      <c r="E17" s="418"/>
      <c r="F17" s="419"/>
      <c r="G17" s="418"/>
      <c r="H17" s="421"/>
      <c r="I17" s="421"/>
      <c r="J17" s="439"/>
      <c r="K17" s="434"/>
      <c r="L17" s="435"/>
      <c r="M17" s="426"/>
      <c r="Q17" s="495"/>
      <c r="R17" s="468"/>
      <c r="S17" s="468"/>
      <c r="T17" s="468"/>
      <c r="U17" s="495"/>
      <c r="Y17" s="421"/>
      <c r="Z17" s="433"/>
      <c r="AA17" s="435"/>
      <c r="AB17" s="437"/>
      <c r="AC17" s="421"/>
      <c r="AD17" s="421"/>
      <c r="AF17" s="420"/>
      <c r="AG17" s="418"/>
      <c r="AH17" s="419"/>
      <c r="AI17" s="418"/>
      <c r="AJ17" s="417"/>
      <c r="AM17" s="417"/>
      <c r="AO17" s="420"/>
      <c r="AP17" s="418"/>
      <c r="AQ17" s="419"/>
      <c r="AR17" s="418"/>
      <c r="AS17" s="421"/>
      <c r="AT17" s="421"/>
      <c r="AU17" s="439"/>
      <c r="AV17" s="434"/>
      <c r="AW17" s="433"/>
      <c r="AX17" s="421"/>
      <c r="BJ17" s="421"/>
      <c r="BK17" s="433"/>
      <c r="BL17" s="435"/>
      <c r="BM17" s="434"/>
      <c r="BN17" s="427"/>
      <c r="BO17" s="427"/>
      <c r="BQ17" s="420"/>
      <c r="BR17" s="418"/>
      <c r="BS17" s="419"/>
      <c r="BT17" s="418"/>
      <c r="BU17" s="417"/>
    </row>
    <row r="18" spans="2:73" ht="11.7" customHeight="1" thickTop="1" thickBot="1" x14ac:dyDescent="0.25">
      <c r="B18" s="417">
        <v>7</v>
      </c>
      <c r="D18" s="420" t="s">
        <v>450</v>
      </c>
      <c r="E18" s="418" t="s">
        <v>194</v>
      </c>
      <c r="F18" s="419" t="s">
        <v>255</v>
      </c>
      <c r="G18" s="418" t="s">
        <v>192</v>
      </c>
      <c r="H18" s="455"/>
      <c r="I18" s="436"/>
      <c r="J18" s="433"/>
      <c r="K18" s="433"/>
      <c r="L18" s="435"/>
      <c r="M18" s="426"/>
      <c r="Q18" s="495"/>
      <c r="R18" s="468"/>
      <c r="S18" s="468"/>
      <c r="T18" s="468"/>
      <c r="U18" s="495"/>
      <c r="Y18" s="421"/>
      <c r="Z18" s="435"/>
      <c r="AA18" s="457"/>
      <c r="AB18" s="434"/>
      <c r="AC18" s="432"/>
      <c r="AD18" s="455"/>
      <c r="AF18" s="420" t="s">
        <v>715</v>
      </c>
      <c r="AG18" s="418" t="s">
        <v>194</v>
      </c>
      <c r="AH18" s="419" t="s">
        <v>213</v>
      </c>
      <c r="AI18" s="418" t="s">
        <v>192</v>
      </c>
      <c r="AJ18" s="417">
        <v>42</v>
      </c>
      <c r="AM18" s="417">
        <v>76</v>
      </c>
      <c r="AO18" s="420" t="s">
        <v>714</v>
      </c>
      <c r="AP18" s="418" t="s">
        <v>194</v>
      </c>
      <c r="AQ18" s="419" t="s">
        <v>225</v>
      </c>
      <c r="AR18" s="418" t="s">
        <v>192</v>
      </c>
      <c r="AS18" s="455"/>
      <c r="AT18" s="436"/>
      <c r="AU18" s="433"/>
      <c r="AV18" s="433"/>
      <c r="AW18" s="433"/>
      <c r="AX18" s="421"/>
      <c r="BJ18" s="421"/>
      <c r="BK18" s="433"/>
      <c r="BL18" s="435"/>
      <c r="BM18" s="458"/>
      <c r="BN18" s="424"/>
      <c r="BO18" s="424"/>
      <c r="BQ18" s="420" t="s">
        <v>586</v>
      </c>
      <c r="BR18" s="418" t="s">
        <v>194</v>
      </c>
      <c r="BS18" s="419" t="s">
        <v>205</v>
      </c>
      <c r="BT18" s="418" t="s">
        <v>192</v>
      </c>
      <c r="BU18" s="417">
        <v>111</v>
      </c>
    </row>
    <row r="19" spans="2:73" ht="11.7" customHeight="1" thickTop="1" thickBot="1" x14ac:dyDescent="0.25">
      <c r="B19" s="417"/>
      <c r="D19" s="420"/>
      <c r="E19" s="418"/>
      <c r="F19" s="419"/>
      <c r="G19" s="418"/>
      <c r="H19" s="421"/>
      <c r="I19" s="421"/>
      <c r="J19" s="421"/>
      <c r="K19" s="433"/>
      <c r="L19" s="421"/>
      <c r="M19" s="426"/>
      <c r="Q19" s="495"/>
      <c r="R19" s="468"/>
      <c r="S19" s="468"/>
      <c r="T19" s="468"/>
      <c r="U19" s="495"/>
      <c r="Y19" s="421"/>
      <c r="Z19" s="435"/>
      <c r="AA19" s="462"/>
      <c r="AB19" s="421"/>
      <c r="AC19" s="427"/>
      <c r="AD19" s="427"/>
      <c r="AF19" s="420"/>
      <c r="AG19" s="418"/>
      <c r="AH19" s="419"/>
      <c r="AI19" s="418"/>
      <c r="AJ19" s="417"/>
      <c r="AM19" s="417"/>
      <c r="AO19" s="420"/>
      <c r="AP19" s="418"/>
      <c r="AQ19" s="419"/>
      <c r="AR19" s="418"/>
      <c r="AS19" s="421"/>
      <c r="AT19" s="421"/>
      <c r="AU19" s="421"/>
      <c r="AV19" s="433"/>
      <c r="AW19" s="434"/>
      <c r="AX19" s="421"/>
      <c r="BJ19" s="421"/>
      <c r="BK19" s="435"/>
      <c r="BL19" s="433"/>
      <c r="BM19" s="421"/>
      <c r="BN19" s="421"/>
      <c r="BO19" s="421"/>
      <c r="BQ19" s="420"/>
      <c r="BR19" s="418"/>
      <c r="BS19" s="419"/>
      <c r="BT19" s="418"/>
      <c r="BU19" s="417"/>
    </row>
    <row r="20" spans="2:73" ht="11.7" customHeight="1" thickTop="1" x14ac:dyDescent="0.2">
      <c r="B20" s="417">
        <v>8</v>
      </c>
      <c r="D20" s="420" t="s">
        <v>464</v>
      </c>
      <c r="E20" s="418" t="s">
        <v>194</v>
      </c>
      <c r="F20" s="419" t="s">
        <v>221</v>
      </c>
      <c r="G20" s="418" t="s">
        <v>192</v>
      </c>
      <c r="H20" s="421"/>
      <c r="I20" s="421"/>
      <c r="J20" s="421"/>
      <c r="K20" s="447"/>
      <c r="L20" s="421"/>
      <c r="M20" s="426"/>
      <c r="Q20" s="495"/>
      <c r="R20" s="468"/>
      <c r="S20" s="468"/>
      <c r="T20" s="468"/>
      <c r="U20" s="495"/>
      <c r="Y20" s="421"/>
      <c r="Z20" s="435"/>
      <c r="AA20" s="434"/>
      <c r="AB20" s="435"/>
      <c r="AC20" s="455"/>
      <c r="AD20" s="455"/>
      <c r="AF20" s="420" t="s">
        <v>447</v>
      </c>
      <c r="AG20" s="418" t="s">
        <v>194</v>
      </c>
      <c r="AH20" s="419" t="s">
        <v>231</v>
      </c>
      <c r="AI20" s="418" t="s">
        <v>192</v>
      </c>
      <c r="AJ20" s="417">
        <v>43</v>
      </c>
      <c r="AM20" s="417">
        <v>77</v>
      </c>
      <c r="AO20" s="420" t="s">
        <v>713</v>
      </c>
      <c r="AP20" s="418" t="s">
        <v>194</v>
      </c>
      <c r="AQ20" s="419" t="s">
        <v>213</v>
      </c>
      <c r="AR20" s="418" t="s">
        <v>192</v>
      </c>
      <c r="AS20" s="421"/>
      <c r="AT20" s="421"/>
      <c r="AU20" s="421"/>
      <c r="AV20" s="447"/>
      <c r="AW20" s="434"/>
      <c r="AX20" s="421"/>
      <c r="BJ20" s="421"/>
      <c r="BK20" s="435"/>
      <c r="BL20" s="450"/>
      <c r="BM20" s="421"/>
      <c r="BN20" s="455"/>
      <c r="BO20" s="455"/>
      <c r="BQ20" s="420" t="s">
        <v>712</v>
      </c>
      <c r="BR20" s="418" t="s">
        <v>194</v>
      </c>
      <c r="BS20" s="419" t="s">
        <v>290</v>
      </c>
      <c r="BT20" s="418" t="s">
        <v>192</v>
      </c>
      <c r="BU20" s="417">
        <v>112</v>
      </c>
    </row>
    <row r="21" spans="2:73" ht="11.7" customHeight="1" thickBot="1" x14ac:dyDescent="0.25">
      <c r="B21" s="417"/>
      <c r="D21" s="420"/>
      <c r="E21" s="418"/>
      <c r="F21" s="419"/>
      <c r="G21" s="418"/>
      <c r="H21" s="427"/>
      <c r="I21" s="427"/>
      <c r="J21" s="431"/>
      <c r="K21" s="426"/>
      <c r="L21" s="421"/>
      <c r="M21" s="426"/>
      <c r="Q21" s="495"/>
      <c r="R21" s="468"/>
      <c r="S21" s="468"/>
      <c r="T21" s="468"/>
      <c r="U21" s="495"/>
      <c r="Y21" s="421"/>
      <c r="Z21" s="435"/>
      <c r="AA21" s="421"/>
      <c r="AB21" s="433"/>
      <c r="AC21" s="427"/>
      <c r="AD21" s="427"/>
      <c r="AF21" s="420"/>
      <c r="AG21" s="418"/>
      <c r="AH21" s="419"/>
      <c r="AI21" s="418"/>
      <c r="AJ21" s="417"/>
      <c r="AM21" s="417"/>
      <c r="AO21" s="420"/>
      <c r="AP21" s="418"/>
      <c r="AQ21" s="419"/>
      <c r="AR21" s="418"/>
      <c r="AS21" s="427"/>
      <c r="AT21" s="427"/>
      <c r="AU21" s="431"/>
      <c r="AV21" s="426"/>
      <c r="AW21" s="434"/>
      <c r="AX21" s="421"/>
      <c r="BJ21" s="421"/>
      <c r="BK21" s="435"/>
      <c r="BL21" s="425"/>
      <c r="BM21" s="428"/>
      <c r="BN21" s="427"/>
      <c r="BO21" s="427"/>
      <c r="BQ21" s="420"/>
      <c r="BR21" s="418"/>
      <c r="BS21" s="419"/>
      <c r="BT21" s="418"/>
      <c r="BU21" s="417"/>
    </row>
    <row r="22" spans="2:73" ht="11.7" customHeight="1" thickTop="1" thickBot="1" x14ac:dyDescent="0.25">
      <c r="B22" s="417">
        <v>9</v>
      </c>
      <c r="D22" s="420" t="s">
        <v>711</v>
      </c>
      <c r="E22" s="418" t="s">
        <v>194</v>
      </c>
      <c r="F22" s="419" t="s">
        <v>211</v>
      </c>
      <c r="G22" s="418" t="s">
        <v>192</v>
      </c>
      <c r="H22" s="424"/>
      <c r="I22" s="424"/>
      <c r="J22" s="426"/>
      <c r="K22" s="421"/>
      <c r="L22" s="421"/>
      <c r="M22" s="426"/>
      <c r="Q22" s="495"/>
      <c r="R22" s="468"/>
      <c r="S22" s="468"/>
      <c r="T22" s="468"/>
      <c r="U22" s="495"/>
      <c r="Y22" s="421"/>
      <c r="Z22" s="435"/>
      <c r="AA22" s="421"/>
      <c r="AB22" s="450"/>
      <c r="AC22" s="424"/>
      <c r="AD22" s="424"/>
      <c r="AF22" s="420" t="s">
        <v>589</v>
      </c>
      <c r="AG22" s="418" t="s">
        <v>194</v>
      </c>
      <c r="AH22" s="419" t="s">
        <v>221</v>
      </c>
      <c r="AI22" s="418" t="s">
        <v>192</v>
      </c>
      <c r="AJ22" s="417">
        <v>44</v>
      </c>
      <c r="AM22" s="417">
        <v>78</v>
      </c>
      <c r="AO22" s="420" t="s">
        <v>432</v>
      </c>
      <c r="AP22" s="418" t="s">
        <v>194</v>
      </c>
      <c r="AQ22" s="419" t="s">
        <v>227</v>
      </c>
      <c r="AR22" s="418" t="s">
        <v>192</v>
      </c>
      <c r="AS22" s="424"/>
      <c r="AT22" s="424"/>
      <c r="AU22" s="426"/>
      <c r="AV22" s="421"/>
      <c r="AW22" s="434"/>
      <c r="AX22" s="421"/>
      <c r="BJ22" s="421"/>
      <c r="BK22" s="435"/>
      <c r="BL22" s="421"/>
      <c r="BM22" s="425"/>
      <c r="BN22" s="424"/>
      <c r="BO22" s="424"/>
      <c r="BQ22" s="420" t="s">
        <v>710</v>
      </c>
      <c r="BR22" s="418" t="s">
        <v>194</v>
      </c>
      <c r="BS22" s="419" t="s">
        <v>231</v>
      </c>
      <c r="BT22" s="418" t="s">
        <v>192</v>
      </c>
      <c r="BU22" s="417">
        <v>113</v>
      </c>
    </row>
    <row r="23" spans="2:73" ht="11.7" customHeight="1" thickTop="1" thickBot="1" x14ac:dyDescent="0.25">
      <c r="B23" s="417"/>
      <c r="D23" s="420"/>
      <c r="E23" s="418"/>
      <c r="F23" s="419"/>
      <c r="G23" s="418"/>
      <c r="H23" s="421"/>
      <c r="I23" s="421"/>
      <c r="J23" s="421"/>
      <c r="K23" s="421"/>
      <c r="L23" s="421"/>
      <c r="M23" s="439"/>
      <c r="Q23" s="495"/>
      <c r="R23" s="468"/>
      <c r="S23" s="468"/>
      <c r="T23" s="468"/>
      <c r="U23" s="495"/>
      <c r="Y23" s="428"/>
      <c r="Z23" s="421"/>
      <c r="AA23" s="421"/>
      <c r="AB23" s="421"/>
      <c r="AC23" s="421"/>
      <c r="AD23" s="421"/>
      <c r="AF23" s="420"/>
      <c r="AG23" s="418"/>
      <c r="AH23" s="419"/>
      <c r="AI23" s="418"/>
      <c r="AJ23" s="417"/>
      <c r="AM23" s="417"/>
      <c r="AO23" s="420"/>
      <c r="AP23" s="418"/>
      <c r="AQ23" s="419"/>
      <c r="AR23" s="418"/>
      <c r="AS23" s="421"/>
      <c r="AT23" s="421"/>
      <c r="AU23" s="421"/>
      <c r="AV23" s="421"/>
      <c r="AW23" s="421"/>
      <c r="AX23" s="431"/>
      <c r="BJ23" s="428"/>
      <c r="BK23" s="421"/>
      <c r="BL23" s="421"/>
      <c r="BM23" s="421"/>
      <c r="BN23" s="421"/>
      <c r="BO23" s="421"/>
      <c r="BQ23" s="420"/>
      <c r="BR23" s="418"/>
      <c r="BS23" s="419"/>
      <c r="BT23" s="418"/>
      <c r="BU23" s="417"/>
    </row>
    <row r="24" spans="2:73" ht="11.7" customHeight="1" thickTop="1" thickBot="1" x14ac:dyDescent="0.25">
      <c r="B24" s="417">
        <v>10</v>
      </c>
      <c r="D24" s="420" t="s">
        <v>709</v>
      </c>
      <c r="E24" s="418" t="s">
        <v>194</v>
      </c>
      <c r="F24" s="419" t="s">
        <v>272</v>
      </c>
      <c r="G24" s="418" t="s">
        <v>192</v>
      </c>
      <c r="H24" s="424"/>
      <c r="I24" s="424"/>
      <c r="J24" s="421"/>
      <c r="K24" s="421"/>
      <c r="L24" s="434"/>
      <c r="M24" s="435"/>
      <c r="N24" s="484"/>
      <c r="Q24" s="495"/>
      <c r="R24" s="468"/>
      <c r="S24" s="468"/>
      <c r="T24" s="468"/>
      <c r="U24" s="495"/>
      <c r="X24" s="483"/>
      <c r="Y24" s="425"/>
      <c r="Z24" s="421"/>
      <c r="AA24" s="421"/>
      <c r="AB24" s="421"/>
      <c r="AC24" s="424"/>
      <c r="AD24" s="424"/>
      <c r="AF24" s="420" t="s">
        <v>708</v>
      </c>
      <c r="AG24" s="418" t="s">
        <v>194</v>
      </c>
      <c r="AH24" s="419" t="s">
        <v>270</v>
      </c>
      <c r="AI24" s="418" t="s">
        <v>192</v>
      </c>
      <c r="AJ24" s="417">
        <v>45</v>
      </c>
      <c r="AM24" s="417">
        <v>79</v>
      </c>
      <c r="AO24" s="420" t="s">
        <v>448</v>
      </c>
      <c r="AP24" s="418" t="s">
        <v>194</v>
      </c>
      <c r="AQ24" s="419" t="s">
        <v>248</v>
      </c>
      <c r="AR24" s="418" t="s">
        <v>192</v>
      </c>
      <c r="AS24" s="424"/>
      <c r="AT24" s="424"/>
      <c r="AU24" s="421"/>
      <c r="AV24" s="421"/>
      <c r="AW24" s="421"/>
      <c r="AX24" s="426"/>
      <c r="AY24" s="484"/>
      <c r="BI24" s="483"/>
      <c r="BJ24" s="425"/>
      <c r="BK24" s="421"/>
      <c r="BL24" s="421"/>
      <c r="BM24" s="421"/>
      <c r="BN24" s="424"/>
      <c r="BO24" s="424"/>
      <c r="BQ24" s="420" t="s">
        <v>476</v>
      </c>
      <c r="BR24" s="418" t="s">
        <v>194</v>
      </c>
      <c r="BS24" s="419" t="s">
        <v>203</v>
      </c>
      <c r="BT24" s="418" t="s">
        <v>192</v>
      </c>
      <c r="BU24" s="417">
        <v>114</v>
      </c>
    </row>
    <row r="25" spans="2:73" ht="11.7" customHeight="1" thickTop="1" thickBot="1" x14ac:dyDescent="0.25">
      <c r="B25" s="417"/>
      <c r="D25" s="420"/>
      <c r="E25" s="418"/>
      <c r="F25" s="419"/>
      <c r="G25" s="418"/>
      <c r="H25" s="421"/>
      <c r="I25" s="421"/>
      <c r="J25" s="439"/>
      <c r="K25" s="421"/>
      <c r="L25" s="434"/>
      <c r="M25" s="435"/>
      <c r="N25" s="484"/>
      <c r="Q25" s="465"/>
      <c r="R25" s="467" t="s">
        <v>707</v>
      </c>
      <c r="S25" s="466"/>
      <c r="T25" s="466"/>
      <c r="U25" s="465"/>
      <c r="X25" s="483"/>
      <c r="Y25" s="425"/>
      <c r="Z25" s="421"/>
      <c r="AA25" s="421"/>
      <c r="AB25" s="437"/>
      <c r="AC25" s="421"/>
      <c r="AD25" s="421"/>
      <c r="AF25" s="420"/>
      <c r="AG25" s="418"/>
      <c r="AH25" s="419"/>
      <c r="AI25" s="418"/>
      <c r="AJ25" s="417"/>
      <c r="AM25" s="417"/>
      <c r="AO25" s="420"/>
      <c r="AP25" s="418"/>
      <c r="AQ25" s="419"/>
      <c r="AR25" s="418"/>
      <c r="AS25" s="421"/>
      <c r="AT25" s="421"/>
      <c r="AU25" s="439"/>
      <c r="AV25" s="421"/>
      <c r="AW25" s="421"/>
      <c r="AX25" s="426"/>
      <c r="AY25" s="484"/>
      <c r="BI25" s="483"/>
      <c r="BJ25" s="425"/>
      <c r="BK25" s="421"/>
      <c r="BL25" s="421"/>
      <c r="BM25" s="437"/>
      <c r="BN25" s="421"/>
      <c r="BO25" s="421"/>
      <c r="BQ25" s="420"/>
      <c r="BR25" s="418"/>
      <c r="BS25" s="419"/>
      <c r="BT25" s="418"/>
      <c r="BU25" s="417"/>
    </row>
    <row r="26" spans="2:73" ht="11.7" customHeight="1" thickTop="1" x14ac:dyDescent="0.2">
      <c r="B26" s="417">
        <v>11</v>
      </c>
      <c r="D26" s="420" t="s">
        <v>706</v>
      </c>
      <c r="E26" s="418" t="s">
        <v>194</v>
      </c>
      <c r="F26" s="419" t="s">
        <v>227</v>
      </c>
      <c r="G26" s="418" t="s">
        <v>192</v>
      </c>
      <c r="H26" s="455"/>
      <c r="I26" s="436"/>
      <c r="J26" s="435"/>
      <c r="K26" s="426"/>
      <c r="L26" s="434"/>
      <c r="M26" s="435"/>
      <c r="N26" s="484"/>
      <c r="Q26" s="465"/>
      <c r="R26" s="466"/>
      <c r="S26" s="466"/>
      <c r="T26" s="466"/>
      <c r="U26" s="465"/>
      <c r="X26" s="483"/>
      <c r="Y26" s="425"/>
      <c r="Z26" s="421"/>
      <c r="AA26" s="421"/>
      <c r="AB26" s="433"/>
      <c r="AC26" s="432"/>
      <c r="AD26" s="455"/>
      <c r="AF26" s="420" t="s">
        <v>705</v>
      </c>
      <c r="AG26" s="418" t="s">
        <v>194</v>
      </c>
      <c r="AH26" s="419" t="s">
        <v>217</v>
      </c>
      <c r="AI26" s="418" t="s">
        <v>192</v>
      </c>
      <c r="AJ26" s="417">
        <v>46</v>
      </c>
      <c r="AM26" s="417">
        <v>80</v>
      </c>
      <c r="AO26" s="420" t="s">
        <v>704</v>
      </c>
      <c r="AP26" s="418" t="s">
        <v>194</v>
      </c>
      <c r="AQ26" s="419" t="s">
        <v>209</v>
      </c>
      <c r="AR26" s="418" t="s">
        <v>192</v>
      </c>
      <c r="AS26" s="455"/>
      <c r="AT26" s="436"/>
      <c r="AU26" s="433"/>
      <c r="AV26" s="421"/>
      <c r="AW26" s="421"/>
      <c r="AX26" s="426"/>
      <c r="AY26" s="484"/>
      <c r="BI26" s="483"/>
      <c r="BJ26" s="425"/>
      <c r="BK26" s="421"/>
      <c r="BL26" s="421"/>
      <c r="BM26" s="433"/>
      <c r="BN26" s="432"/>
      <c r="BO26" s="455"/>
      <c r="BQ26" s="420" t="s">
        <v>488</v>
      </c>
      <c r="BR26" s="418" t="s">
        <v>194</v>
      </c>
      <c r="BS26" s="419" t="s">
        <v>227</v>
      </c>
      <c r="BT26" s="418" t="s">
        <v>192</v>
      </c>
      <c r="BU26" s="417">
        <v>115</v>
      </c>
    </row>
    <row r="27" spans="2:73" ht="11.7" customHeight="1" thickBot="1" x14ac:dyDescent="0.25">
      <c r="B27" s="417"/>
      <c r="D27" s="420"/>
      <c r="E27" s="418"/>
      <c r="F27" s="419"/>
      <c r="G27" s="418"/>
      <c r="H27" s="421"/>
      <c r="I27" s="421"/>
      <c r="J27" s="421"/>
      <c r="K27" s="439"/>
      <c r="L27" s="434"/>
      <c r="M27" s="435"/>
      <c r="N27" s="484"/>
      <c r="Q27" s="465"/>
      <c r="R27" s="466"/>
      <c r="S27" s="466"/>
      <c r="T27" s="466"/>
      <c r="U27" s="465"/>
      <c r="X27" s="483"/>
      <c r="Y27" s="425"/>
      <c r="Z27" s="421"/>
      <c r="AA27" s="428"/>
      <c r="AB27" s="421"/>
      <c r="AC27" s="427"/>
      <c r="AD27" s="427"/>
      <c r="AF27" s="420"/>
      <c r="AG27" s="418"/>
      <c r="AH27" s="419"/>
      <c r="AI27" s="418"/>
      <c r="AJ27" s="417"/>
      <c r="AM27" s="417"/>
      <c r="AO27" s="420"/>
      <c r="AP27" s="418"/>
      <c r="AQ27" s="419"/>
      <c r="AR27" s="418"/>
      <c r="AS27" s="421"/>
      <c r="AT27" s="421"/>
      <c r="AU27" s="421"/>
      <c r="AV27" s="435"/>
      <c r="AW27" s="421"/>
      <c r="AX27" s="426"/>
      <c r="AY27" s="484"/>
      <c r="BI27" s="483"/>
      <c r="BJ27" s="425"/>
      <c r="BK27" s="421"/>
      <c r="BL27" s="428"/>
      <c r="BM27" s="421"/>
      <c r="BN27" s="427"/>
      <c r="BO27" s="427"/>
      <c r="BQ27" s="420"/>
      <c r="BR27" s="418"/>
      <c r="BS27" s="419"/>
      <c r="BT27" s="418"/>
      <c r="BU27" s="417"/>
    </row>
    <row r="28" spans="2:73" ht="11.7" customHeight="1" thickTop="1" x14ac:dyDescent="0.2">
      <c r="B28" s="417">
        <v>12</v>
      </c>
      <c r="D28" s="420" t="s">
        <v>703</v>
      </c>
      <c r="E28" s="418" t="s">
        <v>194</v>
      </c>
      <c r="F28" s="419" t="s">
        <v>205</v>
      </c>
      <c r="G28" s="418" t="s">
        <v>192</v>
      </c>
      <c r="H28" s="421"/>
      <c r="I28" s="421"/>
      <c r="J28" s="434"/>
      <c r="K28" s="433"/>
      <c r="L28" s="433"/>
      <c r="M28" s="435"/>
      <c r="N28" s="484"/>
      <c r="Q28" s="465"/>
      <c r="R28" s="466"/>
      <c r="S28" s="466"/>
      <c r="T28" s="466"/>
      <c r="U28" s="465"/>
      <c r="X28" s="483"/>
      <c r="Y28" s="425"/>
      <c r="Z28" s="425"/>
      <c r="AA28" s="425"/>
      <c r="AB28" s="421"/>
      <c r="AC28" s="455"/>
      <c r="AD28" s="455"/>
      <c r="AF28" s="420" t="s">
        <v>702</v>
      </c>
      <c r="AG28" s="418" t="s">
        <v>194</v>
      </c>
      <c r="AH28" s="419" t="s">
        <v>255</v>
      </c>
      <c r="AI28" s="418" t="s">
        <v>192</v>
      </c>
      <c r="AJ28" s="417">
        <v>47</v>
      </c>
      <c r="AM28" s="417">
        <v>81</v>
      </c>
      <c r="AO28" s="420" t="s">
        <v>701</v>
      </c>
      <c r="AP28" s="418" t="s">
        <v>194</v>
      </c>
      <c r="AQ28" s="419" t="s">
        <v>223</v>
      </c>
      <c r="AR28" s="418" t="s">
        <v>192</v>
      </c>
      <c r="AS28" s="421"/>
      <c r="AT28" s="421"/>
      <c r="AU28" s="421"/>
      <c r="AV28" s="440"/>
      <c r="AW28" s="421"/>
      <c r="AX28" s="426"/>
      <c r="AY28" s="484"/>
      <c r="BI28" s="483"/>
      <c r="BJ28" s="425"/>
      <c r="BK28" s="425"/>
      <c r="BL28" s="425"/>
      <c r="BM28" s="421"/>
      <c r="BN28" s="455"/>
      <c r="BO28" s="455"/>
      <c r="BQ28" s="420" t="s">
        <v>611</v>
      </c>
      <c r="BR28" s="418" t="s">
        <v>194</v>
      </c>
      <c r="BS28" s="419" t="s">
        <v>215</v>
      </c>
      <c r="BT28" s="418" t="s">
        <v>192</v>
      </c>
      <c r="BU28" s="417">
        <v>116</v>
      </c>
    </row>
    <row r="29" spans="2:73" ht="11.7" customHeight="1" thickBot="1" x14ac:dyDescent="0.25">
      <c r="B29" s="417"/>
      <c r="D29" s="420"/>
      <c r="E29" s="418"/>
      <c r="F29" s="419"/>
      <c r="G29" s="418"/>
      <c r="H29" s="427"/>
      <c r="I29" s="427"/>
      <c r="J29" s="433"/>
      <c r="K29" s="434"/>
      <c r="L29" s="433"/>
      <c r="M29" s="435"/>
      <c r="N29" s="484"/>
      <c r="Q29" s="465"/>
      <c r="R29" s="466"/>
      <c r="S29" s="466"/>
      <c r="T29" s="466"/>
      <c r="U29" s="465"/>
      <c r="X29" s="483"/>
      <c r="Y29" s="425"/>
      <c r="Z29" s="425"/>
      <c r="AA29" s="425"/>
      <c r="AB29" s="428"/>
      <c r="AC29" s="427"/>
      <c r="AD29" s="427"/>
      <c r="AF29" s="420"/>
      <c r="AG29" s="418"/>
      <c r="AH29" s="419"/>
      <c r="AI29" s="418"/>
      <c r="AJ29" s="417"/>
      <c r="AM29" s="417"/>
      <c r="AO29" s="420"/>
      <c r="AP29" s="418"/>
      <c r="AQ29" s="419"/>
      <c r="AR29" s="418"/>
      <c r="AS29" s="427"/>
      <c r="AT29" s="427"/>
      <c r="AU29" s="431"/>
      <c r="AV29" s="456"/>
      <c r="AW29" s="421"/>
      <c r="AX29" s="426"/>
      <c r="AY29" s="484"/>
      <c r="BI29" s="483"/>
      <c r="BJ29" s="425"/>
      <c r="BK29" s="425"/>
      <c r="BL29" s="425"/>
      <c r="BM29" s="428"/>
      <c r="BN29" s="427"/>
      <c r="BO29" s="427"/>
      <c r="BQ29" s="420"/>
      <c r="BR29" s="418"/>
      <c r="BS29" s="419"/>
      <c r="BT29" s="418"/>
      <c r="BU29" s="417"/>
    </row>
    <row r="30" spans="2:73" ht="11.7" customHeight="1" thickTop="1" thickBot="1" x14ac:dyDescent="0.25">
      <c r="B30" s="417">
        <v>13</v>
      </c>
      <c r="D30" s="420" t="s">
        <v>442</v>
      </c>
      <c r="E30" s="418" t="s">
        <v>194</v>
      </c>
      <c r="F30" s="419" t="s">
        <v>217</v>
      </c>
      <c r="G30" s="418" t="s">
        <v>192</v>
      </c>
      <c r="H30" s="424"/>
      <c r="I30" s="424"/>
      <c r="J30" s="447"/>
      <c r="K30" s="434"/>
      <c r="L30" s="433"/>
      <c r="M30" s="435"/>
      <c r="N30" s="484"/>
      <c r="Q30" s="465"/>
      <c r="R30" s="466"/>
      <c r="S30" s="466"/>
      <c r="T30" s="466"/>
      <c r="U30" s="465"/>
      <c r="X30" s="483"/>
      <c r="Y30" s="425"/>
      <c r="Z30" s="425"/>
      <c r="AA30" s="421"/>
      <c r="AB30" s="425"/>
      <c r="AC30" s="424"/>
      <c r="AD30" s="424"/>
      <c r="AF30" s="420" t="s">
        <v>700</v>
      </c>
      <c r="AG30" s="418" t="s">
        <v>194</v>
      </c>
      <c r="AH30" s="419" t="s">
        <v>240</v>
      </c>
      <c r="AI30" s="418" t="s">
        <v>192</v>
      </c>
      <c r="AJ30" s="417">
        <v>48</v>
      </c>
      <c r="AM30" s="417">
        <v>82</v>
      </c>
      <c r="AO30" s="420" t="s">
        <v>478</v>
      </c>
      <c r="AP30" s="418" t="s">
        <v>194</v>
      </c>
      <c r="AQ30" s="419" t="s">
        <v>240</v>
      </c>
      <c r="AR30" s="418" t="s">
        <v>192</v>
      </c>
      <c r="AS30" s="424"/>
      <c r="AT30" s="424"/>
      <c r="AU30" s="426"/>
      <c r="AV30" s="434"/>
      <c r="AW30" s="435"/>
      <c r="AX30" s="426"/>
      <c r="AY30" s="484"/>
      <c r="BI30" s="483"/>
      <c r="BJ30" s="425"/>
      <c r="BK30" s="425"/>
      <c r="BL30" s="421"/>
      <c r="BM30" s="425"/>
      <c r="BN30" s="424"/>
      <c r="BO30" s="424"/>
      <c r="BQ30" s="420" t="s">
        <v>699</v>
      </c>
      <c r="BR30" s="418" t="s">
        <v>194</v>
      </c>
      <c r="BS30" s="419" t="s">
        <v>193</v>
      </c>
      <c r="BT30" s="418" t="s">
        <v>192</v>
      </c>
      <c r="BU30" s="417">
        <v>117</v>
      </c>
    </row>
    <row r="31" spans="2:73" ht="11.7" customHeight="1" thickTop="1" thickBot="1" x14ac:dyDescent="0.25">
      <c r="B31" s="417"/>
      <c r="D31" s="420"/>
      <c r="E31" s="418"/>
      <c r="F31" s="419"/>
      <c r="G31" s="418"/>
      <c r="H31" s="421"/>
      <c r="I31" s="421"/>
      <c r="J31" s="421"/>
      <c r="K31" s="421"/>
      <c r="L31" s="433"/>
      <c r="M31" s="421"/>
      <c r="N31" s="484"/>
      <c r="Q31" s="465"/>
      <c r="R31" s="466"/>
      <c r="S31" s="466"/>
      <c r="T31" s="466"/>
      <c r="U31" s="465"/>
      <c r="X31" s="483"/>
      <c r="Y31" s="425"/>
      <c r="Z31" s="437"/>
      <c r="AA31" s="421"/>
      <c r="AB31" s="421"/>
      <c r="AC31" s="421"/>
      <c r="AD31" s="421"/>
      <c r="AF31" s="420"/>
      <c r="AG31" s="418"/>
      <c r="AH31" s="419"/>
      <c r="AI31" s="418"/>
      <c r="AJ31" s="417"/>
      <c r="AM31" s="417"/>
      <c r="AO31" s="420"/>
      <c r="AP31" s="418"/>
      <c r="AQ31" s="419"/>
      <c r="AR31" s="418"/>
      <c r="AS31" s="421"/>
      <c r="AT31" s="421"/>
      <c r="AU31" s="421"/>
      <c r="AV31" s="421"/>
      <c r="AW31" s="431"/>
      <c r="AX31" s="426"/>
      <c r="AY31" s="484"/>
      <c r="BI31" s="483"/>
      <c r="BJ31" s="425"/>
      <c r="BK31" s="437"/>
      <c r="BL31" s="421"/>
      <c r="BM31" s="421"/>
      <c r="BN31" s="421"/>
      <c r="BO31" s="421"/>
      <c r="BQ31" s="420"/>
      <c r="BR31" s="418"/>
      <c r="BS31" s="419"/>
      <c r="BT31" s="418"/>
      <c r="BU31" s="417"/>
    </row>
    <row r="32" spans="2:73" ht="11.7" customHeight="1" thickTop="1" thickBot="1" x14ac:dyDescent="0.25">
      <c r="B32" s="417">
        <v>14</v>
      </c>
      <c r="D32" s="420" t="s">
        <v>689</v>
      </c>
      <c r="E32" s="418" t="s">
        <v>194</v>
      </c>
      <c r="F32" s="419" t="s">
        <v>240</v>
      </c>
      <c r="G32" s="418" t="s">
        <v>192</v>
      </c>
      <c r="H32" s="424"/>
      <c r="I32" s="424"/>
      <c r="J32" s="421"/>
      <c r="K32" s="421"/>
      <c r="L32" s="447"/>
      <c r="M32" s="421"/>
      <c r="N32" s="484"/>
      <c r="Q32" s="465"/>
      <c r="R32" s="466"/>
      <c r="S32" s="466"/>
      <c r="T32" s="466"/>
      <c r="U32" s="465"/>
      <c r="X32" s="483"/>
      <c r="Y32" s="421"/>
      <c r="Z32" s="434"/>
      <c r="AA32" s="435"/>
      <c r="AB32" s="421"/>
      <c r="AC32" s="455"/>
      <c r="AD32" s="455"/>
      <c r="AF32" s="420" t="s">
        <v>698</v>
      </c>
      <c r="AG32" s="418" t="s">
        <v>194</v>
      </c>
      <c r="AH32" s="419" t="s">
        <v>227</v>
      </c>
      <c r="AI32" s="418" t="s">
        <v>192</v>
      </c>
      <c r="AJ32" s="417">
        <v>49</v>
      </c>
      <c r="AM32" s="417">
        <v>83</v>
      </c>
      <c r="AO32" s="420" t="s">
        <v>697</v>
      </c>
      <c r="AP32" s="418" t="s">
        <v>194</v>
      </c>
      <c r="AQ32" s="419" t="s">
        <v>272</v>
      </c>
      <c r="AR32" s="418" t="s">
        <v>192</v>
      </c>
      <c r="AS32" s="424"/>
      <c r="AT32" s="424"/>
      <c r="AU32" s="421"/>
      <c r="AV32" s="421"/>
      <c r="AW32" s="426"/>
      <c r="AX32" s="421"/>
      <c r="AY32" s="484"/>
      <c r="BI32" s="483"/>
      <c r="BJ32" s="421"/>
      <c r="BK32" s="434"/>
      <c r="BL32" s="435"/>
      <c r="BM32" s="421"/>
      <c r="BN32" s="455"/>
      <c r="BO32" s="455"/>
      <c r="BQ32" s="420" t="s">
        <v>696</v>
      </c>
      <c r="BR32" s="418" t="s">
        <v>194</v>
      </c>
      <c r="BS32" s="419" t="s">
        <v>302</v>
      </c>
      <c r="BT32" s="418" t="s">
        <v>192</v>
      </c>
      <c r="BU32" s="417">
        <v>118</v>
      </c>
    </row>
    <row r="33" spans="2:73" ht="11.7" customHeight="1" thickTop="1" thickBot="1" x14ac:dyDescent="0.25">
      <c r="B33" s="417"/>
      <c r="D33" s="420"/>
      <c r="E33" s="418"/>
      <c r="F33" s="419"/>
      <c r="G33" s="418"/>
      <c r="H33" s="421"/>
      <c r="I33" s="421"/>
      <c r="J33" s="439"/>
      <c r="K33" s="421"/>
      <c r="L33" s="426"/>
      <c r="M33" s="421"/>
      <c r="N33" s="484"/>
      <c r="Q33" s="465"/>
      <c r="R33" s="465"/>
      <c r="S33" s="465"/>
      <c r="T33" s="465"/>
      <c r="U33" s="465"/>
      <c r="X33" s="483"/>
      <c r="Y33" s="421"/>
      <c r="Z33" s="421"/>
      <c r="AA33" s="435"/>
      <c r="AB33" s="434"/>
      <c r="AC33" s="427"/>
      <c r="AD33" s="427"/>
      <c r="AF33" s="420"/>
      <c r="AG33" s="418"/>
      <c r="AH33" s="419"/>
      <c r="AI33" s="418"/>
      <c r="AJ33" s="417"/>
      <c r="AM33" s="417"/>
      <c r="AO33" s="420"/>
      <c r="AP33" s="418"/>
      <c r="AQ33" s="419"/>
      <c r="AR33" s="418"/>
      <c r="AS33" s="421"/>
      <c r="AT33" s="421"/>
      <c r="AU33" s="439"/>
      <c r="AV33" s="421"/>
      <c r="AW33" s="426"/>
      <c r="AX33" s="421"/>
      <c r="AY33" s="484"/>
      <c r="BI33" s="483"/>
      <c r="BJ33" s="421"/>
      <c r="BK33" s="421"/>
      <c r="BL33" s="435"/>
      <c r="BM33" s="434"/>
      <c r="BN33" s="427"/>
      <c r="BO33" s="427"/>
      <c r="BQ33" s="420"/>
      <c r="BR33" s="418"/>
      <c r="BS33" s="419"/>
      <c r="BT33" s="418"/>
      <c r="BU33" s="417"/>
    </row>
    <row r="34" spans="2:73" ht="11.7" customHeight="1" thickTop="1" thickBot="1" x14ac:dyDescent="0.25">
      <c r="B34" s="417">
        <v>15</v>
      </c>
      <c r="D34" s="420" t="s">
        <v>695</v>
      </c>
      <c r="E34" s="418" t="s">
        <v>194</v>
      </c>
      <c r="F34" s="419" t="s">
        <v>375</v>
      </c>
      <c r="G34" s="418" t="s">
        <v>192</v>
      </c>
      <c r="H34" s="455"/>
      <c r="I34" s="436"/>
      <c r="J34" s="433"/>
      <c r="K34" s="435"/>
      <c r="L34" s="426"/>
      <c r="M34" s="421"/>
      <c r="N34" s="484"/>
      <c r="X34" s="483"/>
      <c r="Y34" s="421"/>
      <c r="Z34" s="421"/>
      <c r="AA34" s="435"/>
      <c r="AB34" s="458"/>
      <c r="AC34" s="424"/>
      <c r="AD34" s="424"/>
      <c r="AF34" s="420" t="s">
        <v>694</v>
      </c>
      <c r="AG34" s="418" t="s">
        <v>194</v>
      </c>
      <c r="AH34" s="419" t="s">
        <v>205</v>
      </c>
      <c r="AI34" s="418" t="s">
        <v>192</v>
      </c>
      <c r="AJ34" s="417">
        <v>50</v>
      </c>
      <c r="AM34" s="417">
        <v>84</v>
      </c>
      <c r="AO34" s="420" t="s">
        <v>635</v>
      </c>
      <c r="AP34" s="418" t="s">
        <v>194</v>
      </c>
      <c r="AQ34" s="419" t="s">
        <v>215</v>
      </c>
      <c r="AR34" s="418" t="s">
        <v>192</v>
      </c>
      <c r="AS34" s="455"/>
      <c r="AT34" s="436"/>
      <c r="AU34" s="433"/>
      <c r="AV34" s="435"/>
      <c r="AW34" s="426"/>
      <c r="AX34" s="421"/>
      <c r="AY34" s="484"/>
      <c r="BI34" s="483"/>
      <c r="BJ34" s="421"/>
      <c r="BK34" s="421"/>
      <c r="BL34" s="435"/>
      <c r="BM34" s="458"/>
      <c r="BN34" s="424"/>
      <c r="BO34" s="424"/>
      <c r="BQ34" s="420" t="s">
        <v>635</v>
      </c>
      <c r="BR34" s="418" t="s">
        <v>194</v>
      </c>
      <c r="BS34" s="419" t="s">
        <v>217</v>
      </c>
      <c r="BT34" s="418" t="s">
        <v>192</v>
      </c>
      <c r="BU34" s="417">
        <v>119</v>
      </c>
    </row>
    <row r="35" spans="2:73" ht="11.7" customHeight="1" thickTop="1" thickBot="1" x14ac:dyDescent="0.25">
      <c r="B35" s="417"/>
      <c r="D35" s="420"/>
      <c r="E35" s="418"/>
      <c r="F35" s="419"/>
      <c r="G35" s="418"/>
      <c r="H35" s="421"/>
      <c r="I35" s="421"/>
      <c r="J35" s="421"/>
      <c r="K35" s="431"/>
      <c r="L35" s="426"/>
      <c r="M35" s="421"/>
      <c r="N35" s="484"/>
      <c r="Q35" s="459"/>
      <c r="U35" s="459"/>
      <c r="X35" s="483"/>
      <c r="Y35" s="421"/>
      <c r="Z35" s="421"/>
      <c r="AA35" s="433"/>
      <c r="AB35" s="421"/>
      <c r="AC35" s="421"/>
      <c r="AD35" s="421"/>
      <c r="AF35" s="420"/>
      <c r="AG35" s="418"/>
      <c r="AH35" s="419"/>
      <c r="AI35" s="418"/>
      <c r="AJ35" s="417"/>
      <c r="AM35" s="417"/>
      <c r="AO35" s="420"/>
      <c r="AP35" s="418"/>
      <c r="AQ35" s="419"/>
      <c r="AR35" s="418"/>
      <c r="AS35" s="421"/>
      <c r="AT35" s="421"/>
      <c r="AU35" s="421"/>
      <c r="AV35" s="431"/>
      <c r="AW35" s="426"/>
      <c r="AX35" s="421"/>
      <c r="AY35" s="484"/>
      <c r="BB35" s="459"/>
      <c r="BF35" s="459"/>
      <c r="BI35" s="483"/>
      <c r="BJ35" s="421"/>
      <c r="BK35" s="421"/>
      <c r="BL35" s="433"/>
      <c r="BM35" s="435"/>
      <c r="BN35" s="421"/>
      <c r="BO35" s="421"/>
      <c r="BQ35" s="420"/>
      <c r="BR35" s="418"/>
      <c r="BS35" s="419"/>
      <c r="BT35" s="418"/>
      <c r="BU35" s="417"/>
    </row>
    <row r="36" spans="2:73" ht="11.7" customHeight="1" thickTop="1" thickBot="1" x14ac:dyDescent="0.25">
      <c r="B36" s="417">
        <v>16</v>
      </c>
      <c r="D36" s="420" t="s">
        <v>693</v>
      </c>
      <c r="E36" s="418" t="s">
        <v>194</v>
      </c>
      <c r="F36" s="419" t="s">
        <v>215</v>
      </c>
      <c r="G36" s="418" t="s">
        <v>192</v>
      </c>
      <c r="H36" s="421"/>
      <c r="I36" s="421"/>
      <c r="J36" s="421"/>
      <c r="K36" s="426"/>
      <c r="L36" s="421"/>
      <c r="M36" s="421"/>
      <c r="N36" s="484"/>
      <c r="Q36" s="449">
        <v>11</v>
      </c>
      <c r="R36" s="444"/>
      <c r="T36" s="448">
        <v>5</v>
      </c>
      <c r="U36" s="443"/>
      <c r="X36" s="483"/>
      <c r="Y36" s="421"/>
      <c r="Z36" s="421"/>
      <c r="AA36" s="450"/>
      <c r="AB36" s="421"/>
      <c r="AC36" s="455"/>
      <c r="AD36" s="455"/>
      <c r="AF36" s="420" t="s">
        <v>692</v>
      </c>
      <c r="AG36" s="418" t="s">
        <v>194</v>
      </c>
      <c r="AH36" s="419" t="s">
        <v>211</v>
      </c>
      <c r="AI36" s="418" t="s">
        <v>192</v>
      </c>
      <c r="AJ36" s="417">
        <v>51</v>
      </c>
      <c r="AM36" s="417">
        <v>85</v>
      </c>
      <c r="AO36" s="420" t="s">
        <v>691</v>
      </c>
      <c r="AP36" s="418" t="s">
        <v>194</v>
      </c>
      <c r="AQ36" s="419" t="s">
        <v>253</v>
      </c>
      <c r="AR36" s="418" t="s">
        <v>192</v>
      </c>
      <c r="AS36" s="421"/>
      <c r="AT36" s="421"/>
      <c r="AU36" s="421"/>
      <c r="AV36" s="426"/>
      <c r="AW36" s="421"/>
      <c r="AX36" s="421"/>
      <c r="AY36" s="484"/>
      <c r="BB36" s="449">
        <v>6</v>
      </c>
      <c r="BC36" s="444"/>
      <c r="BE36" s="448">
        <v>11</v>
      </c>
      <c r="BF36" s="443"/>
      <c r="BI36" s="483"/>
      <c r="BJ36" s="421"/>
      <c r="BK36" s="421"/>
      <c r="BL36" s="433"/>
      <c r="BM36" s="421"/>
      <c r="BN36" s="421"/>
      <c r="BO36" s="455"/>
      <c r="BQ36" s="420" t="s">
        <v>690</v>
      </c>
      <c r="BR36" s="418" t="s">
        <v>194</v>
      </c>
      <c r="BS36" s="419" t="s">
        <v>246</v>
      </c>
      <c r="BT36" s="418" t="s">
        <v>192</v>
      </c>
      <c r="BU36" s="417">
        <v>120</v>
      </c>
    </row>
    <row r="37" spans="2:73" ht="11.7" customHeight="1" thickTop="1" thickBot="1" x14ac:dyDescent="0.25">
      <c r="B37" s="417"/>
      <c r="D37" s="420"/>
      <c r="E37" s="418"/>
      <c r="F37" s="419"/>
      <c r="G37" s="418"/>
      <c r="H37" s="427"/>
      <c r="I37" s="427"/>
      <c r="J37" s="431"/>
      <c r="K37" s="426"/>
      <c r="L37" s="421"/>
      <c r="M37" s="421"/>
      <c r="N37" s="484"/>
      <c r="Q37" s="445"/>
      <c r="R37" s="444"/>
      <c r="S37" s="438"/>
      <c r="T37" s="444"/>
      <c r="U37" s="443"/>
      <c r="X37" s="483"/>
      <c r="Y37" s="421"/>
      <c r="Z37" s="421"/>
      <c r="AA37" s="425"/>
      <c r="AB37" s="428"/>
      <c r="AC37" s="427"/>
      <c r="AD37" s="427"/>
      <c r="AF37" s="420"/>
      <c r="AG37" s="418"/>
      <c r="AH37" s="419"/>
      <c r="AI37" s="418"/>
      <c r="AJ37" s="417"/>
      <c r="AM37" s="417"/>
      <c r="AO37" s="420"/>
      <c r="AP37" s="418"/>
      <c r="AQ37" s="419"/>
      <c r="AR37" s="418"/>
      <c r="AS37" s="427"/>
      <c r="AT37" s="427"/>
      <c r="AU37" s="431"/>
      <c r="AV37" s="426"/>
      <c r="AW37" s="421"/>
      <c r="AX37" s="421"/>
      <c r="AY37" s="484"/>
      <c r="BB37" s="445"/>
      <c r="BC37" s="444"/>
      <c r="BD37" s="438"/>
      <c r="BE37" s="444"/>
      <c r="BF37" s="443"/>
      <c r="BI37" s="483"/>
      <c r="BJ37" s="421"/>
      <c r="BK37" s="421"/>
      <c r="BL37" s="450"/>
      <c r="BM37" s="421"/>
      <c r="BN37" s="434"/>
      <c r="BO37" s="427"/>
      <c r="BQ37" s="420"/>
      <c r="BR37" s="418"/>
      <c r="BS37" s="419"/>
      <c r="BT37" s="418"/>
      <c r="BU37" s="417"/>
    </row>
    <row r="38" spans="2:73" ht="11.7" customHeight="1" thickTop="1" thickBot="1" x14ac:dyDescent="0.25">
      <c r="B38" s="417">
        <v>17</v>
      </c>
      <c r="D38" s="420" t="s">
        <v>635</v>
      </c>
      <c r="E38" s="418" t="s">
        <v>194</v>
      </c>
      <c r="F38" s="419" t="s">
        <v>225</v>
      </c>
      <c r="G38" s="418" t="s">
        <v>192</v>
      </c>
      <c r="H38" s="424"/>
      <c r="I38" s="424"/>
      <c r="J38" s="426"/>
      <c r="K38" s="421"/>
      <c r="L38" s="421"/>
      <c r="M38" s="421"/>
      <c r="N38" s="484"/>
      <c r="Q38" s="449">
        <v>11</v>
      </c>
      <c r="R38" s="444"/>
      <c r="T38" s="448">
        <v>6</v>
      </c>
      <c r="U38" s="443"/>
      <c r="X38" s="483"/>
      <c r="Y38" s="421"/>
      <c r="Z38" s="421"/>
      <c r="AA38" s="421"/>
      <c r="AB38" s="425"/>
      <c r="AC38" s="424"/>
      <c r="AD38" s="424"/>
      <c r="AF38" s="420" t="s">
        <v>491</v>
      </c>
      <c r="AG38" s="418" t="s">
        <v>194</v>
      </c>
      <c r="AH38" s="419" t="s">
        <v>193</v>
      </c>
      <c r="AI38" s="418" t="s">
        <v>192</v>
      </c>
      <c r="AJ38" s="417">
        <v>52</v>
      </c>
      <c r="AM38" s="417">
        <v>86</v>
      </c>
      <c r="AO38" s="420" t="s">
        <v>626</v>
      </c>
      <c r="AP38" s="418" t="s">
        <v>194</v>
      </c>
      <c r="AQ38" s="419" t="s">
        <v>193</v>
      </c>
      <c r="AR38" s="418" t="s">
        <v>192</v>
      </c>
      <c r="AS38" s="424"/>
      <c r="AT38" s="424"/>
      <c r="AU38" s="426"/>
      <c r="AV38" s="421"/>
      <c r="AW38" s="421"/>
      <c r="AX38" s="421"/>
      <c r="AY38" s="484"/>
      <c r="BB38" s="449">
        <v>9</v>
      </c>
      <c r="BC38" s="444"/>
      <c r="BE38" s="448">
        <v>11</v>
      </c>
      <c r="BF38" s="443"/>
      <c r="BI38" s="483"/>
      <c r="BJ38" s="421"/>
      <c r="BK38" s="421"/>
      <c r="BL38" s="425"/>
      <c r="BM38" s="421"/>
      <c r="BN38" s="458"/>
      <c r="BO38" s="424"/>
      <c r="BQ38" s="420" t="s">
        <v>476</v>
      </c>
      <c r="BR38" s="418" t="s">
        <v>194</v>
      </c>
      <c r="BS38" s="419" t="s">
        <v>211</v>
      </c>
      <c r="BT38" s="418" t="s">
        <v>192</v>
      </c>
      <c r="BU38" s="417">
        <v>121</v>
      </c>
    </row>
    <row r="39" spans="2:73" ht="11.7" customHeight="1" thickTop="1" thickBot="1" x14ac:dyDescent="0.25">
      <c r="B39" s="417"/>
      <c r="D39" s="420"/>
      <c r="E39" s="418"/>
      <c r="F39" s="419"/>
      <c r="G39" s="418"/>
      <c r="H39" s="421"/>
      <c r="I39" s="421"/>
      <c r="J39" s="421"/>
      <c r="K39" s="421"/>
      <c r="L39" s="421"/>
      <c r="M39" s="421"/>
      <c r="N39" s="484"/>
      <c r="O39" s="441">
        <f>IF(Q36="","",IF(Q36&gt;T36,1,0)+IF(Q38&gt;T38,1,0)+IF(Q40&gt;T40,1,0)+IF(Q42&gt;T42,1,0)+IF(Q44&gt;T44,1,0))</f>
        <v>3</v>
      </c>
      <c r="P39" s="446"/>
      <c r="Q39" s="445"/>
      <c r="R39" s="444"/>
      <c r="S39" s="438"/>
      <c r="T39" s="444"/>
      <c r="U39" s="443"/>
      <c r="V39" s="442">
        <f>IF(Q36="","",IF(Q36&lt;T36,1,0)+IF(Q38&lt;T38,1,0)+IF(Q40&lt;T40,1,0)+IF(Q42&lt;T42,1,0)+IF(Q44&lt;T44,1,0))</f>
        <v>0</v>
      </c>
      <c r="W39" s="441"/>
      <c r="X39" s="483"/>
      <c r="Y39" s="421"/>
      <c r="Z39" s="421"/>
      <c r="AA39" s="421"/>
      <c r="AB39" s="421"/>
      <c r="AC39" s="421"/>
      <c r="AD39" s="421"/>
      <c r="AF39" s="420"/>
      <c r="AG39" s="418"/>
      <c r="AH39" s="419"/>
      <c r="AI39" s="418"/>
      <c r="AJ39" s="417"/>
      <c r="AM39" s="417"/>
      <c r="AO39" s="420"/>
      <c r="AP39" s="418"/>
      <c r="AQ39" s="419"/>
      <c r="AR39" s="418"/>
      <c r="AS39" s="421"/>
      <c r="AT39" s="421"/>
      <c r="AU39" s="421"/>
      <c r="AV39" s="421"/>
      <c r="AW39" s="421"/>
      <c r="AX39" s="421"/>
      <c r="AY39" s="484"/>
      <c r="AZ39" s="441">
        <f>IF(BB36="","",IF(BB36&gt;BE36,1,0)+IF(BB38&gt;BE38,1,0)+IF(BB40&gt;BE40,1,0)+IF(BB42&gt;BE42,1,0)+IF(BB44&gt;BE44,1,0))</f>
        <v>0</v>
      </c>
      <c r="BA39" s="446"/>
      <c r="BB39" s="445"/>
      <c r="BC39" s="444"/>
      <c r="BD39" s="438"/>
      <c r="BE39" s="444"/>
      <c r="BF39" s="443"/>
      <c r="BG39" s="442">
        <f>IF(BB36="","",IF(BB36&lt;BE36,1,0)+IF(BB38&lt;BE38,1,0)+IF(BB40&lt;BE40,1,0)+IF(BB42&lt;BE42,1,0)+IF(BB44&lt;BE44,1,0))</f>
        <v>3</v>
      </c>
      <c r="BH39" s="441"/>
      <c r="BI39" s="483"/>
      <c r="BJ39" s="421"/>
      <c r="BK39" s="421"/>
      <c r="BL39" s="425"/>
      <c r="BM39" s="428"/>
      <c r="BN39" s="421"/>
      <c r="BO39" s="421"/>
      <c r="BQ39" s="420"/>
      <c r="BR39" s="418"/>
      <c r="BS39" s="419"/>
      <c r="BT39" s="418"/>
      <c r="BU39" s="417"/>
    </row>
    <row r="40" spans="2:73" ht="11.7" customHeight="1" thickTop="1" thickBot="1" x14ac:dyDescent="0.25">
      <c r="B40" s="417">
        <v>18</v>
      </c>
      <c r="D40" s="420" t="s">
        <v>623</v>
      </c>
      <c r="E40" s="418" t="s">
        <v>194</v>
      </c>
      <c r="F40" s="419" t="s">
        <v>229</v>
      </c>
      <c r="G40" s="418" t="s">
        <v>192</v>
      </c>
      <c r="H40" s="424"/>
      <c r="I40" s="424"/>
      <c r="J40" s="421"/>
      <c r="K40" s="421"/>
      <c r="L40" s="421"/>
      <c r="M40" s="421"/>
      <c r="N40" s="498"/>
      <c r="O40" s="441"/>
      <c r="P40" s="446"/>
      <c r="Q40" s="449">
        <v>11</v>
      </c>
      <c r="R40" s="444"/>
      <c r="T40" s="448">
        <v>6</v>
      </c>
      <c r="U40" s="443"/>
      <c r="V40" s="442"/>
      <c r="W40" s="441"/>
      <c r="X40" s="497"/>
      <c r="Y40" s="421"/>
      <c r="Z40" s="421"/>
      <c r="AA40" s="421"/>
      <c r="AB40" s="421"/>
      <c r="AC40" s="424"/>
      <c r="AD40" s="424"/>
      <c r="AF40" s="420" t="s">
        <v>466</v>
      </c>
      <c r="AG40" s="418" t="s">
        <v>194</v>
      </c>
      <c r="AH40" s="419" t="s">
        <v>240</v>
      </c>
      <c r="AI40" s="418" t="s">
        <v>192</v>
      </c>
      <c r="AJ40" s="417">
        <v>53</v>
      </c>
      <c r="AM40" s="417">
        <v>87</v>
      </c>
      <c r="AO40" s="420" t="s">
        <v>664</v>
      </c>
      <c r="AP40" s="418" t="s">
        <v>194</v>
      </c>
      <c r="AQ40" s="419" t="s">
        <v>193</v>
      </c>
      <c r="AR40" s="418" t="s">
        <v>192</v>
      </c>
      <c r="AS40" s="424"/>
      <c r="AT40" s="424"/>
      <c r="AU40" s="421"/>
      <c r="AV40" s="421"/>
      <c r="AW40" s="421"/>
      <c r="AX40" s="421"/>
      <c r="AY40" s="494"/>
      <c r="AZ40" s="441"/>
      <c r="BA40" s="446"/>
      <c r="BB40" s="449">
        <v>5</v>
      </c>
      <c r="BC40" s="444"/>
      <c r="BE40" s="448">
        <v>11</v>
      </c>
      <c r="BF40" s="443"/>
      <c r="BG40" s="442"/>
      <c r="BH40" s="441"/>
      <c r="BI40" s="487"/>
      <c r="BJ40" s="421"/>
      <c r="BK40" s="421"/>
      <c r="BL40" s="421"/>
      <c r="BM40" s="425"/>
      <c r="BN40" s="424"/>
      <c r="BO40" s="424"/>
      <c r="BQ40" s="420" t="s">
        <v>414</v>
      </c>
      <c r="BR40" s="418" t="s">
        <v>194</v>
      </c>
      <c r="BS40" s="419" t="s">
        <v>225</v>
      </c>
      <c r="BT40" s="418" t="s">
        <v>192</v>
      </c>
      <c r="BU40" s="417">
        <v>122</v>
      </c>
    </row>
    <row r="41" spans="2:73" ht="11.7" customHeight="1" thickTop="1" thickBot="1" x14ac:dyDescent="0.25">
      <c r="B41" s="417"/>
      <c r="D41" s="420"/>
      <c r="E41" s="418"/>
      <c r="F41" s="419"/>
      <c r="G41" s="418"/>
      <c r="H41" s="421"/>
      <c r="I41" s="421"/>
      <c r="J41" s="439"/>
      <c r="K41" s="421"/>
      <c r="L41" s="421"/>
      <c r="M41" s="434"/>
      <c r="N41" s="493"/>
      <c r="O41" s="441"/>
      <c r="P41" s="446"/>
      <c r="Q41" s="445"/>
      <c r="R41" s="444"/>
      <c r="S41" s="438"/>
      <c r="T41" s="444"/>
      <c r="U41" s="443"/>
      <c r="V41" s="442"/>
      <c r="W41" s="441"/>
      <c r="X41" s="460"/>
      <c r="Y41" s="435"/>
      <c r="Z41" s="421"/>
      <c r="AA41" s="421"/>
      <c r="AB41" s="437"/>
      <c r="AC41" s="421"/>
      <c r="AD41" s="421"/>
      <c r="AF41" s="420"/>
      <c r="AG41" s="418"/>
      <c r="AH41" s="419"/>
      <c r="AI41" s="418"/>
      <c r="AJ41" s="417"/>
      <c r="AM41" s="417"/>
      <c r="AO41" s="420"/>
      <c r="AP41" s="418"/>
      <c r="AQ41" s="419"/>
      <c r="AR41" s="418"/>
      <c r="AS41" s="421"/>
      <c r="AT41" s="421"/>
      <c r="AU41" s="439"/>
      <c r="AV41" s="421"/>
      <c r="AW41" s="421"/>
      <c r="AX41" s="434"/>
      <c r="AY41" s="493"/>
      <c r="AZ41" s="441"/>
      <c r="BA41" s="446"/>
      <c r="BB41" s="445"/>
      <c r="BC41" s="444"/>
      <c r="BD41" s="438"/>
      <c r="BE41" s="444"/>
      <c r="BF41" s="443"/>
      <c r="BG41" s="442"/>
      <c r="BH41" s="441"/>
      <c r="BI41" s="460"/>
      <c r="BJ41" s="435"/>
      <c r="BK41" s="421"/>
      <c r="BL41" s="421"/>
      <c r="BM41" s="421"/>
      <c r="BN41" s="421"/>
      <c r="BO41" s="421"/>
      <c r="BQ41" s="420"/>
      <c r="BR41" s="418"/>
      <c r="BS41" s="419"/>
      <c r="BT41" s="418"/>
      <c r="BU41" s="417"/>
    </row>
    <row r="42" spans="2:73" ht="11.7" customHeight="1" thickTop="1" thickBot="1" x14ac:dyDescent="0.25">
      <c r="B42" s="417">
        <v>19</v>
      </c>
      <c r="D42" s="420" t="s">
        <v>432</v>
      </c>
      <c r="E42" s="418" t="s">
        <v>194</v>
      </c>
      <c r="F42" s="419" t="s">
        <v>196</v>
      </c>
      <c r="G42" s="418" t="s">
        <v>192</v>
      </c>
      <c r="H42" s="424"/>
      <c r="I42" s="434"/>
      <c r="J42" s="435"/>
      <c r="K42" s="426"/>
      <c r="L42" s="421"/>
      <c r="M42" s="434"/>
      <c r="O42" s="441"/>
      <c r="P42" s="446"/>
      <c r="Q42" s="449"/>
      <c r="R42" s="444"/>
      <c r="T42" s="448"/>
      <c r="U42" s="443"/>
      <c r="V42" s="442"/>
      <c r="W42" s="441"/>
      <c r="Y42" s="435"/>
      <c r="Z42" s="421"/>
      <c r="AA42" s="425"/>
      <c r="AB42" s="434"/>
      <c r="AC42" s="432"/>
      <c r="AD42" s="455"/>
      <c r="AF42" s="420" t="s">
        <v>689</v>
      </c>
      <c r="AG42" s="418" t="s">
        <v>194</v>
      </c>
      <c r="AH42" s="419" t="s">
        <v>504</v>
      </c>
      <c r="AI42" s="418" t="s">
        <v>192</v>
      </c>
      <c r="AJ42" s="417">
        <v>54</v>
      </c>
      <c r="AM42" s="417">
        <v>88</v>
      </c>
      <c r="AO42" s="420" t="s">
        <v>688</v>
      </c>
      <c r="AP42" s="418" t="s">
        <v>194</v>
      </c>
      <c r="AQ42" s="419" t="s">
        <v>213</v>
      </c>
      <c r="AR42" s="418" t="s">
        <v>192</v>
      </c>
      <c r="AS42" s="424"/>
      <c r="AT42" s="434"/>
      <c r="AU42" s="435"/>
      <c r="AV42" s="426"/>
      <c r="AW42" s="421"/>
      <c r="AX42" s="434"/>
      <c r="AZ42" s="441"/>
      <c r="BA42" s="446"/>
      <c r="BB42" s="449"/>
      <c r="BC42" s="444"/>
      <c r="BE42" s="448"/>
      <c r="BF42" s="443"/>
      <c r="BG42" s="442"/>
      <c r="BH42" s="441"/>
      <c r="BJ42" s="435"/>
      <c r="BK42" s="421"/>
      <c r="BL42" s="421"/>
      <c r="BM42" s="421"/>
      <c r="BN42" s="424"/>
      <c r="BO42" s="424"/>
      <c r="BQ42" s="420" t="s">
        <v>490</v>
      </c>
      <c r="BR42" s="418" t="s">
        <v>194</v>
      </c>
      <c r="BS42" s="419" t="s">
        <v>240</v>
      </c>
      <c r="BT42" s="418" t="s">
        <v>192</v>
      </c>
      <c r="BU42" s="417">
        <v>123</v>
      </c>
    </row>
    <row r="43" spans="2:73" ht="11.7" customHeight="1" thickTop="1" thickBot="1" x14ac:dyDescent="0.25">
      <c r="B43" s="417"/>
      <c r="D43" s="420"/>
      <c r="E43" s="418"/>
      <c r="F43" s="419"/>
      <c r="G43" s="418"/>
      <c r="H43" s="421"/>
      <c r="I43" s="454"/>
      <c r="J43" s="421"/>
      <c r="K43" s="426"/>
      <c r="L43" s="421"/>
      <c r="M43" s="434"/>
      <c r="Q43" s="445"/>
      <c r="R43" s="444"/>
      <c r="S43" s="438"/>
      <c r="T43" s="444"/>
      <c r="U43" s="443"/>
      <c r="Y43" s="435"/>
      <c r="Z43" s="421"/>
      <c r="AA43" s="437"/>
      <c r="AB43" s="421"/>
      <c r="AC43" s="427"/>
      <c r="AD43" s="427"/>
      <c r="AF43" s="420"/>
      <c r="AG43" s="418"/>
      <c r="AH43" s="419"/>
      <c r="AI43" s="418"/>
      <c r="AJ43" s="417"/>
      <c r="AM43" s="417"/>
      <c r="AO43" s="420"/>
      <c r="AP43" s="418"/>
      <c r="AQ43" s="419"/>
      <c r="AR43" s="418"/>
      <c r="AS43" s="421"/>
      <c r="AT43" s="454"/>
      <c r="AU43" s="421"/>
      <c r="AV43" s="426"/>
      <c r="AW43" s="421"/>
      <c r="AX43" s="434"/>
      <c r="BB43" s="445"/>
      <c r="BC43" s="444"/>
      <c r="BD43" s="438"/>
      <c r="BE43" s="444"/>
      <c r="BF43" s="443"/>
      <c r="BJ43" s="435"/>
      <c r="BK43" s="421"/>
      <c r="BL43" s="421"/>
      <c r="BM43" s="437"/>
      <c r="BN43" s="421"/>
      <c r="BO43" s="421"/>
      <c r="BQ43" s="420"/>
      <c r="BR43" s="418"/>
      <c r="BS43" s="419"/>
      <c r="BT43" s="418"/>
      <c r="BU43" s="417"/>
    </row>
    <row r="44" spans="2:73" ht="11.7" customHeight="1" thickTop="1" thickBot="1" x14ac:dyDescent="0.25">
      <c r="B44" s="417">
        <v>20</v>
      </c>
      <c r="D44" s="420" t="s">
        <v>687</v>
      </c>
      <c r="E44" s="418" t="s">
        <v>194</v>
      </c>
      <c r="F44" s="419" t="s">
        <v>223</v>
      </c>
      <c r="G44" s="418" t="s">
        <v>192</v>
      </c>
      <c r="H44" s="436"/>
      <c r="I44" s="421"/>
      <c r="J44" s="421"/>
      <c r="K44" s="439"/>
      <c r="L44" s="421"/>
      <c r="M44" s="434"/>
      <c r="Q44" s="449"/>
      <c r="R44" s="444"/>
      <c r="T44" s="448"/>
      <c r="U44" s="443"/>
      <c r="Y44" s="435"/>
      <c r="Z44" s="421"/>
      <c r="AA44" s="433"/>
      <c r="AB44" s="435"/>
      <c r="AC44" s="424"/>
      <c r="AD44" s="424"/>
      <c r="AF44" s="420" t="s">
        <v>686</v>
      </c>
      <c r="AG44" s="418" t="s">
        <v>194</v>
      </c>
      <c r="AH44" s="419" t="s">
        <v>205</v>
      </c>
      <c r="AI44" s="418" t="s">
        <v>192</v>
      </c>
      <c r="AJ44" s="417">
        <v>55</v>
      </c>
      <c r="AM44" s="417">
        <v>89</v>
      </c>
      <c r="AO44" s="420" t="s">
        <v>685</v>
      </c>
      <c r="AP44" s="418" t="s">
        <v>194</v>
      </c>
      <c r="AQ44" s="419" t="s">
        <v>375</v>
      </c>
      <c r="AR44" s="418" t="s">
        <v>192</v>
      </c>
      <c r="AS44" s="436"/>
      <c r="AT44" s="421"/>
      <c r="AU44" s="421"/>
      <c r="AV44" s="439"/>
      <c r="AW44" s="421"/>
      <c r="AX44" s="434"/>
      <c r="BB44" s="449"/>
      <c r="BC44" s="444"/>
      <c r="BE44" s="448"/>
      <c r="BF44" s="443"/>
      <c r="BJ44" s="435"/>
      <c r="BK44" s="421"/>
      <c r="BL44" s="425"/>
      <c r="BM44" s="434"/>
      <c r="BN44" s="432"/>
      <c r="BO44" s="455"/>
      <c r="BQ44" s="420" t="s">
        <v>684</v>
      </c>
      <c r="BR44" s="418" t="s">
        <v>194</v>
      </c>
      <c r="BS44" s="419" t="s">
        <v>221</v>
      </c>
      <c r="BT44" s="418" t="s">
        <v>192</v>
      </c>
      <c r="BU44" s="417">
        <v>124</v>
      </c>
    </row>
    <row r="45" spans="2:73" ht="11.7" customHeight="1" thickTop="1" thickBot="1" x14ac:dyDescent="0.25">
      <c r="B45" s="417"/>
      <c r="D45" s="420"/>
      <c r="E45" s="418"/>
      <c r="F45" s="419"/>
      <c r="G45" s="418"/>
      <c r="H45" s="421"/>
      <c r="I45" s="421"/>
      <c r="J45" s="434"/>
      <c r="K45" s="433"/>
      <c r="L45" s="421"/>
      <c r="M45" s="434"/>
      <c r="Q45" s="445"/>
      <c r="R45" s="444"/>
      <c r="S45" s="438"/>
      <c r="T45" s="444"/>
      <c r="U45" s="443"/>
      <c r="Y45" s="435"/>
      <c r="Z45" s="421"/>
      <c r="AA45" s="435"/>
      <c r="AB45" s="462"/>
      <c r="AC45" s="421"/>
      <c r="AD45" s="421"/>
      <c r="AF45" s="420"/>
      <c r="AG45" s="418"/>
      <c r="AH45" s="419"/>
      <c r="AI45" s="418"/>
      <c r="AJ45" s="417"/>
      <c r="AM45" s="417"/>
      <c r="AO45" s="420"/>
      <c r="AP45" s="418"/>
      <c r="AQ45" s="419"/>
      <c r="AR45" s="418"/>
      <c r="AS45" s="421"/>
      <c r="AT45" s="421"/>
      <c r="AU45" s="434"/>
      <c r="AV45" s="433"/>
      <c r="AW45" s="421"/>
      <c r="AX45" s="434"/>
      <c r="BB45" s="445"/>
      <c r="BC45" s="444"/>
      <c r="BD45" s="438"/>
      <c r="BE45" s="444"/>
      <c r="BF45" s="443"/>
      <c r="BJ45" s="435"/>
      <c r="BK45" s="421"/>
      <c r="BL45" s="437"/>
      <c r="BM45" s="421"/>
      <c r="BN45" s="427"/>
      <c r="BO45" s="427"/>
      <c r="BQ45" s="420"/>
      <c r="BR45" s="418"/>
      <c r="BS45" s="419"/>
      <c r="BT45" s="418"/>
      <c r="BU45" s="417"/>
    </row>
    <row r="46" spans="2:73" ht="11.7" customHeight="1" thickTop="1" thickBot="1" x14ac:dyDescent="0.25">
      <c r="B46" s="417">
        <v>21</v>
      </c>
      <c r="D46" s="420" t="s">
        <v>683</v>
      </c>
      <c r="E46" s="418" t="s">
        <v>194</v>
      </c>
      <c r="F46" s="419" t="s">
        <v>211</v>
      </c>
      <c r="G46" s="418" t="s">
        <v>192</v>
      </c>
      <c r="H46" s="421"/>
      <c r="I46" s="421"/>
      <c r="J46" s="434"/>
      <c r="K46" s="433"/>
      <c r="L46" s="421"/>
      <c r="M46" s="434"/>
      <c r="Q46" s="438"/>
      <c r="U46" s="438"/>
      <c r="Y46" s="435"/>
      <c r="Z46" s="421"/>
      <c r="AA46" s="435"/>
      <c r="AB46" s="434"/>
      <c r="AC46" s="432"/>
      <c r="AD46" s="455"/>
      <c r="AF46" s="420" t="s">
        <v>524</v>
      </c>
      <c r="AG46" s="418" t="s">
        <v>194</v>
      </c>
      <c r="AH46" s="419" t="s">
        <v>203</v>
      </c>
      <c r="AI46" s="418" t="s">
        <v>192</v>
      </c>
      <c r="AJ46" s="417">
        <v>56</v>
      </c>
      <c r="AM46" s="417">
        <v>90</v>
      </c>
      <c r="AO46" s="420" t="s">
        <v>682</v>
      </c>
      <c r="AP46" s="418" t="s">
        <v>194</v>
      </c>
      <c r="AQ46" s="419" t="s">
        <v>431</v>
      </c>
      <c r="AR46" s="418" t="s">
        <v>192</v>
      </c>
      <c r="AS46" s="424"/>
      <c r="AT46" s="424"/>
      <c r="AU46" s="434"/>
      <c r="AV46" s="433"/>
      <c r="AW46" s="421"/>
      <c r="AX46" s="434"/>
      <c r="BB46" s="438"/>
      <c r="BF46" s="438"/>
      <c r="BJ46" s="435"/>
      <c r="BK46" s="425"/>
      <c r="BL46" s="434"/>
      <c r="BM46" s="435"/>
      <c r="BN46" s="424"/>
      <c r="BO46" s="424"/>
      <c r="BQ46" s="420" t="s">
        <v>462</v>
      </c>
      <c r="BR46" s="418" t="s">
        <v>194</v>
      </c>
      <c r="BS46" s="419" t="s">
        <v>211</v>
      </c>
      <c r="BT46" s="418" t="s">
        <v>192</v>
      </c>
      <c r="BU46" s="417">
        <v>125</v>
      </c>
    </row>
    <row r="47" spans="2:73" ht="11.7" customHeight="1" thickTop="1" thickBot="1" x14ac:dyDescent="0.25">
      <c r="B47" s="417"/>
      <c r="D47" s="420"/>
      <c r="E47" s="418"/>
      <c r="F47" s="419"/>
      <c r="G47" s="418"/>
      <c r="H47" s="427"/>
      <c r="I47" s="427"/>
      <c r="J47" s="433"/>
      <c r="K47" s="434"/>
      <c r="L47" s="421"/>
      <c r="M47" s="434"/>
      <c r="S47" s="422"/>
      <c r="Y47" s="435"/>
      <c r="Z47" s="434"/>
      <c r="AA47" s="421"/>
      <c r="AB47" s="421"/>
      <c r="AC47" s="427"/>
      <c r="AD47" s="427"/>
      <c r="AF47" s="420"/>
      <c r="AG47" s="418"/>
      <c r="AH47" s="419"/>
      <c r="AI47" s="418"/>
      <c r="AJ47" s="417"/>
      <c r="AM47" s="417"/>
      <c r="AO47" s="420"/>
      <c r="AP47" s="418"/>
      <c r="AQ47" s="419"/>
      <c r="AR47" s="418"/>
      <c r="AS47" s="421"/>
      <c r="AT47" s="421"/>
      <c r="AU47" s="454"/>
      <c r="AV47" s="434"/>
      <c r="AW47" s="421"/>
      <c r="AX47" s="434"/>
      <c r="BD47" s="460"/>
      <c r="BJ47" s="435"/>
      <c r="BK47" s="425"/>
      <c r="BL47" s="421"/>
      <c r="BM47" s="462"/>
      <c r="BN47" s="421"/>
      <c r="BO47" s="421"/>
      <c r="BQ47" s="420"/>
      <c r="BR47" s="418"/>
      <c r="BS47" s="419"/>
      <c r="BT47" s="418"/>
      <c r="BU47" s="417"/>
    </row>
    <row r="48" spans="2:73" ht="11.7" customHeight="1" thickTop="1" thickBot="1" x14ac:dyDescent="0.25">
      <c r="B48" s="417">
        <v>22</v>
      </c>
      <c r="D48" s="420" t="s">
        <v>681</v>
      </c>
      <c r="E48" s="418" t="s">
        <v>194</v>
      </c>
      <c r="F48" s="419" t="s">
        <v>213</v>
      </c>
      <c r="G48" s="418" t="s">
        <v>192</v>
      </c>
      <c r="H48" s="424"/>
      <c r="I48" s="424"/>
      <c r="J48" s="447"/>
      <c r="K48" s="434"/>
      <c r="L48" s="421"/>
      <c r="M48" s="434"/>
      <c r="S48" s="422"/>
      <c r="Y48" s="435"/>
      <c r="Z48" s="458"/>
      <c r="AA48" s="421"/>
      <c r="AB48" s="421"/>
      <c r="AC48" s="424"/>
      <c r="AD48" s="424"/>
      <c r="AF48" s="420" t="s">
        <v>680</v>
      </c>
      <c r="AG48" s="418" t="s">
        <v>194</v>
      </c>
      <c r="AH48" s="419" t="s">
        <v>227</v>
      </c>
      <c r="AI48" s="418" t="s">
        <v>192</v>
      </c>
      <c r="AJ48" s="417">
        <v>57</v>
      </c>
      <c r="AM48" s="417">
        <v>91</v>
      </c>
      <c r="AO48" s="420" t="s">
        <v>679</v>
      </c>
      <c r="AP48" s="418" t="s">
        <v>194</v>
      </c>
      <c r="AQ48" s="419" t="s">
        <v>278</v>
      </c>
      <c r="AR48" s="418" t="s">
        <v>192</v>
      </c>
      <c r="AS48" s="455"/>
      <c r="AT48" s="436"/>
      <c r="AU48" s="421"/>
      <c r="AV48" s="434"/>
      <c r="AW48" s="421"/>
      <c r="AX48" s="434"/>
      <c r="BD48" s="460"/>
      <c r="BJ48" s="435"/>
      <c r="BK48" s="425"/>
      <c r="BL48" s="421"/>
      <c r="BM48" s="434"/>
      <c r="BN48" s="432"/>
      <c r="BO48" s="455"/>
      <c r="BQ48" s="420" t="s">
        <v>486</v>
      </c>
      <c r="BR48" s="418" t="s">
        <v>194</v>
      </c>
      <c r="BS48" s="419" t="s">
        <v>205</v>
      </c>
      <c r="BT48" s="418" t="s">
        <v>192</v>
      </c>
      <c r="BU48" s="417">
        <v>126</v>
      </c>
    </row>
    <row r="49" spans="2:73" ht="11.7" customHeight="1" thickTop="1" thickBot="1" x14ac:dyDescent="0.25">
      <c r="B49" s="417"/>
      <c r="D49" s="420"/>
      <c r="E49" s="418"/>
      <c r="F49" s="419"/>
      <c r="G49" s="418"/>
      <c r="H49" s="421"/>
      <c r="I49" s="421"/>
      <c r="J49" s="421"/>
      <c r="K49" s="421"/>
      <c r="L49" s="435"/>
      <c r="M49" s="434"/>
      <c r="S49" s="422"/>
      <c r="Y49" s="435"/>
      <c r="Z49" s="457"/>
      <c r="AA49" s="421"/>
      <c r="AB49" s="437"/>
      <c r="AC49" s="421"/>
      <c r="AD49" s="421"/>
      <c r="AF49" s="420"/>
      <c r="AG49" s="418"/>
      <c r="AH49" s="419"/>
      <c r="AI49" s="418"/>
      <c r="AJ49" s="417"/>
      <c r="AM49" s="417"/>
      <c r="AO49" s="420"/>
      <c r="AP49" s="418"/>
      <c r="AQ49" s="419"/>
      <c r="AR49" s="418"/>
      <c r="AS49" s="421"/>
      <c r="AT49" s="421"/>
      <c r="AU49" s="421"/>
      <c r="AV49" s="421"/>
      <c r="AW49" s="435"/>
      <c r="AX49" s="434"/>
      <c r="BD49" s="460"/>
      <c r="BJ49" s="435"/>
      <c r="BK49" s="437"/>
      <c r="BL49" s="421"/>
      <c r="BM49" s="421"/>
      <c r="BN49" s="427"/>
      <c r="BO49" s="427"/>
      <c r="BQ49" s="420"/>
      <c r="BR49" s="418"/>
      <c r="BS49" s="419"/>
      <c r="BT49" s="418"/>
      <c r="BU49" s="417"/>
    </row>
    <row r="50" spans="2:73" ht="11.7" customHeight="1" thickTop="1" thickBot="1" x14ac:dyDescent="0.25">
      <c r="B50" s="417">
        <v>23</v>
      </c>
      <c r="D50" s="420" t="s">
        <v>620</v>
      </c>
      <c r="E50" s="418" t="s">
        <v>194</v>
      </c>
      <c r="F50" s="419" t="s">
        <v>240</v>
      </c>
      <c r="G50" s="418" t="s">
        <v>192</v>
      </c>
      <c r="H50" s="424"/>
      <c r="I50" s="424"/>
      <c r="J50" s="421"/>
      <c r="K50" s="421"/>
      <c r="L50" s="440"/>
      <c r="M50" s="434"/>
      <c r="S50" s="422"/>
      <c r="Y50" s="435"/>
      <c r="Z50" s="457"/>
      <c r="AA50" s="434"/>
      <c r="AB50" s="433"/>
      <c r="AC50" s="432"/>
      <c r="AD50" s="455"/>
      <c r="AF50" s="420" t="s">
        <v>678</v>
      </c>
      <c r="AG50" s="418" t="s">
        <v>194</v>
      </c>
      <c r="AH50" s="419" t="s">
        <v>209</v>
      </c>
      <c r="AI50" s="418" t="s">
        <v>192</v>
      </c>
      <c r="AJ50" s="417">
        <v>58</v>
      </c>
      <c r="AM50" s="417">
        <v>92</v>
      </c>
      <c r="AO50" s="420" t="s">
        <v>677</v>
      </c>
      <c r="AP50" s="418" t="s">
        <v>194</v>
      </c>
      <c r="AQ50" s="419" t="s">
        <v>240</v>
      </c>
      <c r="AR50" s="418" t="s">
        <v>192</v>
      </c>
      <c r="AS50" s="424"/>
      <c r="AT50" s="424"/>
      <c r="AU50" s="421"/>
      <c r="AV50" s="421"/>
      <c r="AW50" s="440"/>
      <c r="AX50" s="434"/>
      <c r="BD50" s="460"/>
      <c r="BJ50" s="433"/>
      <c r="BK50" s="433"/>
      <c r="BL50" s="435"/>
      <c r="BM50" s="421"/>
      <c r="BN50" s="424"/>
      <c r="BO50" s="424"/>
      <c r="BQ50" s="420" t="s">
        <v>450</v>
      </c>
      <c r="BR50" s="418" t="s">
        <v>194</v>
      </c>
      <c r="BS50" s="419" t="s">
        <v>209</v>
      </c>
      <c r="BT50" s="418" t="s">
        <v>192</v>
      </c>
      <c r="BU50" s="417">
        <v>127</v>
      </c>
    </row>
    <row r="51" spans="2:73" ht="11.7" customHeight="1" thickTop="1" thickBot="1" x14ac:dyDescent="0.25">
      <c r="B51" s="417"/>
      <c r="D51" s="420"/>
      <c r="E51" s="418"/>
      <c r="F51" s="419"/>
      <c r="G51" s="418"/>
      <c r="H51" s="421"/>
      <c r="I51" s="421"/>
      <c r="J51" s="439"/>
      <c r="K51" s="421"/>
      <c r="L51" s="456"/>
      <c r="M51" s="434"/>
      <c r="S51" s="422"/>
      <c r="Y51" s="435"/>
      <c r="Z51" s="457"/>
      <c r="AA51" s="428"/>
      <c r="AB51" s="421"/>
      <c r="AC51" s="427"/>
      <c r="AD51" s="427"/>
      <c r="AF51" s="420"/>
      <c r="AG51" s="418"/>
      <c r="AH51" s="419"/>
      <c r="AI51" s="418"/>
      <c r="AJ51" s="417"/>
      <c r="AM51" s="417"/>
      <c r="AO51" s="420"/>
      <c r="AP51" s="418"/>
      <c r="AQ51" s="419"/>
      <c r="AR51" s="418"/>
      <c r="AS51" s="421"/>
      <c r="AT51" s="421"/>
      <c r="AU51" s="439"/>
      <c r="AV51" s="421"/>
      <c r="AW51" s="456"/>
      <c r="AX51" s="434"/>
      <c r="BD51" s="460"/>
      <c r="BJ51" s="433"/>
      <c r="BK51" s="433"/>
      <c r="BL51" s="435"/>
      <c r="BM51" s="437"/>
      <c r="BN51" s="421"/>
      <c r="BO51" s="421"/>
      <c r="BQ51" s="420"/>
      <c r="BR51" s="418"/>
      <c r="BS51" s="419"/>
      <c r="BT51" s="418"/>
      <c r="BU51" s="417"/>
    </row>
    <row r="52" spans="2:73" ht="11.7" customHeight="1" thickTop="1" x14ac:dyDescent="0.2">
      <c r="B52" s="417">
        <v>24</v>
      </c>
      <c r="D52" s="420" t="s">
        <v>603</v>
      </c>
      <c r="E52" s="418" t="s">
        <v>194</v>
      </c>
      <c r="F52" s="419" t="s">
        <v>440</v>
      </c>
      <c r="G52" s="418" t="s">
        <v>192</v>
      </c>
      <c r="H52" s="455"/>
      <c r="I52" s="436"/>
      <c r="J52" s="435"/>
      <c r="K52" s="426"/>
      <c r="L52" s="456"/>
      <c r="M52" s="434"/>
      <c r="S52" s="422"/>
      <c r="Y52" s="433"/>
      <c r="Z52" s="435"/>
      <c r="AA52" s="425"/>
      <c r="AB52" s="421"/>
      <c r="AC52" s="455"/>
      <c r="AD52" s="455"/>
      <c r="AF52" s="420" t="s">
        <v>524</v>
      </c>
      <c r="AG52" s="418" t="s">
        <v>194</v>
      </c>
      <c r="AH52" s="419" t="s">
        <v>290</v>
      </c>
      <c r="AI52" s="418" t="s">
        <v>192</v>
      </c>
      <c r="AJ52" s="417">
        <v>59</v>
      </c>
      <c r="AM52" s="417">
        <v>93</v>
      </c>
      <c r="AO52" s="420" t="s">
        <v>676</v>
      </c>
      <c r="AP52" s="418" t="s">
        <v>194</v>
      </c>
      <c r="AQ52" s="419" t="s">
        <v>227</v>
      </c>
      <c r="AR52" s="418" t="s">
        <v>192</v>
      </c>
      <c r="AS52" s="455"/>
      <c r="AT52" s="436"/>
      <c r="AU52" s="435"/>
      <c r="AV52" s="426"/>
      <c r="AW52" s="456"/>
      <c r="AX52" s="434"/>
      <c r="BD52" s="460"/>
      <c r="BJ52" s="433"/>
      <c r="BK52" s="433"/>
      <c r="BL52" s="433"/>
      <c r="BM52" s="433"/>
      <c r="BN52" s="432"/>
      <c r="BO52" s="455"/>
      <c r="BQ52" s="420" t="s">
        <v>675</v>
      </c>
      <c r="BR52" s="418" t="s">
        <v>194</v>
      </c>
      <c r="BS52" s="419" t="s">
        <v>440</v>
      </c>
      <c r="BT52" s="418" t="s">
        <v>192</v>
      </c>
      <c r="BU52" s="417">
        <v>128</v>
      </c>
    </row>
    <row r="53" spans="2:73" ht="11.7" customHeight="1" thickBot="1" x14ac:dyDescent="0.25">
      <c r="B53" s="417"/>
      <c r="D53" s="420"/>
      <c r="E53" s="418"/>
      <c r="F53" s="419"/>
      <c r="G53" s="418"/>
      <c r="H53" s="421"/>
      <c r="I53" s="421"/>
      <c r="J53" s="421"/>
      <c r="K53" s="439"/>
      <c r="L53" s="456"/>
      <c r="M53" s="434"/>
      <c r="S53" s="422"/>
      <c r="Y53" s="433"/>
      <c r="Z53" s="435"/>
      <c r="AA53" s="425"/>
      <c r="AB53" s="428"/>
      <c r="AC53" s="427"/>
      <c r="AD53" s="427"/>
      <c r="AF53" s="420"/>
      <c r="AG53" s="418"/>
      <c r="AH53" s="419"/>
      <c r="AI53" s="418"/>
      <c r="AJ53" s="417"/>
      <c r="AM53" s="417"/>
      <c r="AO53" s="420"/>
      <c r="AP53" s="418"/>
      <c r="AQ53" s="419"/>
      <c r="AR53" s="418"/>
      <c r="AS53" s="421"/>
      <c r="AT53" s="421"/>
      <c r="AU53" s="421"/>
      <c r="AV53" s="439"/>
      <c r="AW53" s="456"/>
      <c r="AX53" s="434"/>
      <c r="BD53" s="460"/>
      <c r="BJ53" s="433"/>
      <c r="BK53" s="435"/>
      <c r="BL53" s="433"/>
      <c r="BM53" s="421"/>
      <c r="BN53" s="427"/>
      <c r="BO53" s="427"/>
      <c r="BQ53" s="420"/>
      <c r="BR53" s="418"/>
      <c r="BS53" s="419"/>
      <c r="BT53" s="418"/>
      <c r="BU53" s="417"/>
    </row>
    <row r="54" spans="2:73" ht="11.7" customHeight="1" thickTop="1" thickBot="1" x14ac:dyDescent="0.25">
      <c r="B54" s="417">
        <v>25</v>
      </c>
      <c r="D54" s="420" t="s">
        <v>437</v>
      </c>
      <c r="E54" s="418" t="s">
        <v>194</v>
      </c>
      <c r="F54" s="419" t="s">
        <v>227</v>
      </c>
      <c r="G54" s="418" t="s">
        <v>192</v>
      </c>
      <c r="H54" s="421"/>
      <c r="I54" s="421"/>
      <c r="J54" s="434"/>
      <c r="K54" s="421"/>
      <c r="L54" s="434"/>
      <c r="M54" s="433"/>
      <c r="S54" s="422"/>
      <c r="Y54" s="433"/>
      <c r="Z54" s="435"/>
      <c r="AA54" s="421"/>
      <c r="AB54" s="425"/>
      <c r="AC54" s="424"/>
      <c r="AD54" s="424"/>
      <c r="AF54" s="420" t="s">
        <v>528</v>
      </c>
      <c r="AG54" s="418" t="s">
        <v>194</v>
      </c>
      <c r="AH54" s="419" t="s">
        <v>196</v>
      </c>
      <c r="AI54" s="418" t="s">
        <v>192</v>
      </c>
      <c r="AJ54" s="417">
        <v>60</v>
      </c>
      <c r="AM54" s="417">
        <v>94</v>
      </c>
      <c r="AO54" s="420" t="s">
        <v>674</v>
      </c>
      <c r="AP54" s="418" t="s">
        <v>194</v>
      </c>
      <c r="AQ54" s="419" t="s">
        <v>236</v>
      </c>
      <c r="AR54" s="418" t="s">
        <v>192</v>
      </c>
      <c r="AS54" s="421"/>
      <c r="AT54" s="421"/>
      <c r="AU54" s="434"/>
      <c r="AV54" s="421"/>
      <c r="AW54" s="434"/>
      <c r="AX54" s="433"/>
      <c r="BD54" s="460"/>
      <c r="BJ54" s="433"/>
      <c r="BK54" s="435"/>
      <c r="BL54" s="450"/>
      <c r="BM54" s="421"/>
      <c r="BN54" s="455"/>
      <c r="BO54" s="455"/>
      <c r="BQ54" s="420" t="s">
        <v>570</v>
      </c>
      <c r="BR54" s="418" t="s">
        <v>194</v>
      </c>
      <c r="BS54" s="419" t="s">
        <v>229</v>
      </c>
      <c r="BT54" s="418" t="s">
        <v>192</v>
      </c>
      <c r="BU54" s="417">
        <v>129</v>
      </c>
    </row>
    <row r="55" spans="2:73" ht="11.7" customHeight="1" thickTop="1" thickBot="1" x14ac:dyDescent="0.25">
      <c r="B55" s="417"/>
      <c r="D55" s="420"/>
      <c r="E55" s="418"/>
      <c r="F55" s="419"/>
      <c r="G55" s="418"/>
      <c r="H55" s="427"/>
      <c r="I55" s="427"/>
      <c r="J55" s="433"/>
      <c r="K55" s="421"/>
      <c r="L55" s="434"/>
      <c r="M55" s="433"/>
      <c r="S55" s="422"/>
      <c r="Y55" s="433"/>
      <c r="Z55" s="421"/>
      <c r="AA55" s="421"/>
      <c r="AB55" s="421"/>
      <c r="AC55" s="421"/>
      <c r="AD55" s="421"/>
      <c r="AF55" s="420"/>
      <c r="AG55" s="418"/>
      <c r="AH55" s="419"/>
      <c r="AI55" s="418"/>
      <c r="AJ55" s="417"/>
      <c r="AM55" s="417"/>
      <c r="AO55" s="420"/>
      <c r="AP55" s="418"/>
      <c r="AQ55" s="419"/>
      <c r="AR55" s="418"/>
      <c r="AS55" s="427"/>
      <c r="AT55" s="427"/>
      <c r="AU55" s="433"/>
      <c r="AV55" s="421"/>
      <c r="AW55" s="434"/>
      <c r="AX55" s="433"/>
      <c r="BD55" s="460"/>
      <c r="BJ55" s="433"/>
      <c r="BK55" s="435"/>
      <c r="BL55" s="425"/>
      <c r="BM55" s="428"/>
      <c r="BN55" s="427"/>
      <c r="BO55" s="427"/>
      <c r="BQ55" s="420"/>
      <c r="BR55" s="418"/>
      <c r="BS55" s="419"/>
      <c r="BT55" s="418"/>
      <c r="BU55" s="417"/>
    </row>
    <row r="56" spans="2:73" ht="11.7" customHeight="1" thickTop="1" thickBot="1" x14ac:dyDescent="0.25">
      <c r="B56" s="417">
        <v>26</v>
      </c>
      <c r="D56" s="420" t="s">
        <v>673</v>
      </c>
      <c r="E56" s="418" t="s">
        <v>194</v>
      </c>
      <c r="F56" s="419" t="s">
        <v>246</v>
      </c>
      <c r="G56" s="418" t="s">
        <v>192</v>
      </c>
      <c r="H56" s="424"/>
      <c r="I56" s="424"/>
      <c r="J56" s="447"/>
      <c r="K56" s="421"/>
      <c r="L56" s="434"/>
      <c r="M56" s="433"/>
      <c r="S56" s="422"/>
      <c r="Y56" s="450"/>
      <c r="Z56" s="421"/>
      <c r="AA56" s="421"/>
      <c r="AB56" s="421"/>
      <c r="AC56" s="424"/>
      <c r="AD56" s="424"/>
      <c r="AF56" s="420" t="s">
        <v>672</v>
      </c>
      <c r="AG56" s="418" t="s">
        <v>194</v>
      </c>
      <c r="AH56" s="419" t="s">
        <v>225</v>
      </c>
      <c r="AI56" s="418" t="s">
        <v>192</v>
      </c>
      <c r="AJ56" s="417">
        <v>61</v>
      </c>
      <c r="AM56" s="417">
        <v>95</v>
      </c>
      <c r="AO56" s="420" t="s">
        <v>671</v>
      </c>
      <c r="AP56" s="418" t="s">
        <v>194</v>
      </c>
      <c r="AQ56" s="419" t="s">
        <v>225</v>
      </c>
      <c r="AR56" s="418" t="s">
        <v>192</v>
      </c>
      <c r="AS56" s="424"/>
      <c r="AT56" s="424"/>
      <c r="AU56" s="447"/>
      <c r="AV56" s="421"/>
      <c r="AW56" s="434"/>
      <c r="AX56" s="433"/>
      <c r="BD56" s="460"/>
      <c r="BJ56" s="433"/>
      <c r="BK56" s="435"/>
      <c r="BL56" s="421"/>
      <c r="BM56" s="425"/>
      <c r="BN56" s="424"/>
      <c r="BO56" s="424"/>
      <c r="BQ56" s="420" t="s">
        <v>670</v>
      </c>
      <c r="BR56" s="418" t="s">
        <v>194</v>
      </c>
      <c r="BS56" s="419" t="s">
        <v>227</v>
      </c>
      <c r="BT56" s="418" t="s">
        <v>192</v>
      </c>
      <c r="BU56" s="417">
        <v>130</v>
      </c>
    </row>
    <row r="57" spans="2:73" ht="11.7" customHeight="1" thickTop="1" thickBot="1" x14ac:dyDescent="0.25">
      <c r="B57" s="417"/>
      <c r="D57" s="420"/>
      <c r="E57" s="418"/>
      <c r="F57" s="419"/>
      <c r="G57" s="418"/>
      <c r="H57" s="421"/>
      <c r="I57" s="421"/>
      <c r="J57" s="421"/>
      <c r="K57" s="421"/>
      <c r="L57" s="421"/>
      <c r="M57" s="433"/>
      <c r="S57" s="422"/>
      <c r="Y57" s="425"/>
      <c r="Z57" s="421"/>
      <c r="AA57" s="421"/>
      <c r="AB57" s="437"/>
      <c r="AC57" s="421"/>
      <c r="AD57" s="421"/>
      <c r="AF57" s="420"/>
      <c r="AG57" s="418"/>
      <c r="AH57" s="419"/>
      <c r="AI57" s="418"/>
      <c r="AJ57" s="417"/>
      <c r="AM57" s="417"/>
      <c r="AO57" s="420"/>
      <c r="AP57" s="418"/>
      <c r="AQ57" s="419"/>
      <c r="AR57" s="418"/>
      <c r="AS57" s="421"/>
      <c r="AT57" s="421"/>
      <c r="AU57" s="421"/>
      <c r="AV57" s="421"/>
      <c r="AW57" s="421"/>
      <c r="AX57" s="433"/>
      <c r="BD57" s="460"/>
      <c r="BJ57" s="433"/>
      <c r="BK57" s="421"/>
      <c r="BL57" s="421"/>
      <c r="BM57" s="421"/>
      <c r="BN57" s="421"/>
      <c r="BO57" s="421"/>
      <c r="BQ57" s="420"/>
      <c r="BR57" s="418"/>
      <c r="BS57" s="419"/>
      <c r="BT57" s="418"/>
      <c r="BU57" s="417"/>
    </row>
    <row r="58" spans="2:73" ht="11.7" customHeight="1" thickTop="1" thickBot="1" x14ac:dyDescent="0.25">
      <c r="B58" s="417">
        <v>27</v>
      </c>
      <c r="D58" s="420" t="s">
        <v>669</v>
      </c>
      <c r="E58" s="418" t="s">
        <v>194</v>
      </c>
      <c r="F58" s="419" t="s">
        <v>668</v>
      </c>
      <c r="G58" s="418" t="s">
        <v>192</v>
      </c>
      <c r="H58" s="424"/>
      <c r="I58" s="424"/>
      <c r="J58" s="421"/>
      <c r="K58" s="421"/>
      <c r="L58" s="421"/>
      <c r="M58" s="447"/>
      <c r="S58" s="422"/>
      <c r="Y58" s="425"/>
      <c r="Z58" s="421"/>
      <c r="AA58" s="425"/>
      <c r="AB58" s="434"/>
      <c r="AC58" s="432"/>
      <c r="AD58" s="455"/>
      <c r="AF58" s="420" t="s">
        <v>587</v>
      </c>
      <c r="AG58" s="418" t="s">
        <v>194</v>
      </c>
      <c r="AH58" s="419" t="s">
        <v>244</v>
      </c>
      <c r="AI58" s="418" t="s">
        <v>192</v>
      </c>
      <c r="AJ58" s="417">
        <v>62</v>
      </c>
      <c r="AM58" s="417">
        <v>96</v>
      </c>
      <c r="AO58" s="420" t="s">
        <v>667</v>
      </c>
      <c r="AP58" s="418" t="s">
        <v>194</v>
      </c>
      <c r="AQ58" s="419" t="s">
        <v>217</v>
      </c>
      <c r="AR58" s="418" t="s">
        <v>192</v>
      </c>
      <c r="AS58" s="424"/>
      <c r="AT58" s="424"/>
      <c r="AU58" s="421"/>
      <c r="AV58" s="421"/>
      <c r="AW58" s="421"/>
      <c r="AX58" s="447"/>
      <c r="BD58" s="460"/>
      <c r="BJ58" s="450"/>
      <c r="BK58" s="421"/>
      <c r="BL58" s="421"/>
      <c r="BM58" s="421"/>
      <c r="BN58" s="424"/>
      <c r="BO58" s="424"/>
      <c r="BQ58" s="420" t="s">
        <v>642</v>
      </c>
      <c r="BR58" s="418" t="s">
        <v>194</v>
      </c>
      <c r="BS58" s="419" t="s">
        <v>244</v>
      </c>
      <c r="BT58" s="418" t="s">
        <v>192</v>
      </c>
      <c r="BU58" s="417">
        <v>131</v>
      </c>
    </row>
    <row r="59" spans="2:73" ht="11.7" customHeight="1" thickTop="1" thickBot="1" x14ac:dyDescent="0.25">
      <c r="B59" s="417"/>
      <c r="D59" s="420"/>
      <c r="E59" s="418"/>
      <c r="F59" s="419"/>
      <c r="G59" s="418"/>
      <c r="H59" s="421"/>
      <c r="I59" s="421"/>
      <c r="J59" s="439"/>
      <c r="K59" s="421"/>
      <c r="L59" s="421"/>
      <c r="M59" s="426"/>
      <c r="S59" s="422"/>
      <c r="Y59" s="425"/>
      <c r="Z59" s="421"/>
      <c r="AA59" s="437"/>
      <c r="AB59" s="421"/>
      <c r="AC59" s="427"/>
      <c r="AD59" s="427"/>
      <c r="AF59" s="420"/>
      <c r="AG59" s="418"/>
      <c r="AH59" s="419"/>
      <c r="AI59" s="418"/>
      <c r="AJ59" s="417"/>
      <c r="AM59" s="417"/>
      <c r="AO59" s="420"/>
      <c r="AP59" s="418"/>
      <c r="AQ59" s="419"/>
      <c r="AR59" s="418"/>
      <c r="AS59" s="421"/>
      <c r="AT59" s="421"/>
      <c r="AU59" s="439"/>
      <c r="AV59" s="421"/>
      <c r="AW59" s="421"/>
      <c r="AX59" s="426"/>
      <c r="BD59" s="460"/>
      <c r="BJ59" s="425"/>
      <c r="BK59" s="421"/>
      <c r="BL59" s="421"/>
      <c r="BM59" s="437"/>
      <c r="BN59" s="421"/>
      <c r="BO59" s="421"/>
      <c r="BQ59" s="420"/>
      <c r="BR59" s="418"/>
      <c r="BS59" s="419"/>
      <c r="BT59" s="418"/>
      <c r="BU59" s="417"/>
    </row>
    <row r="60" spans="2:73" ht="11.7" customHeight="1" thickTop="1" x14ac:dyDescent="0.2">
      <c r="B60" s="417">
        <v>28</v>
      </c>
      <c r="D60" s="420" t="s">
        <v>666</v>
      </c>
      <c r="E60" s="418" t="s">
        <v>194</v>
      </c>
      <c r="F60" s="419" t="s">
        <v>504</v>
      </c>
      <c r="G60" s="418" t="s">
        <v>192</v>
      </c>
      <c r="H60" s="455"/>
      <c r="I60" s="436"/>
      <c r="J60" s="433"/>
      <c r="K60" s="421"/>
      <c r="L60" s="421"/>
      <c r="M60" s="426"/>
      <c r="Q60" s="459"/>
      <c r="U60" s="459"/>
      <c r="Y60" s="425"/>
      <c r="Z60" s="434"/>
      <c r="AA60" s="433"/>
      <c r="AB60" s="435"/>
      <c r="AC60" s="455"/>
      <c r="AD60" s="455"/>
      <c r="AF60" s="420" t="s">
        <v>665</v>
      </c>
      <c r="AG60" s="418" t="s">
        <v>194</v>
      </c>
      <c r="AH60" s="419" t="s">
        <v>272</v>
      </c>
      <c r="AI60" s="418" t="s">
        <v>192</v>
      </c>
      <c r="AJ60" s="417">
        <v>63</v>
      </c>
      <c r="AM60" s="417">
        <v>97</v>
      </c>
      <c r="AO60" s="420" t="s">
        <v>664</v>
      </c>
      <c r="AP60" s="418" t="s">
        <v>194</v>
      </c>
      <c r="AQ60" s="419" t="s">
        <v>244</v>
      </c>
      <c r="AR60" s="418" t="s">
        <v>192</v>
      </c>
      <c r="AS60" s="455"/>
      <c r="AT60" s="436"/>
      <c r="AU60" s="435"/>
      <c r="AV60" s="426"/>
      <c r="AW60" s="421"/>
      <c r="AX60" s="426"/>
      <c r="BD60" s="460"/>
      <c r="BJ60" s="425"/>
      <c r="BK60" s="421"/>
      <c r="BL60" s="421"/>
      <c r="BM60" s="433"/>
      <c r="BN60" s="432"/>
      <c r="BO60" s="455"/>
      <c r="BQ60" s="420" t="s">
        <v>663</v>
      </c>
      <c r="BR60" s="418" t="s">
        <v>194</v>
      </c>
      <c r="BS60" s="419" t="s">
        <v>223</v>
      </c>
      <c r="BT60" s="418" t="s">
        <v>192</v>
      </c>
      <c r="BU60" s="417">
        <v>132</v>
      </c>
    </row>
    <row r="61" spans="2:73" ht="11.7" customHeight="1" thickBot="1" x14ac:dyDescent="0.25">
      <c r="B61" s="417"/>
      <c r="D61" s="420"/>
      <c r="E61" s="418"/>
      <c r="F61" s="419"/>
      <c r="G61" s="418"/>
      <c r="H61" s="421"/>
      <c r="I61" s="421"/>
      <c r="J61" s="421"/>
      <c r="K61" s="435"/>
      <c r="L61" s="421"/>
      <c r="M61" s="426"/>
      <c r="O61" s="451" t="s">
        <v>183</v>
      </c>
      <c r="P61" s="453"/>
      <c r="Q61" s="449">
        <v>11</v>
      </c>
      <c r="R61" s="444"/>
      <c r="T61" s="448">
        <v>8</v>
      </c>
      <c r="U61" s="443"/>
      <c r="V61" s="452" t="s">
        <v>189</v>
      </c>
      <c r="W61" s="451"/>
      <c r="Y61" s="425"/>
      <c r="Z61" s="434"/>
      <c r="AA61" s="435"/>
      <c r="AB61" s="433"/>
      <c r="AC61" s="427"/>
      <c r="AD61" s="427"/>
      <c r="AF61" s="420"/>
      <c r="AG61" s="418"/>
      <c r="AH61" s="419"/>
      <c r="AI61" s="418"/>
      <c r="AJ61" s="417"/>
      <c r="AM61" s="417"/>
      <c r="AO61" s="420"/>
      <c r="AP61" s="418"/>
      <c r="AQ61" s="419"/>
      <c r="AR61" s="418"/>
      <c r="AS61" s="421"/>
      <c r="AT61" s="421"/>
      <c r="AU61" s="421"/>
      <c r="AV61" s="439"/>
      <c r="AW61" s="421"/>
      <c r="AX61" s="426"/>
      <c r="BD61" s="460"/>
      <c r="BJ61" s="425"/>
      <c r="BK61" s="421"/>
      <c r="BL61" s="434"/>
      <c r="BM61" s="421"/>
      <c r="BN61" s="427"/>
      <c r="BO61" s="427"/>
      <c r="BQ61" s="420"/>
      <c r="BR61" s="418"/>
      <c r="BS61" s="419"/>
      <c r="BT61" s="418"/>
      <c r="BU61" s="417"/>
    </row>
    <row r="62" spans="2:73" ht="11.7" customHeight="1" thickTop="1" thickBot="1" x14ac:dyDescent="0.25">
      <c r="B62" s="417">
        <v>29</v>
      </c>
      <c r="D62" s="420" t="s">
        <v>662</v>
      </c>
      <c r="E62" s="418" t="s">
        <v>194</v>
      </c>
      <c r="F62" s="419" t="s">
        <v>209</v>
      </c>
      <c r="G62" s="418" t="s">
        <v>192</v>
      </c>
      <c r="H62" s="421"/>
      <c r="I62" s="421"/>
      <c r="J62" s="421"/>
      <c r="K62" s="440"/>
      <c r="L62" s="421"/>
      <c r="M62" s="426"/>
      <c r="O62" s="451"/>
      <c r="P62" s="453"/>
      <c r="Q62" s="445"/>
      <c r="R62" s="444"/>
      <c r="S62" s="438"/>
      <c r="T62" s="444"/>
      <c r="U62" s="443"/>
      <c r="V62" s="452"/>
      <c r="W62" s="451"/>
      <c r="Y62" s="425"/>
      <c r="Z62" s="434"/>
      <c r="AA62" s="435"/>
      <c r="AB62" s="450"/>
      <c r="AC62" s="424"/>
      <c r="AD62" s="424"/>
      <c r="AF62" s="420" t="s">
        <v>661</v>
      </c>
      <c r="AG62" s="418" t="s">
        <v>194</v>
      </c>
      <c r="AH62" s="419" t="s">
        <v>213</v>
      </c>
      <c r="AI62" s="418" t="s">
        <v>192</v>
      </c>
      <c r="AJ62" s="417">
        <v>64</v>
      </c>
      <c r="AM62" s="417">
        <v>98</v>
      </c>
      <c r="AO62" s="420" t="s">
        <v>660</v>
      </c>
      <c r="AP62" s="418" t="s">
        <v>194</v>
      </c>
      <c r="AQ62" s="419" t="s">
        <v>209</v>
      </c>
      <c r="AR62" s="418" t="s">
        <v>192</v>
      </c>
      <c r="AS62" s="421"/>
      <c r="AT62" s="421"/>
      <c r="AU62" s="434"/>
      <c r="AV62" s="433"/>
      <c r="AW62" s="435"/>
      <c r="AX62" s="426"/>
      <c r="BD62" s="460"/>
      <c r="BJ62" s="425"/>
      <c r="BK62" s="421"/>
      <c r="BL62" s="458"/>
      <c r="BM62" s="421"/>
      <c r="BN62" s="455"/>
      <c r="BO62" s="455"/>
      <c r="BQ62" s="420" t="s">
        <v>659</v>
      </c>
      <c r="BR62" s="418" t="s">
        <v>194</v>
      </c>
      <c r="BS62" s="419" t="s">
        <v>248</v>
      </c>
      <c r="BT62" s="418" t="s">
        <v>192</v>
      </c>
      <c r="BU62" s="417">
        <v>133</v>
      </c>
    </row>
    <row r="63" spans="2:73" ht="11.7" customHeight="1" thickTop="1" thickBot="1" x14ac:dyDescent="0.25">
      <c r="B63" s="417"/>
      <c r="D63" s="420"/>
      <c r="E63" s="418"/>
      <c r="F63" s="419"/>
      <c r="G63" s="418"/>
      <c r="H63" s="427"/>
      <c r="I63" s="427"/>
      <c r="J63" s="431"/>
      <c r="K63" s="456"/>
      <c r="L63" s="421"/>
      <c r="M63" s="426"/>
      <c r="O63" s="451"/>
      <c r="P63" s="453"/>
      <c r="Q63" s="449">
        <v>15</v>
      </c>
      <c r="R63" s="444"/>
      <c r="T63" s="448">
        <v>17</v>
      </c>
      <c r="U63" s="443"/>
      <c r="V63" s="452"/>
      <c r="W63" s="451"/>
      <c r="Y63" s="425"/>
      <c r="Z63" s="428"/>
      <c r="AA63" s="421"/>
      <c r="AB63" s="421"/>
      <c r="AC63" s="421"/>
      <c r="AD63" s="421"/>
      <c r="AF63" s="420"/>
      <c r="AG63" s="418"/>
      <c r="AH63" s="419"/>
      <c r="AI63" s="418"/>
      <c r="AJ63" s="417"/>
      <c r="AM63" s="417"/>
      <c r="AO63" s="420"/>
      <c r="AP63" s="418"/>
      <c r="AQ63" s="419"/>
      <c r="AR63" s="418"/>
      <c r="AS63" s="427"/>
      <c r="AT63" s="427"/>
      <c r="AU63" s="433"/>
      <c r="AV63" s="434"/>
      <c r="AW63" s="435"/>
      <c r="AX63" s="426"/>
      <c r="BD63" s="460"/>
      <c r="BJ63" s="425"/>
      <c r="BK63" s="421"/>
      <c r="BL63" s="457"/>
      <c r="BM63" s="428"/>
      <c r="BN63" s="427"/>
      <c r="BO63" s="427"/>
      <c r="BQ63" s="420"/>
      <c r="BR63" s="418"/>
      <c r="BS63" s="419"/>
      <c r="BT63" s="418"/>
      <c r="BU63" s="417"/>
    </row>
    <row r="64" spans="2:73" ht="11.7" customHeight="1" thickTop="1" thickBot="1" x14ac:dyDescent="0.25">
      <c r="B64" s="417">
        <v>30</v>
      </c>
      <c r="D64" s="420" t="s">
        <v>526</v>
      </c>
      <c r="E64" s="418" t="s">
        <v>194</v>
      </c>
      <c r="F64" s="419" t="s">
        <v>203</v>
      </c>
      <c r="G64" s="418" t="s">
        <v>192</v>
      </c>
      <c r="H64" s="424"/>
      <c r="I64" s="424"/>
      <c r="J64" s="426"/>
      <c r="K64" s="434"/>
      <c r="L64" s="435"/>
      <c r="M64" s="426"/>
      <c r="O64" s="451"/>
      <c r="P64" s="453"/>
      <c r="Q64" s="445"/>
      <c r="R64" s="444"/>
      <c r="S64" s="438"/>
      <c r="T64" s="444"/>
      <c r="U64" s="443"/>
      <c r="V64" s="452"/>
      <c r="W64" s="451"/>
      <c r="Y64" s="421"/>
      <c r="Z64" s="425"/>
      <c r="AA64" s="421"/>
      <c r="AB64" s="421"/>
      <c r="AC64" s="455"/>
      <c r="AD64" s="455"/>
      <c r="AF64" s="420" t="s">
        <v>470</v>
      </c>
      <c r="AG64" s="418" t="s">
        <v>194</v>
      </c>
      <c r="AH64" s="419" t="s">
        <v>431</v>
      </c>
      <c r="AI64" s="418" t="s">
        <v>192</v>
      </c>
      <c r="AJ64" s="417">
        <v>65</v>
      </c>
      <c r="AM64" s="417">
        <v>99</v>
      </c>
      <c r="AO64" s="420" t="s">
        <v>437</v>
      </c>
      <c r="AP64" s="418" t="s">
        <v>194</v>
      </c>
      <c r="AQ64" s="419" t="s">
        <v>205</v>
      </c>
      <c r="AR64" s="418" t="s">
        <v>192</v>
      </c>
      <c r="AS64" s="424"/>
      <c r="AT64" s="424"/>
      <c r="AU64" s="447"/>
      <c r="AV64" s="434"/>
      <c r="AW64" s="435"/>
      <c r="AX64" s="426"/>
      <c r="BD64" s="460"/>
      <c r="BJ64" s="425"/>
      <c r="BK64" s="434"/>
      <c r="BL64" s="435"/>
      <c r="BM64" s="425"/>
      <c r="BN64" s="424"/>
      <c r="BO64" s="424"/>
      <c r="BQ64" s="420" t="s">
        <v>652</v>
      </c>
      <c r="BR64" s="418" t="s">
        <v>194</v>
      </c>
      <c r="BS64" s="419" t="s">
        <v>196</v>
      </c>
      <c r="BT64" s="418" t="s">
        <v>192</v>
      </c>
      <c r="BU64" s="417">
        <v>134</v>
      </c>
    </row>
    <row r="65" spans="2:73" ht="11.7" customHeight="1" thickTop="1" thickBot="1" x14ac:dyDescent="0.25">
      <c r="B65" s="417"/>
      <c r="D65" s="420"/>
      <c r="E65" s="418"/>
      <c r="F65" s="419"/>
      <c r="G65" s="418"/>
      <c r="H65" s="421"/>
      <c r="I65" s="421"/>
      <c r="J65" s="421"/>
      <c r="K65" s="421"/>
      <c r="L65" s="431"/>
      <c r="M65" s="426"/>
      <c r="O65" s="451"/>
      <c r="P65" s="453"/>
      <c r="Q65" s="449">
        <v>11</v>
      </c>
      <c r="R65" s="444"/>
      <c r="T65" s="448">
        <v>9</v>
      </c>
      <c r="U65" s="443"/>
      <c r="V65" s="452"/>
      <c r="W65" s="451"/>
      <c r="Y65" s="421"/>
      <c r="Z65" s="425"/>
      <c r="AA65" s="421"/>
      <c r="AB65" s="434"/>
      <c r="AC65" s="427"/>
      <c r="AD65" s="427"/>
      <c r="AF65" s="420"/>
      <c r="AG65" s="418"/>
      <c r="AH65" s="419"/>
      <c r="AI65" s="418"/>
      <c r="AJ65" s="417"/>
      <c r="AM65" s="417"/>
      <c r="AO65" s="420"/>
      <c r="AP65" s="418"/>
      <c r="AQ65" s="419"/>
      <c r="AR65" s="418"/>
      <c r="AS65" s="421"/>
      <c r="AT65" s="421"/>
      <c r="AU65" s="421"/>
      <c r="AV65" s="421"/>
      <c r="AW65" s="431"/>
      <c r="AX65" s="426"/>
      <c r="BD65" s="460"/>
      <c r="BJ65" s="425"/>
      <c r="BK65" s="428"/>
      <c r="BL65" s="421"/>
      <c r="BM65" s="421"/>
      <c r="BN65" s="421"/>
      <c r="BO65" s="421"/>
      <c r="BQ65" s="420"/>
      <c r="BR65" s="418"/>
      <c r="BS65" s="419"/>
      <c r="BT65" s="418"/>
      <c r="BU65" s="417"/>
    </row>
    <row r="66" spans="2:73" ht="11.7" customHeight="1" thickTop="1" thickBot="1" x14ac:dyDescent="0.25">
      <c r="B66" s="417">
        <v>31</v>
      </c>
      <c r="D66" s="420" t="s">
        <v>464</v>
      </c>
      <c r="E66" s="418" t="s">
        <v>194</v>
      </c>
      <c r="F66" s="419" t="s">
        <v>244</v>
      </c>
      <c r="G66" s="418" t="s">
        <v>192</v>
      </c>
      <c r="H66" s="424"/>
      <c r="I66" s="424"/>
      <c r="J66" s="421"/>
      <c r="K66" s="421"/>
      <c r="L66" s="426"/>
      <c r="M66" s="421"/>
      <c r="O66" s="451"/>
      <c r="P66" s="453"/>
      <c r="Q66" s="445"/>
      <c r="R66" s="444"/>
      <c r="S66" s="438"/>
      <c r="T66" s="444"/>
      <c r="U66" s="443"/>
      <c r="V66" s="452"/>
      <c r="W66" s="451"/>
      <c r="Y66" s="421"/>
      <c r="Z66" s="425"/>
      <c r="AA66" s="421"/>
      <c r="AB66" s="458"/>
      <c r="AC66" s="424"/>
      <c r="AD66" s="424"/>
      <c r="AF66" s="420" t="s">
        <v>586</v>
      </c>
      <c r="AG66" s="418" t="s">
        <v>194</v>
      </c>
      <c r="AH66" s="419" t="s">
        <v>223</v>
      </c>
      <c r="AI66" s="418" t="s">
        <v>192</v>
      </c>
      <c r="AJ66" s="417">
        <v>66</v>
      </c>
      <c r="AM66" s="417">
        <v>100</v>
      </c>
      <c r="AO66" s="420" t="s">
        <v>658</v>
      </c>
      <c r="AP66" s="418" t="s">
        <v>194</v>
      </c>
      <c r="AQ66" s="419" t="s">
        <v>255</v>
      </c>
      <c r="AR66" s="418" t="s">
        <v>192</v>
      </c>
      <c r="AS66" s="424"/>
      <c r="AT66" s="424"/>
      <c r="AU66" s="421"/>
      <c r="AV66" s="421"/>
      <c r="AW66" s="426"/>
      <c r="AX66" s="421"/>
      <c r="BD66" s="460"/>
      <c r="BJ66" s="421"/>
      <c r="BK66" s="425"/>
      <c r="BL66" s="421"/>
      <c r="BM66" s="421"/>
      <c r="BN66" s="424"/>
      <c r="BO66" s="424"/>
      <c r="BQ66" s="420" t="s">
        <v>578</v>
      </c>
      <c r="BR66" s="418" t="s">
        <v>194</v>
      </c>
      <c r="BS66" s="419" t="s">
        <v>255</v>
      </c>
      <c r="BT66" s="418" t="s">
        <v>192</v>
      </c>
      <c r="BU66" s="417">
        <v>135</v>
      </c>
    </row>
    <row r="67" spans="2:73" ht="11.7" customHeight="1" thickTop="1" thickBot="1" x14ac:dyDescent="0.25">
      <c r="B67" s="417"/>
      <c r="D67" s="420"/>
      <c r="E67" s="418"/>
      <c r="F67" s="419"/>
      <c r="G67" s="418"/>
      <c r="H67" s="421"/>
      <c r="I67" s="421"/>
      <c r="J67" s="439"/>
      <c r="K67" s="421"/>
      <c r="L67" s="426"/>
      <c r="M67" s="421"/>
      <c r="O67" s="441">
        <f>IF(Q61="","",IF(Q61&gt;T61,1,0)+IF(Q63&gt;T63,1,0)+IF(Q65&gt;T65,1,0)+IF(Q67&gt;T67,1,0)+IF(Q69&gt;T69,1,0))</f>
        <v>3</v>
      </c>
      <c r="P67" s="446"/>
      <c r="Q67" s="449">
        <v>8</v>
      </c>
      <c r="R67" s="444"/>
      <c r="T67" s="448">
        <v>11</v>
      </c>
      <c r="U67" s="443"/>
      <c r="V67" s="442">
        <f>IF(Q61="","",IF(Q61&lt;T61,1,0)+IF(Q63&lt;T63,1,0)+IF(Q65&lt;T65,1,0)+IF(Q67&lt;T67,1,0)+IF(Q69&lt;T69,1,0))</f>
        <v>2</v>
      </c>
      <c r="W67" s="441"/>
      <c r="Y67" s="421"/>
      <c r="Z67" s="425"/>
      <c r="AA67" s="434"/>
      <c r="AB67" s="435"/>
      <c r="AC67" s="421"/>
      <c r="AD67" s="421"/>
      <c r="AF67" s="420"/>
      <c r="AG67" s="418"/>
      <c r="AH67" s="419"/>
      <c r="AI67" s="418"/>
      <c r="AJ67" s="417"/>
      <c r="AM67" s="417"/>
      <c r="AO67" s="420"/>
      <c r="AP67" s="418"/>
      <c r="AQ67" s="419"/>
      <c r="AR67" s="418"/>
      <c r="AS67" s="421"/>
      <c r="AT67" s="421"/>
      <c r="AU67" s="439"/>
      <c r="AV67" s="421"/>
      <c r="AW67" s="426"/>
      <c r="AX67" s="421"/>
      <c r="BD67" s="460"/>
      <c r="BJ67" s="421"/>
      <c r="BK67" s="425"/>
      <c r="BL67" s="421"/>
      <c r="BM67" s="437"/>
      <c r="BN67" s="421"/>
      <c r="BO67" s="421"/>
      <c r="BQ67" s="420"/>
      <c r="BR67" s="418"/>
      <c r="BS67" s="419"/>
      <c r="BT67" s="418"/>
      <c r="BU67" s="417"/>
    </row>
    <row r="68" spans="2:73" ht="11.7" customHeight="1" thickTop="1" thickBot="1" x14ac:dyDescent="0.25">
      <c r="B68" s="417">
        <v>32</v>
      </c>
      <c r="D68" s="420" t="s">
        <v>657</v>
      </c>
      <c r="E68" s="418" t="s">
        <v>194</v>
      </c>
      <c r="F68" s="419" t="s">
        <v>248</v>
      </c>
      <c r="G68" s="418" t="s">
        <v>192</v>
      </c>
      <c r="H68" s="455"/>
      <c r="I68" s="436"/>
      <c r="J68" s="433"/>
      <c r="K68" s="435"/>
      <c r="L68" s="426"/>
      <c r="M68" s="421"/>
      <c r="O68" s="441"/>
      <c r="P68" s="446"/>
      <c r="Q68" s="445"/>
      <c r="R68" s="444"/>
      <c r="S68" s="438"/>
      <c r="T68" s="444"/>
      <c r="U68" s="443"/>
      <c r="V68" s="442"/>
      <c r="W68" s="441"/>
      <c r="Y68" s="421"/>
      <c r="Z68" s="425"/>
      <c r="AA68" s="428"/>
      <c r="AB68" s="421"/>
      <c r="AC68" s="421"/>
      <c r="AD68" s="455"/>
      <c r="AF68" s="420" t="s">
        <v>466</v>
      </c>
      <c r="AG68" s="418" t="s">
        <v>194</v>
      </c>
      <c r="AH68" s="419" t="s">
        <v>211</v>
      </c>
      <c r="AI68" s="418" t="s">
        <v>192</v>
      </c>
      <c r="AJ68" s="417">
        <v>67</v>
      </c>
      <c r="AM68" s="417">
        <v>101</v>
      </c>
      <c r="AO68" s="420" t="s">
        <v>656</v>
      </c>
      <c r="AP68" s="418" t="s">
        <v>194</v>
      </c>
      <c r="AQ68" s="419" t="s">
        <v>211</v>
      </c>
      <c r="AR68" s="418" t="s">
        <v>192</v>
      </c>
      <c r="AS68" s="455"/>
      <c r="AT68" s="436"/>
      <c r="AU68" s="433"/>
      <c r="AV68" s="435"/>
      <c r="AW68" s="426"/>
      <c r="AX68" s="421"/>
      <c r="BD68" s="460"/>
      <c r="BJ68" s="421"/>
      <c r="BK68" s="425"/>
      <c r="BL68" s="434"/>
      <c r="BM68" s="433"/>
      <c r="BN68" s="432"/>
      <c r="BO68" s="455"/>
      <c r="BQ68" s="420" t="s">
        <v>655</v>
      </c>
      <c r="BR68" s="418" t="s">
        <v>194</v>
      </c>
      <c r="BS68" s="419" t="s">
        <v>270</v>
      </c>
      <c r="BT68" s="418" t="s">
        <v>192</v>
      </c>
      <c r="BU68" s="417">
        <v>136</v>
      </c>
    </row>
    <row r="69" spans="2:73" ht="11.7" customHeight="1" thickTop="1" thickBot="1" x14ac:dyDescent="0.25">
      <c r="B69" s="417"/>
      <c r="D69" s="420"/>
      <c r="E69" s="418"/>
      <c r="F69" s="419"/>
      <c r="G69" s="418"/>
      <c r="H69" s="421"/>
      <c r="I69" s="421"/>
      <c r="J69" s="434"/>
      <c r="K69" s="435"/>
      <c r="L69" s="426"/>
      <c r="M69" s="421"/>
      <c r="Q69" s="449">
        <v>11</v>
      </c>
      <c r="R69" s="444"/>
      <c r="T69" s="448">
        <v>5</v>
      </c>
      <c r="U69" s="443"/>
      <c r="Y69" s="421"/>
      <c r="Z69" s="421"/>
      <c r="AA69" s="425"/>
      <c r="AB69" s="421"/>
      <c r="AC69" s="434"/>
      <c r="AD69" s="427"/>
      <c r="AF69" s="420"/>
      <c r="AG69" s="418"/>
      <c r="AH69" s="419"/>
      <c r="AI69" s="418"/>
      <c r="AJ69" s="417"/>
      <c r="AM69" s="417"/>
      <c r="AO69" s="420"/>
      <c r="AP69" s="418"/>
      <c r="AQ69" s="419"/>
      <c r="AR69" s="418"/>
      <c r="AS69" s="421"/>
      <c r="AT69" s="421"/>
      <c r="AU69" s="434"/>
      <c r="AV69" s="435"/>
      <c r="AW69" s="426"/>
      <c r="AX69" s="421"/>
      <c r="BD69" s="460"/>
      <c r="BJ69" s="421"/>
      <c r="BK69" s="425"/>
      <c r="BL69" s="434"/>
      <c r="BM69" s="435"/>
      <c r="BN69" s="427"/>
      <c r="BO69" s="427"/>
      <c r="BQ69" s="420"/>
      <c r="BR69" s="418"/>
      <c r="BS69" s="419"/>
      <c r="BT69" s="418"/>
      <c r="BU69" s="417"/>
    </row>
    <row r="70" spans="2:73" ht="11.7" customHeight="1" thickTop="1" thickBot="1" x14ac:dyDescent="0.25">
      <c r="B70" s="417">
        <v>33</v>
      </c>
      <c r="D70" s="420" t="s">
        <v>654</v>
      </c>
      <c r="E70" s="418" t="s">
        <v>194</v>
      </c>
      <c r="F70" s="419" t="s">
        <v>255</v>
      </c>
      <c r="G70" s="418" t="s">
        <v>192</v>
      </c>
      <c r="H70" s="424"/>
      <c r="I70" s="421"/>
      <c r="J70" s="421"/>
      <c r="K70" s="431"/>
      <c r="L70" s="426"/>
      <c r="M70" s="421"/>
      <c r="Q70" s="445"/>
      <c r="R70" s="444"/>
      <c r="S70" s="438"/>
      <c r="T70" s="444"/>
      <c r="U70" s="443"/>
      <c r="Y70" s="421"/>
      <c r="Z70" s="421"/>
      <c r="AA70" s="425"/>
      <c r="AB70" s="421"/>
      <c r="AC70" s="458"/>
      <c r="AD70" s="424"/>
      <c r="AF70" s="420" t="s">
        <v>653</v>
      </c>
      <c r="AG70" s="418" t="s">
        <v>194</v>
      </c>
      <c r="AH70" s="419" t="s">
        <v>248</v>
      </c>
      <c r="AI70" s="418" t="s">
        <v>192</v>
      </c>
      <c r="AJ70" s="417">
        <v>68</v>
      </c>
      <c r="AM70" s="417">
        <v>102</v>
      </c>
      <c r="AO70" s="420" t="s">
        <v>554</v>
      </c>
      <c r="AP70" s="418" t="s">
        <v>194</v>
      </c>
      <c r="AQ70" s="419" t="s">
        <v>504</v>
      </c>
      <c r="AR70" s="418" t="s">
        <v>192</v>
      </c>
      <c r="AS70" s="421"/>
      <c r="AT70" s="421"/>
      <c r="AU70" s="421"/>
      <c r="AV70" s="431"/>
      <c r="AW70" s="426"/>
      <c r="AX70" s="421"/>
      <c r="BD70" s="460"/>
      <c r="BJ70" s="421"/>
      <c r="BK70" s="425"/>
      <c r="BL70" s="428"/>
      <c r="BM70" s="421"/>
      <c r="BN70" s="421"/>
      <c r="BO70" s="424"/>
      <c r="BQ70" s="420" t="s">
        <v>645</v>
      </c>
      <c r="BR70" s="418" t="s">
        <v>194</v>
      </c>
      <c r="BS70" s="419" t="s">
        <v>225</v>
      </c>
      <c r="BT70" s="418" t="s">
        <v>192</v>
      </c>
      <c r="BU70" s="417">
        <v>137</v>
      </c>
    </row>
    <row r="71" spans="2:73" ht="11.7" customHeight="1" thickTop="1" thickBot="1" x14ac:dyDescent="0.25">
      <c r="B71" s="417"/>
      <c r="D71" s="420"/>
      <c r="E71" s="418"/>
      <c r="F71" s="419"/>
      <c r="G71" s="418"/>
      <c r="H71" s="421"/>
      <c r="I71" s="439"/>
      <c r="J71" s="421"/>
      <c r="K71" s="426"/>
      <c r="L71" s="421"/>
      <c r="M71" s="421"/>
      <c r="Q71" s="438"/>
      <c r="U71" s="438"/>
      <c r="Y71" s="421"/>
      <c r="Z71" s="421"/>
      <c r="AA71" s="425"/>
      <c r="AB71" s="428"/>
      <c r="AC71" s="421"/>
      <c r="AD71" s="421"/>
      <c r="AF71" s="420"/>
      <c r="AG71" s="418"/>
      <c r="AH71" s="419"/>
      <c r="AI71" s="418"/>
      <c r="AJ71" s="417"/>
      <c r="AM71" s="417"/>
      <c r="AO71" s="420"/>
      <c r="AP71" s="418"/>
      <c r="AQ71" s="419"/>
      <c r="AR71" s="418"/>
      <c r="AS71" s="427"/>
      <c r="AT71" s="435"/>
      <c r="AU71" s="421"/>
      <c r="AV71" s="426"/>
      <c r="AW71" s="421"/>
      <c r="AX71" s="421"/>
      <c r="BD71" s="460"/>
      <c r="BJ71" s="421"/>
      <c r="BK71" s="421"/>
      <c r="BL71" s="425"/>
      <c r="BM71" s="421"/>
      <c r="BN71" s="437"/>
      <c r="BO71" s="421"/>
      <c r="BQ71" s="420"/>
      <c r="BR71" s="418"/>
      <c r="BS71" s="419"/>
      <c r="BT71" s="418"/>
      <c r="BU71" s="417"/>
    </row>
    <row r="72" spans="2:73" ht="11.7" customHeight="1" thickTop="1" thickBot="1" x14ac:dyDescent="0.25">
      <c r="B72" s="417">
        <v>34</v>
      </c>
      <c r="D72" s="420" t="s">
        <v>652</v>
      </c>
      <c r="E72" s="418" t="s">
        <v>194</v>
      </c>
      <c r="F72" s="419" t="s">
        <v>217</v>
      </c>
      <c r="G72" s="418" t="s">
        <v>192</v>
      </c>
      <c r="H72" s="436"/>
      <c r="I72" s="433"/>
      <c r="J72" s="435"/>
      <c r="K72" s="426"/>
      <c r="L72" s="421"/>
      <c r="M72" s="421"/>
      <c r="O72" s="429"/>
      <c r="P72" s="430" t="s">
        <v>202</v>
      </c>
      <c r="Q72" s="430"/>
      <c r="R72" s="430"/>
      <c r="S72" s="430"/>
      <c r="T72" s="430"/>
      <c r="U72" s="430"/>
      <c r="V72" s="430"/>
      <c r="W72" s="429"/>
      <c r="Y72" s="421"/>
      <c r="Z72" s="421"/>
      <c r="AA72" s="421"/>
      <c r="AB72" s="425"/>
      <c r="AC72" s="424"/>
      <c r="AD72" s="424"/>
      <c r="AF72" s="420" t="s">
        <v>578</v>
      </c>
      <c r="AG72" s="418" t="s">
        <v>194</v>
      </c>
      <c r="AH72" s="419" t="s">
        <v>193</v>
      </c>
      <c r="AI72" s="418" t="s">
        <v>192</v>
      </c>
      <c r="AJ72" s="417">
        <v>69</v>
      </c>
      <c r="AM72" s="417">
        <v>103</v>
      </c>
      <c r="AO72" s="420" t="s">
        <v>651</v>
      </c>
      <c r="AP72" s="418" t="s">
        <v>194</v>
      </c>
      <c r="AQ72" s="419" t="s">
        <v>203</v>
      </c>
      <c r="AR72" s="418" t="s">
        <v>192</v>
      </c>
      <c r="AS72" s="424"/>
      <c r="AT72" s="440"/>
      <c r="AU72" s="421"/>
      <c r="AV72" s="426"/>
      <c r="AW72" s="421"/>
      <c r="AX72" s="421"/>
      <c r="BD72" s="460"/>
      <c r="BJ72" s="421"/>
      <c r="BK72" s="421"/>
      <c r="BL72" s="425"/>
      <c r="BM72" s="434"/>
      <c r="BN72" s="433"/>
      <c r="BO72" s="432"/>
      <c r="BQ72" s="420" t="s">
        <v>629</v>
      </c>
      <c r="BR72" s="418" t="s">
        <v>194</v>
      </c>
      <c r="BS72" s="419" t="s">
        <v>213</v>
      </c>
      <c r="BT72" s="418" t="s">
        <v>192</v>
      </c>
      <c r="BU72" s="417">
        <v>138</v>
      </c>
    </row>
    <row r="73" spans="2:73" ht="11.7" customHeight="1" thickTop="1" thickBot="1" x14ac:dyDescent="0.25">
      <c r="B73" s="417"/>
      <c r="D73" s="420"/>
      <c r="E73" s="418"/>
      <c r="F73" s="419"/>
      <c r="G73" s="418"/>
      <c r="H73" s="421"/>
      <c r="I73" s="421"/>
      <c r="J73" s="431"/>
      <c r="K73" s="426"/>
      <c r="L73" s="421"/>
      <c r="M73" s="421"/>
      <c r="O73" s="429"/>
      <c r="P73" s="430"/>
      <c r="Q73" s="430"/>
      <c r="R73" s="430"/>
      <c r="S73" s="430"/>
      <c r="T73" s="430"/>
      <c r="U73" s="430"/>
      <c r="V73" s="430"/>
      <c r="W73" s="429"/>
      <c r="Y73" s="421"/>
      <c r="Z73" s="421"/>
      <c r="AA73" s="421"/>
      <c r="AB73" s="421"/>
      <c r="AC73" s="421"/>
      <c r="AD73" s="421"/>
      <c r="AF73" s="420"/>
      <c r="AG73" s="418"/>
      <c r="AH73" s="419"/>
      <c r="AI73" s="418"/>
      <c r="AJ73" s="417"/>
      <c r="AM73" s="417"/>
      <c r="AO73" s="420"/>
      <c r="AP73" s="418"/>
      <c r="AQ73" s="419"/>
      <c r="AR73" s="418"/>
      <c r="AS73" s="421"/>
      <c r="AT73" s="421"/>
      <c r="AU73" s="431"/>
      <c r="AV73" s="426"/>
      <c r="AW73" s="421"/>
      <c r="AX73" s="421"/>
      <c r="BD73" s="460"/>
      <c r="BJ73" s="421"/>
      <c r="BK73" s="421"/>
      <c r="BL73" s="425"/>
      <c r="BM73" s="428"/>
      <c r="BN73" s="421"/>
      <c r="BO73" s="427"/>
      <c r="BQ73" s="420"/>
      <c r="BR73" s="418"/>
      <c r="BS73" s="419"/>
      <c r="BT73" s="418"/>
      <c r="BU73" s="417"/>
    </row>
    <row r="74" spans="2:73" ht="11.7" customHeight="1" thickTop="1" thickBot="1" x14ac:dyDescent="0.25">
      <c r="B74" s="417">
        <v>35</v>
      </c>
      <c r="D74" s="420" t="s">
        <v>650</v>
      </c>
      <c r="E74" s="418" t="s">
        <v>194</v>
      </c>
      <c r="F74" s="419" t="s">
        <v>225</v>
      </c>
      <c r="G74" s="418" t="s">
        <v>192</v>
      </c>
      <c r="H74" s="424"/>
      <c r="I74" s="424"/>
      <c r="J74" s="426"/>
      <c r="K74" s="421"/>
      <c r="L74" s="421"/>
      <c r="M74" s="421"/>
      <c r="AM74" s="417">
        <v>104</v>
      </c>
      <c r="AO74" s="420" t="s">
        <v>649</v>
      </c>
      <c r="AP74" s="418" t="s">
        <v>194</v>
      </c>
      <c r="AQ74" s="419" t="s">
        <v>225</v>
      </c>
      <c r="AR74" s="418" t="s">
        <v>192</v>
      </c>
      <c r="AS74" s="424"/>
      <c r="AT74" s="424"/>
      <c r="AU74" s="426"/>
      <c r="AV74" s="421"/>
      <c r="AW74" s="421"/>
      <c r="AX74" s="421"/>
      <c r="BD74" s="460"/>
      <c r="BJ74" s="421"/>
      <c r="BK74" s="421"/>
      <c r="BL74" s="421"/>
      <c r="BM74" s="425"/>
      <c r="BN74" s="424"/>
      <c r="BO74" s="424"/>
      <c r="BQ74" s="420" t="s">
        <v>648</v>
      </c>
      <c r="BR74" s="418" t="s">
        <v>194</v>
      </c>
      <c r="BS74" s="419" t="s">
        <v>240</v>
      </c>
      <c r="BT74" s="418" t="s">
        <v>192</v>
      </c>
      <c r="BU74" s="417">
        <v>139</v>
      </c>
    </row>
    <row r="75" spans="2:73" ht="11.7" customHeight="1" thickTop="1" x14ac:dyDescent="0.2">
      <c r="B75" s="417"/>
      <c r="D75" s="420"/>
      <c r="E75" s="418"/>
      <c r="F75" s="419"/>
      <c r="G75" s="418"/>
      <c r="H75" s="421"/>
      <c r="I75" s="421"/>
      <c r="J75" s="421"/>
      <c r="K75" s="421"/>
      <c r="L75" s="421"/>
      <c r="M75" s="421"/>
      <c r="S75" s="460"/>
      <c r="AM75" s="417"/>
      <c r="AO75" s="420"/>
      <c r="AP75" s="418"/>
      <c r="AQ75" s="419"/>
      <c r="AR75" s="418"/>
      <c r="AS75" s="421"/>
      <c r="AT75" s="421"/>
      <c r="AU75" s="421"/>
      <c r="AV75" s="421"/>
      <c r="AW75" s="421"/>
      <c r="AX75" s="421"/>
      <c r="BD75" s="460"/>
      <c r="BJ75" s="421"/>
      <c r="BK75" s="421"/>
      <c r="BL75" s="421"/>
      <c r="BM75" s="421"/>
      <c r="BN75" s="421"/>
      <c r="BO75" s="421"/>
      <c r="BQ75" s="420"/>
      <c r="BR75" s="418"/>
      <c r="BS75" s="419"/>
      <c r="BT75" s="418"/>
      <c r="BU75" s="417"/>
    </row>
    <row r="76" spans="2:73" ht="11.7" customHeight="1" x14ac:dyDescent="0.2">
      <c r="S76" s="460"/>
      <c r="T76" s="480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78"/>
      <c r="AG76" s="476"/>
      <c r="AH76" s="477"/>
      <c r="AI76" s="476"/>
      <c r="AJ76" s="479"/>
      <c r="AK76" s="459"/>
      <c r="AL76" s="459"/>
      <c r="AM76" s="479"/>
      <c r="AN76" s="459"/>
      <c r="AO76" s="478"/>
      <c r="AP76" s="476"/>
      <c r="AQ76" s="477"/>
      <c r="AR76" s="476"/>
      <c r="AS76" s="459"/>
      <c r="AT76" s="459"/>
      <c r="AU76" s="459"/>
      <c r="AV76" s="459"/>
      <c r="AW76" s="459"/>
      <c r="AX76" s="459"/>
      <c r="AY76" s="459"/>
      <c r="AZ76" s="459"/>
      <c r="BA76" s="459"/>
      <c r="BB76" s="459"/>
      <c r="BC76" s="459"/>
      <c r="BD76" s="475"/>
    </row>
    <row r="77" spans="2:73" ht="11.7" customHeight="1" x14ac:dyDescent="0.2"/>
    <row r="78" spans="2:73" ht="11.7" customHeight="1" x14ac:dyDescent="0.2"/>
  </sheetData>
  <mergeCells count="741">
    <mergeCell ref="BT72:BT73"/>
    <mergeCell ref="BU72:BU73"/>
    <mergeCell ref="AQ72:AQ73"/>
    <mergeCell ref="AR72:AR73"/>
    <mergeCell ref="BQ72:BQ73"/>
    <mergeCell ref="BR72:BR73"/>
    <mergeCell ref="BS72:BS73"/>
    <mergeCell ref="BU74:BU75"/>
    <mergeCell ref="AQ74:AQ75"/>
    <mergeCell ref="AR74:AR75"/>
    <mergeCell ref="BQ74:BQ75"/>
    <mergeCell ref="BR74:BR75"/>
    <mergeCell ref="BS74:BS75"/>
    <mergeCell ref="BT74:BT75"/>
    <mergeCell ref="AO74:AO75"/>
    <mergeCell ref="AP74:AP75"/>
    <mergeCell ref="AP72:AP73"/>
    <mergeCell ref="AG72:AG73"/>
    <mergeCell ref="AH72:AH73"/>
    <mergeCell ref="AI72:AI73"/>
    <mergeCell ref="AJ72:AJ73"/>
    <mergeCell ref="AM72:AM73"/>
    <mergeCell ref="AO72:AO73"/>
    <mergeCell ref="B74:B75"/>
    <mergeCell ref="D74:D75"/>
    <mergeCell ref="E74:E75"/>
    <mergeCell ref="F74:F75"/>
    <mergeCell ref="G74:G75"/>
    <mergeCell ref="AM74:AM75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P72:V73"/>
    <mergeCell ref="AF72:AF73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S68:BS69"/>
    <mergeCell ref="BT68:BT69"/>
    <mergeCell ref="BU68:BU69"/>
    <mergeCell ref="Q69:R70"/>
    <mergeCell ref="T69:U70"/>
    <mergeCell ref="B70:B71"/>
    <mergeCell ref="D70:D71"/>
    <mergeCell ref="E70:E71"/>
    <mergeCell ref="F70:F71"/>
    <mergeCell ref="G70:G71"/>
    <mergeCell ref="BT66:BT67"/>
    <mergeCell ref="AH66:AH67"/>
    <mergeCell ref="AI66:AI67"/>
    <mergeCell ref="AJ66:AJ67"/>
    <mergeCell ref="AM66:AM67"/>
    <mergeCell ref="AO66:AO67"/>
    <mergeCell ref="AP66:AP67"/>
    <mergeCell ref="B68:B69"/>
    <mergeCell ref="D68:D69"/>
    <mergeCell ref="E68:E69"/>
    <mergeCell ref="F68:F69"/>
    <mergeCell ref="G68:G69"/>
    <mergeCell ref="AQ66:AQ67"/>
    <mergeCell ref="AO68:AO69"/>
    <mergeCell ref="AP68:AP69"/>
    <mergeCell ref="AQ68:AQ69"/>
    <mergeCell ref="AP64:AP65"/>
    <mergeCell ref="BU66:BU67"/>
    <mergeCell ref="O67:P68"/>
    <mergeCell ref="Q67:R68"/>
    <mergeCell ref="T67:U68"/>
    <mergeCell ref="V67:W68"/>
    <mergeCell ref="AR66:AR67"/>
    <mergeCell ref="BQ66:BQ67"/>
    <mergeCell ref="BR66:BR67"/>
    <mergeCell ref="BS66:BS67"/>
    <mergeCell ref="AR64:AR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BU64:BU65"/>
    <mergeCell ref="Q65:R66"/>
    <mergeCell ref="T65:U66"/>
    <mergeCell ref="B66:B67"/>
    <mergeCell ref="D66:D67"/>
    <mergeCell ref="E66:E67"/>
    <mergeCell ref="F66:F67"/>
    <mergeCell ref="G66:G67"/>
    <mergeCell ref="AF66:AF67"/>
    <mergeCell ref="AG66:AG67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AG64:AG65"/>
    <mergeCell ref="AQ62:AQ63"/>
    <mergeCell ref="AR62:AR63"/>
    <mergeCell ref="B62:B63"/>
    <mergeCell ref="D62:D63"/>
    <mergeCell ref="E62:E63"/>
    <mergeCell ref="F62:F63"/>
    <mergeCell ref="G62:G63"/>
    <mergeCell ref="AF62:AF63"/>
    <mergeCell ref="AQ64:AQ65"/>
    <mergeCell ref="BU62:BU63"/>
    <mergeCell ref="Q63:R64"/>
    <mergeCell ref="T63:U64"/>
    <mergeCell ref="BQ62:BQ63"/>
    <mergeCell ref="B64:B65"/>
    <mergeCell ref="D64:D65"/>
    <mergeCell ref="E64:E65"/>
    <mergeCell ref="F64:F65"/>
    <mergeCell ref="G64:G65"/>
    <mergeCell ref="AF64:AF65"/>
    <mergeCell ref="BS60:BS61"/>
    <mergeCell ref="BT60:BT61"/>
    <mergeCell ref="BU60:BU61"/>
    <mergeCell ref="O61:P66"/>
    <mergeCell ref="Q61:R62"/>
    <mergeCell ref="T61:U62"/>
    <mergeCell ref="V61:W66"/>
    <mergeCell ref="AG62:AG63"/>
    <mergeCell ref="AJ60:AJ61"/>
    <mergeCell ref="AM60:AM61"/>
    <mergeCell ref="AO58:AO59"/>
    <mergeCell ref="AP58:AP59"/>
    <mergeCell ref="B58:B59"/>
    <mergeCell ref="D58:D59"/>
    <mergeCell ref="BQ60:BQ61"/>
    <mergeCell ref="BR60:BR61"/>
    <mergeCell ref="AO60:AO61"/>
    <mergeCell ref="AP60:AP61"/>
    <mergeCell ref="AQ60:AQ61"/>
    <mergeCell ref="AR60:AR61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P56:AP57"/>
    <mergeCell ref="AF56:AF57"/>
    <mergeCell ref="AG56:AG57"/>
    <mergeCell ref="AH56:AH57"/>
    <mergeCell ref="AI56:AI57"/>
    <mergeCell ref="AJ56:AJ57"/>
    <mergeCell ref="AM56:AM57"/>
    <mergeCell ref="E58:E59"/>
    <mergeCell ref="F58:F59"/>
    <mergeCell ref="G58:G59"/>
    <mergeCell ref="AF58:AF59"/>
    <mergeCell ref="AG58:AG59"/>
    <mergeCell ref="AO56:AO57"/>
    <mergeCell ref="AH58:AH59"/>
    <mergeCell ref="AI58:AI59"/>
    <mergeCell ref="AJ58:AJ59"/>
    <mergeCell ref="AM58:AM59"/>
    <mergeCell ref="AR54:AR55"/>
    <mergeCell ref="BS56:BS57"/>
    <mergeCell ref="BT56:BT57"/>
    <mergeCell ref="BU56:BU57"/>
    <mergeCell ref="AQ56:AQ57"/>
    <mergeCell ref="AR56:AR57"/>
    <mergeCell ref="BQ56:BQ57"/>
    <mergeCell ref="BR56:BR57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I52:AI53"/>
    <mergeCell ref="AJ52:AJ53"/>
    <mergeCell ref="AM52:AM53"/>
    <mergeCell ref="AO52:AO53"/>
    <mergeCell ref="AP52:AP53"/>
    <mergeCell ref="BQ54:BQ55"/>
    <mergeCell ref="AM54:AM55"/>
    <mergeCell ref="AO54:AO55"/>
    <mergeCell ref="AP54:AP55"/>
    <mergeCell ref="AQ54:AQ55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G52:AG53"/>
    <mergeCell ref="AO50:AO51"/>
    <mergeCell ref="AP50:AP51"/>
    <mergeCell ref="AF50:AF51"/>
    <mergeCell ref="AG50:AG51"/>
    <mergeCell ref="AH50:AH51"/>
    <mergeCell ref="AI50:AI51"/>
    <mergeCell ref="AJ50:AJ51"/>
    <mergeCell ref="AM50:AM51"/>
    <mergeCell ref="AH52:AH53"/>
    <mergeCell ref="B52:B53"/>
    <mergeCell ref="D52:D53"/>
    <mergeCell ref="E52:E53"/>
    <mergeCell ref="F52:F53"/>
    <mergeCell ref="G52:G53"/>
    <mergeCell ref="AF52:AF53"/>
    <mergeCell ref="BS50:BS51"/>
    <mergeCell ref="BT50:BT51"/>
    <mergeCell ref="BU50:BU51"/>
    <mergeCell ref="AQ50:AQ51"/>
    <mergeCell ref="AR50:AR51"/>
    <mergeCell ref="BQ50:BQ51"/>
    <mergeCell ref="BR50:BR51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G46:AG47"/>
    <mergeCell ref="AQ44:AQ45"/>
    <mergeCell ref="AR44:AR45"/>
    <mergeCell ref="BB44:BC45"/>
    <mergeCell ref="BE44:BF45"/>
    <mergeCell ref="BQ44:BQ45"/>
    <mergeCell ref="AH44:AH45"/>
    <mergeCell ref="AI44:AI45"/>
    <mergeCell ref="AJ44:AJ45"/>
    <mergeCell ref="AM44:AM45"/>
    <mergeCell ref="B46:B47"/>
    <mergeCell ref="D46:D47"/>
    <mergeCell ref="E46:E47"/>
    <mergeCell ref="F46:F47"/>
    <mergeCell ref="G46:G47"/>
    <mergeCell ref="AF46:AF47"/>
    <mergeCell ref="AR42:AR43"/>
    <mergeCell ref="Q42:R43"/>
    <mergeCell ref="T42:U43"/>
    <mergeCell ref="BS44:BS45"/>
    <mergeCell ref="BT44:BT45"/>
    <mergeCell ref="BU44:BU45"/>
    <mergeCell ref="BR44:BR45"/>
    <mergeCell ref="AO44:AO45"/>
    <mergeCell ref="AP44:AP45"/>
    <mergeCell ref="T44:U45"/>
    <mergeCell ref="AF44:AF45"/>
    <mergeCell ref="AG44:AG45"/>
    <mergeCell ref="BB42:BC43"/>
    <mergeCell ref="BE42:BF43"/>
    <mergeCell ref="BQ42:BQ43"/>
    <mergeCell ref="AJ42:AJ43"/>
    <mergeCell ref="AM42:AM43"/>
    <mergeCell ref="AO42:AO43"/>
    <mergeCell ref="AP42:AP43"/>
    <mergeCell ref="B44:B45"/>
    <mergeCell ref="D44:D45"/>
    <mergeCell ref="E44:E45"/>
    <mergeCell ref="F44:F45"/>
    <mergeCell ref="G44:G45"/>
    <mergeCell ref="Q44:R45"/>
    <mergeCell ref="AF42:AF43"/>
    <mergeCell ref="AG42:AG43"/>
    <mergeCell ref="AH42:AH43"/>
    <mergeCell ref="BB40:BC41"/>
    <mergeCell ref="BE40:BF41"/>
    <mergeCell ref="BU42:BU43"/>
    <mergeCell ref="BR42:BR43"/>
    <mergeCell ref="BS42:BS43"/>
    <mergeCell ref="BT42:BT43"/>
    <mergeCell ref="AQ42:AQ43"/>
    <mergeCell ref="AM40:AM41"/>
    <mergeCell ref="B40:B41"/>
    <mergeCell ref="D40:D41"/>
    <mergeCell ref="E40:E41"/>
    <mergeCell ref="F40:F41"/>
    <mergeCell ref="G40:G41"/>
    <mergeCell ref="Q40:R41"/>
    <mergeCell ref="B42:B43"/>
    <mergeCell ref="D42:D43"/>
    <mergeCell ref="E42:E43"/>
    <mergeCell ref="F42:F43"/>
    <mergeCell ref="G42:G43"/>
    <mergeCell ref="AO40:AO41"/>
    <mergeCell ref="AF40:AF41"/>
    <mergeCell ref="AG40:AG41"/>
    <mergeCell ref="AH40:AH41"/>
    <mergeCell ref="AI40:AI41"/>
    <mergeCell ref="AI42:AI43"/>
    <mergeCell ref="BQ40:BQ41"/>
    <mergeCell ref="BR40:BR41"/>
    <mergeCell ref="BS40:BS41"/>
    <mergeCell ref="BT40:BT41"/>
    <mergeCell ref="BU40:BU41"/>
    <mergeCell ref="AP40:AP41"/>
    <mergeCell ref="AQ40:AQ41"/>
    <mergeCell ref="AR40:AR41"/>
    <mergeCell ref="AJ40:AJ41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B38:BC39"/>
    <mergeCell ref="BE38:BF39"/>
    <mergeCell ref="BQ38:BQ39"/>
    <mergeCell ref="BR38:BR39"/>
    <mergeCell ref="BS38:BS39"/>
    <mergeCell ref="BT38:BT39"/>
    <mergeCell ref="BU38:BU39"/>
    <mergeCell ref="O39:P42"/>
    <mergeCell ref="V39:W42"/>
    <mergeCell ref="AZ39:BA42"/>
    <mergeCell ref="BG39:BH42"/>
    <mergeCell ref="T40:U41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T38:U39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F34:AF35"/>
    <mergeCell ref="AG34:AG35"/>
    <mergeCell ref="AO32:AO33"/>
    <mergeCell ref="AP32:AP33"/>
    <mergeCell ref="AF32:AF33"/>
    <mergeCell ref="AG32:AG33"/>
    <mergeCell ref="AH32:AH33"/>
    <mergeCell ref="AI32:AI33"/>
    <mergeCell ref="AJ32:AJ33"/>
    <mergeCell ref="AM32:AM33"/>
    <mergeCell ref="D30:D31"/>
    <mergeCell ref="B34:B35"/>
    <mergeCell ref="D34:D35"/>
    <mergeCell ref="E34:E35"/>
    <mergeCell ref="F34:F35"/>
    <mergeCell ref="G34:G35"/>
    <mergeCell ref="AR30:AR31"/>
    <mergeCell ref="BS32:BS33"/>
    <mergeCell ref="BT32:BT33"/>
    <mergeCell ref="BU32:BU33"/>
    <mergeCell ref="AQ32:AQ33"/>
    <mergeCell ref="AR32:AR33"/>
    <mergeCell ref="BQ32:BQ33"/>
    <mergeCell ref="BR32:BR33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I28:AI29"/>
    <mergeCell ref="AJ28:AJ29"/>
    <mergeCell ref="AM28:AM29"/>
    <mergeCell ref="AO28:AO29"/>
    <mergeCell ref="AP28:AP29"/>
    <mergeCell ref="BQ30:BQ31"/>
    <mergeCell ref="AM30:AM31"/>
    <mergeCell ref="AO30:AO31"/>
    <mergeCell ref="AP30:AP31"/>
    <mergeCell ref="AQ30:AQ31"/>
    <mergeCell ref="BU28:BU29"/>
    <mergeCell ref="AR28:AR29"/>
    <mergeCell ref="BQ28:BQ29"/>
    <mergeCell ref="BR28:BR29"/>
    <mergeCell ref="BS28:BS29"/>
    <mergeCell ref="BT28:BT29"/>
    <mergeCell ref="AF30:AF31"/>
    <mergeCell ref="AG30:AG31"/>
    <mergeCell ref="AH30:AH31"/>
    <mergeCell ref="AI30:AI31"/>
    <mergeCell ref="AQ28:AQ29"/>
    <mergeCell ref="BU26:BU27"/>
    <mergeCell ref="AQ26:AQ27"/>
    <mergeCell ref="AR26:AR27"/>
    <mergeCell ref="BQ26:BQ27"/>
    <mergeCell ref="BR26:BR27"/>
    <mergeCell ref="E26:E27"/>
    <mergeCell ref="F26:F27"/>
    <mergeCell ref="G26:G27"/>
    <mergeCell ref="E30:E31"/>
    <mergeCell ref="F30:F31"/>
    <mergeCell ref="G30:G31"/>
    <mergeCell ref="AG28:AG29"/>
    <mergeCell ref="AO26:AO27"/>
    <mergeCell ref="AP26:AP27"/>
    <mergeCell ref="AF26:AF27"/>
    <mergeCell ref="AG26:AG27"/>
    <mergeCell ref="AH26:AH27"/>
    <mergeCell ref="AI26:AI27"/>
    <mergeCell ref="AJ26:AJ27"/>
    <mergeCell ref="AM26:AM27"/>
    <mergeCell ref="AH28:AH29"/>
    <mergeCell ref="B28:B29"/>
    <mergeCell ref="D28:D29"/>
    <mergeCell ref="E28:E29"/>
    <mergeCell ref="F28:F29"/>
    <mergeCell ref="G28:G29"/>
    <mergeCell ref="AF28:AF29"/>
    <mergeCell ref="R25:T32"/>
    <mergeCell ref="B26:B27"/>
    <mergeCell ref="B30:B31"/>
    <mergeCell ref="D26:D27"/>
    <mergeCell ref="BT24:BT25"/>
    <mergeCell ref="BS26:BS27"/>
    <mergeCell ref="BT26:BT27"/>
    <mergeCell ref="BU24:BU25"/>
    <mergeCell ref="AI24:AI25"/>
    <mergeCell ref="AJ24:AJ25"/>
    <mergeCell ref="AM24:AM25"/>
    <mergeCell ref="AO24:AO25"/>
    <mergeCell ref="AP24:AP25"/>
    <mergeCell ref="AQ24:AQ25"/>
    <mergeCell ref="B22:B23"/>
    <mergeCell ref="D22:D23"/>
    <mergeCell ref="AR24:AR25"/>
    <mergeCell ref="BQ24:BQ25"/>
    <mergeCell ref="BR24:BR25"/>
    <mergeCell ref="BS24:BS25"/>
    <mergeCell ref="AG24:AG25"/>
    <mergeCell ref="AH24:AH25"/>
    <mergeCell ref="AP22:AP23"/>
    <mergeCell ref="AG22:AG23"/>
    <mergeCell ref="AH22:AH23"/>
    <mergeCell ref="AI22:AI23"/>
    <mergeCell ref="AJ22:AJ23"/>
    <mergeCell ref="AM22:AM23"/>
    <mergeCell ref="AO22:AO23"/>
    <mergeCell ref="B24:B25"/>
    <mergeCell ref="D24:D25"/>
    <mergeCell ref="E24:E25"/>
    <mergeCell ref="F24:F25"/>
    <mergeCell ref="G24:G25"/>
    <mergeCell ref="AF24:AF25"/>
    <mergeCell ref="BR20:BR21"/>
    <mergeCell ref="BS20:BS21"/>
    <mergeCell ref="BT20:BT21"/>
    <mergeCell ref="BT22:BT23"/>
    <mergeCell ref="BU22:BU23"/>
    <mergeCell ref="AQ22:AQ23"/>
    <mergeCell ref="AR22:AR23"/>
    <mergeCell ref="BQ22:BQ23"/>
    <mergeCell ref="BR22:BR23"/>
    <mergeCell ref="BS22:BS23"/>
    <mergeCell ref="E22:E23"/>
    <mergeCell ref="F22:F23"/>
    <mergeCell ref="G22:G23"/>
    <mergeCell ref="AF22:AF23"/>
    <mergeCell ref="AR20:AR21"/>
    <mergeCell ref="BQ20:BQ21"/>
    <mergeCell ref="AP20:AP21"/>
    <mergeCell ref="AQ20:AQ21"/>
    <mergeCell ref="B20:B21"/>
    <mergeCell ref="D20:D21"/>
    <mergeCell ref="E20:E21"/>
    <mergeCell ref="F20:F21"/>
    <mergeCell ref="G20:G21"/>
    <mergeCell ref="AF20:AF21"/>
    <mergeCell ref="AG20:AG21"/>
    <mergeCell ref="AH20:AH21"/>
    <mergeCell ref="AJ18:AJ19"/>
    <mergeCell ref="AM18:AM19"/>
    <mergeCell ref="AO18:AO19"/>
    <mergeCell ref="B18:B19"/>
    <mergeCell ref="D18:D19"/>
    <mergeCell ref="BU20:BU21"/>
    <mergeCell ref="AI20:AI21"/>
    <mergeCell ref="AJ20:AJ21"/>
    <mergeCell ref="AM20:AM21"/>
    <mergeCell ref="AO20:AO21"/>
    <mergeCell ref="BR16:BR17"/>
    <mergeCell ref="BS16:BS17"/>
    <mergeCell ref="BT16:BT17"/>
    <mergeCell ref="BT18:BT19"/>
    <mergeCell ref="BU18:BU19"/>
    <mergeCell ref="AQ18:AQ19"/>
    <mergeCell ref="AR18:AR19"/>
    <mergeCell ref="BQ18:BQ19"/>
    <mergeCell ref="BR18:BR19"/>
    <mergeCell ref="BS18:BS19"/>
    <mergeCell ref="E18:E19"/>
    <mergeCell ref="F18:F19"/>
    <mergeCell ref="G18:G19"/>
    <mergeCell ref="AF18:AF19"/>
    <mergeCell ref="AR16:AR17"/>
    <mergeCell ref="BQ16:BQ17"/>
    <mergeCell ref="AP18:AP19"/>
    <mergeCell ref="AG18:AG19"/>
    <mergeCell ref="AH18:AH19"/>
    <mergeCell ref="AI18:AI19"/>
    <mergeCell ref="BT14:BT15"/>
    <mergeCell ref="BU14:BU15"/>
    <mergeCell ref="AQ14:AQ15"/>
    <mergeCell ref="AR14:AR15"/>
    <mergeCell ref="BQ14:BQ15"/>
    <mergeCell ref="BR14:BR15"/>
    <mergeCell ref="BS14:BS15"/>
    <mergeCell ref="AP16:AP17"/>
    <mergeCell ref="B14:B15"/>
    <mergeCell ref="D14:D15"/>
    <mergeCell ref="E14:E15"/>
    <mergeCell ref="F14:F15"/>
    <mergeCell ref="AQ16:AQ17"/>
    <mergeCell ref="AH14:AH15"/>
    <mergeCell ref="AI14:AI15"/>
    <mergeCell ref="AJ14:AJ15"/>
    <mergeCell ref="AM14:AM15"/>
    <mergeCell ref="AO14:AO15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B12:B13"/>
    <mergeCell ref="D12:D13"/>
    <mergeCell ref="E12:E13"/>
    <mergeCell ref="F12:F13"/>
    <mergeCell ref="G12:G13"/>
    <mergeCell ref="AF12:AF13"/>
    <mergeCell ref="BU16:BU17"/>
    <mergeCell ref="G14:G15"/>
    <mergeCell ref="AF14:AF15"/>
    <mergeCell ref="AM12:AM13"/>
    <mergeCell ref="AO12:AO13"/>
    <mergeCell ref="AP12:AP13"/>
    <mergeCell ref="AG16:AG17"/>
    <mergeCell ref="AH16:AH17"/>
    <mergeCell ref="AP14:AP15"/>
    <mergeCell ref="AG14:AG15"/>
    <mergeCell ref="BR12:BR13"/>
    <mergeCell ref="BS12:BS13"/>
    <mergeCell ref="BT12:BT13"/>
    <mergeCell ref="BU12:BU13"/>
    <mergeCell ref="AQ12:AQ13"/>
    <mergeCell ref="AR12:AR13"/>
    <mergeCell ref="BQ12:BQ13"/>
    <mergeCell ref="BT10:BT11"/>
    <mergeCell ref="BU10:BU11"/>
    <mergeCell ref="R11:T24"/>
    <mergeCell ref="AG12:AG13"/>
    <mergeCell ref="AH12:AH13"/>
    <mergeCell ref="AI12:AI13"/>
    <mergeCell ref="AJ12:AJ13"/>
    <mergeCell ref="AJ10:AJ11"/>
    <mergeCell ref="AM10:AM11"/>
    <mergeCell ref="AO10:AO11"/>
    <mergeCell ref="AG10:AG11"/>
    <mergeCell ref="AH10:AH11"/>
    <mergeCell ref="AI10:AI11"/>
    <mergeCell ref="BQ10:BQ11"/>
    <mergeCell ref="BR10:BR11"/>
    <mergeCell ref="BS10:BS11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911D-C129-42FF-90E7-E1D2EAE8AA49}">
  <dimension ref="A1:O36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13.2" x14ac:dyDescent="0.2"/>
  <cols>
    <col min="1" max="1" width="8.77734375" style="499" bestFit="1" customWidth="1"/>
    <col min="2" max="2" width="16.33203125" style="499" bestFit="1" customWidth="1"/>
    <col min="3" max="3" width="7.77734375" style="499" bestFit="1" customWidth="1"/>
    <col min="4" max="4" width="7.109375" style="499" customWidth="1"/>
    <col min="5" max="5" width="8.77734375" style="499" bestFit="1" customWidth="1"/>
    <col min="6" max="6" width="16.33203125" style="499" bestFit="1" customWidth="1"/>
    <col min="7" max="7" width="7.77734375" style="499" bestFit="1" customWidth="1"/>
    <col min="8" max="8" width="7.109375" style="499" customWidth="1"/>
    <col min="9" max="9" width="8.77734375" style="499" bestFit="1" customWidth="1"/>
    <col min="10" max="10" width="9.77734375" style="499" customWidth="1"/>
    <col min="11" max="11" width="7.77734375" style="499" bestFit="1" customWidth="1"/>
    <col min="12" max="12" width="7.109375" style="499" customWidth="1"/>
    <col min="13" max="13" width="8.77734375" style="499" bestFit="1" customWidth="1"/>
    <col min="14" max="14" width="9.77734375" style="499" customWidth="1"/>
    <col min="15" max="15" width="7.77734375" style="499" bestFit="1" customWidth="1"/>
    <col min="16" max="16384" width="9" style="499"/>
  </cols>
  <sheetData>
    <row r="1" spans="1:15" ht="23.4" x14ac:dyDescent="0.2">
      <c r="A1" s="539" t="s">
        <v>754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 ht="15" customHeight="1" x14ac:dyDescent="0.2"/>
    <row r="3" spans="1:15" ht="15" customHeight="1" thickBot="1" x14ac:dyDescent="0.25">
      <c r="A3" s="528" t="s">
        <v>753</v>
      </c>
      <c r="B3" s="528"/>
      <c r="C3" s="528"/>
      <c r="E3" s="528" t="s">
        <v>752</v>
      </c>
      <c r="F3" s="528"/>
      <c r="G3" s="528"/>
      <c r="I3" s="528" t="s">
        <v>751</v>
      </c>
      <c r="J3" s="528"/>
      <c r="K3" s="528"/>
      <c r="M3" s="528" t="s">
        <v>750</v>
      </c>
      <c r="N3" s="528"/>
      <c r="O3" s="528"/>
    </row>
    <row r="4" spans="1:15" ht="15" customHeight="1" thickBot="1" x14ac:dyDescent="0.25">
      <c r="A4" s="527" t="s">
        <v>742</v>
      </c>
      <c r="B4" s="538" t="s">
        <v>4</v>
      </c>
      <c r="C4" s="537"/>
      <c r="E4" s="527" t="s">
        <v>742</v>
      </c>
      <c r="F4" s="538" t="s">
        <v>4</v>
      </c>
      <c r="G4" s="537"/>
      <c r="I4" s="527" t="s">
        <v>742</v>
      </c>
      <c r="J4" s="526" t="s">
        <v>741</v>
      </c>
      <c r="K4" s="525" t="s">
        <v>4</v>
      </c>
      <c r="M4" s="527" t="s">
        <v>742</v>
      </c>
      <c r="N4" s="526" t="s">
        <v>741</v>
      </c>
      <c r="O4" s="525" t="s">
        <v>4</v>
      </c>
    </row>
    <row r="5" spans="1:15" ht="15" customHeight="1" x14ac:dyDescent="0.2">
      <c r="A5" s="536">
        <v>1</v>
      </c>
      <c r="B5" s="535" t="s">
        <v>164</v>
      </c>
      <c r="C5" s="534"/>
      <c r="E5" s="536">
        <v>1</v>
      </c>
      <c r="F5" s="535" t="s">
        <v>749</v>
      </c>
      <c r="G5" s="534"/>
      <c r="I5" s="524">
        <v>1</v>
      </c>
      <c r="J5" s="523" t="s">
        <v>512</v>
      </c>
      <c r="K5" s="522" t="s">
        <v>193</v>
      </c>
      <c r="M5" s="524">
        <v>1</v>
      </c>
      <c r="N5" s="523" t="s">
        <v>736</v>
      </c>
      <c r="O5" s="522" t="s">
        <v>240</v>
      </c>
    </row>
    <row r="6" spans="1:15" ht="15" customHeight="1" x14ac:dyDescent="0.2">
      <c r="A6" s="520">
        <v>2</v>
      </c>
      <c r="B6" s="533" t="s">
        <v>749</v>
      </c>
      <c r="C6" s="532"/>
      <c r="E6" s="520">
        <v>2</v>
      </c>
      <c r="F6" s="533" t="s">
        <v>164</v>
      </c>
      <c r="G6" s="532"/>
      <c r="I6" s="520">
        <v>2</v>
      </c>
      <c r="J6" s="519" t="s">
        <v>546</v>
      </c>
      <c r="K6" s="518" t="s">
        <v>240</v>
      </c>
      <c r="M6" s="520">
        <v>2</v>
      </c>
      <c r="N6" s="519" t="s">
        <v>699</v>
      </c>
      <c r="O6" s="518" t="s">
        <v>193</v>
      </c>
    </row>
    <row r="7" spans="1:15" ht="15" customHeight="1" x14ac:dyDescent="0.2">
      <c r="A7" s="524">
        <v>3</v>
      </c>
      <c r="B7" s="533" t="s">
        <v>748</v>
      </c>
      <c r="C7" s="532"/>
      <c r="E7" s="524">
        <v>3</v>
      </c>
      <c r="F7" s="533" t="s">
        <v>748</v>
      </c>
      <c r="G7" s="532"/>
      <c r="I7" s="510">
        <v>3</v>
      </c>
      <c r="J7" s="509" t="s">
        <v>413</v>
      </c>
      <c r="K7" s="508" t="s">
        <v>240</v>
      </c>
      <c r="M7" s="510">
        <v>3</v>
      </c>
      <c r="N7" s="509" t="s">
        <v>747</v>
      </c>
      <c r="O7" s="508" t="s">
        <v>240</v>
      </c>
    </row>
    <row r="8" spans="1:15" ht="15" customHeight="1" x14ac:dyDescent="0.2">
      <c r="A8" s="520">
        <v>4</v>
      </c>
      <c r="B8" s="533" t="s">
        <v>746</v>
      </c>
      <c r="C8" s="532"/>
      <c r="E8" s="520">
        <v>4</v>
      </c>
      <c r="F8" s="533" t="s">
        <v>746</v>
      </c>
      <c r="G8" s="532"/>
      <c r="I8" s="517"/>
      <c r="J8" s="516" t="s">
        <v>647</v>
      </c>
      <c r="K8" s="515" t="s">
        <v>240</v>
      </c>
      <c r="M8" s="517"/>
      <c r="N8" s="516" t="s">
        <v>626</v>
      </c>
      <c r="O8" s="515" t="s">
        <v>193</v>
      </c>
    </row>
    <row r="9" spans="1:15" ht="15" customHeight="1" x14ac:dyDescent="0.2">
      <c r="A9" s="524">
        <v>5</v>
      </c>
      <c r="B9" s="533" t="s">
        <v>744</v>
      </c>
      <c r="C9" s="532"/>
      <c r="E9" s="524">
        <v>5</v>
      </c>
      <c r="F9" s="533" t="s">
        <v>139</v>
      </c>
      <c r="G9" s="532"/>
      <c r="I9" s="510" t="s">
        <v>739</v>
      </c>
      <c r="J9" s="514" t="s">
        <v>417</v>
      </c>
      <c r="K9" s="513" t="s">
        <v>193</v>
      </c>
      <c r="M9" s="510" t="s">
        <v>739</v>
      </c>
      <c r="N9" s="514" t="s">
        <v>650</v>
      </c>
      <c r="O9" s="513" t="s">
        <v>225</v>
      </c>
    </row>
    <row r="10" spans="1:15" ht="15" customHeight="1" x14ac:dyDescent="0.2">
      <c r="A10" s="520">
        <v>6</v>
      </c>
      <c r="B10" s="533" t="s">
        <v>142</v>
      </c>
      <c r="C10" s="532"/>
      <c r="E10" s="520">
        <v>6</v>
      </c>
      <c r="F10" s="533" t="s">
        <v>745</v>
      </c>
      <c r="G10" s="532"/>
      <c r="I10" s="506"/>
      <c r="J10" s="507" t="s">
        <v>576</v>
      </c>
      <c r="K10" s="504" t="s">
        <v>240</v>
      </c>
      <c r="M10" s="506"/>
      <c r="N10" s="507" t="s">
        <v>648</v>
      </c>
      <c r="O10" s="504" t="s">
        <v>240</v>
      </c>
    </row>
    <row r="11" spans="1:15" ht="15" customHeight="1" x14ac:dyDescent="0.2">
      <c r="A11" s="524">
        <v>7</v>
      </c>
      <c r="B11" s="533" t="s">
        <v>123</v>
      </c>
      <c r="C11" s="532"/>
      <c r="E11" s="524">
        <v>7</v>
      </c>
      <c r="F11" s="533" t="s">
        <v>744</v>
      </c>
      <c r="G11" s="532"/>
      <c r="I11" s="506"/>
      <c r="J11" s="507" t="s">
        <v>414</v>
      </c>
      <c r="K11" s="504" t="s">
        <v>193</v>
      </c>
      <c r="M11" s="506"/>
      <c r="N11" s="507" t="s">
        <v>578</v>
      </c>
      <c r="O11" s="504" t="s">
        <v>193</v>
      </c>
    </row>
    <row r="12" spans="1:15" ht="15" customHeight="1" thickBot="1" x14ac:dyDescent="0.25">
      <c r="A12" s="531">
        <v>8</v>
      </c>
      <c r="B12" s="530" t="s">
        <v>122</v>
      </c>
      <c r="C12" s="529"/>
      <c r="E12" s="531">
        <v>8</v>
      </c>
      <c r="F12" s="530" t="s">
        <v>149</v>
      </c>
      <c r="G12" s="529"/>
      <c r="I12" s="506"/>
      <c r="J12" s="512" t="s">
        <v>552</v>
      </c>
      <c r="K12" s="511" t="s">
        <v>240</v>
      </c>
      <c r="M12" s="506"/>
      <c r="N12" s="512" t="s">
        <v>649</v>
      </c>
      <c r="O12" s="511" t="s">
        <v>225</v>
      </c>
    </row>
    <row r="13" spans="1:15" ht="15" customHeight="1" x14ac:dyDescent="0.2">
      <c r="I13" s="510" t="s">
        <v>738</v>
      </c>
      <c r="J13" s="509" t="s">
        <v>415</v>
      </c>
      <c r="K13" s="508" t="s">
        <v>240</v>
      </c>
      <c r="M13" s="510" t="s">
        <v>738</v>
      </c>
      <c r="N13" s="509" t="s">
        <v>635</v>
      </c>
      <c r="O13" s="508" t="s">
        <v>225</v>
      </c>
    </row>
    <row r="14" spans="1:15" ht="15" customHeight="1" x14ac:dyDescent="0.2">
      <c r="I14" s="506"/>
      <c r="J14" s="507" t="s">
        <v>645</v>
      </c>
      <c r="K14" s="504" t="s">
        <v>225</v>
      </c>
      <c r="M14" s="506"/>
      <c r="N14" s="507" t="s">
        <v>735</v>
      </c>
      <c r="O14" s="504" t="s">
        <v>225</v>
      </c>
    </row>
    <row r="15" spans="1:15" ht="15" customHeight="1" x14ac:dyDescent="0.2">
      <c r="I15" s="506"/>
      <c r="J15" s="507" t="s">
        <v>540</v>
      </c>
      <c r="K15" s="504" t="s">
        <v>193</v>
      </c>
      <c r="M15" s="506"/>
      <c r="N15" s="507" t="s">
        <v>629</v>
      </c>
      <c r="O15" s="504" t="s">
        <v>240</v>
      </c>
    </row>
    <row r="16" spans="1:15" ht="15" customHeight="1" x14ac:dyDescent="0.2">
      <c r="I16" s="506"/>
      <c r="J16" s="507" t="s">
        <v>547</v>
      </c>
      <c r="K16" s="504" t="s">
        <v>225</v>
      </c>
      <c r="M16" s="506"/>
      <c r="N16" s="507" t="s">
        <v>476</v>
      </c>
      <c r="O16" s="504" t="s">
        <v>196</v>
      </c>
    </row>
    <row r="17" spans="1:15" ht="15" customHeight="1" x14ac:dyDescent="0.2">
      <c r="I17" s="506"/>
      <c r="J17" s="507" t="s">
        <v>543</v>
      </c>
      <c r="K17" s="504" t="s">
        <v>193</v>
      </c>
      <c r="M17" s="506"/>
      <c r="N17" s="507" t="s">
        <v>620</v>
      </c>
      <c r="O17" s="504" t="s">
        <v>240</v>
      </c>
    </row>
    <row r="18" spans="1:15" ht="15" customHeight="1" x14ac:dyDescent="0.2">
      <c r="I18" s="506"/>
      <c r="J18" s="507" t="s">
        <v>646</v>
      </c>
      <c r="K18" s="504" t="s">
        <v>196</v>
      </c>
      <c r="M18" s="506"/>
      <c r="N18" s="507" t="s">
        <v>490</v>
      </c>
      <c r="O18" s="504" t="s">
        <v>240</v>
      </c>
    </row>
    <row r="19" spans="1:15" ht="15" customHeight="1" thickBot="1" x14ac:dyDescent="0.25">
      <c r="A19" s="528" t="s">
        <v>743</v>
      </c>
      <c r="B19" s="528"/>
      <c r="C19" s="528"/>
      <c r="E19" s="528" t="s">
        <v>412</v>
      </c>
      <c r="F19" s="528"/>
      <c r="G19" s="528"/>
      <c r="I19" s="506"/>
      <c r="J19" s="507" t="s">
        <v>541</v>
      </c>
      <c r="K19" s="504" t="s">
        <v>193</v>
      </c>
      <c r="M19" s="506"/>
      <c r="N19" s="507" t="s">
        <v>528</v>
      </c>
      <c r="O19" s="504" t="s">
        <v>196</v>
      </c>
    </row>
    <row r="20" spans="1:15" ht="15" customHeight="1" thickBot="1" x14ac:dyDescent="0.25">
      <c r="A20" s="527" t="s">
        <v>742</v>
      </c>
      <c r="B20" s="526" t="s">
        <v>741</v>
      </c>
      <c r="C20" s="525" t="s">
        <v>4</v>
      </c>
      <c r="E20" s="527" t="s">
        <v>742</v>
      </c>
      <c r="F20" s="526" t="s">
        <v>741</v>
      </c>
      <c r="G20" s="525" t="s">
        <v>4</v>
      </c>
      <c r="I20" s="506"/>
      <c r="J20" s="516" t="s">
        <v>545</v>
      </c>
      <c r="K20" s="515" t="s">
        <v>240</v>
      </c>
      <c r="M20" s="506"/>
      <c r="N20" s="516" t="s">
        <v>677</v>
      </c>
      <c r="O20" s="515" t="s">
        <v>240</v>
      </c>
    </row>
    <row r="21" spans="1:15" ht="15" customHeight="1" x14ac:dyDescent="0.2">
      <c r="A21" s="524">
        <v>1</v>
      </c>
      <c r="B21" s="523" t="s">
        <v>195</v>
      </c>
      <c r="C21" s="522" t="s">
        <v>193</v>
      </c>
      <c r="E21" s="524">
        <v>1</v>
      </c>
      <c r="F21" s="523" t="s">
        <v>352</v>
      </c>
      <c r="G21" s="522" t="s">
        <v>240</v>
      </c>
      <c r="I21" s="510" t="s">
        <v>740</v>
      </c>
      <c r="J21" s="521" t="s">
        <v>515</v>
      </c>
      <c r="K21" s="513" t="s">
        <v>240</v>
      </c>
      <c r="M21" s="510" t="s">
        <v>740</v>
      </c>
      <c r="N21" s="521" t="s">
        <v>711</v>
      </c>
      <c r="O21" s="513" t="s">
        <v>211</v>
      </c>
    </row>
    <row r="22" spans="1:15" ht="15" customHeight="1" x14ac:dyDescent="0.2">
      <c r="A22" s="520">
        <v>2</v>
      </c>
      <c r="B22" s="519" t="s">
        <v>201</v>
      </c>
      <c r="C22" s="518" t="s">
        <v>193</v>
      </c>
      <c r="E22" s="520">
        <v>2</v>
      </c>
      <c r="F22" s="519" t="s">
        <v>411</v>
      </c>
      <c r="G22" s="518" t="s">
        <v>193</v>
      </c>
      <c r="I22" s="506"/>
      <c r="J22" s="505" t="s">
        <v>522</v>
      </c>
      <c r="K22" s="504" t="s">
        <v>215</v>
      </c>
      <c r="M22" s="506"/>
      <c r="N22" s="505" t="s">
        <v>414</v>
      </c>
      <c r="O22" s="504" t="s">
        <v>225</v>
      </c>
    </row>
    <row r="23" spans="1:15" ht="15" customHeight="1" x14ac:dyDescent="0.2">
      <c r="A23" s="510">
        <v>3</v>
      </c>
      <c r="B23" s="509" t="s">
        <v>200</v>
      </c>
      <c r="C23" s="508" t="s">
        <v>193</v>
      </c>
      <c r="E23" s="510">
        <v>3</v>
      </c>
      <c r="F23" s="509" t="s">
        <v>381</v>
      </c>
      <c r="G23" s="508" t="s">
        <v>240</v>
      </c>
      <c r="I23" s="506"/>
      <c r="J23" s="505" t="s">
        <v>452</v>
      </c>
      <c r="K23" s="504" t="s">
        <v>196</v>
      </c>
      <c r="M23" s="506"/>
      <c r="N23" s="505" t="s">
        <v>491</v>
      </c>
      <c r="O23" s="504" t="s">
        <v>193</v>
      </c>
    </row>
    <row r="24" spans="1:15" ht="15" customHeight="1" x14ac:dyDescent="0.2">
      <c r="A24" s="517"/>
      <c r="B24" s="516" t="s">
        <v>284</v>
      </c>
      <c r="C24" s="515" t="s">
        <v>193</v>
      </c>
      <c r="E24" s="517"/>
      <c r="F24" s="516" t="s">
        <v>353</v>
      </c>
      <c r="G24" s="515" t="s">
        <v>240</v>
      </c>
      <c r="I24" s="506"/>
      <c r="J24" s="505" t="s">
        <v>618</v>
      </c>
      <c r="K24" s="504" t="s">
        <v>193</v>
      </c>
      <c r="M24" s="506"/>
      <c r="N24" s="505" t="s">
        <v>478</v>
      </c>
      <c r="O24" s="504" t="s">
        <v>240</v>
      </c>
    </row>
    <row r="25" spans="1:15" ht="15" customHeight="1" x14ac:dyDescent="0.2">
      <c r="A25" s="510" t="s">
        <v>739</v>
      </c>
      <c r="B25" s="514" t="s">
        <v>343</v>
      </c>
      <c r="C25" s="513" t="s">
        <v>240</v>
      </c>
      <c r="E25" s="510" t="s">
        <v>739</v>
      </c>
      <c r="F25" s="514" t="s">
        <v>366</v>
      </c>
      <c r="G25" s="513" t="s">
        <v>193</v>
      </c>
      <c r="I25" s="506"/>
      <c r="J25" s="505" t="s">
        <v>455</v>
      </c>
      <c r="K25" s="504" t="s">
        <v>240</v>
      </c>
      <c r="M25" s="506"/>
      <c r="N25" s="505" t="s">
        <v>526</v>
      </c>
      <c r="O25" s="504" t="s">
        <v>203</v>
      </c>
    </row>
    <row r="26" spans="1:15" ht="15" customHeight="1" x14ac:dyDescent="0.2">
      <c r="A26" s="506"/>
      <c r="B26" s="507" t="s">
        <v>345</v>
      </c>
      <c r="C26" s="504" t="s">
        <v>225</v>
      </c>
      <c r="E26" s="506"/>
      <c r="F26" s="507" t="s">
        <v>395</v>
      </c>
      <c r="G26" s="504" t="s">
        <v>240</v>
      </c>
      <c r="I26" s="506"/>
      <c r="J26" s="505" t="s">
        <v>420</v>
      </c>
      <c r="K26" s="504" t="s">
        <v>225</v>
      </c>
      <c r="M26" s="506"/>
      <c r="N26" s="505" t="s">
        <v>652</v>
      </c>
      <c r="O26" s="504" t="s">
        <v>196</v>
      </c>
    </row>
    <row r="27" spans="1:15" ht="15" customHeight="1" x14ac:dyDescent="0.2">
      <c r="A27" s="506"/>
      <c r="B27" s="507" t="s">
        <v>344</v>
      </c>
      <c r="C27" s="504" t="s">
        <v>240</v>
      </c>
      <c r="E27" s="506"/>
      <c r="F27" s="507" t="s">
        <v>410</v>
      </c>
      <c r="G27" s="504" t="s">
        <v>225</v>
      </c>
      <c r="I27" s="506"/>
      <c r="J27" s="505" t="s">
        <v>453</v>
      </c>
      <c r="K27" s="504" t="s">
        <v>196</v>
      </c>
      <c r="M27" s="506"/>
      <c r="N27" s="505" t="s">
        <v>672</v>
      </c>
      <c r="O27" s="504" t="s">
        <v>225</v>
      </c>
    </row>
    <row r="28" spans="1:15" ht="15" customHeight="1" x14ac:dyDescent="0.2">
      <c r="A28" s="506"/>
      <c r="B28" s="512" t="s">
        <v>280</v>
      </c>
      <c r="C28" s="511" t="s">
        <v>225</v>
      </c>
      <c r="E28" s="506"/>
      <c r="F28" s="512" t="s">
        <v>380</v>
      </c>
      <c r="G28" s="511" t="s">
        <v>196</v>
      </c>
      <c r="I28" s="506"/>
      <c r="J28" s="505" t="s">
        <v>597</v>
      </c>
      <c r="K28" s="504" t="s">
        <v>193</v>
      </c>
      <c r="M28" s="506"/>
      <c r="N28" s="505" t="s">
        <v>667</v>
      </c>
      <c r="O28" s="504" t="s">
        <v>217</v>
      </c>
    </row>
    <row r="29" spans="1:15" ht="15" customHeight="1" x14ac:dyDescent="0.2">
      <c r="A29" s="510" t="s">
        <v>738</v>
      </c>
      <c r="B29" s="509" t="s">
        <v>281</v>
      </c>
      <c r="C29" s="508" t="s">
        <v>240</v>
      </c>
      <c r="E29" s="510" t="s">
        <v>738</v>
      </c>
      <c r="F29" s="509" t="s">
        <v>362</v>
      </c>
      <c r="G29" s="508" t="s">
        <v>205</v>
      </c>
      <c r="I29" s="506"/>
      <c r="J29" s="505" t="s">
        <v>454</v>
      </c>
      <c r="K29" s="504" t="s">
        <v>246</v>
      </c>
      <c r="M29" s="506"/>
      <c r="N29" s="505" t="s">
        <v>709</v>
      </c>
      <c r="O29" s="504" t="s">
        <v>272</v>
      </c>
    </row>
    <row r="30" spans="1:15" ht="15" customHeight="1" x14ac:dyDescent="0.2">
      <c r="A30" s="506"/>
      <c r="B30" s="507" t="s">
        <v>283</v>
      </c>
      <c r="C30" s="504" t="s">
        <v>229</v>
      </c>
      <c r="E30" s="506"/>
      <c r="F30" s="507" t="s">
        <v>397</v>
      </c>
      <c r="G30" s="504" t="s">
        <v>203</v>
      </c>
      <c r="I30" s="506"/>
      <c r="J30" s="505" t="s">
        <v>594</v>
      </c>
      <c r="K30" s="504" t="s">
        <v>240</v>
      </c>
      <c r="M30" s="506"/>
      <c r="N30" s="505" t="s">
        <v>710</v>
      </c>
      <c r="O30" s="504" t="s">
        <v>231</v>
      </c>
    </row>
    <row r="31" spans="1:15" ht="15" customHeight="1" x14ac:dyDescent="0.2">
      <c r="A31" s="506"/>
      <c r="B31" s="507" t="s">
        <v>282</v>
      </c>
      <c r="C31" s="504" t="s">
        <v>225</v>
      </c>
      <c r="E31" s="506"/>
      <c r="F31" s="507" t="s">
        <v>394</v>
      </c>
      <c r="G31" s="504" t="s">
        <v>193</v>
      </c>
      <c r="I31" s="506"/>
      <c r="J31" s="505" t="s">
        <v>484</v>
      </c>
      <c r="K31" s="504" t="s">
        <v>207</v>
      </c>
      <c r="M31" s="506"/>
      <c r="N31" s="505" t="s">
        <v>718</v>
      </c>
      <c r="O31" s="504" t="s">
        <v>229</v>
      </c>
    </row>
    <row r="32" spans="1:15" ht="15" customHeight="1" x14ac:dyDescent="0.2">
      <c r="A32" s="506"/>
      <c r="B32" s="507" t="s">
        <v>347</v>
      </c>
      <c r="C32" s="504" t="s">
        <v>240</v>
      </c>
      <c r="E32" s="506"/>
      <c r="F32" s="507" t="s">
        <v>365</v>
      </c>
      <c r="G32" s="504" t="s">
        <v>227</v>
      </c>
      <c r="I32" s="506"/>
      <c r="J32" s="505" t="s">
        <v>464</v>
      </c>
      <c r="K32" s="504" t="s">
        <v>229</v>
      </c>
      <c r="M32" s="506"/>
      <c r="N32" s="505" t="s">
        <v>432</v>
      </c>
      <c r="O32" s="504" t="s">
        <v>227</v>
      </c>
    </row>
    <row r="33" spans="1:15" ht="15" customHeight="1" x14ac:dyDescent="0.2">
      <c r="A33" s="506"/>
      <c r="B33" s="507" t="s">
        <v>289</v>
      </c>
      <c r="C33" s="504" t="s">
        <v>215</v>
      </c>
      <c r="E33" s="506"/>
      <c r="F33" s="507" t="s">
        <v>379</v>
      </c>
      <c r="G33" s="504" t="s">
        <v>225</v>
      </c>
      <c r="I33" s="506"/>
      <c r="J33" s="505" t="s">
        <v>513</v>
      </c>
      <c r="K33" s="504" t="s">
        <v>196</v>
      </c>
      <c r="M33" s="506"/>
      <c r="N33" s="505" t="s">
        <v>623</v>
      </c>
      <c r="O33" s="504" t="s">
        <v>229</v>
      </c>
    </row>
    <row r="34" spans="1:15" ht="15" customHeight="1" x14ac:dyDescent="0.2">
      <c r="A34" s="506"/>
      <c r="B34" s="507" t="s">
        <v>287</v>
      </c>
      <c r="C34" s="504" t="s">
        <v>240</v>
      </c>
      <c r="E34" s="506"/>
      <c r="F34" s="507" t="s">
        <v>382</v>
      </c>
      <c r="G34" s="504" t="s">
        <v>225</v>
      </c>
      <c r="I34" s="506"/>
      <c r="J34" s="505" t="s">
        <v>612</v>
      </c>
      <c r="K34" s="504" t="s">
        <v>229</v>
      </c>
      <c r="M34" s="506"/>
      <c r="N34" s="505" t="s">
        <v>670</v>
      </c>
      <c r="O34" s="504" t="s">
        <v>227</v>
      </c>
    </row>
    <row r="35" spans="1:15" ht="15" customHeight="1" x14ac:dyDescent="0.2">
      <c r="A35" s="506"/>
      <c r="B35" s="507" t="s">
        <v>286</v>
      </c>
      <c r="C35" s="504" t="s">
        <v>196</v>
      </c>
      <c r="E35" s="506"/>
      <c r="F35" s="507" t="s">
        <v>396</v>
      </c>
      <c r="G35" s="504" t="s">
        <v>217</v>
      </c>
      <c r="I35" s="506"/>
      <c r="J35" s="505" t="s">
        <v>485</v>
      </c>
      <c r="K35" s="504" t="s">
        <v>240</v>
      </c>
      <c r="M35" s="506"/>
      <c r="N35" s="505" t="s">
        <v>466</v>
      </c>
      <c r="O35" s="504" t="s">
        <v>240</v>
      </c>
    </row>
    <row r="36" spans="1:15" ht="15" customHeight="1" thickBot="1" x14ac:dyDescent="0.25">
      <c r="A36" s="502"/>
      <c r="B36" s="503" t="s">
        <v>197</v>
      </c>
      <c r="C36" s="500" t="s">
        <v>196</v>
      </c>
      <c r="E36" s="502"/>
      <c r="F36" s="503" t="s">
        <v>367</v>
      </c>
      <c r="G36" s="500" t="s">
        <v>229</v>
      </c>
      <c r="I36" s="502"/>
      <c r="J36" s="501" t="s">
        <v>593</v>
      </c>
      <c r="K36" s="500" t="s">
        <v>196</v>
      </c>
      <c r="M36" s="502"/>
      <c r="N36" s="501" t="s">
        <v>664</v>
      </c>
      <c r="O36" s="500" t="s">
        <v>193</v>
      </c>
    </row>
  </sheetData>
  <mergeCells count="39">
    <mergeCell ref="M7:M8"/>
    <mergeCell ref="M9:M12"/>
    <mergeCell ref="M13:M20"/>
    <mergeCell ref="M21:M36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10:G10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男子ダブルス</vt:lpstr>
      <vt:lpstr>女子ダブルス</vt:lpstr>
      <vt:lpstr>男子シングルス</vt:lpstr>
      <vt:lpstr>女子シングルス</vt:lpstr>
      <vt:lpstr>Rank</vt:lpstr>
      <vt:lpstr>女子!Print_Area</vt:lpstr>
      <vt:lpstr>女子シングルス!Print_Area</vt:lpstr>
      <vt:lpstr>女子ダブルス!Print_Area</vt:lpstr>
      <vt:lpstr>男子!Print_Area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2021-04-25T04:38:42Z</cp:lastPrinted>
  <dcterms:created xsi:type="dcterms:W3CDTF">2007-01-27T04:20:54Z</dcterms:created>
  <dcterms:modified xsi:type="dcterms:W3CDTF">2026-01-30T09:38:52Z</dcterms:modified>
</cp:coreProperties>
</file>