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専門委員長USB\★R04\大会関係\⑦新人大会\"/>
    </mc:Choice>
  </mc:AlternateContent>
  <xr:revisionPtr revIDLastSave="0" documentId="13_ncr:1_{0ACBACD0-4DB1-42DE-B550-F4341BE1CDE1}" xr6:coauthVersionLast="47" xr6:coauthVersionMax="47" xr10:uidLastSave="{00000000-0000-0000-0000-000000000000}"/>
  <bookViews>
    <workbookView xWindow="828" yWindow="-108" windowWidth="22320" windowHeight="13176" xr2:uid="{5BA51F38-4839-4823-A1D9-CB535D6D84D3}"/>
  </bookViews>
  <sheets>
    <sheet name="男女T" sheetId="5" r:id="rId1"/>
    <sheet name="男子D" sheetId="1" r:id="rId2"/>
    <sheet name="女子D" sheetId="4" r:id="rId3"/>
    <sheet name="男子S" sheetId="2" r:id="rId4"/>
    <sheet name="女子S" sheetId="3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2">女子D!$A$1:$AK$64</definedName>
    <definedName name="_xlnm.Print_Area" localSheetId="4">女子S!$A$1:$BV$74</definedName>
    <definedName name="_xlnm.Print_Area" localSheetId="1">男子D!$A$1:$BV$70</definedName>
    <definedName name="_xlnm.Print_Area" localSheetId="3">男子S!$A$1:$BV$164</definedName>
    <definedName name="_xlnm.Print_Area" localSheetId="0">男女T!$A$1:$CG$65</definedName>
    <definedName name="ランキング大" localSheetId="2">[1]ランク表!$A$2:$AO$55</definedName>
    <definedName name="ランキング大" localSheetId="4">[2]ランク表!$A$2:$AO$126</definedName>
    <definedName name="ランキング大" localSheetId="3">[3]ランク表!$A$2:$AO$282</definedName>
    <definedName name="ランキング大" localSheetId="0">[4]ランク表!$A$2:$AO$340</definedName>
    <definedName name="ランキング大">[5]ランク表!$A$2:$AO$124</definedName>
    <definedName name="順位" localSheetId="2">[1]ランク表!$D$2:$D$55</definedName>
    <definedName name="順位" localSheetId="4">[2]ランク表!$D$2:$D$126</definedName>
    <definedName name="順位" localSheetId="3">[3]ランク表!$D$2:$D$282</definedName>
    <definedName name="順位" localSheetId="0">[4]ランク表!$D$2:$D$340</definedName>
    <definedName name="順位">[5]ランク表!$D$2:$D$124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O64" i="5" l="1"/>
  <c r="BK64" i="5"/>
  <c r="BI64" i="5"/>
  <c r="BE64" i="5"/>
  <c r="BC64" i="5"/>
  <c r="BZ64" i="5" s="1"/>
  <c r="AY64" i="5"/>
  <c r="BW64" i="5" s="1"/>
  <c r="CB64" i="5" s="1"/>
  <c r="CE64" i="5" s="1"/>
  <c r="AU64" i="5"/>
  <c r="W64" i="5"/>
  <c r="S64" i="5"/>
  <c r="Q64" i="5"/>
  <c r="M64" i="5"/>
  <c r="K64" i="5"/>
  <c r="AH64" i="5" s="1"/>
  <c r="G64" i="5"/>
  <c r="AE64" i="5" s="1"/>
  <c r="C64" i="5"/>
  <c r="BI62" i="5"/>
  <c r="BE62" i="5"/>
  <c r="BC62" i="5"/>
  <c r="BZ62" i="5" s="1"/>
  <c r="AY62" i="5"/>
  <c r="BW62" i="5" s="1"/>
  <c r="AU62" i="5"/>
  <c r="Q62" i="5"/>
  <c r="M62" i="5"/>
  <c r="K62" i="5"/>
  <c r="AH62" i="5" s="1"/>
  <c r="G62" i="5"/>
  <c r="AE62" i="5" s="1"/>
  <c r="AJ62" i="5" s="1"/>
  <c r="AM62" i="5" s="1"/>
  <c r="C62" i="5"/>
  <c r="BW60" i="5"/>
  <c r="BC60" i="5"/>
  <c r="BZ60" i="5" s="1"/>
  <c r="AY60" i="5"/>
  <c r="AU60" i="5"/>
  <c r="K60" i="5"/>
  <c r="AH60" i="5" s="1"/>
  <c r="G60" i="5"/>
  <c r="AE60" i="5" s="1"/>
  <c r="AJ60" i="5" s="1"/>
  <c r="AM60" i="5" s="1"/>
  <c r="C60" i="5"/>
  <c r="CB58" i="5"/>
  <c r="CE58" i="5" s="1"/>
  <c r="BZ58" i="5"/>
  <c r="BW58" i="5"/>
  <c r="AU58" i="5"/>
  <c r="AH58" i="5"/>
  <c r="AJ58" i="5" s="1"/>
  <c r="AM58" i="5" s="1"/>
  <c r="AE58" i="5"/>
  <c r="C58" i="5"/>
  <c r="BS56" i="5"/>
  <c r="BM56" i="5"/>
  <c r="BG56" i="5"/>
  <c r="BA56" i="5"/>
  <c r="AA56" i="5"/>
  <c r="U56" i="5"/>
  <c r="O56" i="5"/>
  <c r="I56" i="5"/>
  <c r="V31" i="4"/>
  <c r="O31" i="4"/>
  <c r="CB62" i="5" l="1"/>
  <c r="CE62" i="5" s="1"/>
  <c r="CB60" i="5"/>
  <c r="CE60" i="5" s="1"/>
  <c r="AJ64" i="5"/>
  <c r="AM64" i="5" s="1"/>
  <c r="V63" i="3"/>
  <c r="O63" i="3"/>
  <c r="BG35" i="3"/>
  <c r="AZ35" i="3"/>
  <c r="V35" i="3"/>
  <c r="O35" i="3"/>
  <c r="V153" i="2"/>
  <c r="O153" i="2"/>
  <c r="BG121" i="2"/>
  <c r="AZ121" i="2"/>
  <c r="V121" i="2"/>
  <c r="O121" i="2"/>
  <c r="V71" i="2"/>
  <c r="O71" i="2"/>
  <c r="BG39" i="2"/>
  <c r="AZ39" i="2"/>
  <c r="V39" i="2"/>
  <c r="O39" i="2"/>
  <c r="BG13" i="2"/>
  <c r="AZ13" i="2"/>
  <c r="V61" i="1"/>
  <c r="O61" i="1"/>
  <c r="BG35" i="1"/>
  <c r="AZ35" i="1"/>
  <c r="V35" i="1"/>
  <c r="O35" i="1"/>
</calcChain>
</file>

<file path=xl/sharedStrings.xml><?xml version="1.0" encoding="utf-8"?>
<sst xmlns="http://schemas.openxmlformats.org/spreadsheetml/2006/main" count="2467" uniqueCount="617">
  <si>
    <t>令和4年度　香川県高等学校新人卓球大会</t>
  </si>
  <si>
    <t>男子ダブルス</t>
  </si>
  <si>
    <t>期日：</t>
    <rPh sb="0" eb="2">
      <t>キジツ</t>
    </rPh>
    <phoneticPr fontId="2"/>
  </si>
  <si>
    <t>令和4年10月29日(土)・11月3日(木)</t>
    <phoneticPr fontId="2"/>
  </si>
  <si>
    <t>会場：</t>
    <rPh sb="0" eb="2">
      <t>カイジョウ</t>
    </rPh>
    <phoneticPr fontId="2"/>
  </si>
  <si>
    <t>丸亀市民体育館(10月29日)
高松市西部運動センター(11月3日)</t>
    <phoneticPr fontId="2"/>
  </si>
  <si>
    <t>坂　東・西　村</t>
  </si>
  <si>
    <t>(</t>
  </si>
  <si>
    <t>香川西</t>
  </si>
  <si>
    <t>)</t>
  </si>
  <si>
    <t>片　桐・鉄　野</t>
  </si>
  <si>
    <t>尽　誠</t>
  </si>
  <si>
    <t>秋　月・長　野</t>
  </si>
  <si>
    <t>國　本・井　原</t>
  </si>
  <si>
    <t>高中央</t>
  </si>
  <si>
    <t>吉　村・岩　本</t>
  </si>
  <si>
    <t>善　一</t>
  </si>
  <si>
    <t>銭　谷・吉　川</t>
  </si>
  <si>
    <t>高桜井</t>
  </si>
  <si>
    <t>溝　渕・白　川</t>
  </si>
  <si>
    <t>丸　亀</t>
  </si>
  <si>
    <t>黒　田・立　岩</t>
  </si>
  <si>
    <t>高工芸</t>
  </si>
  <si>
    <t>岡　林・松　木</t>
  </si>
  <si>
    <t>香中央</t>
  </si>
  <si>
    <t>白　川・中　田</t>
  </si>
  <si>
    <t>丸城西</t>
  </si>
  <si>
    <t>石　井・久　志</t>
  </si>
  <si>
    <t>小中央</t>
  </si>
  <si>
    <t>大　林・桑　島</t>
  </si>
  <si>
    <t>石　田</t>
  </si>
  <si>
    <t>三　浦・三　井</t>
  </si>
  <si>
    <t>高専詫</t>
  </si>
  <si>
    <t>長　尾・矢　野</t>
  </si>
  <si>
    <t>坂　出</t>
  </si>
  <si>
    <t>松　本・藤　田</t>
  </si>
  <si>
    <t>出　井・向　山</t>
  </si>
  <si>
    <t>英　明</t>
  </si>
  <si>
    <t>山　口・藤　本</t>
  </si>
  <si>
    <t>大手高</t>
  </si>
  <si>
    <t>山　階・安　藤</t>
  </si>
  <si>
    <t>笠　田</t>
  </si>
  <si>
    <t>藤　川・河　野</t>
  </si>
  <si>
    <t>高　松</t>
  </si>
  <si>
    <t>綾　田・川　田</t>
  </si>
  <si>
    <t>　関　・片　岡</t>
  </si>
  <si>
    <t>多度津</t>
  </si>
  <si>
    <t>石　原・高　木</t>
  </si>
  <si>
    <r>
      <t>権　藤・井上</t>
    </r>
    <r>
      <rPr>
        <sz val="9"/>
        <rFont val="HG丸ｺﾞｼｯｸM-PRO"/>
        <family val="3"/>
        <charset val="128"/>
      </rPr>
      <t>晴</t>
    </r>
    <phoneticPr fontId="2"/>
  </si>
  <si>
    <t>高松東</t>
  </si>
  <si>
    <t>大　瀧・下　村</t>
  </si>
  <si>
    <t>高松西</t>
  </si>
  <si>
    <r>
      <t>山　下・合田</t>
    </r>
    <r>
      <rPr>
        <sz val="9"/>
        <rFont val="HG丸ｺﾞｼｯｸM-PRO"/>
        <family val="3"/>
        <charset val="128"/>
      </rPr>
      <t>琉</t>
    </r>
    <phoneticPr fontId="2"/>
  </si>
  <si>
    <t>観総合</t>
  </si>
  <si>
    <t>松　村・池　田</t>
  </si>
  <si>
    <t>伊　藤・武　田</t>
  </si>
  <si>
    <t>江　郷・三　好</t>
  </si>
  <si>
    <t>大　黒・末　本</t>
  </si>
  <si>
    <r>
      <t>田井</t>
    </r>
    <r>
      <rPr>
        <sz val="9"/>
        <rFont val="HG丸ｺﾞｼｯｸM-PRO"/>
        <family val="3"/>
        <charset val="128"/>
      </rPr>
      <t>大</t>
    </r>
    <r>
      <rPr>
        <sz val="11"/>
        <rFont val="HG丸ｺﾞｼｯｸM-PRO"/>
        <family val="3"/>
        <charset val="128"/>
      </rPr>
      <t>・　泉　</t>
    </r>
    <phoneticPr fontId="2"/>
  </si>
  <si>
    <r>
      <t>山　本・合田</t>
    </r>
    <r>
      <rPr>
        <sz val="9"/>
        <rFont val="HG丸ｺﾞｼｯｸM-PRO"/>
        <family val="3"/>
        <charset val="128"/>
      </rPr>
      <t>有</t>
    </r>
    <phoneticPr fontId="2"/>
  </si>
  <si>
    <t>谷　本・岡　田</t>
  </si>
  <si>
    <t>西　本・西　内</t>
  </si>
  <si>
    <t>高松一</t>
  </si>
  <si>
    <t>御　厩・和　泉</t>
  </si>
  <si>
    <t>梶　原・　湊　</t>
  </si>
  <si>
    <t>香誠陵</t>
  </si>
  <si>
    <t>関　本・岩　崎</t>
  </si>
  <si>
    <t>三　木</t>
  </si>
  <si>
    <t>宮　本・武　井</t>
  </si>
  <si>
    <t>本　田・矢　野</t>
  </si>
  <si>
    <t>観　一</t>
  </si>
  <si>
    <t>窪　田・澤　田</t>
  </si>
  <si>
    <t>今　井・山　下</t>
  </si>
  <si>
    <t>柴　田・齋　藤</t>
  </si>
  <si>
    <r>
      <t>藤田</t>
    </r>
    <r>
      <rPr>
        <sz val="9"/>
        <rFont val="HG丸ｺﾞｼｯｸM-PRO"/>
        <family val="3"/>
        <charset val="128"/>
      </rPr>
      <t>光</t>
    </r>
    <r>
      <rPr>
        <sz val="11"/>
        <rFont val="HG丸ｺﾞｼｯｸM-PRO"/>
        <family val="3"/>
        <charset val="128"/>
      </rPr>
      <t>・大　林</t>
    </r>
    <phoneticPr fontId="2"/>
  </si>
  <si>
    <t>池　田・本　多</t>
  </si>
  <si>
    <t>宮　家・神　余</t>
  </si>
  <si>
    <t>飯　山</t>
  </si>
  <si>
    <t>原　岡・大　西</t>
  </si>
  <si>
    <t>片　桐・田　中</t>
  </si>
  <si>
    <t>坂出工</t>
  </si>
  <si>
    <t>二　宮・飯　間</t>
  </si>
  <si>
    <t>伊　丹・都　築</t>
  </si>
  <si>
    <t>村　田・佐　藤</t>
  </si>
  <si>
    <t>西　谷・江　頭</t>
  </si>
  <si>
    <t>長谷川・榎　戸</t>
  </si>
  <si>
    <t>髙　橋・古　田</t>
  </si>
  <si>
    <t>浦　山・高　木</t>
  </si>
  <si>
    <t>古　川・大　熊</t>
  </si>
  <si>
    <t>酒　井・冨　田</t>
  </si>
  <si>
    <t>　辻󠄀　・　森　</t>
    <phoneticPr fontId="2"/>
  </si>
  <si>
    <t>堀　口・江　﨑</t>
  </si>
  <si>
    <t>藤　原・平　木</t>
  </si>
  <si>
    <t>飯　田・山　平</t>
  </si>
  <si>
    <t>村　山・細　川</t>
  </si>
  <si>
    <t>農　経</t>
  </si>
  <si>
    <t>岩　原・　林　</t>
  </si>
  <si>
    <t>直　江・山　中</t>
  </si>
  <si>
    <r>
      <t>田井</t>
    </r>
    <r>
      <rPr>
        <sz val="9"/>
        <rFont val="HG丸ｺﾞｼｯｸM-PRO"/>
        <family val="3"/>
        <charset val="128"/>
      </rPr>
      <t>遥</t>
    </r>
    <r>
      <rPr>
        <sz val="11"/>
        <rFont val="HG丸ｺﾞｼｯｸM-PRO"/>
        <family val="3"/>
        <charset val="128"/>
      </rPr>
      <t>・山　口</t>
    </r>
    <phoneticPr fontId="2"/>
  </si>
  <si>
    <t>谷　定・久　保</t>
  </si>
  <si>
    <t>高松商</t>
  </si>
  <si>
    <t>佐　藤・佐　立</t>
  </si>
  <si>
    <t>高専高</t>
  </si>
  <si>
    <t>日和佐・中　丸</t>
  </si>
  <si>
    <t>琴　平</t>
  </si>
  <si>
    <t>多　田・小　西</t>
  </si>
  <si>
    <t>小　釣・植　田</t>
  </si>
  <si>
    <t>三本松</t>
  </si>
  <si>
    <t>松　原・谷　本</t>
  </si>
  <si>
    <t>山　下・生　﨑</t>
  </si>
  <si>
    <t>平　井・柴　坂</t>
  </si>
  <si>
    <t>高松南</t>
  </si>
  <si>
    <t>平　田・岩　田</t>
  </si>
  <si>
    <t>三　野・大　西</t>
  </si>
  <si>
    <t>山　下・髙　田</t>
  </si>
  <si>
    <t>高　瀬</t>
  </si>
  <si>
    <t>長谷川・今　田</t>
  </si>
  <si>
    <t>國　重・江　崎</t>
  </si>
  <si>
    <t>木　村・藤　井</t>
  </si>
  <si>
    <t>福　田・小　西</t>
  </si>
  <si>
    <t>川　越・磯　﨑</t>
  </si>
  <si>
    <t>前　川・吉　田</t>
  </si>
  <si>
    <t>川　原・中　川</t>
  </si>
  <si>
    <t>渡　辺・白　井</t>
  </si>
  <si>
    <t>岡　田・森　下</t>
  </si>
  <si>
    <t>岡　部・赤　澤</t>
  </si>
  <si>
    <t>平　福・檜　原</t>
  </si>
  <si>
    <t>山　本・長　尾</t>
  </si>
  <si>
    <t>宮　脇・吉　田</t>
  </si>
  <si>
    <t>森　近・三　井</t>
  </si>
  <si>
    <t>矢　野・寒　川</t>
  </si>
  <si>
    <t>加　藤・德　永</t>
  </si>
  <si>
    <t>片　岡・石　川</t>
  </si>
  <si>
    <t>二　川・光　井</t>
  </si>
  <si>
    <t>　河　・古　竹</t>
  </si>
  <si>
    <t>末　吉・松　原</t>
  </si>
  <si>
    <t>川　村・横　山</t>
  </si>
  <si>
    <t>平　間・大　倉</t>
  </si>
  <si>
    <t>青　木・綾　田</t>
  </si>
  <si>
    <t>吉　田・大　岡</t>
  </si>
  <si>
    <t>川　西・須　本</t>
  </si>
  <si>
    <t>神　余・福　田</t>
  </si>
  <si>
    <t>宮　﨑・　佃　</t>
  </si>
  <si>
    <t>木　下・永　岡</t>
  </si>
  <si>
    <t>荒　木・國　土</t>
  </si>
  <si>
    <t>大　塚・川　人</t>
  </si>
  <si>
    <t>太　田・森　川</t>
  </si>
  <si>
    <t>河　野・渋　川</t>
  </si>
  <si>
    <t>佐　野・山　本</t>
  </si>
  <si>
    <t>三　﨑・出　渕</t>
  </si>
  <si>
    <t>川　松・相　原</t>
  </si>
  <si>
    <t>福　永・阪　本</t>
  </si>
  <si>
    <t>音　島・上　村</t>
  </si>
  <si>
    <t>國　宗・尾　﨑</t>
  </si>
  <si>
    <t>栗　田・デニス</t>
  </si>
  <si>
    <t>小　松・　岡　</t>
  </si>
  <si>
    <t>横　川・岡　本</t>
  </si>
  <si>
    <r>
      <t>藤田</t>
    </r>
    <r>
      <rPr>
        <sz val="9"/>
        <rFont val="HG丸ｺﾞｼｯｸM-PRO"/>
        <family val="3"/>
        <charset val="128"/>
      </rPr>
      <t>郭</t>
    </r>
    <r>
      <rPr>
        <sz val="11"/>
        <rFont val="HG丸ｺﾞｼｯｸM-PRO"/>
        <family val="3"/>
        <charset val="128"/>
      </rPr>
      <t>・眞　鍋</t>
    </r>
    <phoneticPr fontId="2"/>
  </si>
  <si>
    <t>大　和・田　中</t>
  </si>
  <si>
    <t>決勝</t>
  </si>
  <si>
    <t>久　德・近　石</t>
  </si>
  <si>
    <r>
      <t>井上</t>
    </r>
    <r>
      <rPr>
        <sz val="9"/>
        <rFont val="HG丸ｺﾞｼｯｸM-PRO"/>
        <family val="3"/>
        <charset val="128"/>
      </rPr>
      <t>流</t>
    </r>
    <r>
      <rPr>
        <sz val="11"/>
        <rFont val="HG丸ｺﾞｼｯｸM-PRO"/>
        <family val="3"/>
        <charset val="128"/>
      </rPr>
      <t>・亀　井</t>
    </r>
    <phoneticPr fontId="2"/>
  </si>
  <si>
    <t>中　村・　宋　</t>
  </si>
  <si>
    <t>橋　崎・佐　藤</t>
  </si>
  <si>
    <t>平　石・山　地</t>
  </si>
  <si>
    <t>大　西・　森　</t>
  </si>
  <si>
    <t>男子シングルス</t>
  </si>
  <si>
    <t>期日：令和4年11月3日(木)・11月5日(土)</t>
  </si>
  <si>
    <t>会場：高松市西部運動センター</t>
  </si>
  <si>
    <t>大　西</t>
  </si>
  <si>
    <t>井　原</t>
  </si>
  <si>
    <t>片　桐</t>
  </si>
  <si>
    <t>平　石</t>
  </si>
  <si>
    <t>　宋</t>
  </si>
  <si>
    <t>桑　島</t>
  </si>
  <si>
    <t>藤　川</t>
  </si>
  <si>
    <t>漆　原</t>
  </si>
  <si>
    <t>大　熊</t>
  </si>
  <si>
    <t>永　井</t>
  </si>
  <si>
    <t>浦　部</t>
  </si>
  <si>
    <t>川　松</t>
  </si>
  <si>
    <t>岡　部</t>
  </si>
  <si>
    <t>伊　丹</t>
  </si>
  <si>
    <t>村　田</t>
  </si>
  <si>
    <t>白　井</t>
  </si>
  <si>
    <t>デニス</t>
  </si>
  <si>
    <t>森　下</t>
  </si>
  <si>
    <t>山　階</t>
  </si>
  <si>
    <t>髙　橋</t>
  </si>
  <si>
    <t>都　築</t>
  </si>
  <si>
    <t>武　田</t>
  </si>
  <si>
    <t>長　尾</t>
  </si>
  <si>
    <t>大　林</t>
  </si>
  <si>
    <t>吉　川</t>
  </si>
  <si>
    <t>平　福</t>
  </si>
  <si>
    <t>高　木</t>
  </si>
  <si>
    <t>窪　田</t>
  </si>
  <si>
    <t>佐　藤</t>
  </si>
  <si>
    <t>谷　本</t>
  </si>
  <si>
    <t>植　松</t>
  </si>
  <si>
    <t>國　宗</t>
  </si>
  <si>
    <r>
      <t>合　田</t>
    </r>
    <r>
      <rPr>
        <sz val="9"/>
        <rFont val="HG丸ｺﾞｼｯｸM-PRO"/>
        <family val="3"/>
        <charset val="128"/>
      </rPr>
      <t>有</t>
    </r>
  </si>
  <si>
    <t>神　余</t>
  </si>
  <si>
    <t>伊　藤</t>
  </si>
  <si>
    <t>檜　原</t>
  </si>
  <si>
    <t>松　村</t>
  </si>
  <si>
    <t>小　釣</t>
  </si>
  <si>
    <t>堀　口</t>
  </si>
  <si>
    <t>今　井</t>
  </si>
  <si>
    <t>三　井</t>
  </si>
  <si>
    <t>奥　浦</t>
  </si>
  <si>
    <t>藤井寒</t>
  </si>
  <si>
    <t>原　野</t>
  </si>
  <si>
    <r>
      <t>合　田</t>
    </r>
    <r>
      <rPr>
        <sz val="9"/>
        <rFont val="HG丸ｺﾞｼｯｸM-PRO"/>
        <family val="3"/>
        <charset val="128"/>
      </rPr>
      <t>琉</t>
    </r>
  </si>
  <si>
    <t>高　尾</t>
  </si>
  <si>
    <t>三　好</t>
  </si>
  <si>
    <t>磯　﨑</t>
  </si>
  <si>
    <t>古　田</t>
  </si>
  <si>
    <t>平　井</t>
  </si>
  <si>
    <r>
      <t>藤　田</t>
    </r>
    <r>
      <rPr>
        <sz val="9"/>
        <rFont val="HG丸ｺﾞｼｯｸM-PRO"/>
        <family val="3"/>
        <charset val="128"/>
      </rPr>
      <t>光</t>
    </r>
  </si>
  <si>
    <t>松　原</t>
  </si>
  <si>
    <t>矢　野</t>
  </si>
  <si>
    <t>西　谷</t>
  </si>
  <si>
    <t>安　井</t>
  </si>
  <si>
    <t>大　瀧</t>
  </si>
  <si>
    <t>山　本</t>
  </si>
  <si>
    <t>江　崎</t>
  </si>
  <si>
    <t>綾　田</t>
  </si>
  <si>
    <t>西　内</t>
  </si>
  <si>
    <t>川　原</t>
  </si>
  <si>
    <t>吉　田</t>
  </si>
  <si>
    <t>末　本</t>
  </si>
  <si>
    <t>藤　本</t>
  </si>
  <si>
    <t>德　永</t>
  </si>
  <si>
    <t>　森</t>
  </si>
  <si>
    <t>藤　原</t>
  </si>
  <si>
    <t>植　田</t>
  </si>
  <si>
    <t>山　口</t>
  </si>
  <si>
    <t>飯　田</t>
  </si>
  <si>
    <t>金　山</t>
  </si>
  <si>
    <t>久　保</t>
  </si>
  <si>
    <r>
      <t>藤　田</t>
    </r>
    <r>
      <rPr>
        <sz val="9"/>
        <rFont val="HG丸ｺﾞｼｯｸM-PRO"/>
        <family val="3"/>
        <charset val="128"/>
      </rPr>
      <t>郭</t>
    </r>
  </si>
  <si>
    <t>岩　原</t>
  </si>
  <si>
    <t>大　倉</t>
  </si>
  <si>
    <t>白　玖</t>
  </si>
  <si>
    <t>寳　田</t>
  </si>
  <si>
    <t>藏　元</t>
  </si>
  <si>
    <t>白　川</t>
  </si>
  <si>
    <t>黒　田</t>
  </si>
  <si>
    <t>片　岡</t>
  </si>
  <si>
    <t>日和佐</t>
  </si>
  <si>
    <t>宮　﨑</t>
  </si>
  <si>
    <t>宮　脇</t>
  </si>
  <si>
    <t>齊　藤</t>
  </si>
  <si>
    <t>志　度</t>
  </si>
  <si>
    <r>
      <t>井　上</t>
    </r>
    <r>
      <rPr>
        <sz val="9"/>
        <rFont val="HG丸ｺﾞｼｯｸM-PRO"/>
        <family val="3"/>
        <charset val="128"/>
      </rPr>
      <t>流</t>
    </r>
  </si>
  <si>
    <t>相　原</t>
  </si>
  <si>
    <t>岡　田</t>
  </si>
  <si>
    <t>本　田</t>
  </si>
  <si>
    <t>冨　田</t>
  </si>
  <si>
    <t>今　田</t>
  </si>
  <si>
    <t>福　田</t>
  </si>
  <si>
    <t>古　川</t>
  </si>
  <si>
    <t>大　和</t>
  </si>
  <si>
    <t>横　井</t>
  </si>
  <si>
    <t>坂出一</t>
  </si>
  <si>
    <t>川　村</t>
  </si>
  <si>
    <t>平　間</t>
  </si>
  <si>
    <t>渋　川</t>
  </si>
  <si>
    <t>木　村</t>
  </si>
  <si>
    <t>　関</t>
  </si>
  <si>
    <t>末　吉</t>
  </si>
  <si>
    <t>米　谷</t>
  </si>
  <si>
    <t>　泉</t>
  </si>
  <si>
    <t>江　頭</t>
  </si>
  <si>
    <t>荒　木</t>
  </si>
  <si>
    <t>青　木</t>
  </si>
  <si>
    <t>和　泉</t>
  </si>
  <si>
    <t>西　本</t>
  </si>
  <si>
    <t>多　田</t>
  </si>
  <si>
    <t>上　村</t>
  </si>
  <si>
    <t>原　岡</t>
  </si>
  <si>
    <t>村　山</t>
  </si>
  <si>
    <t>河　野</t>
  </si>
  <si>
    <t>本　多</t>
  </si>
  <si>
    <t>出　井</t>
  </si>
  <si>
    <t>岩　田</t>
  </si>
  <si>
    <t>岡　本</t>
  </si>
  <si>
    <t>長谷川</t>
  </si>
  <si>
    <t>石　原</t>
  </si>
  <si>
    <t>音　島</t>
  </si>
  <si>
    <t>伏　見</t>
  </si>
  <si>
    <t>安　藤</t>
  </si>
  <si>
    <t>田　中</t>
  </si>
  <si>
    <t>岩　本</t>
  </si>
  <si>
    <t>髙　田</t>
  </si>
  <si>
    <t>國　土</t>
  </si>
  <si>
    <t>川　西</t>
  </si>
  <si>
    <t>伊与田</t>
  </si>
  <si>
    <t>西　村</t>
  </si>
  <si>
    <t>久　志</t>
  </si>
  <si>
    <t>近　石</t>
  </si>
  <si>
    <t>秋　月</t>
  </si>
  <si>
    <t>準決勝</t>
  </si>
  <si>
    <t>久　德</t>
  </si>
  <si>
    <r>
      <t>樋󠄀</t>
    </r>
    <r>
      <rPr>
        <sz val="9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口</t>
    </r>
  </si>
  <si>
    <t>鉄　野</t>
  </si>
  <si>
    <t>谷　定</t>
  </si>
  <si>
    <t>　佃</t>
  </si>
  <si>
    <t>石　井</t>
  </si>
  <si>
    <t>吉　村</t>
  </si>
  <si>
    <t>大　谷</t>
  </si>
  <si>
    <t>溝　渕</t>
  </si>
  <si>
    <t>立　岩</t>
  </si>
  <si>
    <t>古　竹</t>
  </si>
  <si>
    <t>三　﨑</t>
  </si>
  <si>
    <t>下　村</t>
  </si>
  <si>
    <t>二　川</t>
  </si>
  <si>
    <t>尾　上</t>
  </si>
  <si>
    <t>宮　家</t>
  </si>
  <si>
    <t>池　田</t>
  </si>
  <si>
    <t>武　井</t>
  </si>
  <si>
    <t>栗　田</t>
  </si>
  <si>
    <t>松　本</t>
  </si>
  <si>
    <t>亀　井</t>
  </si>
  <si>
    <t>中　村</t>
  </si>
  <si>
    <t>赤　澤</t>
  </si>
  <si>
    <t>浦　山</t>
  </si>
  <si>
    <t>齋　藤</t>
  </si>
  <si>
    <t>森　川</t>
  </si>
  <si>
    <t>鎌　田</t>
  </si>
  <si>
    <t>佐　立</t>
  </si>
  <si>
    <t>佐　野</t>
  </si>
  <si>
    <t>高　畠</t>
  </si>
  <si>
    <t>森　近</t>
  </si>
  <si>
    <r>
      <t>田　井</t>
    </r>
    <r>
      <rPr>
        <sz val="9"/>
        <rFont val="HG丸ｺﾞｼｯｸM-PRO"/>
        <family val="3"/>
        <charset val="128"/>
      </rPr>
      <t>大</t>
    </r>
  </si>
  <si>
    <t>大　黒</t>
  </si>
  <si>
    <t>山　平</t>
  </si>
  <si>
    <t>中　丸</t>
  </si>
  <si>
    <t>平　田</t>
  </si>
  <si>
    <t>山　下</t>
  </si>
  <si>
    <t>川　人</t>
  </si>
  <si>
    <t>飯　間</t>
  </si>
  <si>
    <t>銭　谷</t>
  </si>
  <si>
    <t>大　岡</t>
  </si>
  <si>
    <t>江　郷</t>
  </si>
  <si>
    <t>岩　崎</t>
  </si>
  <si>
    <t>二　宮</t>
  </si>
  <si>
    <t>山　中</t>
  </si>
  <si>
    <t>水　野</t>
  </si>
  <si>
    <t>柴　坂</t>
  </si>
  <si>
    <t>横　山</t>
  </si>
  <si>
    <t>國　重</t>
  </si>
  <si>
    <t>権　藤</t>
  </si>
  <si>
    <t>永　岡</t>
  </si>
  <si>
    <r>
      <t>井　上</t>
    </r>
    <r>
      <rPr>
        <sz val="9"/>
        <rFont val="HG丸ｺﾞｼｯｸM-PRO"/>
        <family val="3"/>
        <charset val="128"/>
      </rPr>
      <t>晴</t>
    </r>
  </si>
  <si>
    <t>御　厩</t>
  </si>
  <si>
    <t>小　松</t>
  </si>
  <si>
    <t>平　木</t>
  </si>
  <si>
    <t>向　山</t>
  </si>
  <si>
    <t>國　本</t>
  </si>
  <si>
    <t>直　江</t>
  </si>
  <si>
    <t>　林</t>
  </si>
  <si>
    <r>
      <t>田　井</t>
    </r>
    <r>
      <rPr>
        <sz val="9"/>
        <rFont val="HG丸ｺﾞｼｯｸM-PRO"/>
        <family val="3"/>
        <charset val="128"/>
      </rPr>
      <t>遥</t>
    </r>
  </si>
  <si>
    <t>福　永</t>
  </si>
  <si>
    <t>　河</t>
  </si>
  <si>
    <t>関　本</t>
  </si>
  <si>
    <t>松　永</t>
  </si>
  <si>
    <t>小　西</t>
  </si>
  <si>
    <t>岡　林</t>
  </si>
  <si>
    <t>渡　辺</t>
  </si>
  <si>
    <t>川　田</t>
  </si>
  <si>
    <t>出　渕</t>
  </si>
  <si>
    <t>宮　本</t>
  </si>
  <si>
    <t>木　下</t>
  </si>
  <si>
    <t>　辻󠄀</t>
    <phoneticPr fontId="2"/>
  </si>
  <si>
    <t>横　川</t>
  </si>
  <si>
    <t>吉　永</t>
  </si>
  <si>
    <t>三　浦</t>
  </si>
  <si>
    <t>佐　伯</t>
  </si>
  <si>
    <t>大　塚</t>
  </si>
  <si>
    <t>加　藤</t>
  </si>
  <si>
    <t>江　﨑</t>
  </si>
  <si>
    <t>寒　川</t>
  </si>
  <si>
    <t>川　越</t>
  </si>
  <si>
    <t>太　田</t>
  </si>
  <si>
    <t>榎　戸</t>
  </si>
  <si>
    <t>辻󠄀　田</t>
    <phoneticPr fontId="2"/>
  </si>
  <si>
    <t>前　川</t>
  </si>
  <si>
    <t>澤　田</t>
  </si>
  <si>
    <t>須　本</t>
  </si>
  <si>
    <t>藤　井</t>
  </si>
  <si>
    <t>細　川</t>
  </si>
  <si>
    <t>光　井</t>
  </si>
  <si>
    <t>尾　﨑</t>
  </si>
  <si>
    <t>石　川</t>
  </si>
  <si>
    <t>生　﨑</t>
  </si>
  <si>
    <t>酒　井</t>
  </si>
  <si>
    <t>柴　田</t>
  </si>
  <si>
    <t>三　野</t>
  </si>
  <si>
    <t>三　谷</t>
  </si>
  <si>
    <t>藤　田</t>
  </si>
  <si>
    <t>松　木</t>
  </si>
  <si>
    <t>　岡</t>
  </si>
  <si>
    <t>中　田</t>
  </si>
  <si>
    <t>阪　本</t>
  </si>
  <si>
    <t>眞　鍋</t>
  </si>
  <si>
    <t>岩　嶋</t>
  </si>
  <si>
    <t>中　川</t>
  </si>
  <si>
    <t>山　地</t>
  </si>
  <si>
    <t>長　野</t>
  </si>
  <si>
    <t>橋　崎</t>
  </si>
  <si>
    <t>坂　東</t>
  </si>
  <si>
    <t>女子シングルス</t>
  </si>
  <si>
    <t>期日：令和4年11月5日(土)</t>
  </si>
  <si>
    <t>洙　田</t>
  </si>
  <si>
    <t>横　手</t>
  </si>
  <si>
    <t>爲　廣</t>
  </si>
  <si>
    <t>中　尾</t>
  </si>
  <si>
    <t>吉　久</t>
  </si>
  <si>
    <t>國　方</t>
  </si>
  <si>
    <r>
      <t>佐々木</t>
    </r>
    <r>
      <rPr>
        <sz val="9"/>
        <rFont val="HG丸ｺﾞｼｯｸM-PRO"/>
        <family val="3"/>
        <charset val="128"/>
      </rPr>
      <t>羽</t>
    </r>
  </si>
  <si>
    <t>犬　伏</t>
  </si>
  <si>
    <t>山　崎</t>
  </si>
  <si>
    <t>深　井</t>
  </si>
  <si>
    <t>佐　々</t>
  </si>
  <si>
    <t>小　田</t>
  </si>
  <si>
    <t>　堤</t>
  </si>
  <si>
    <t>水　田</t>
  </si>
  <si>
    <t>古　市</t>
  </si>
  <si>
    <t>　秦</t>
  </si>
  <si>
    <t>葛　西</t>
  </si>
  <si>
    <t>森　兼</t>
  </si>
  <si>
    <t>吉　岡</t>
  </si>
  <si>
    <t>合　田</t>
  </si>
  <si>
    <t>八　木</t>
  </si>
  <si>
    <t>高　橋</t>
  </si>
  <si>
    <t>小　島</t>
  </si>
  <si>
    <t>森　本</t>
  </si>
  <si>
    <r>
      <t>川　上</t>
    </r>
    <r>
      <rPr>
        <sz val="9"/>
        <rFont val="HG丸ｺﾞｼｯｸM-PRO"/>
        <family val="3"/>
        <charset val="128"/>
      </rPr>
      <t>優</t>
    </r>
  </si>
  <si>
    <t>松　岡</t>
  </si>
  <si>
    <t>香　川</t>
  </si>
  <si>
    <t>瀧　川</t>
  </si>
  <si>
    <t>小　野</t>
  </si>
  <si>
    <t>須　藤</t>
  </si>
  <si>
    <t>藤　村</t>
  </si>
  <si>
    <t>倉　本</t>
  </si>
  <si>
    <t>難　波</t>
  </si>
  <si>
    <t>増　田</t>
  </si>
  <si>
    <t>平　野</t>
  </si>
  <si>
    <t>斉　藤</t>
  </si>
  <si>
    <t>宮　光</t>
  </si>
  <si>
    <t>江　藤</t>
  </si>
  <si>
    <t>菰　渕</t>
  </si>
  <si>
    <t>金　藤</t>
  </si>
  <si>
    <t>野　口</t>
  </si>
  <si>
    <t>中　條</t>
  </si>
  <si>
    <r>
      <t>佐々木</t>
    </r>
    <r>
      <rPr>
        <sz val="9"/>
        <rFont val="HG丸ｺﾞｼｯｸM-PRO"/>
        <family val="3"/>
        <charset val="128"/>
      </rPr>
      <t>梨</t>
    </r>
  </si>
  <si>
    <t>越　智</t>
  </si>
  <si>
    <t>貞　廣</t>
  </si>
  <si>
    <t>三　橋</t>
  </si>
  <si>
    <t>渡　邊</t>
  </si>
  <si>
    <t>岩　﨑</t>
  </si>
  <si>
    <t>丸　橋</t>
  </si>
  <si>
    <t>田　村</t>
  </si>
  <si>
    <r>
      <t>川　上</t>
    </r>
    <r>
      <rPr>
        <sz val="9"/>
        <rFont val="HG丸ｺﾞｼｯｸM-PRO"/>
        <family val="3"/>
        <charset val="128"/>
      </rPr>
      <t>紗</t>
    </r>
  </si>
  <si>
    <t>廣　瀬</t>
  </si>
  <si>
    <t>鍵　山</t>
  </si>
  <si>
    <t>菰　下</t>
  </si>
  <si>
    <t>豊　岡</t>
  </si>
  <si>
    <t>髙　木</t>
  </si>
  <si>
    <t>梶　川</t>
  </si>
  <si>
    <t>井　上</t>
  </si>
  <si>
    <t>能　祖</t>
  </si>
  <si>
    <t>小　柳</t>
  </si>
  <si>
    <t>玉　木</t>
  </si>
  <si>
    <t>新　開</t>
  </si>
  <si>
    <t>高　平</t>
  </si>
  <si>
    <t>山　路</t>
  </si>
  <si>
    <t>野　瀬</t>
  </si>
  <si>
    <t>吉　井</t>
  </si>
  <si>
    <t>津　田</t>
  </si>
  <si>
    <t>村　尾</t>
  </si>
  <si>
    <t>安　富</t>
  </si>
  <si>
    <t>大　前</t>
  </si>
  <si>
    <t>岸　野</t>
  </si>
  <si>
    <t>小　林</t>
  </si>
  <si>
    <t>川　崎</t>
  </si>
  <si>
    <t>西　川</t>
  </si>
  <si>
    <t>梶　田</t>
  </si>
  <si>
    <t>寺　竹</t>
  </si>
  <si>
    <t>上　林</t>
  </si>
  <si>
    <t>荒　山</t>
  </si>
  <si>
    <t>豊　嶋</t>
  </si>
  <si>
    <t>井　元</t>
  </si>
  <si>
    <t>東　根</t>
  </si>
  <si>
    <t>正　田</t>
  </si>
  <si>
    <t>近　藤</t>
  </si>
  <si>
    <t>櫻　井</t>
  </si>
  <si>
    <t>女子ダブルス</t>
  </si>
  <si>
    <t>期日：令和4年10月29日(土)・11月5日(土)</t>
  </si>
  <si>
    <t>安　藤・三　谷</t>
  </si>
  <si>
    <t>眞　鍋・横　手</t>
  </si>
  <si>
    <t>井　元・野　口</t>
  </si>
  <si>
    <t>池　田・三　好</t>
  </si>
  <si>
    <t>新　開・眞　鍋</t>
  </si>
  <si>
    <t>佐　々・古　市</t>
  </si>
  <si>
    <t>合　田・　堤　</t>
  </si>
  <si>
    <t>村　尾・小　西</t>
  </si>
  <si>
    <t>能　祖・小　林</t>
  </si>
  <si>
    <t>江　藤・大　西</t>
  </si>
  <si>
    <t>貞　廣・豊　嶋</t>
  </si>
  <si>
    <t>宮　光・大　前</t>
  </si>
  <si>
    <t>岸　野・野　瀬</t>
  </si>
  <si>
    <t>小　野・高　平</t>
  </si>
  <si>
    <t>越　智・堀　口</t>
  </si>
  <si>
    <t>香　川・山　本</t>
  </si>
  <si>
    <t>三　橋・　秦　</t>
  </si>
  <si>
    <t>鍵　山・梶　川</t>
  </si>
  <si>
    <t>平　野・松　岡</t>
  </si>
  <si>
    <t>中　田・古　川</t>
  </si>
  <si>
    <t>上　村・吉　岡</t>
  </si>
  <si>
    <t>藤　田・廣　瀬</t>
  </si>
  <si>
    <t>宮　﨑・菰　下</t>
  </si>
  <si>
    <t>久　保・荒　山</t>
  </si>
  <si>
    <t>岩　﨑・高　尾</t>
  </si>
  <si>
    <t>丸　橋・櫻　井</t>
  </si>
  <si>
    <t>津　田・正　田</t>
  </si>
  <si>
    <t>渡　邊・玉　木</t>
  </si>
  <si>
    <t>井　上・三　谷</t>
  </si>
  <si>
    <t>山　崎・澤　田</t>
  </si>
  <si>
    <t>山　本・吉　田</t>
  </si>
  <si>
    <t>寺　竹・川　村</t>
  </si>
  <si>
    <t>菰　渕・田　村</t>
  </si>
  <si>
    <t>水　田・中　尾</t>
  </si>
  <si>
    <t>倉　本・安　富</t>
  </si>
  <si>
    <t>矢　野・多　田</t>
  </si>
  <si>
    <t>吉　井・西　川</t>
  </si>
  <si>
    <t>高　橋・山　路</t>
  </si>
  <si>
    <t>増　田・森　本</t>
  </si>
  <si>
    <t>玉　木・森　兼</t>
  </si>
  <si>
    <t>多　田・川　田</t>
  </si>
  <si>
    <t>金　藤・國　方</t>
  </si>
  <si>
    <t>斉　藤・田　中</t>
  </si>
  <si>
    <t>小　島・増　田</t>
  </si>
  <si>
    <t>三　好・深　井</t>
  </si>
  <si>
    <t>中　條・爲　廣</t>
  </si>
  <si>
    <t>白　井・東　根</t>
  </si>
  <si>
    <t>瀧　川・佐　藤</t>
  </si>
  <si>
    <t>伊　藤・石　井</t>
  </si>
  <si>
    <t>洙　田・近　藤</t>
  </si>
  <si>
    <r>
      <t>髙　木・佐々木</t>
    </r>
    <r>
      <rPr>
        <sz val="9"/>
        <rFont val="HG丸ｺﾞｼｯｸM-PRO"/>
        <family val="3"/>
        <charset val="128"/>
      </rPr>
      <t>羽</t>
    </r>
    <phoneticPr fontId="2"/>
  </si>
  <si>
    <r>
      <t>桑　島・佐々木</t>
    </r>
    <r>
      <rPr>
        <sz val="9"/>
        <rFont val="HG丸ｺﾞｼｯｸM-PRO"/>
        <family val="3"/>
        <charset val="128"/>
      </rPr>
      <t>梨</t>
    </r>
    <phoneticPr fontId="2"/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</si>
  <si>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</si>
  <si>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</si>
  <si>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期日：令和4年11月3日(木)・5日(土)</t>
    <phoneticPr fontId="2"/>
  </si>
  <si>
    <t>大　西</t>
    <phoneticPr fontId="2"/>
  </si>
  <si>
    <r>
      <t>木　村・吉</t>
    </r>
    <r>
      <rPr>
        <sz val="11"/>
        <rFont val="HG丸ｺﾞｼｯｸM-PRO"/>
        <family val="1"/>
        <charset val="128"/>
      </rPr>
      <t>　</t>
    </r>
    <r>
      <rPr>
        <sz val="11"/>
        <rFont val="HG丸ｺﾞｼｯｸM-PRO"/>
        <family val="3"/>
        <charset val="128"/>
      </rPr>
      <t>井</t>
    </r>
    <rPh sb="4" eb="5">
      <t>ヨシ</t>
    </rPh>
    <phoneticPr fontId="2"/>
  </si>
  <si>
    <t>令和４年度 香川県高等学校新人卓球大会　兼　第５０回全国高校選抜卓球大会香川県予選会</t>
    <rPh sb="0" eb="1">
      <t>レイ</t>
    </rPh>
    <rPh sb="1" eb="2">
      <t>カズ</t>
    </rPh>
    <rPh sb="3" eb="5">
      <t>ネンド</t>
    </rPh>
    <rPh sb="6" eb="9">
      <t>カガワケン</t>
    </rPh>
    <rPh sb="9" eb="13">
      <t>コウトウガッコウ</t>
    </rPh>
    <rPh sb="13" eb="15">
      <t>シンジン</t>
    </rPh>
    <rPh sb="15" eb="17">
      <t>タッキュウ</t>
    </rPh>
    <rPh sb="17" eb="19">
      <t>タイカイ</t>
    </rPh>
    <rPh sb="20" eb="21">
      <t>ケン</t>
    </rPh>
    <rPh sb="22" eb="23">
      <t>ダイ</t>
    </rPh>
    <rPh sb="25" eb="26">
      <t>カイ</t>
    </rPh>
    <rPh sb="26" eb="28">
      <t>ゼンコク</t>
    </rPh>
    <rPh sb="28" eb="30">
      <t>コウコウ</t>
    </rPh>
    <rPh sb="30" eb="32">
      <t>センバツ</t>
    </rPh>
    <rPh sb="32" eb="34">
      <t>タッキュウ</t>
    </rPh>
    <rPh sb="34" eb="36">
      <t>タイカイ</t>
    </rPh>
    <rPh sb="36" eb="39">
      <t>カガワケン</t>
    </rPh>
    <rPh sb="39" eb="42">
      <t>ヨセンカイ</t>
    </rPh>
    <phoneticPr fontId="2"/>
  </si>
  <si>
    <t>（　代表　四国へ２校　）</t>
    <rPh sb="2" eb="4">
      <t>ダイヒョウ</t>
    </rPh>
    <rPh sb="5" eb="7">
      <t>シコク</t>
    </rPh>
    <rPh sb="9" eb="10">
      <t>コウ</t>
    </rPh>
    <phoneticPr fontId="2"/>
  </si>
  <si>
    <t>日時：令和４年１０月２９日（土）</t>
    <rPh sb="0" eb="2">
      <t>ニチジ</t>
    </rPh>
    <rPh sb="3" eb="4">
      <t>レイ</t>
    </rPh>
    <rPh sb="4" eb="5">
      <t>カズ</t>
    </rPh>
    <rPh sb="6" eb="7">
      <t>ネン</t>
    </rPh>
    <rPh sb="7" eb="8">
      <t>ガンネン</t>
    </rPh>
    <rPh sb="9" eb="10">
      <t>ガツ</t>
    </rPh>
    <rPh sb="12" eb="13">
      <t>ニチ</t>
    </rPh>
    <rPh sb="14" eb="15">
      <t>ド</t>
    </rPh>
    <phoneticPr fontId="2"/>
  </si>
  <si>
    <t>場所：</t>
    <rPh sb="0" eb="2">
      <t>バショ</t>
    </rPh>
    <phoneticPr fontId="2"/>
  </si>
  <si>
    <t>丸亀市民体育館（男子）</t>
    <rPh sb="0" eb="7">
      <t>マルガメシミンタイイクカン</t>
    </rPh>
    <phoneticPr fontId="2"/>
  </si>
  <si>
    <t>高松市西部運動センター（女子）</t>
    <rPh sb="0" eb="2">
      <t>タカマツ</t>
    </rPh>
    <rPh sb="2" eb="3">
      <t>シ</t>
    </rPh>
    <rPh sb="3" eb="5">
      <t>セイブ</t>
    </rPh>
    <rPh sb="5" eb="7">
      <t>ウンドウ</t>
    </rPh>
    <rPh sb="12" eb="14">
      <t>ジョシ</t>
    </rPh>
    <phoneticPr fontId="2"/>
  </si>
  <si>
    <t>男子学校対抗の部</t>
    <rPh sb="0" eb="2">
      <t>ダンシ</t>
    </rPh>
    <rPh sb="2" eb="4">
      <t>ガッコウ</t>
    </rPh>
    <rPh sb="4" eb="6">
      <t>タイコウ</t>
    </rPh>
    <rPh sb="7" eb="8">
      <t>ブ</t>
    </rPh>
    <phoneticPr fontId="2"/>
  </si>
  <si>
    <t>女子学校対抗の部</t>
    <rPh sb="0" eb="2">
      <t>ジョシ</t>
    </rPh>
    <rPh sb="2" eb="4">
      <t>ガッコウ</t>
    </rPh>
    <rPh sb="4" eb="6">
      <t>タイコウ</t>
    </rPh>
    <rPh sb="7" eb="8">
      <t>ブ</t>
    </rPh>
    <phoneticPr fontId="2"/>
  </si>
  <si>
    <t>尽誠</t>
    <rPh sb="0" eb="2">
      <t>ジンセイ</t>
    </rPh>
    <phoneticPr fontId="2"/>
  </si>
  <si>
    <t>高中央</t>
    <rPh sb="0" eb="3">
      <t>タカチュウオウ</t>
    </rPh>
    <phoneticPr fontId="19"/>
  </si>
  <si>
    <t>四学香川西</t>
    <rPh sb="0" eb="5">
      <t>ヨンガクカガワニシ</t>
    </rPh>
    <phoneticPr fontId="2"/>
  </si>
  <si>
    <t>高松商</t>
    <rPh sb="0" eb="3">
      <t>タカマツショウ</t>
    </rPh>
    <phoneticPr fontId="2"/>
  </si>
  <si>
    <t>小中央</t>
    <rPh sb="0" eb="3">
      <t>ショウチュウオウ</t>
    </rPh>
    <phoneticPr fontId="19"/>
  </si>
  <si>
    <t>三木</t>
    <rPh sb="0" eb="2">
      <t>ミキ</t>
    </rPh>
    <phoneticPr fontId="19"/>
  </si>
  <si>
    <t>丸城西</t>
    <rPh sb="0" eb="3">
      <t>マルジョウセイ</t>
    </rPh>
    <phoneticPr fontId="19"/>
  </si>
  <si>
    <t>坂出工</t>
    <rPh sb="0" eb="3">
      <t>サカイデコウ</t>
    </rPh>
    <phoneticPr fontId="19"/>
  </si>
  <si>
    <t>大手高</t>
    <rPh sb="0" eb="3">
      <t>オオテタカ</t>
    </rPh>
    <phoneticPr fontId="19"/>
  </si>
  <si>
    <t>飯山</t>
    <rPh sb="0" eb="2">
      <t>ハンザン</t>
    </rPh>
    <phoneticPr fontId="19"/>
  </si>
  <si>
    <t>三本松</t>
    <rPh sb="0" eb="3">
      <t>サンボンマツ</t>
    </rPh>
    <phoneticPr fontId="19"/>
  </si>
  <si>
    <t>観総合</t>
    <rPh sb="0" eb="3">
      <t>カンソウゴウ</t>
    </rPh>
    <phoneticPr fontId="19"/>
  </si>
  <si>
    <t>高松</t>
    <rPh sb="0" eb="2">
      <t>タカマツ</t>
    </rPh>
    <phoneticPr fontId="19"/>
  </si>
  <si>
    <t>琴平</t>
    <rPh sb="0" eb="2">
      <t>コトヒラ</t>
    </rPh>
    <phoneticPr fontId="19"/>
  </si>
  <si>
    <t>高専高</t>
    <rPh sb="0" eb="3">
      <t>コウセンタカ</t>
    </rPh>
    <phoneticPr fontId="19"/>
  </si>
  <si>
    <t>善一</t>
    <rPh sb="0" eb="1">
      <t>ゼン</t>
    </rPh>
    <rPh sb="1" eb="2">
      <t>ハジメ</t>
    </rPh>
    <phoneticPr fontId="19"/>
  </si>
  <si>
    <t>高工芸</t>
    <rPh sb="0" eb="3">
      <t>タカコウゲイ</t>
    </rPh>
    <phoneticPr fontId="19"/>
  </si>
  <si>
    <t>丸亀</t>
    <rPh sb="0" eb="2">
      <t>マルガメ</t>
    </rPh>
    <phoneticPr fontId="19"/>
  </si>
  <si>
    <t>多度津</t>
    <rPh sb="0" eb="3">
      <t>タドツ</t>
    </rPh>
    <phoneticPr fontId="19"/>
  </si>
  <si>
    <t>香中央</t>
    <rPh sb="0" eb="3">
      <t>カチュウオウ</t>
    </rPh>
    <phoneticPr fontId="19"/>
  </si>
  <si>
    <t>観一</t>
    <rPh sb="0" eb="2">
      <t>カンイチ</t>
    </rPh>
    <phoneticPr fontId="19"/>
  </si>
  <si>
    <t>高松東</t>
    <rPh sb="0" eb="3">
      <t>タカマツヒガシ</t>
    </rPh>
    <phoneticPr fontId="19"/>
  </si>
  <si>
    <t>笠田</t>
    <rPh sb="0" eb="2">
      <t>カサダ</t>
    </rPh>
    <phoneticPr fontId="19"/>
  </si>
  <si>
    <t>石田</t>
    <rPh sb="0" eb="2">
      <t>イシダ</t>
    </rPh>
    <phoneticPr fontId="19"/>
  </si>
  <si>
    <t>高瀬</t>
    <rPh sb="0" eb="2">
      <t>タカセ</t>
    </rPh>
    <phoneticPr fontId="19"/>
  </si>
  <si>
    <t>坂出</t>
    <rPh sb="0" eb="2">
      <t>サカイデ</t>
    </rPh>
    <phoneticPr fontId="19"/>
  </si>
  <si>
    <t>高松一</t>
    <rPh sb="0" eb="3">
      <t>タカマツイチ</t>
    </rPh>
    <phoneticPr fontId="19"/>
  </si>
  <si>
    <t>高松西</t>
    <rPh sb="0" eb="3">
      <t>タカマツニシ</t>
    </rPh>
    <phoneticPr fontId="19"/>
  </si>
  <si>
    <t>高桜井</t>
    <rPh sb="0" eb="3">
      <t>タカサクライ</t>
    </rPh>
    <phoneticPr fontId="19"/>
  </si>
  <si>
    <t>高松商</t>
    <rPh sb="0" eb="3">
      <t>タカマツショウ</t>
    </rPh>
    <phoneticPr fontId="19"/>
  </si>
  <si>
    <t>高中央</t>
    <rPh sb="0" eb="3">
      <t>タカチュウオウ</t>
    </rPh>
    <phoneticPr fontId="2"/>
  </si>
  <si>
    <t>ベスト４からリーグ戦を行う</t>
    <rPh sb="9" eb="10">
      <t>セン</t>
    </rPh>
    <rPh sb="11" eb="12">
      <t>オコナ</t>
    </rPh>
    <phoneticPr fontId="2"/>
  </si>
  <si>
    <t>試合順序</t>
    <rPh sb="0" eb="2">
      <t>シアイ</t>
    </rPh>
    <rPh sb="2" eb="4">
      <t>ジュンジョ</t>
    </rPh>
    <phoneticPr fontId="2"/>
  </si>
  <si>
    <t>１－４</t>
    <phoneticPr fontId="2"/>
  </si>
  <si>
    <t>１－３</t>
    <phoneticPr fontId="2"/>
  </si>
  <si>
    <t>１－２</t>
    <phoneticPr fontId="2"/>
  </si>
  <si>
    <t>①</t>
    <phoneticPr fontId="2"/>
  </si>
  <si>
    <t>②</t>
    <phoneticPr fontId="2"/>
  </si>
  <si>
    <t>③</t>
    <phoneticPr fontId="2"/>
  </si>
  <si>
    <t>ベンチは番号の若いチームが本部席に向かって右側とする</t>
    <rPh sb="4" eb="6">
      <t>バンゴウ</t>
    </rPh>
    <rPh sb="7" eb="8">
      <t>ワカ</t>
    </rPh>
    <rPh sb="13" eb="16">
      <t>ホンブセキ</t>
    </rPh>
    <rPh sb="17" eb="18">
      <t>ム</t>
    </rPh>
    <rPh sb="21" eb="23">
      <t>ミギガワ</t>
    </rPh>
    <phoneticPr fontId="2"/>
  </si>
  <si>
    <t>２－３</t>
    <phoneticPr fontId="2"/>
  </si>
  <si>
    <t>２－４</t>
    <phoneticPr fontId="2"/>
  </si>
  <si>
    <t>３－４</t>
    <phoneticPr fontId="2"/>
  </si>
  <si>
    <t>〈男子決勝リーグ〉</t>
    <rPh sb="1" eb="3">
      <t>ダンシ</t>
    </rPh>
    <rPh sb="3" eb="5">
      <t>ケッショウ</t>
    </rPh>
    <phoneticPr fontId="2"/>
  </si>
  <si>
    <t>〈女子決勝リーグ〉</t>
    <rPh sb="1" eb="3">
      <t>ジョシ</t>
    </rPh>
    <rPh sb="3" eb="5">
      <t>ケッショウ</t>
    </rPh>
    <phoneticPr fontId="2"/>
  </si>
  <si>
    <t>勝</t>
    <rPh sb="0" eb="1">
      <t>カ</t>
    </rPh>
    <phoneticPr fontId="2"/>
  </si>
  <si>
    <t>／</t>
    <phoneticPr fontId="2"/>
  </si>
  <si>
    <t>負</t>
    <rPh sb="0" eb="1">
      <t>マ</t>
    </rPh>
    <phoneticPr fontId="2"/>
  </si>
  <si>
    <t>得点</t>
    <rPh sb="0" eb="2">
      <t>トクテン</t>
    </rPh>
    <phoneticPr fontId="2"/>
  </si>
  <si>
    <t>順位</t>
    <rPh sb="0" eb="2">
      <t>ジュンイ</t>
    </rPh>
    <phoneticPr fontId="2"/>
  </si>
  <si>
    <r>
      <rPr>
        <sz val="11"/>
        <rFont val="ＭＳ Ｐ明朝"/>
        <family val="1"/>
        <charset val="128"/>
      </rPr>
      <t>－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</si>
</sst>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24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  <font>
      <sz val="11"/>
      <name val="HG丸ｺﾞｼｯｸM-PRO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>
      <alignment vertical="center"/>
    </xf>
  </cellStyleXfs>
  <cellXfs count="155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/>
    <xf numFmtId="0" fontId="3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21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1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0" xfId="1" applyFont="1" applyAlignment="1">
      <alignment vertical="center" shrinkToFit="1"/>
    </xf>
    <xf numFmtId="0" fontId="8" fillId="0" borderId="6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1" xfId="1" applyFont="1" applyBorder="1" applyAlignment="1">
      <alignment vertical="center" shrinkToFit="1"/>
    </xf>
    <xf numFmtId="0" fontId="8" fillId="0" borderId="14" xfId="1" applyFont="1" applyBorder="1" applyAlignment="1">
      <alignment vertical="center" shrinkToFit="1"/>
    </xf>
    <xf numFmtId="0" fontId="8" fillId="0" borderId="15" xfId="1" applyFont="1" applyBorder="1" applyAlignment="1">
      <alignment vertical="center" shrinkToFit="1"/>
    </xf>
    <xf numFmtId="0" fontId="8" fillId="0" borderId="16" xfId="1" applyFont="1" applyBorder="1">
      <alignment vertical="center"/>
    </xf>
    <xf numFmtId="0" fontId="8" fillId="0" borderId="17" xfId="1" applyFont="1" applyBorder="1" applyAlignment="1">
      <alignment vertical="center" shrinkToFit="1"/>
    </xf>
    <xf numFmtId="0" fontId="8" fillId="0" borderId="2" xfId="1" applyFont="1" applyBorder="1" applyAlignment="1">
      <alignment vertical="center" shrinkToFit="1"/>
    </xf>
    <xf numFmtId="0" fontId="21" fillId="0" borderId="0" xfId="1" applyFont="1" applyAlignment="1">
      <alignment vertical="center" justifyLastLine="1" shrinkToFit="1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23" fillId="0" borderId="34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23" fillId="0" borderId="41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shrinkToFit="1"/>
    </xf>
    <xf numFmtId="0" fontId="21" fillId="0" borderId="3" xfId="1" applyFont="1" applyBorder="1" applyAlignment="1">
      <alignment horizontal="center" vertical="center" shrinkToFit="1"/>
    </xf>
    <xf numFmtId="0" fontId="21" fillId="0" borderId="37" xfId="1" applyFont="1" applyBorder="1" applyAlignment="1">
      <alignment horizontal="center" vertical="center" shrinkToFit="1"/>
    </xf>
    <xf numFmtId="0" fontId="21" fillId="0" borderId="38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26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shrinkToFit="1"/>
    </xf>
    <xf numFmtId="0" fontId="21" fillId="0" borderId="4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 shrinkToFit="1"/>
    </xf>
    <xf numFmtId="0" fontId="21" fillId="0" borderId="22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2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1" fillId="0" borderId="0" xfId="1" applyFont="1" applyAlignment="1">
      <alignment horizontal="distributed" vertical="center" justifyLastLine="1" shrinkToFit="1"/>
    </xf>
    <xf numFmtId="0" fontId="21" fillId="0" borderId="0" xfId="1" applyFont="1" applyAlignment="1">
      <alignment horizontal="center" vertical="center" shrinkToFit="1"/>
    </xf>
    <xf numFmtId="0" fontId="22" fillId="0" borderId="0" xfId="1" applyFont="1" applyAlignment="1">
      <alignment horizontal="distributed" vertical="center" justifyLastLine="1" shrinkToFit="1"/>
    </xf>
    <xf numFmtId="0" fontId="22" fillId="0" borderId="0" xfId="1" applyFont="1" applyAlignment="1">
      <alignment horizontal="center" vertical="center" shrinkToFit="1"/>
    </xf>
    <xf numFmtId="0" fontId="21" fillId="0" borderId="12" xfId="1" applyFont="1" applyBorder="1" applyAlignment="1">
      <alignment horizontal="center" vertical="center" textRotation="255"/>
    </xf>
    <xf numFmtId="0" fontId="21" fillId="0" borderId="13" xfId="1" applyFont="1" applyBorder="1" applyAlignment="1">
      <alignment horizontal="center" vertical="center" textRotation="255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22" fillId="0" borderId="0" xfId="1" applyFont="1" applyAlignment="1">
      <alignment horizontal="distributed" vertical="center"/>
    </xf>
    <xf numFmtId="0" fontId="22" fillId="0" borderId="12" xfId="1" applyFont="1" applyBorder="1" applyAlignment="1">
      <alignment horizontal="center" vertical="center" textRotation="255" shrinkToFit="1"/>
    </xf>
    <xf numFmtId="0" fontId="22" fillId="0" borderId="13" xfId="1" applyFont="1" applyBorder="1" applyAlignment="1">
      <alignment horizontal="center" vertical="center" textRotation="255" shrinkToFit="1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6" xfId="0" applyFont="1" applyBorder="1" applyAlignment="1">
      <alignment horizontal="center" vertical="center" textRotation="255" shrinkToFit="1"/>
    </xf>
    <xf numFmtId="0" fontId="15" fillId="0" borderId="8" xfId="0" applyFont="1" applyBorder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176" fontId="17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</cellXfs>
  <cellStyles count="2">
    <cellStyle name="標準" xfId="0" builtinId="0"/>
    <cellStyle name="標準 2" xfId="1" xr:uid="{F70A65B8-3109-4209-B438-A848F1840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16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0E6830-CAFA-4EB4-A2B7-FF8CAD071537}"/>
            </a:ext>
          </a:extLst>
        </xdr:cNvPr>
        <xdr:cNvSpPr txBox="1"/>
      </xdr:nvSpPr>
      <xdr:spPr>
        <a:xfrm>
          <a:off x="937846" y="1875692"/>
          <a:ext cx="234462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1,2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4F0F1C-DE26-D686-1F47-53D6C78D0BC8}"/>
            </a:ext>
          </a:extLst>
        </xdr:cNvPr>
        <xdr:cNvSpPr txBox="1"/>
      </xdr:nvSpPr>
      <xdr:spPr>
        <a:xfrm>
          <a:off x="937846" y="2344615"/>
          <a:ext cx="234462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4,5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23</xdr:row>
      <xdr:rowOff>116305</xdr:rowOff>
    </xdr:from>
    <xdr:to>
      <xdr:col>10</xdr:col>
      <xdr:colOff>0</xdr:colOff>
      <xdr:row>26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F37AF48-5967-9666-610B-5C7ED814C436}"/>
            </a:ext>
          </a:extLst>
        </xdr:cNvPr>
        <xdr:cNvSpPr txBox="1"/>
      </xdr:nvSpPr>
      <xdr:spPr>
        <a:xfrm>
          <a:off x="930442" y="2791326"/>
          <a:ext cx="232611" cy="232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5,6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27</xdr:row>
      <xdr:rowOff>116305</xdr:rowOff>
    </xdr:from>
    <xdr:to>
      <xdr:col>10</xdr:col>
      <xdr:colOff>0</xdr:colOff>
      <xdr:row>30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CE3DBD9-DE8A-51AE-4B19-D830C73EEFAE}"/>
            </a:ext>
          </a:extLst>
        </xdr:cNvPr>
        <xdr:cNvSpPr txBox="1"/>
      </xdr:nvSpPr>
      <xdr:spPr>
        <a:xfrm>
          <a:off x="930442" y="3256547"/>
          <a:ext cx="232611" cy="232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800"/>
            <a:t>9,10</a:t>
          </a:r>
          <a:endParaRPr kumimoji="1" lang="ja-JP" altLang="en-US" sz="800"/>
        </a:p>
      </xdr:txBody>
    </xdr:sp>
    <xdr:clientData/>
  </xdr:twoCellAnchor>
  <xdr:twoCellAnchor>
    <xdr:from>
      <xdr:col>8</xdr:col>
      <xdr:colOff>0</xdr:colOff>
      <xdr:row>31</xdr:row>
      <xdr:rowOff>116305</xdr:rowOff>
    </xdr:from>
    <xdr:to>
      <xdr:col>10</xdr:col>
      <xdr:colOff>0</xdr:colOff>
      <xdr:row>34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F2CAB6C-DA35-01DF-76C2-8E0BD6C22025}"/>
            </a:ext>
          </a:extLst>
        </xdr:cNvPr>
        <xdr:cNvSpPr txBox="1"/>
      </xdr:nvSpPr>
      <xdr:spPr>
        <a:xfrm>
          <a:off x="930442" y="3721768"/>
          <a:ext cx="232611" cy="232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800"/>
            <a:t>11,12</a:t>
          </a:r>
          <a:endParaRPr kumimoji="1" lang="ja-JP" altLang="en-US" sz="800"/>
        </a:p>
      </xdr:txBody>
    </xdr:sp>
    <xdr:clientData/>
  </xdr:twoCellAnchor>
  <xdr:twoCellAnchor>
    <xdr:from>
      <xdr:col>8</xdr:col>
      <xdr:colOff>0</xdr:colOff>
      <xdr:row>35</xdr:row>
      <xdr:rowOff>116305</xdr:rowOff>
    </xdr:from>
    <xdr:to>
      <xdr:col>10</xdr:col>
      <xdr:colOff>0</xdr:colOff>
      <xdr:row>38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4959056-2B94-85AF-07A6-EDEA7E5B611A}"/>
            </a:ext>
          </a:extLst>
        </xdr:cNvPr>
        <xdr:cNvSpPr txBox="1"/>
      </xdr:nvSpPr>
      <xdr:spPr>
        <a:xfrm>
          <a:off x="930442" y="4186989"/>
          <a:ext cx="232611" cy="232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800"/>
            <a:t>14,15</a:t>
          </a:r>
          <a:endParaRPr kumimoji="1" lang="ja-JP" altLang="en-US" sz="800"/>
        </a:p>
      </xdr:txBody>
    </xdr:sp>
    <xdr:clientData/>
  </xdr:twoCellAnchor>
  <xdr:twoCellAnchor>
    <xdr:from>
      <xdr:col>34</xdr:col>
      <xdr:colOff>0</xdr:colOff>
      <xdr:row>16</xdr:row>
      <xdr:rowOff>0</xdr:rowOff>
    </xdr:from>
    <xdr:to>
      <xdr:col>36</xdr:col>
      <xdr:colOff>1</xdr:colOff>
      <xdr:row>18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DE56A6C-30F2-A797-5430-F1CE1ACD8897}"/>
            </a:ext>
          </a:extLst>
        </xdr:cNvPr>
        <xdr:cNvSpPr txBox="1"/>
      </xdr:nvSpPr>
      <xdr:spPr>
        <a:xfrm>
          <a:off x="3954379" y="1860884"/>
          <a:ext cx="232611" cy="232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800"/>
            <a:t>16,17</a:t>
          </a:r>
          <a:endParaRPr kumimoji="1" lang="ja-JP" altLang="en-US" sz="800"/>
        </a:p>
      </xdr:txBody>
    </xdr:sp>
    <xdr:clientData/>
  </xdr:twoCellAnchor>
  <xdr:twoCellAnchor>
    <xdr:from>
      <xdr:col>33</xdr:col>
      <xdr:colOff>116304</xdr:colOff>
      <xdr:row>20</xdr:row>
      <xdr:rowOff>0</xdr:rowOff>
    </xdr:from>
    <xdr:to>
      <xdr:col>35</xdr:col>
      <xdr:colOff>116305</xdr:colOff>
      <xdr:row>22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5962231-219C-DB79-A350-99C179E884A4}"/>
            </a:ext>
          </a:extLst>
        </xdr:cNvPr>
        <xdr:cNvSpPr txBox="1"/>
      </xdr:nvSpPr>
      <xdr:spPr>
        <a:xfrm>
          <a:off x="3954378" y="2326105"/>
          <a:ext cx="232611" cy="232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800"/>
            <a:t>19,20</a:t>
          </a:r>
          <a:endParaRPr kumimoji="1" lang="ja-JP" altLang="en-US" sz="800"/>
        </a:p>
      </xdr:txBody>
    </xdr:sp>
    <xdr:clientData/>
  </xdr:twoCellAnchor>
  <xdr:twoCellAnchor>
    <xdr:from>
      <xdr:col>33</xdr:col>
      <xdr:colOff>116304</xdr:colOff>
      <xdr:row>23</xdr:row>
      <xdr:rowOff>116305</xdr:rowOff>
    </xdr:from>
    <xdr:to>
      <xdr:col>35</xdr:col>
      <xdr:colOff>116305</xdr:colOff>
      <xdr:row>26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771FBB1-F7C5-0D7B-422B-7E4F5BEDDB6C}"/>
            </a:ext>
          </a:extLst>
        </xdr:cNvPr>
        <xdr:cNvSpPr txBox="1"/>
      </xdr:nvSpPr>
      <xdr:spPr>
        <a:xfrm>
          <a:off x="3954378" y="2791326"/>
          <a:ext cx="232611" cy="232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800"/>
            <a:t>21,22</a:t>
          </a:r>
          <a:endParaRPr kumimoji="1" lang="ja-JP" altLang="en-US" sz="800"/>
        </a:p>
      </xdr:txBody>
    </xdr:sp>
    <xdr:clientData/>
  </xdr:twoCellAnchor>
  <xdr:twoCellAnchor>
    <xdr:from>
      <xdr:col>33</xdr:col>
      <xdr:colOff>116304</xdr:colOff>
      <xdr:row>27</xdr:row>
      <xdr:rowOff>116305</xdr:rowOff>
    </xdr:from>
    <xdr:to>
      <xdr:col>35</xdr:col>
      <xdr:colOff>116305</xdr:colOff>
      <xdr:row>30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4E53FC2-FB1C-E4DB-5C9B-6F85FCE3B886}"/>
            </a:ext>
          </a:extLst>
        </xdr:cNvPr>
        <xdr:cNvSpPr txBox="1"/>
      </xdr:nvSpPr>
      <xdr:spPr>
        <a:xfrm>
          <a:off x="3954378" y="3256547"/>
          <a:ext cx="232611" cy="232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800"/>
            <a:t>24,25</a:t>
          </a:r>
          <a:endParaRPr kumimoji="1" lang="ja-JP" altLang="en-US" sz="800"/>
        </a:p>
      </xdr:txBody>
    </xdr:sp>
    <xdr:clientData/>
  </xdr:twoCellAnchor>
  <xdr:twoCellAnchor>
    <xdr:from>
      <xdr:col>34</xdr:col>
      <xdr:colOff>0</xdr:colOff>
      <xdr:row>31</xdr:row>
      <xdr:rowOff>116305</xdr:rowOff>
    </xdr:from>
    <xdr:to>
      <xdr:col>36</xdr:col>
      <xdr:colOff>1</xdr:colOff>
      <xdr:row>34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20C3434-44EB-5CAC-03A5-4FFA4862D7B8}"/>
            </a:ext>
          </a:extLst>
        </xdr:cNvPr>
        <xdr:cNvSpPr txBox="1"/>
      </xdr:nvSpPr>
      <xdr:spPr>
        <a:xfrm>
          <a:off x="3954379" y="3721768"/>
          <a:ext cx="232611" cy="232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800"/>
            <a:t>26,27</a:t>
          </a:r>
          <a:endParaRPr kumimoji="1" lang="ja-JP" altLang="en-US" sz="800"/>
        </a:p>
      </xdr:txBody>
    </xdr:sp>
    <xdr:clientData/>
  </xdr:twoCellAnchor>
  <xdr:twoCellAnchor>
    <xdr:from>
      <xdr:col>33</xdr:col>
      <xdr:colOff>116304</xdr:colOff>
      <xdr:row>35</xdr:row>
      <xdr:rowOff>112295</xdr:rowOff>
    </xdr:from>
    <xdr:to>
      <xdr:col>35</xdr:col>
      <xdr:colOff>116305</xdr:colOff>
      <xdr:row>37</xdr:row>
      <xdr:rowOff>112295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027E2E6-7CD5-5A79-B2B8-BB00AE72D35C}"/>
            </a:ext>
          </a:extLst>
        </xdr:cNvPr>
        <xdr:cNvSpPr txBox="1"/>
      </xdr:nvSpPr>
      <xdr:spPr>
        <a:xfrm>
          <a:off x="3954378" y="4182979"/>
          <a:ext cx="232611" cy="232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800"/>
            <a:t>29,30</a:t>
          </a:r>
          <a:endParaRPr kumimoji="1" lang="ja-JP" altLang="en-US" sz="800"/>
        </a:p>
      </xdr:txBody>
    </xdr:sp>
    <xdr:clientData/>
  </xdr:twoCellAnchor>
  <xdr:twoCellAnchor>
    <xdr:from>
      <xdr:col>52</xdr:col>
      <xdr:colOff>0</xdr:colOff>
      <xdr:row>14</xdr:row>
      <xdr:rowOff>0</xdr:rowOff>
    </xdr:from>
    <xdr:to>
      <xdr:col>54</xdr:col>
      <xdr:colOff>116305</xdr:colOff>
      <xdr:row>18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015A1C9-9428-E624-3037-D8FBD1567BD7}"/>
            </a:ext>
          </a:extLst>
        </xdr:cNvPr>
        <xdr:cNvSpPr txBox="1"/>
      </xdr:nvSpPr>
      <xdr:spPr>
        <a:xfrm>
          <a:off x="6047874" y="1628274"/>
          <a:ext cx="348915" cy="46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1,2</a:t>
          </a:r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22</xdr:row>
      <xdr:rowOff>0</xdr:rowOff>
    </xdr:from>
    <xdr:to>
      <xdr:col>54</xdr:col>
      <xdr:colOff>116305</xdr:colOff>
      <xdr:row>26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F68BC22-7C58-EF8C-410F-B39177ADBD19}"/>
            </a:ext>
          </a:extLst>
        </xdr:cNvPr>
        <xdr:cNvSpPr txBox="1"/>
      </xdr:nvSpPr>
      <xdr:spPr>
        <a:xfrm>
          <a:off x="6047874" y="2558716"/>
          <a:ext cx="348915" cy="46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3,4</a:t>
          </a:r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30</xdr:row>
      <xdr:rowOff>4011</xdr:rowOff>
    </xdr:from>
    <xdr:to>
      <xdr:col>54</xdr:col>
      <xdr:colOff>116305</xdr:colOff>
      <xdr:row>34</xdr:row>
      <xdr:rowOff>4011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FE0D601-4012-2748-51EB-2FD94FEB3CFB}"/>
            </a:ext>
          </a:extLst>
        </xdr:cNvPr>
        <xdr:cNvSpPr txBox="1"/>
      </xdr:nvSpPr>
      <xdr:spPr>
        <a:xfrm>
          <a:off x="6047874" y="3493169"/>
          <a:ext cx="348915" cy="46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5,6</a:t>
          </a:r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38</xdr:row>
      <xdr:rowOff>0</xdr:rowOff>
    </xdr:from>
    <xdr:to>
      <xdr:col>54</xdr:col>
      <xdr:colOff>116305</xdr:colOff>
      <xdr:row>42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60049E1-7F26-23BA-21FD-02D68616162E}"/>
            </a:ext>
          </a:extLst>
        </xdr:cNvPr>
        <xdr:cNvSpPr txBox="1"/>
      </xdr:nvSpPr>
      <xdr:spPr>
        <a:xfrm>
          <a:off x="6047874" y="4419600"/>
          <a:ext cx="348915" cy="46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7,8</a:t>
          </a:r>
          <a:endParaRPr kumimoji="1" lang="ja-JP" altLang="en-US" sz="1100"/>
        </a:p>
      </xdr:txBody>
    </xdr:sp>
    <xdr:clientData/>
  </xdr:twoCellAnchor>
  <xdr:twoCellAnchor>
    <xdr:from>
      <xdr:col>73</xdr:col>
      <xdr:colOff>1</xdr:colOff>
      <xdr:row>14</xdr:row>
      <xdr:rowOff>0</xdr:rowOff>
    </xdr:from>
    <xdr:to>
      <xdr:col>76</xdr:col>
      <xdr:colOff>0</xdr:colOff>
      <xdr:row>18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86C453B-59A5-F039-7BC6-5B674E562B83}"/>
            </a:ext>
          </a:extLst>
        </xdr:cNvPr>
        <xdr:cNvSpPr txBox="1"/>
      </xdr:nvSpPr>
      <xdr:spPr>
        <a:xfrm>
          <a:off x="8490285" y="1628274"/>
          <a:ext cx="348915" cy="46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9,10</a:t>
          </a:r>
          <a:endParaRPr kumimoji="1" lang="ja-JP" altLang="en-US" sz="1100"/>
        </a:p>
      </xdr:txBody>
    </xdr:sp>
    <xdr:clientData/>
  </xdr:twoCellAnchor>
  <xdr:twoCellAnchor>
    <xdr:from>
      <xdr:col>72</xdr:col>
      <xdr:colOff>112295</xdr:colOff>
      <xdr:row>22</xdr:row>
      <xdr:rowOff>0</xdr:rowOff>
    </xdr:from>
    <xdr:to>
      <xdr:col>75</xdr:col>
      <xdr:colOff>112294</xdr:colOff>
      <xdr:row>26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C7AB51E-7452-C23F-B214-830F7802C0C1}"/>
            </a:ext>
          </a:extLst>
        </xdr:cNvPr>
        <xdr:cNvSpPr txBox="1"/>
      </xdr:nvSpPr>
      <xdr:spPr>
        <a:xfrm>
          <a:off x="8486274" y="2558716"/>
          <a:ext cx="348915" cy="46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11,12</a:t>
          </a:r>
          <a:endParaRPr kumimoji="1" lang="ja-JP" altLang="en-US" sz="1100"/>
        </a:p>
      </xdr:txBody>
    </xdr:sp>
    <xdr:clientData/>
  </xdr:twoCellAnchor>
  <xdr:twoCellAnchor>
    <xdr:from>
      <xdr:col>73</xdr:col>
      <xdr:colOff>1</xdr:colOff>
      <xdr:row>30</xdr:row>
      <xdr:rowOff>0</xdr:rowOff>
    </xdr:from>
    <xdr:to>
      <xdr:col>76</xdr:col>
      <xdr:colOff>0</xdr:colOff>
      <xdr:row>34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E6C69EC-6739-0494-F523-22B17CE271BA}"/>
            </a:ext>
          </a:extLst>
        </xdr:cNvPr>
        <xdr:cNvSpPr txBox="1"/>
      </xdr:nvSpPr>
      <xdr:spPr>
        <a:xfrm>
          <a:off x="8490285" y="3489158"/>
          <a:ext cx="348915" cy="46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13,14</a:t>
          </a:r>
          <a:endParaRPr kumimoji="1" lang="ja-JP" altLang="en-US" sz="1100"/>
        </a:p>
      </xdr:txBody>
    </xdr:sp>
    <xdr:clientData/>
  </xdr:twoCellAnchor>
  <xdr:twoCellAnchor>
    <xdr:from>
      <xdr:col>73</xdr:col>
      <xdr:colOff>1</xdr:colOff>
      <xdr:row>38</xdr:row>
      <xdr:rowOff>0</xdr:rowOff>
    </xdr:from>
    <xdr:to>
      <xdr:col>76</xdr:col>
      <xdr:colOff>0</xdr:colOff>
      <xdr:row>42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AA9A781-8FFD-C7DB-A4F4-FFBDC3BD64F4}"/>
            </a:ext>
          </a:extLst>
        </xdr:cNvPr>
        <xdr:cNvSpPr txBox="1"/>
      </xdr:nvSpPr>
      <xdr:spPr>
        <a:xfrm>
          <a:off x="8490285" y="4419600"/>
          <a:ext cx="348915" cy="46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15,16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C0AA0D-77BC-4DD4-AD72-9FAEB4C06F19}"/>
            </a:ext>
          </a:extLst>
        </xdr:cNvPr>
        <xdr:cNvSpPr txBox="1"/>
      </xdr:nvSpPr>
      <xdr:spPr>
        <a:xfrm>
          <a:off x="2162175" y="17240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408D95-4575-4FAE-9166-CC78B63C09B0}"/>
            </a:ext>
          </a:extLst>
        </xdr:cNvPr>
        <xdr:cNvSpPr txBox="1"/>
      </xdr:nvSpPr>
      <xdr:spPr>
        <a:xfrm>
          <a:off x="2162175" y="23907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316C36-7327-4653-9207-32361784DBD4}"/>
            </a:ext>
          </a:extLst>
        </xdr:cNvPr>
        <xdr:cNvSpPr txBox="1"/>
      </xdr:nvSpPr>
      <xdr:spPr>
        <a:xfrm>
          <a:off x="2162175" y="30575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FB60900-FD80-41A0-9E2E-BB5E4A8364F2}"/>
            </a:ext>
          </a:extLst>
        </xdr:cNvPr>
        <xdr:cNvSpPr txBox="1"/>
      </xdr:nvSpPr>
      <xdr:spPr>
        <a:xfrm>
          <a:off x="2162175" y="37242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0AB4B8A-92DC-494D-A9CF-66AE03A03F49}"/>
            </a:ext>
          </a:extLst>
        </xdr:cNvPr>
        <xdr:cNvSpPr txBox="1"/>
      </xdr:nvSpPr>
      <xdr:spPr>
        <a:xfrm>
          <a:off x="2162175" y="43910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F1F23C2-88A2-4AB5-B5BC-4CC38AA6F855}"/>
            </a:ext>
          </a:extLst>
        </xdr:cNvPr>
        <xdr:cNvSpPr txBox="1"/>
      </xdr:nvSpPr>
      <xdr:spPr>
        <a:xfrm>
          <a:off x="2162175" y="50577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813E7A1-1971-411F-A39F-7064D11779B7}"/>
            </a:ext>
          </a:extLst>
        </xdr:cNvPr>
        <xdr:cNvSpPr txBox="1"/>
      </xdr:nvSpPr>
      <xdr:spPr>
        <a:xfrm>
          <a:off x="2162175" y="57245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36</xdr:row>
      <xdr:rowOff>0</xdr:rowOff>
    </xdr:from>
    <xdr:to>
      <xdr:col>8</xdr:col>
      <xdr:colOff>0</xdr:colOff>
      <xdr:row>38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A859208-A989-4C3B-99F7-4B026F7BBE2D}"/>
            </a:ext>
          </a:extLst>
        </xdr:cNvPr>
        <xdr:cNvSpPr txBox="1"/>
      </xdr:nvSpPr>
      <xdr:spPr>
        <a:xfrm>
          <a:off x="2162175" y="63912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8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40</xdr:row>
      <xdr:rowOff>0</xdr:rowOff>
    </xdr:from>
    <xdr:to>
      <xdr:col>8</xdr:col>
      <xdr:colOff>0</xdr:colOff>
      <xdr:row>42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D25BEAF-4EDF-4EAC-8AC8-C5891C064D52}"/>
            </a:ext>
          </a:extLst>
        </xdr:cNvPr>
        <xdr:cNvSpPr txBox="1"/>
      </xdr:nvSpPr>
      <xdr:spPr>
        <a:xfrm>
          <a:off x="2162175" y="70580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44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14ED198-48AC-64FD-E831-763039396186}"/>
            </a:ext>
          </a:extLst>
        </xdr:cNvPr>
        <xdr:cNvSpPr txBox="1"/>
      </xdr:nvSpPr>
      <xdr:spPr>
        <a:xfrm>
          <a:off x="2162175" y="77247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1</a:t>
          </a:r>
        </a:p>
        <a:p>
          <a:pPr algn="ctr"/>
          <a:r>
            <a:rPr kumimoji="1" lang="en-US" altLang="ja-JP" sz="900"/>
            <a:t>0</a:t>
          </a:r>
          <a:endParaRPr kumimoji="1" lang="ja-JP" altLang="en-US" sz="900"/>
        </a:p>
      </xdr:txBody>
    </xdr:sp>
    <xdr:clientData/>
  </xdr:twoCellAnchor>
  <xdr:twoCellAnchor>
    <xdr:from>
      <xdr:col>7</xdr:col>
      <xdr:colOff>0</xdr:colOff>
      <xdr:row>48</xdr:row>
      <xdr:rowOff>0</xdr:rowOff>
    </xdr:from>
    <xdr:to>
      <xdr:col>8</xdr:col>
      <xdr:colOff>0</xdr:colOff>
      <xdr:row>50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FBBB22B-25BC-444B-A5B0-7583F46F5518}"/>
            </a:ext>
          </a:extLst>
        </xdr:cNvPr>
        <xdr:cNvSpPr txBox="1"/>
      </xdr:nvSpPr>
      <xdr:spPr>
        <a:xfrm>
          <a:off x="2162175" y="83915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1</a:t>
          </a:r>
        </a:p>
        <a:p>
          <a:pPr algn="ctr"/>
          <a:r>
            <a:rPr kumimoji="1" lang="en-US" altLang="ja-JP" sz="900"/>
            <a:t>1</a:t>
          </a:r>
          <a:endParaRPr kumimoji="1" lang="ja-JP" altLang="en-US" sz="900"/>
        </a:p>
      </xdr:txBody>
    </xdr:sp>
    <xdr:clientData/>
  </xdr:twoCellAnchor>
  <xdr:twoCellAnchor>
    <xdr:from>
      <xdr:col>7</xdr:col>
      <xdr:colOff>0</xdr:colOff>
      <xdr:row>52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9B23990-F42B-47E7-ADEE-AE28423021A5}"/>
            </a:ext>
          </a:extLst>
        </xdr:cNvPr>
        <xdr:cNvSpPr txBox="1"/>
      </xdr:nvSpPr>
      <xdr:spPr>
        <a:xfrm>
          <a:off x="2162175" y="90582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1</a:t>
          </a:r>
        </a:p>
        <a:p>
          <a:pPr algn="ctr"/>
          <a:r>
            <a:rPr kumimoji="1" lang="en-US" altLang="ja-JP" sz="900"/>
            <a:t>2</a:t>
          </a:r>
          <a:endParaRPr kumimoji="1" lang="ja-JP" altLang="en-US" sz="900"/>
        </a:p>
      </xdr:txBody>
    </xdr:sp>
    <xdr:clientData/>
  </xdr:twoCellAnchor>
  <xdr:twoCellAnchor>
    <xdr:from>
      <xdr:col>7</xdr:col>
      <xdr:colOff>0</xdr:colOff>
      <xdr:row>56</xdr:row>
      <xdr:rowOff>0</xdr:rowOff>
    </xdr:from>
    <xdr:to>
      <xdr:col>8</xdr:col>
      <xdr:colOff>0</xdr:colOff>
      <xdr:row>58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2D09823-F337-4136-B46C-FB4947597317}"/>
            </a:ext>
          </a:extLst>
        </xdr:cNvPr>
        <xdr:cNvSpPr txBox="1"/>
      </xdr:nvSpPr>
      <xdr:spPr>
        <a:xfrm>
          <a:off x="2162175" y="97250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1</a:t>
          </a:r>
        </a:p>
        <a:p>
          <a:pPr algn="ctr"/>
          <a:r>
            <a:rPr kumimoji="1" lang="en-US" altLang="ja-JP" sz="900"/>
            <a:t>3</a:t>
          </a:r>
          <a:endParaRPr kumimoji="1" lang="ja-JP" altLang="en-US" sz="900"/>
        </a:p>
      </xdr:txBody>
    </xdr:sp>
    <xdr:clientData/>
  </xdr:twoCellAnchor>
  <xdr:twoCellAnchor>
    <xdr:from>
      <xdr:col>7</xdr:col>
      <xdr:colOff>0</xdr:colOff>
      <xdr:row>60</xdr:row>
      <xdr:rowOff>0</xdr:rowOff>
    </xdr:from>
    <xdr:to>
      <xdr:col>8</xdr:col>
      <xdr:colOff>0</xdr:colOff>
      <xdr:row>62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705A534-D224-405A-9685-D3A605866128}"/>
            </a:ext>
          </a:extLst>
        </xdr:cNvPr>
        <xdr:cNvSpPr txBox="1"/>
      </xdr:nvSpPr>
      <xdr:spPr>
        <a:xfrm>
          <a:off x="2162175" y="103917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1</a:t>
          </a:r>
        </a:p>
        <a:p>
          <a:pPr algn="ctr"/>
          <a:r>
            <a:rPr kumimoji="1" lang="en-US" altLang="ja-JP" sz="900"/>
            <a:t>4</a:t>
          </a:r>
          <a:endParaRPr kumimoji="1" lang="ja-JP" altLang="en-US" sz="900"/>
        </a:p>
      </xdr:txBody>
    </xdr:sp>
    <xdr:clientData/>
  </xdr:twoCellAnchor>
  <xdr:twoCellAnchor>
    <xdr:from>
      <xdr:col>7</xdr:col>
      <xdr:colOff>0</xdr:colOff>
      <xdr:row>64</xdr:row>
      <xdr:rowOff>0</xdr:rowOff>
    </xdr:from>
    <xdr:to>
      <xdr:col>8</xdr:col>
      <xdr:colOff>0</xdr:colOff>
      <xdr:row>66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6FC5E90-F046-4A77-B21F-613F1B78C09E}"/>
            </a:ext>
          </a:extLst>
        </xdr:cNvPr>
        <xdr:cNvSpPr txBox="1"/>
      </xdr:nvSpPr>
      <xdr:spPr>
        <a:xfrm>
          <a:off x="2162175" y="110585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1</a:t>
          </a:r>
        </a:p>
        <a:p>
          <a:pPr algn="ctr"/>
          <a:r>
            <a:rPr kumimoji="1" lang="en-US" altLang="ja-JP" sz="900"/>
            <a:t>5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0</xdr:colOff>
      <xdr:row>10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C22F35C-B0CB-4AF8-86CA-1575A3680E7A}"/>
            </a:ext>
          </a:extLst>
        </xdr:cNvPr>
        <xdr:cNvSpPr txBox="1"/>
      </xdr:nvSpPr>
      <xdr:spPr>
        <a:xfrm>
          <a:off x="5200650" y="17240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1</a:t>
          </a:r>
        </a:p>
        <a:p>
          <a:pPr algn="ctr"/>
          <a:r>
            <a:rPr kumimoji="1" lang="en-US" altLang="ja-JP" sz="900"/>
            <a:t>6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30</xdr:col>
      <xdr:colOff>0</xdr:colOff>
      <xdr:row>14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E9A206A-F2BF-4A71-B650-43AC0937D18A}"/>
            </a:ext>
          </a:extLst>
        </xdr:cNvPr>
        <xdr:cNvSpPr txBox="1"/>
      </xdr:nvSpPr>
      <xdr:spPr>
        <a:xfrm>
          <a:off x="5200650" y="23907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1</a:t>
          </a:r>
        </a:p>
        <a:p>
          <a:pPr algn="ctr"/>
          <a:r>
            <a:rPr kumimoji="1" lang="en-US" altLang="ja-JP" sz="900"/>
            <a:t>7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30</xdr:col>
      <xdr:colOff>0</xdr:colOff>
      <xdr:row>18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10116CE-66A1-44F4-8361-E16E71C74044}"/>
            </a:ext>
          </a:extLst>
        </xdr:cNvPr>
        <xdr:cNvSpPr txBox="1"/>
      </xdr:nvSpPr>
      <xdr:spPr>
        <a:xfrm>
          <a:off x="5200650" y="30575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1</a:t>
          </a:r>
        </a:p>
        <a:p>
          <a:pPr algn="ctr"/>
          <a:r>
            <a:rPr kumimoji="1" lang="en-US" altLang="ja-JP" sz="900"/>
            <a:t>8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BC98328-3895-4247-A90E-EEF20264DF72}"/>
            </a:ext>
          </a:extLst>
        </xdr:cNvPr>
        <xdr:cNvSpPr txBox="1"/>
      </xdr:nvSpPr>
      <xdr:spPr>
        <a:xfrm>
          <a:off x="5200650" y="37242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1</a:t>
          </a:r>
        </a:p>
        <a:p>
          <a:pPr algn="ctr"/>
          <a:r>
            <a:rPr kumimoji="1" lang="en-US" altLang="ja-JP" sz="900"/>
            <a:t>9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24</xdr:row>
      <xdr:rowOff>0</xdr:rowOff>
    </xdr:from>
    <xdr:to>
      <xdr:col>30</xdr:col>
      <xdr:colOff>0</xdr:colOff>
      <xdr:row>26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3E248C6-7AE8-4334-95F6-B4DAEC4A38D0}"/>
            </a:ext>
          </a:extLst>
        </xdr:cNvPr>
        <xdr:cNvSpPr txBox="1"/>
      </xdr:nvSpPr>
      <xdr:spPr>
        <a:xfrm>
          <a:off x="5200650" y="43910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2</a:t>
          </a:r>
        </a:p>
        <a:p>
          <a:pPr algn="ctr"/>
          <a:r>
            <a:rPr kumimoji="1" lang="en-US" altLang="ja-JP" sz="900"/>
            <a:t>0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30</xdr:col>
      <xdr:colOff>0</xdr:colOff>
      <xdr:row>30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A0F65E8-3C50-4B15-AA40-E350593D30FB}"/>
            </a:ext>
          </a:extLst>
        </xdr:cNvPr>
        <xdr:cNvSpPr txBox="1"/>
      </xdr:nvSpPr>
      <xdr:spPr>
        <a:xfrm>
          <a:off x="5200650" y="50577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2</a:t>
          </a:r>
        </a:p>
        <a:p>
          <a:pPr algn="ctr"/>
          <a:r>
            <a:rPr kumimoji="1" lang="en-US" altLang="ja-JP" sz="900"/>
            <a:t>1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30</xdr:col>
      <xdr:colOff>0</xdr:colOff>
      <xdr:row>34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FE39BCF-DE3D-42A6-A621-EC55735C1C70}"/>
            </a:ext>
          </a:extLst>
        </xdr:cNvPr>
        <xdr:cNvSpPr txBox="1"/>
      </xdr:nvSpPr>
      <xdr:spPr>
        <a:xfrm>
          <a:off x="5200650" y="57245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2</a:t>
          </a:r>
        </a:p>
        <a:p>
          <a:pPr algn="ctr"/>
          <a:r>
            <a:rPr kumimoji="1" lang="en-US" altLang="ja-JP" sz="900"/>
            <a:t>2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30</xdr:col>
      <xdr:colOff>0</xdr:colOff>
      <xdr:row>38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7A5AB324-FDCC-4523-9287-CA18A301CE69}"/>
            </a:ext>
          </a:extLst>
        </xdr:cNvPr>
        <xdr:cNvSpPr txBox="1"/>
      </xdr:nvSpPr>
      <xdr:spPr>
        <a:xfrm>
          <a:off x="5200650" y="63912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2</a:t>
          </a:r>
        </a:p>
        <a:p>
          <a:pPr algn="ctr"/>
          <a:r>
            <a:rPr kumimoji="1" lang="en-US" altLang="ja-JP" sz="900"/>
            <a:t>3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30</xdr:col>
      <xdr:colOff>0</xdr:colOff>
      <xdr:row>42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BCE8197-D3FA-4D19-AABC-5A7568435F37}"/>
            </a:ext>
          </a:extLst>
        </xdr:cNvPr>
        <xdr:cNvSpPr txBox="1"/>
      </xdr:nvSpPr>
      <xdr:spPr>
        <a:xfrm>
          <a:off x="5200650" y="70580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2</a:t>
          </a:r>
        </a:p>
        <a:p>
          <a:pPr algn="ctr"/>
          <a:r>
            <a:rPr kumimoji="1" lang="en-US" altLang="ja-JP" sz="900"/>
            <a:t>4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30</xdr:col>
      <xdr:colOff>0</xdr:colOff>
      <xdr:row>46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84FEEEE-448A-4664-8CF0-1628D5E72C2F}"/>
            </a:ext>
          </a:extLst>
        </xdr:cNvPr>
        <xdr:cNvSpPr txBox="1"/>
      </xdr:nvSpPr>
      <xdr:spPr>
        <a:xfrm>
          <a:off x="5200650" y="77247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2</a:t>
          </a:r>
        </a:p>
        <a:p>
          <a:pPr algn="ctr"/>
          <a:r>
            <a:rPr kumimoji="1" lang="en-US" altLang="ja-JP" sz="900"/>
            <a:t>5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48B282D-2577-47CD-8F41-BFD8DF4D6A44}"/>
            </a:ext>
          </a:extLst>
        </xdr:cNvPr>
        <xdr:cNvSpPr txBox="1"/>
      </xdr:nvSpPr>
      <xdr:spPr>
        <a:xfrm>
          <a:off x="5200650" y="83915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2</a:t>
          </a:r>
        </a:p>
        <a:p>
          <a:pPr algn="ctr"/>
          <a:r>
            <a:rPr kumimoji="1" lang="en-US" altLang="ja-JP" sz="900"/>
            <a:t>6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30</xdr:col>
      <xdr:colOff>0</xdr:colOff>
      <xdr:row>54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6F126AD-A03D-4B89-B605-30D58BB7D26E}"/>
            </a:ext>
          </a:extLst>
        </xdr:cNvPr>
        <xdr:cNvSpPr txBox="1"/>
      </xdr:nvSpPr>
      <xdr:spPr>
        <a:xfrm>
          <a:off x="5200650" y="90582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2</a:t>
          </a:r>
        </a:p>
        <a:p>
          <a:pPr algn="ctr"/>
          <a:r>
            <a:rPr kumimoji="1" lang="en-US" altLang="ja-JP" sz="900"/>
            <a:t>7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56</xdr:row>
      <xdr:rowOff>0</xdr:rowOff>
    </xdr:from>
    <xdr:to>
      <xdr:col>30</xdr:col>
      <xdr:colOff>0</xdr:colOff>
      <xdr:row>58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98E1506-A314-415B-93C0-2272143F0F29}"/>
            </a:ext>
          </a:extLst>
        </xdr:cNvPr>
        <xdr:cNvSpPr txBox="1"/>
      </xdr:nvSpPr>
      <xdr:spPr>
        <a:xfrm>
          <a:off x="5200650" y="97250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2</a:t>
          </a:r>
        </a:p>
        <a:p>
          <a:pPr algn="ctr"/>
          <a:r>
            <a:rPr kumimoji="1" lang="en-US" altLang="ja-JP" sz="900"/>
            <a:t>8</a:t>
          </a:r>
          <a:endParaRPr kumimoji="1" lang="ja-JP" altLang="en-US" sz="900"/>
        </a:p>
      </xdr:txBody>
    </xdr:sp>
    <xdr:clientData/>
  </xdr:twoCellAnchor>
  <xdr:twoCellAnchor>
    <xdr:from>
      <xdr:col>29</xdr:col>
      <xdr:colOff>0</xdr:colOff>
      <xdr:row>60</xdr:row>
      <xdr:rowOff>0</xdr:rowOff>
    </xdr:from>
    <xdr:to>
      <xdr:col>30</xdr:col>
      <xdr:colOff>0</xdr:colOff>
      <xdr:row>62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8A2A0A2-C072-4678-A1BD-12977F7A6B24}"/>
            </a:ext>
          </a:extLst>
        </xdr:cNvPr>
        <xdr:cNvSpPr txBox="1"/>
      </xdr:nvSpPr>
      <xdr:spPr>
        <a:xfrm>
          <a:off x="5200650" y="1039177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2</a:t>
          </a:r>
        </a:p>
        <a:p>
          <a:pPr algn="ctr"/>
          <a:r>
            <a:rPr kumimoji="1" lang="en-US" altLang="ja-JP" sz="900"/>
            <a:t>9</a:t>
          </a:r>
          <a:endParaRPr kumimoji="1" lang="ja-JP" altLang="en-US" sz="900"/>
        </a:p>
      </xdr:txBody>
    </xdr:sp>
    <xdr:clientData/>
  </xdr:twoCellAnchor>
  <xdr:twoCellAnchor>
    <xdr:from>
      <xdr:col>44</xdr:col>
      <xdr:colOff>0</xdr:colOff>
      <xdr:row>8</xdr:row>
      <xdr:rowOff>0</xdr:rowOff>
    </xdr:from>
    <xdr:to>
      <xdr:col>45</xdr:col>
      <xdr:colOff>1</xdr:colOff>
      <xdr:row>10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038FF87-D2E3-4670-9C74-198B55E1E136}"/>
            </a:ext>
          </a:extLst>
        </xdr:cNvPr>
        <xdr:cNvSpPr txBox="1"/>
      </xdr:nvSpPr>
      <xdr:spPr>
        <a:xfrm>
          <a:off x="9663113" y="1724025"/>
          <a:ext cx="1381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900"/>
            <a:t>3</a:t>
          </a:r>
        </a:p>
        <a:p>
          <a:pPr algn="ctr"/>
          <a:r>
            <a:rPr kumimoji="1" lang="en-US" altLang="ja-JP" sz="900"/>
            <a:t>0</a:t>
          </a:r>
          <a:endParaRPr kumimoji="1" lang="ja-JP" altLang="en-U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EC2E8C-360B-7C30-484E-A1D2A2641943}"/>
            </a:ext>
          </a:extLst>
        </xdr:cNvPr>
        <xdr:cNvSpPr txBox="1"/>
      </xdr:nvSpPr>
      <xdr:spPr>
        <a:xfrm>
          <a:off x="2156460" y="17449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113211</xdr:colOff>
      <xdr:row>12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23C12D-DDE7-A8F8-8875-842A2ADBC8BB}"/>
            </a:ext>
          </a:extLst>
        </xdr:cNvPr>
        <xdr:cNvSpPr txBox="1"/>
      </xdr:nvSpPr>
      <xdr:spPr>
        <a:xfrm>
          <a:off x="2155371" y="2438400"/>
          <a:ext cx="139338" cy="348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113211</xdr:colOff>
      <xdr:row>16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A427AE5-6CC6-3353-6EAE-0E8D6FFAEE83}"/>
            </a:ext>
          </a:extLst>
        </xdr:cNvPr>
        <xdr:cNvSpPr txBox="1"/>
      </xdr:nvSpPr>
      <xdr:spPr>
        <a:xfrm>
          <a:off x="2155371" y="3135086"/>
          <a:ext cx="139338" cy="348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113211</xdr:colOff>
      <xdr:row>22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99AF565-B448-53F8-2B36-0BB4969CF74B}"/>
            </a:ext>
          </a:extLst>
        </xdr:cNvPr>
        <xdr:cNvSpPr txBox="1"/>
      </xdr:nvSpPr>
      <xdr:spPr>
        <a:xfrm>
          <a:off x="2155371" y="4180114"/>
          <a:ext cx="139338" cy="348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113211</xdr:colOff>
      <xdr:row>26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9063283-F79A-170D-7F79-491BC29E4388}"/>
            </a:ext>
          </a:extLst>
        </xdr:cNvPr>
        <xdr:cNvSpPr txBox="1"/>
      </xdr:nvSpPr>
      <xdr:spPr>
        <a:xfrm>
          <a:off x="2155371" y="4876800"/>
          <a:ext cx="139338" cy="348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113211</xdr:colOff>
      <xdr:row>33</xdr:row>
      <xdr:rowOff>174171</xdr:rowOff>
    </xdr:from>
    <xdr:to>
      <xdr:col>8</xdr:col>
      <xdr:colOff>0</xdr:colOff>
      <xdr:row>36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FDC0492-2DDE-A862-D03B-E3E69E12133E}"/>
            </a:ext>
          </a:extLst>
        </xdr:cNvPr>
        <xdr:cNvSpPr txBox="1"/>
      </xdr:nvSpPr>
      <xdr:spPr>
        <a:xfrm>
          <a:off x="2155371" y="6270171"/>
          <a:ext cx="139338" cy="348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113211</xdr:colOff>
      <xdr:row>38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919F5A6-4C75-8B28-F6ED-58ED49E94269}"/>
            </a:ext>
          </a:extLst>
        </xdr:cNvPr>
        <xdr:cNvSpPr txBox="1"/>
      </xdr:nvSpPr>
      <xdr:spPr>
        <a:xfrm>
          <a:off x="2155371" y="6966857"/>
          <a:ext cx="139338" cy="348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113211</xdr:colOff>
      <xdr:row>42</xdr:row>
      <xdr:rowOff>0</xdr:rowOff>
    </xdr:from>
    <xdr:to>
      <xdr:col>8</xdr:col>
      <xdr:colOff>0</xdr:colOff>
      <xdr:row>44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C5BD9E5-1E0A-7903-CA01-0E7AC55CA55C}"/>
            </a:ext>
          </a:extLst>
        </xdr:cNvPr>
        <xdr:cNvSpPr txBox="1"/>
      </xdr:nvSpPr>
      <xdr:spPr>
        <a:xfrm>
          <a:off x="2155371" y="7663543"/>
          <a:ext cx="139338" cy="348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8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113211</xdr:colOff>
      <xdr:row>46</xdr:row>
      <xdr:rowOff>0</xdr:rowOff>
    </xdr:from>
    <xdr:to>
      <xdr:col>8</xdr:col>
      <xdr:colOff>0</xdr:colOff>
      <xdr:row>48</xdr:row>
      <xdr:rowOff>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D064D1A-F436-9DC6-A76A-3A4E3D8CB752}"/>
            </a:ext>
          </a:extLst>
        </xdr:cNvPr>
        <xdr:cNvSpPr txBox="1"/>
      </xdr:nvSpPr>
      <xdr:spPr>
        <a:xfrm>
          <a:off x="2155371" y="8360229"/>
          <a:ext cx="139338" cy="348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113211</xdr:colOff>
      <xdr:row>50</xdr:row>
      <xdr:rowOff>0</xdr:rowOff>
    </xdr:from>
    <xdr:to>
      <xdr:col>8</xdr:col>
      <xdr:colOff>0</xdr:colOff>
      <xdr:row>52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6BB48E3-1044-CC91-1291-D51FA9D9460C}"/>
            </a:ext>
          </a:extLst>
        </xdr:cNvPr>
        <xdr:cNvSpPr txBox="1"/>
      </xdr:nvSpPr>
      <xdr:spPr>
        <a:xfrm>
          <a:off x="2155371" y="9056914"/>
          <a:ext cx="139338" cy="348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</a:t>
          </a:r>
        </a:p>
        <a:p>
          <a:pPr algn="ctr"/>
          <a:r>
            <a:rPr kumimoji="1" lang="en-US" altLang="ja-JP" sz="1000"/>
            <a:t>0</a:t>
          </a:r>
          <a:endParaRPr kumimoji="1" lang="ja-JP" altLang="en-US" sz="1000"/>
        </a:p>
      </xdr:txBody>
    </xdr: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3422</xdr:colOff>
      <xdr:row>56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BE84D18-4D1D-483F-B5C3-F71A934B9248}"/>
            </a:ext>
          </a:extLst>
        </xdr:cNvPr>
        <xdr:cNvSpPr txBox="1"/>
      </xdr:nvSpPr>
      <xdr:spPr>
        <a:xfrm>
          <a:off x="2161592" y="9991531"/>
          <a:ext cx="143381" cy="357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</a:t>
          </a:r>
        </a:p>
        <a:p>
          <a:pPr algn="ctr"/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3422</xdr:colOff>
      <xdr:row>10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19CF0BE-73D4-43BC-9255-BFBB5B7B888D}"/>
            </a:ext>
          </a:extLst>
        </xdr:cNvPr>
        <xdr:cNvSpPr txBox="1"/>
      </xdr:nvSpPr>
      <xdr:spPr>
        <a:xfrm>
          <a:off x="5240694" y="1765041"/>
          <a:ext cx="143381" cy="357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</a:t>
          </a:r>
        </a:p>
        <a:p>
          <a:pPr algn="ctr"/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30</xdr:col>
      <xdr:colOff>3422</xdr:colOff>
      <xdr:row>14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6CBE4ED-A438-4B0F-BBB3-EC407E3FD6E0}"/>
            </a:ext>
          </a:extLst>
        </xdr:cNvPr>
        <xdr:cNvSpPr txBox="1"/>
      </xdr:nvSpPr>
      <xdr:spPr>
        <a:xfrm>
          <a:off x="5240694" y="2480388"/>
          <a:ext cx="143381" cy="357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</a:t>
          </a:r>
        </a:p>
        <a:p>
          <a:pPr algn="ctr"/>
          <a:r>
            <a:rPr kumimoji="1" lang="en-US" altLang="ja-JP" sz="1000"/>
            <a:t>3</a:t>
          </a:r>
          <a:endParaRPr kumimoji="1" lang="ja-JP" altLang="en-US" sz="1000"/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30</xdr:col>
      <xdr:colOff>3422</xdr:colOff>
      <xdr:row>18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733142B-325B-4342-A018-3E5953CB9054}"/>
            </a:ext>
          </a:extLst>
        </xdr:cNvPr>
        <xdr:cNvSpPr txBox="1"/>
      </xdr:nvSpPr>
      <xdr:spPr>
        <a:xfrm>
          <a:off x="5240694" y="3195735"/>
          <a:ext cx="143381" cy="357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</a:t>
          </a:r>
        </a:p>
        <a:p>
          <a:pPr algn="ctr"/>
          <a:r>
            <a:rPr kumimoji="1" lang="en-US" altLang="ja-JP" sz="1000"/>
            <a:t>4</a:t>
          </a:r>
          <a:endParaRPr kumimoji="1" lang="ja-JP" altLang="en-US" sz="1000"/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30</xdr:col>
      <xdr:colOff>3422</xdr:colOff>
      <xdr:row>22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BB667823-6761-415C-8631-8FE2CDA4735B}"/>
            </a:ext>
          </a:extLst>
        </xdr:cNvPr>
        <xdr:cNvSpPr txBox="1"/>
      </xdr:nvSpPr>
      <xdr:spPr>
        <a:xfrm>
          <a:off x="5240694" y="3911082"/>
          <a:ext cx="143381" cy="357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</a:t>
          </a:r>
        </a:p>
        <a:p>
          <a:pPr algn="ctr"/>
          <a:r>
            <a:rPr kumimoji="1" lang="en-US" altLang="ja-JP" sz="1000"/>
            <a:t>5</a:t>
          </a:r>
          <a:endParaRPr kumimoji="1" lang="ja-JP" altLang="en-US" sz="1000"/>
        </a:p>
      </xdr:txBody>
    </xdr:sp>
    <xdr:clientData/>
  </xdr:twoCellAnchor>
  <xdr:twoCellAnchor>
    <xdr:from>
      <xdr:col>29</xdr:col>
      <xdr:colOff>0</xdr:colOff>
      <xdr:row>24</xdr:row>
      <xdr:rowOff>0</xdr:rowOff>
    </xdr:from>
    <xdr:to>
      <xdr:col>30</xdr:col>
      <xdr:colOff>3422</xdr:colOff>
      <xdr:row>26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4882FD2-E1D0-4762-8330-3EBBC38550C6}"/>
            </a:ext>
          </a:extLst>
        </xdr:cNvPr>
        <xdr:cNvSpPr txBox="1"/>
      </xdr:nvSpPr>
      <xdr:spPr>
        <a:xfrm>
          <a:off x="5240694" y="4626429"/>
          <a:ext cx="143381" cy="357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</a:t>
          </a:r>
        </a:p>
        <a:p>
          <a:pPr algn="ctr"/>
          <a:r>
            <a:rPr kumimoji="1" lang="en-US" altLang="ja-JP" sz="1000"/>
            <a:t>6</a:t>
          </a:r>
          <a:endParaRPr kumimoji="1" lang="ja-JP" altLang="en-US" sz="1000"/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30</xdr:col>
      <xdr:colOff>3422</xdr:colOff>
      <xdr:row>30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AF26AECA-48E1-4ACB-8054-59B7B22F719D}"/>
            </a:ext>
          </a:extLst>
        </xdr:cNvPr>
        <xdr:cNvSpPr txBox="1"/>
      </xdr:nvSpPr>
      <xdr:spPr>
        <a:xfrm>
          <a:off x="5240694" y="5341776"/>
          <a:ext cx="143381" cy="357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</a:t>
          </a:r>
        </a:p>
        <a:p>
          <a:pPr algn="ctr"/>
          <a:r>
            <a:rPr kumimoji="1" lang="en-US" altLang="ja-JP" sz="1000"/>
            <a:t>7</a:t>
          </a:r>
          <a:endParaRPr kumimoji="1" lang="ja-JP" altLang="en-US" sz="1000"/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30</xdr:col>
      <xdr:colOff>3422</xdr:colOff>
      <xdr:row>37</xdr:row>
      <xdr:rowOff>178836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C9C0111-E318-427D-9B98-6E545575C0AB}"/>
            </a:ext>
          </a:extLst>
        </xdr:cNvPr>
        <xdr:cNvSpPr txBox="1"/>
      </xdr:nvSpPr>
      <xdr:spPr>
        <a:xfrm>
          <a:off x="5240694" y="6772469"/>
          <a:ext cx="143381" cy="357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</a:t>
          </a:r>
        </a:p>
        <a:p>
          <a:pPr algn="ctr"/>
          <a:r>
            <a:rPr kumimoji="1" lang="en-US" altLang="ja-JP" sz="1000"/>
            <a:t>8</a:t>
          </a:r>
          <a:endParaRPr kumimoji="1"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9;&#26032;&#20154;&#22823;&#20250;/R04/&#32068;&#12415;&#21512;&#12431;&#12379;/&#22899;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9;&#26032;&#20154;&#22823;&#20250;/R04/&#32068;&#12415;&#21512;&#12431;&#12379;/&#22899;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9;&#26032;&#20154;&#22823;&#20250;/R04/&#32068;&#12415;&#21512;&#12431;&#12379;/&#30007;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9;&#26032;&#20154;&#22823;&#20250;/R03/&#30007;&#23376;&#12471;&#12531;&#12464;&#12523;&#12473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9;&#26032;&#20154;&#22823;&#20250;/R04/&#32068;&#12415;&#21512;&#12431;&#12379;/&#30007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安　藤・三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洙　田・近　藤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眞　鍋・横　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伊　藤・石　井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1102</v>
          </cell>
          <cell r="E6" t="str">
            <v>岩　﨑・高　尾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丸　橋・櫻　井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渡　邊・玉　木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3403</v>
          </cell>
          <cell r="E9" t="str">
            <v>宮　﨑・菰　下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6</v>
          </cell>
          <cell r="C10" t="str">
            <v>○</v>
          </cell>
          <cell r="D10">
            <v>2801</v>
          </cell>
          <cell r="E10" t="str">
            <v>越　智・堀　口</v>
          </cell>
          <cell r="F10" t="str">
            <v>丸　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6</v>
          </cell>
          <cell r="C11" t="str">
            <v>○</v>
          </cell>
          <cell r="D11">
            <v>3901</v>
          </cell>
          <cell r="E11" t="str">
            <v>高　橋・山　路</v>
          </cell>
          <cell r="F11" t="str">
            <v>観　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6</v>
          </cell>
          <cell r="C12" t="str">
            <v>○</v>
          </cell>
          <cell r="D12">
            <v>3903</v>
          </cell>
          <cell r="E12" t="str">
            <v>川上紗・川上優</v>
          </cell>
          <cell r="F12" t="str">
            <v>観　一</v>
          </cell>
          <cell r="G12">
            <v>54</v>
          </cell>
          <cell r="H12">
            <v>1602</v>
          </cell>
          <cell r="I12" t="str">
            <v>三　橋・　秦　</v>
          </cell>
          <cell r="J12">
            <v>16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6</v>
          </cell>
          <cell r="C13" t="str">
            <v>○</v>
          </cell>
          <cell r="D13">
            <v>201</v>
          </cell>
          <cell r="E13" t="str">
            <v>吉　井・西　川</v>
          </cell>
          <cell r="F13" t="str">
            <v>三本松</v>
          </cell>
          <cell r="G13">
            <v>53</v>
          </cell>
          <cell r="H13">
            <v>3502</v>
          </cell>
          <cell r="I13" t="str">
            <v>倉　本・安　富</v>
          </cell>
          <cell r="J13">
            <v>35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6</v>
          </cell>
          <cell r="C14" t="str">
            <v>○</v>
          </cell>
          <cell r="D14">
            <v>1402</v>
          </cell>
          <cell r="E14" t="str">
            <v>増　田・森　本</v>
          </cell>
          <cell r="F14" t="str">
            <v>高桜井</v>
          </cell>
          <cell r="G14">
            <v>52</v>
          </cell>
          <cell r="H14">
            <v>1601</v>
          </cell>
          <cell r="I14" t="str">
            <v>多　田・川　田</v>
          </cell>
          <cell r="J14">
            <v>16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6</v>
          </cell>
          <cell r="C15" t="str">
            <v>○</v>
          </cell>
          <cell r="D15">
            <v>4001</v>
          </cell>
          <cell r="E15" t="str">
            <v>小　野・高　平</v>
          </cell>
          <cell r="F15" t="str">
            <v>観総合</v>
          </cell>
          <cell r="G15">
            <v>51</v>
          </cell>
          <cell r="H15">
            <v>1303</v>
          </cell>
          <cell r="I15" t="str">
            <v>宮　光・大　前</v>
          </cell>
          <cell r="J15">
            <v>13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6</v>
          </cell>
          <cell r="C16" t="str">
            <v>○</v>
          </cell>
          <cell r="D16">
            <v>1103</v>
          </cell>
          <cell r="E16" t="str">
            <v>玉　木・森　兼</v>
          </cell>
          <cell r="F16" t="str">
            <v>高松商</v>
          </cell>
          <cell r="G16">
            <v>50</v>
          </cell>
          <cell r="H16">
            <v>703</v>
          </cell>
          <cell r="I16" t="str">
            <v>金　藤・國　方</v>
          </cell>
          <cell r="J16">
            <v>7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○</v>
          </cell>
          <cell r="D17">
            <v>202</v>
          </cell>
          <cell r="E17" t="str">
            <v>岸　野・野　瀬</v>
          </cell>
          <cell r="F17" t="str">
            <v>三本松</v>
          </cell>
          <cell r="G17">
            <v>49</v>
          </cell>
          <cell r="H17">
            <v>4002</v>
          </cell>
          <cell r="I17" t="str">
            <v>貞　廣・豊　嶋</v>
          </cell>
          <cell r="J17">
            <v>40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5</v>
          </cell>
          <cell r="C18" t="str">
            <v>①</v>
          </cell>
          <cell r="D18">
            <v>3902</v>
          </cell>
          <cell r="E18" t="str">
            <v>合　田・　堤　</v>
          </cell>
          <cell r="F18" t="str">
            <v>観　一</v>
          </cell>
          <cell r="G18">
            <v>48</v>
          </cell>
          <cell r="H18">
            <v>1104</v>
          </cell>
          <cell r="I18" t="str">
            <v>能　祖・小　林</v>
          </cell>
          <cell r="J18">
            <v>11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5</v>
          </cell>
          <cell r="C19" t="str">
            <v>①</v>
          </cell>
          <cell r="D19">
            <v>2401</v>
          </cell>
          <cell r="E19" t="str">
            <v>三　好・深　井</v>
          </cell>
          <cell r="F19" t="str">
            <v>坂　出</v>
          </cell>
          <cell r="G19">
            <v>47</v>
          </cell>
          <cell r="H19">
            <v>1404</v>
          </cell>
          <cell r="I19" t="str">
            <v>髙　木・佐々木羽</v>
          </cell>
          <cell r="J19">
            <v>14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5</v>
          </cell>
          <cell r="C20" t="str">
            <v>①</v>
          </cell>
          <cell r="D20">
            <v>701</v>
          </cell>
          <cell r="E20" t="str">
            <v>村　尾・小　西</v>
          </cell>
          <cell r="F20" t="str">
            <v>三　木</v>
          </cell>
          <cell r="G20">
            <v>46</v>
          </cell>
          <cell r="H20">
            <v>1202</v>
          </cell>
          <cell r="I20" t="str">
            <v>江　藤・大　西</v>
          </cell>
          <cell r="J20">
            <v>12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5</v>
          </cell>
          <cell r="C21" t="str">
            <v>①</v>
          </cell>
          <cell r="D21">
            <v>1002</v>
          </cell>
          <cell r="E21" t="str">
            <v>小　島・増　田</v>
          </cell>
          <cell r="F21" t="str">
            <v>高中央</v>
          </cell>
          <cell r="G21">
            <v>45</v>
          </cell>
          <cell r="H21">
            <v>901</v>
          </cell>
          <cell r="I21" t="str">
            <v>斉　藤・田　中</v>
          </cell>
          <cell r="J21">
            <v>9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D22">
            <v>1201</v>
          </cell>
          <cell r="E22" t="str">
            <v>山　本・吉　田</v>
          </cell>
          <cell r="F22" t="str">
            <v>高　松</v>
          </cell>
          <cell r="G22">
            <v>44</v>
          </cell>
          <cell r="H22">
            <v>1302</v>
          </cell>
          <cell r="I22" t="str">
            <v>菰　渕・田　村</v>
          </cell>
          <cell r="J22">
            <v>13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①</v>
          </cell>
          <cell r="D23">
            <v>2802</v>
          </cell>
          <cell r="E23" t="str">
            <v>上　村・吉　岡</v>
          </cell>
          <cell r="F23" t="str">
            <v>丸　亀</v>
          </cell>
          <cell r="G23">
            <v>43</v>
          </cell>
          <cell r="H23">
            <v>2902</v>
          </cell>
          <cell r="I23" t="str">
            <v>平　野・松　岡</v>
          </cell>
          <cell r="J23">
            <v>29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D24">
            <v>2101</v>
          </cell>
          <cell r="E24" t="str">
            <v>水　田・中　尾</v>
          </cell>
          <cell r="F24" t="str">
            <v>高松西</v>
          </cell>
          <cell r="G24">
            <v>42</v>
          </cell>
          <cell r="H24">
            <v>203</v>
          </cell>
          <cell r="I24" t="str">
            <v>矢　野・多　田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①</v>
          </cell>
          <cell r="D25">
            <v>1403</v>
          </cell>
          <cell r="E25" t="str">
            <v>鍵　山・梶　川</v>
          </cell>
          <cell r="F25" t="str">
            <v>高桜井</v>
          </cell>
          <cell r="G25">
            <v>41</v>
          </cell>
          <cell r="H25">
            <v>2901</v>
          </cell>
          <cell r="I25" t="str">
            <v>香　川・山　本</v>
          </cell>
          <cell r="J25">
            <v>29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D26">
            <v>1801</v>
          </cell>
          <cell r="E26" t="str">
            <v>中　田・古　川</v>
          </cell>
          <cell r="F26" t="str">
            <v>高工芸</v>
          </cell>
          <cell r="G26">
            <v>40</v>
          </cell>
          <cell r="H26">
            <v>702</v>
          </cell>
          <cell r="I26" t="str">
            <v>藤　田・廣　瀬</v>
          </cell>
          <cell r="J26">
            <v>7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1301</v>
          </cell>
          <cell r="E27" t="str">
            <v>寺　竹・川　村</v>
          </cell>
          <cell r="F27" t="str">
            <v>高松一</v>
          </cell>
          <cell r="G27">
            <v>39</v>
          </cell>
          <cell r="H27">
            <v>3501</v>
          </cell>
          <cell r="I27" t="str">
            <v>山　崎・澤　田</v>
          </cell>
          <cell r="J27">
            <v>35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1401</v>
          </cell>
          <cell r="E28" t="str">
            <v>桑　島・佐々木梨</v>
          </cell>
          <cell r="F28" t="str">
            <v>高桜井</v>
          </cell>
          <cell r="G28">
            <v>38</v>
          </cell>
          <cell r="H28">
            <v>1003</v>
          </cell>
          <cell r="I28" t="str">
            <v>久　保・荒　山</v>
          </cell>
          <cell r="J28">
            <v>10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2601</v>
          </cell>
          <cell r="E29" t="str">
            <v>井　上・三　谷</v>
          </cell>
          <cell r="F29" t="str">
            <v>坂出一</v>
          </cell>
          <cell r="G29">
            <v>37</v>
          </cell>
          <cell r="H29">
            <v>1901</v>
          </cell>
          <cell r="I29" t="str">
            <v>津　田・正　田</v>
          </cell>
          <cell r="J29">
            <v>19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①</v>
          </cell>
          <cell r="D30">
            <v>2803</v>
          </cell>
          <cell r="E30" t="str">
            <v>木　村・𠮷井</v>
          </cell>
          <cell r="F30" t="str">
            <v>丸　亀</v>
          </cell>
          <cell r="G30">
            <v>36</v>
          </cell>
          <cell r="H30">
            <v>4003</v>
          </cell>
          <cell r="I30" t="str">
            <v>白　井・東　根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①</v>
          </cell>
          <cell r="D31">
            <v>1405</v>
          </cell>
          <cell r="E31" t="str">
            <v>佐　々・古　市</v>
          </cell>
          <cell r="F31" t="str">
            <v>高桜井</v>
          </cell>
          <cell r="G31">
            <v>35</v>
          </cell>
          <cell r="H31">
            <v>204</v>
          </cell>
          <cell r="I31" t="str">
            <v>池　田・三　好</v>
          </cell>
          <cell r="J31">
            <v>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1603</v>
          </cell>
          <cell r="E32" t="str">
            <v>中　條・爲　廣</v>
          </cell>
          <cell r="F32" t="str">
            <v>香中央</v>
          </cell>
          <cell r="G32">
            <v>34</v>
          </cell>
          <cell r="H32">
            <v>2903</v>
          </cell>
          <cell r="I32" t="str">
            <v>瀧　川・佐　藤</v>
          </cell>
          <cell r="J32">
            <v>29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3503</v>
          </cell>
          <cell r="E33" t="str">
            <v>新　開・眞　鍋</v>
          </cell>
          <cell r="F33" t="str">
            <v>琴　平</v>
          </cell>
          <cell r="G33">
            <v>33</v>
          </cell>
          <cell r="H33">
            <v>1406</v>
          </cell>
          <cell r="I33" t="str">
            <v>井　元・野　口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1406</v>
          </cell>
          <cell r="E34" t="str">
            <v>井　元・野　口</v>
          </cell>
          <cell r="F34" t="str">
            <v>高桜井</v>
          </cell>
          <cell r="G34">
            <v>32</v>
          </cell>
          <cell r="H34">
            <v>3503</v>
          </cell>
          <cell r="I34" t="str">
            <v>新　開・眞　鍋</v>
          </cell>
          <cell r="J34">
            <v>35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2903</v>
          </cell>
          <cell r="E35" t="str">
            <v>瀧　川・佐　藤</v>
          </cell>
          <cell r="F35" t="str">
            <v>丸城西</v>
          </cell>
          <cell r="G35">
            <v>31</v>
          </cell>
          <cell r="H35">
            <v>1603</v>
          </cell>
          <cell r="I35" t="str">
            <v>中　條・爲　廣</v>
          </cell>
          <cell r="J35">
            <v>16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①</v>
          </cell>
          <cell r="D36">
            <v>204</v>
          </cell>
          <cell r="E36" t="str">
            <v>池　田・三　好</v>
          </cell>
          <cell r="F36" t="str">
            <v>三本松</v>
          </cell>
          <cell r="G36">
            <v>30</v>
          </cell>
          <cell r="H36">
            <v>1405</v>
          </cell>
          <cell r="I36" t="str">
            <v>佐　々・古　市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①</v>
          </cell>
          <cell r="D37">
            <v>4003</v>
          </cell>
          <cell r="E37" t="str">
            <v>白　井・東　根</v>
          </cell>
          <cell r="F37" t="str">
            <v>観総合</v>
          </cell>
          <cell r="G37">
            <v>29</v>
          </cell>
          <cell r="H37">
            <v>2803</v>
          </cell>
          <cell r="I37" t="str">
            <v>木　村・𠮷井</v>
          </cell>
          <cell r="J37">
            <v>28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1901</v>
          </cell>
          <cell r="E38" t="str">
            <v>津　田・正　田</v>
          </cell>
          <cell r="F38" t="str">
            <v>大手高</v>
          </cell>
          <cell r="G38">
            <v>28</v>
          </cell>
          <cell r="H38">
            <v>2601</v>
          </cell>
          <cell r="I38" t="str">
            <v>井　上・三　谷</v>
          </cell>
          <cell r="J38">
            <v>26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1003</v>
          </cell>
          <cell r="E39" t="str">
            <v>久　保・荒　山</v>
          </cell>
          <cell r="F39" t="str">
            <v>高中央</v>
          </cell>
          <cell r="G39">
            <v>27</v>
          </cell>
          <cell r="H39">
            <v>1401</v>
          </cell>
          <cell r="I39" t="str">
            <v>桑　島・佐々木梨</v>
          </cell>
          <cell r="J39">
            <v>14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3501</v>
          </cell>
          <cell r="E40" t="str">
            <v>山　崎・澤　田</v>
          </cell>
          <cell r="F40" t="str">
            <v>琴　平</v>
          </cell>
          <cell r="G40">
            <v>26</v>
          </cell>
          <cell r="H40">
            <v>1301</v>
          </cell>
          <cell r="I40" t="str">
            <v>寺　竹・川　村</v>
          </cell>
          <cell r="J40">
            <v>13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702</v>
          </cell>
          <cell r="E41" t="str">
            <v>藤　田・廣　瀬</v>
          </cell>
          <cell r="F41" t="str">
            <v>三　木</v>
          </cell>
          <cell r="G41">
            <v>25</v>
          </cell>
          <cell r="H41">
            <v>1801</v>
          </cell>
          <cell r="I41" t="str">
            <v>中　田・古　川</v>
          </cell>
          <cell r="J41">
            <v>18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2901</v>
          </cell>
          <cell r="E42" t="str">
            <v>香　川・山　本</v>
          </cell>
          <cell r="F42" t="str">
            <v>丸城西</v>
          </cell>
          <cell r="G42">
            <v>24</v>
          </cell>
          <cell r="H42">
            <v>1403</v>
          </cell>
          <cell r="I42" t="str">
            <v>鍵　山・梶　川</v>
          </cell>
          <cell r="J42">
            <v>14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203</v>
          </cell>
          <cell r="E43" t="str">
            <v>矢　野・多　田</v>
          </cell>
          <cell r="F43" t="str">
            <v>三本松</v>
          </cell>
          <cell r="G43">
            <v>23</v>
          </cell>
          <cell r="H43">
            <v>2101</v>
          </cell>
          <cell r="I43" t="str">
            <v>水　田・中　尾</v>
          </cell>
          <cell r="J43">
            <v>21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2902</v>
          </cell>
          <cell r="E44" t="str">
            <v>平　野・松　岡</v>
          </cell>
          <cell r="F44" t="str">
            <v>丸城西</v>
          </cell>
          <cell r="G44">
            <v>22</v>
          </cell>
          <cell r="H44">
            <v>2802</v>
          </cell>
          <cell r="I44" t="str">
            <v>上　村・吉　岡</v>
          </cell>
          <cell r="J44">
            <v>28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1302</v>
          </cell>
          <cell r="E45" t="str">
            <v>菰　渕・田　村</v>
          </cell>
          <cell r="F45" t="str">
            <v>高松一</v>
          </cell>
          <cell r="G45">
            <v>21</v>
          </cell>
          <cell r="H45">
            <v>1201</v>
          </cell>
          <cell r="I45" t="str">
            <v>山　本・吉　田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901</v>
          </cell>
          <cell r="E46" t="str">
            <v>斉　藤・田　中</v>
          </cell>
          <cell r="F46" t="str">
            <v>高松東</v>
          </cell>
          <cell r="G46">
            <v>20</v>
          </cell>
          <cell r="H46">
            <v>1002</v>
          </cell>
          <cell r="I46" t="str">
            <v>小　島・増　田</v>
          </cell>
          <cell r="J46">
            <v>10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1202</v>
          </cell>
          <cell r="E47" t="str">
            <v>江　藤・大　西</v>
          </cell>
          <cell r="F47" t="str">
            <v>高　松</v>
          </cell>
          <cell r="G47">
            <v>19</v>
          </cell>
          <cell r="H47">
            <v>701</v>
          </cell>
          <cell r="I47" t="str">
            <v>村　尾・小　西</v>
          </cell>
          <cell r="J47">
            <v>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1404</v>
          </cell>
          <cell r="E48" t="str">
            <v>髙　木・佐々木羽</v>
          </cell>
          <cell r="F48" t="str">
            <v>高桜井</v>
          </cell>
          <cell r="G48">
            <v>18</v>
          </cell>
          <cell r="H48">
            <v>2401</v>
          </cell>
          <cell r="I48" t="str">
            <v>三　好・深　井</v>
          </cell>
          <cell r="J48">
            <v>24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1104</v>
          </cell>
          <cell r="E49" t="str">
            <v>能　祖・小　林</v>
          </cell>
          <cell r="F49" t="str">
            <v>高松商</v>
          </cell>
          <cell r="G49">
            <v>17</v>
          </cell>
          <cell r="H49">
            <v>3902</v>
          </cell>
          <cell r="I49" t="str">
            <v>合　田・　堤　</v>
          </cell>
          <cell r="J49">
            <v>39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4002</v>
          </cell>
          <cell r="E50" t="str">
            <v>貞　廣・豊　嶋</v>
          </cell>
          <cell r="F50" t="str">
            <v>観総合</v>
          </cell>
          <cell r="G50">
            <v>16</v>
          </cell>
          <cell r="H50">
            <v>202</v>
          </cell>
          <cell r="I50" t="str">
            <v>岸　野・野　瀬</v>
          </cell>
          <cell r="J50">
            <v>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703</v>
          </cell>
          <cell r="E51" t="str">
            <v>金　藤・國　方</v>
          </cell>
          <cell r="F51" t="str">
            <v>三　木</v>
          </cell>
          <cell r="G51">
            <v>15</v>
          </cell>
          <cell r="H51">
            <v>1103</v>
          </cell>
          <cell r="I51" t="str">
            <v>玉　木・森　兼</v>
          </cell>
          <cell r="J51">
            <v>11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1303</v>
          </cell>
          <cell r="E52" t="str">
            <v>宮　光・大　前</v>
          </cell>
          <cell r="F52" t="str">
            <v>高松一</v>
          </cell>
          <cell r="G52">
            <v>14</v>
          </cell>
          <cell r="H52">
            <v>4001</v>
          </cell>
          <cell r="I52" t="str">
            <v>小　野・高　平</v>
          </cell>
          <cell r="J52">
            <v>40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1601</v>
          </cell>
          <cell r="E53" t="str">
            <v>多　田・川　田</v>
          </cell>
          <cell r="F53" t="str">
            <v>香中央</v>
          </cell>
          <cell r="G53">
            <v>13</v>
          </cell>
          <cell r="H53">
            <v>1402</v>
          </cell>
          <cell r="I53" t="str">
            <v>増　田・森　本</v>
          </cell>
          <cell r="J53">
            <v>14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3502</v>
          </cell>
          <cell r="E54" t="str">
            <v>倉　本・安　富</v>
          </cell>
          <cell r="F54" t="str">
            <v>琴　平</v>
          </cell>
          <cell r="G54">
            <v>12</v>
          </cell>
          <cell r="H54">
            <v>201</v>
          </cell>
          <cell r="I54" t="str">
            <v>吉　井・西　川</v>
          </cell>
          <cell r="J54">
            <v>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1602</v>
          </cell>
          <cell r="E55" t="str">
            <v>三　橋・　秦　</v>
          </cell>
          <cell r="F55" t="str">
            <v>香中央</v>
          </cell>
          <cell r="G55">
            <v>11</v>
          </cell>
          <cell r="H55">
            <v>3903</v>
          </cell>
          <cell r="I55" t="str">
            <v>川上紗・川上優</v>
          </cell>
          <cell r="J55">
            <v>39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3702</v>
          </cell>
          <cell r="E2" t="str">
            <v>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洙　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櫻　井</v>
          </cell>
          <cell r="F5" t="str">
            <v>香川西</v>
          </cell>
          <cell r="G5">
            <v>125</v>
          </cell>
          <cell r="H5">
            <v>2906</v>
          </cell>
          <cell r="I5" t="str">
            <v>佐　藤</v>
          </cell>
          <cell r="J5">
            <v>29</v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伊　藤</v>
          </cell>
          <cell r="F6" t="str">
            <v>尽　誠</v>
          </cell>
          <cell r="G6">
            <v>124</v>
          </cell>
          <cell r="H6">
            <v>1307</v>
          </cell>
          <cell r="I6" t="str">
            <v>中　尾</v>
          </cell>
          <cell r="J6">
            <v>13</v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1101</v>
          </cell>
          <cell r="E7" t="str">
            <v>眞　鍋</v>
          </cell>
          <cell r="F7" t="str">
            <v>高松商</v>
          </cell>
          <cell r="G7">
            <v>123</v>
          </cell>
          <cell r="H7">
            <v>1902</v>
          </cell>
          <cell r="I7" t="str">
            <v>正　田</v>
          </cell>
          <cell r="J7">
            <v>19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横　手</v>
          </cell>
          <cell r="F8" t="str">
            <v>高松商</v>
          </cell>
          <cell r="G8">
            <v>122</v>
          </cell>
          <cell r="H8">
            <v>706</v>
          </cell>
          <cell r="I8" t="str">
            <v>國　方</v>
          </cell>
          <cell r="J8">
            <v>7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3403</v>
          </cell>
          <cell r="E9" t="str">
            <v>近　藤</v>
          </cell>
          <cell r="F9" t="str">
            <v>尽　誠</v>
          </cell>
          <cell r="G9">
            <v>121</v>
          </cell>
          <cell r="H9">
            <v>1412</v>
          </cell>
          <cell r="I9" t="str">
            <v>井　元</v>
          </cell>
          <cell r="J9">
            <v>14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1001</v>
          </cell>
          <cell r="E10" t="str">
            <v>渡　邊</v>
          </cell>
          <cell r="F10" t="str">
            <v>高中央</v>
          </cell>
          <cell r="G10">
            <v>120</v>
          </cell>
          <cell r="H10">
            <v>3801</v>
          </cell>
          <cell r="I10" t="str">
            <v>宮　﨑</v>
          </cell>
          <cell r="J10">
            <v>38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3404</v>
          </cell>
          <cell r="E11" t="str">
            <v>宮　﨑</v>
          </cell>
          <cell r="F11" t="str">
            <v>尽　誠</v>
          </cell>
          <cell r="G11">
            <v>119</v>
          </cell>
          <cell r="H11">
            <v>1604</v>
          </cell>
          <cell r="I11" t="str">
            <v>三　橋</v>
          </cell>
          <cell r="J11">
            <v>16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3704</v>
          </cell>
          <cell r="E12" t="str">
            <v>丸　橋</v>
          </cell>
          <cell r="F12" t="str">
            <v>香川西</v>
          </cell>
          <cell r="G12">
            <v>118</v>
          </cell>
          <cell r="H12">
            <v>3301</v>
          </cell>
          <cell r="I12" t="str">
            <v>田　村</v>
          </cell>
          <cell r="J12">
            <v>33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1103</v>
          </cell>
          <cell r="E13" t="str">
            <v>岩　﨑</v>
          </cell>
          <cell r="F13" t="str">
            <v>高松商</v>
          </cell>
          <cell r="G13">
            <v>117</v>
          </cell>
          <cell r="H13">
            <v>4006</v>
          </cell>
          <cell r="I13" t="str">
            <v>貞　廣</v>
          </cell>
          <cell r="J13">
            <v>40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3405</v>
          </cell>
          <cell r="E14" t="str">
            <v>石　井</v>
          </cell>
          <cell r="F14" t="str">
            <v>尽　誠</v>
          </cell>
          <cell r="G14">
            <v>116</v>
          </cell>
          <cell r="H14">
            <v>1408</v>
          </cell>
          <cell r="I14" t="str">
            <v>鍵　山</v>
          </cell>
          <cell r="J14">
            <v>14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1104</v>
          </cell>
          <cell r="E15" t="str">
            <v>高　尾</v>
          </cell>
          <cell r="F15" t="str">
            <v>高松商</v>
          </cell>
          <cell r="G15">
            <v>115</v>
          </cell>
          <cell r="H15">
            <v>1605</v>
          </cell>
          <cell r="I15" t="str">
            <v>中　條</v>
          </cell>
          <cell r="J15">
            <v>16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3905</v>
          </cell>
          <cell r="E16" t="str">
            <v>川　上紗</v>
          </cell>
          <cell r="F16" t="str">
            <v>観　一</v>
          </cell>
          <cell r="G16">
            <v>114</v>
          </cell>
          <cell r="H16">
            <v>2201</v>
          </cell>
          <cell r="I16" t="str">
            <v>豊　岡</v>
          </cell>
          <cell r="J16">
            <v>22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2801</v>
          </cell>
          <cell r="E17" t="str">
            <v>越　智</v>
          </cell>
          <cell r="F17" t="str">
            <v>丸　亀</v>
          </cell>
          <cell r="G17">
            <v>113</v>
          </cell>
          <cell r="H17">
            <v>705</v>
          </cell>
          <cell r="I17" t="str">
            <v>金　藤</v>
          </cell>
          <cell r="J17">
            <v>7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3903</v>
          </cell>
          <cell r="E18" t="str">
            <v>高　橋</v>
          </cell>
          <cell r="F18" t="str">
            <v>観　一</v>
          </cell>
          <cell r="G18">
            <v>112</v>
          </cell>
          <cell r="H18">
            <v>2904</v>
          </cell>
          <cell r="I18" t="str">
            <v>松　岡</v>
          </cell>
          <cell r="J18">
            <v>29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201</v>
          </cell>
          <cell r="E19" t="str">
            <v>吉　井</v>
          </cell>
          <cell r="F19" t="str">
            <v>三本松</v>
          </cell>
          <cell r="G19">
            <v>111</v>
          </cell>
          <cell r="H19">
            <v>2804</v>
          </cell>
          <cell r="I19" t="str">
            <v>木　村</v>
          </cell>
          <cell r="J19">
            <v>28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1401</v>
          </cell>
          <cell r="E20" t="str">
            <v>森　本</v>
          </cell>
          <cell r="F20" t="str">
            <v>高桜井</v>
          </cell>
          <cell r="G20">
            <v>110</v>
          </cell>
          <cell r="H20">
            <v>2905</v>
          </cell>
          <cell r="I20" t="str">
            <v>瀧　川</v>
          </cell>
          <cell r="J20">
            <v>29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3901</v>
          </cell>
          <cell r="E21" t="str">
            <v>山　路</v>
          </cell>
          <cell r="F21" t="str">
            <v>観　一</v>
          </cell>
          <cell r="G21">
            <v>109</v>
          </cell>
          <cell r="H21">
            <v>3505</v>
          </cell>
          <cell r="I21" t="str">
            <v>新　開</v>
          </cell>
          <cell r="J21">
            <v>35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2901</v>
          </cell>
          <cell r="E22" t="str">
            <v>香　川</v>
          </cell>
          <cell r="F22" t="str">
            <v>丸城西</v>
          </cell>
          <cell r="G22">
            <v>108</v>
          </cell>
          <cell r="H22">
            <v>208</v>
          </cell>
          <cell r="I22" t="str">
            <v>藤　村</v>
          </cell>
          <cell r="J22">
            <v>2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2802</v>
          </cell>
          <cell r="E23" t="str">
            <v>堀　口</v>
          </cell>
          <cell r="F23" t="str">
            <v>丸　亀</v>
          </cell>
          <cell r="G23">
            <v>107</v>
          </cell>
          <cell r="H23">
            <v>4004</v>
          </cell>
          <cell r="I23" t="str">
            <v>白　井</v>
          </cell>
          <cell r="J23">
            <v>40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4001</v>
          </cell>
          <cell r="E24" t="str">
            <v>小　野</v>
          </cell>
          <cell r="F24" t="str">
            <v>観総合</v>
          </cell>
          <cell r="G24">
            <v>106</v>
          </cell>
          <cell r="H24">
            <v>4402</v>
          </cell>
          <cell r="I24" t="str">
            <v>難　波</v>
          </cell>
          <cell r="J24">
            <v>44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1105</v>
          </cell>
          <cell r="E25" t="str">
            <v>玉　木</v>
          </cell>
          <cell r="F25" t="str">
            <v>高松商</v>
          </cell>
          <cell r="G25">
            <v>105</v>
          </cell>
          <cell r="H25">
            <v>2806</v>
          </cell>
          <cell r="I25" t="str">
            <v>上　村</v>
          </cell>
          <cell r="J25">
            <v>28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4002</v>
          </cell>
          <cell r="E26" t="str">
            <v>高　平</v>
          </cell>
          <cell r="F26" t="str">
            <v>観総合</v>
          </cell>
          <cell r="G26">
            <v>104</v>
          </cell>
          <cell r="H26">
            <v>1901</v>
          </cell>
          <cell r="I26" t="str">
            <v>津　田</v>
          </cell>
          <cell r="J26">
            <v>19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○</v>
          </cell>
          <cell r="D27">
            <v>3907</v>
          </cell>
          <cell r="E27" t="str">
            <v>川　上優</v>
          </cell>
          <cell r="F27" t="str">
            <v>観　一</v>
          </cell>
          <cell r="G27">
            <v>103</v>
          </cell>
          <cell r="H27">
            <v>501</v>
          </cell>
          <cell r="I27" t="str">
            <v>八　木</v>
          </cell>
          <cell r="J27">
            <v>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○</v>
          </cell>
          <cell r="D28">
            <v>202</v>
          </cell>
          <cell r="E28" t="str">
            <v>野　瀬</v>
          </cell>
          <cell r="F28" t="str">
            <v>三本松</v>
          </cell>
          <cell r="G28">
            <v>102</v>
          </cell>
          <cell r="H28">
            <v>1411</v>
          </cell>
          <cell r="I28" t="str">
            <v>桑　島</v>
          </cell>
          <cell r="J28">
            <v>14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1003</v>
          </cell>
          <cell r="E29" t="str">
            <v>小　島</v>
          </cell>
          <cell r="F29" t="str">
            <v>高中央</v>
          </cell>
          <cell r="G29">
            <v>101</v>
          </cell>
          <cell r="H29">
            <v>2805</v>
          </cell>
          <cell r="I29" t="str">
            <v>吉　岡</v>
          </cell>
          <cell r="J29">
            <v>28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701</v>
          </cell>
          <cell r="E30" t="str">
            <v>村　尾</v>
          </cell>
          <cell r="F30" t="str">
            <v>三　木</v>
          </cell>
          <cell r="G30">
            <v>100</v>
          </cell>
          <cell r="H30">
            <v>2102</v>
          </cell>
          <cell r="I30" t="str">
            <v>中　尾</v>
          </cell>
          <cell r="J30">
            <v>21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3902</v>
          </cell>
          <cell r="E31" t="str">
            <v>合　田</v>
          </cell>
          <cell r="F31" t="str">
            <v>観　一</v>
          </cell>
          <cell r="G31">
            <v>99</v>
          </cell>
          <cell r="H31">
            <v>207</v>
          </cell>
          <cell r="I31" t="str">
            <v>池　田</v>
          </cell>
          <cell r="J31">
            <v>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1002</v>
          </cell>
          <cell r="E32" t="str">
            <v>玉　木</v>
          </cell>
          <cell r="F32" t="str">
            <v>高中央</v>
          </cell>
          <cell r="G32">
            <v>98</v>
          </cell>
          <cell r="H32">
            <v>1204</v>
          </cell>
          <cell r="I32" t="str">
            <v>大　西</v>
          </cell>
          <cell r="J32">
            <v>12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1106</v>
          </cell>
          <cell r="E33" t="str">
            <v>森　兼</v>
          </cell>
          <cell r="F33" t="str">
            <v>高松商</v>
          </cell>
          <cell r="G33">
            <v>97</v>
          </cell>
          <cell r="H33">
            <v>1406</v>
          </cell>
          <cell r="I33" t="str">
            <v>古　市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5</v>
          </cell>
          <cell r="C34" t="str">
            <v>①</v>
          </cell>
          <cell r="D34">
            <v>2401</v>
          </cell>
          <cell r="E34" t="str">
            <v>三　好</v>
          </cell>
          <cell r="F34" t="str">
            <v>坂　出</v>
          </cell>
          <cell r="G34">
            <v>96</v>
          </cell>
          <cell r="H34">
            <v>3407</v>
          </cell>
          <cell r="I34" t="str">
            <v>小　田</v>
          </cell>
          <cell r="J34">
            <v>34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5</v>
          </cell>
          <cell r="C35" t="str">
            <v>①</v>
          </cell>
          <cell r="D35">
            <v>1301</v>
          </cell>
          <cell r="E35" t="str">
            <v>寺　竹</v>
          </cell>
          <cell r="F35" t="str">
            <v>高松一</v>
          </cell>
          <cell r="G35">
            <v>95</v>
          </cell>
          <cell r="H35">
            <v>1108</v>
          </cell>
          <cell r="I35" t="str">
            <v>小　林</v>
          </cell>
          <cell r="J35">
            <v>11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5</v>
          </cell>
          <cell r="C36" t="str">
            <v>①</v>
          </cell>
          <cell r="D36">
            <v>2402</v>
          </cell>
          <cell r="E36" t="str">
            <v>深　井</v>
          </cell>
          <cell r="F36" t="str">
            <v>坂　出</v>
          </cell>
          <cell r="G36">
            <v>94</v>
          </cell>
          <cell r="H36">
            <v>2101</v>
          </cell>
          <cell r="I36" t="str">
            <v>水　田</v>
          </cell>
          <cell r="J36">
            <v>21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5</v>
          </cell>
          <cell r="C37" t="str">
            <v>①</v>
          </cell>
          <cell r="D37">
            <v>203</v>
          </cell>
          <cell r="E37" t="str">
            <v>西　川</v>
          </cell>
          <cell r="F37" t="str">
            <v>三本松</v>
          </cell>
          <cell r="G37">
            <v>93</v>
          </cell>
          <cell r="H37">
            <v>1304</v>
          </cell>
          <cell r="I37" t="str">
            <v>田　村</v>
          </cell>
          <cell r="J37">
            <v>13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5</v>
          </cell>
          <cell r="C38" t="str">
            <v>①</v>
          </cell>
          <cell r="D38">
            <v>3904</v>
          </cell>
          <cell r="E38" t="str">
            <v>　堤</v>
          </cell>
          <cell r="F38" t="str">
            <v>観　一</v>
          </cell>
          <cell r="G38">
            <v>92</v>
          </cell>
          <cell r="H38">
            <v>1603</v>
          </cell>
          <cell r="I38" t="str">
            <v>　秦</v>
          </cell>
          <cell r="J38">
            <v>16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5</v>
          </cell>
          <cell r="C39" t="str">
            <v>①</v>
          </cell>
          <cell r="D39">
            <v>1601</v>
          </cell>
          <cell r="E39" t="str">
            <v>多　田</v>
          </cell>
          <cell r="F39" t="str">
            <v>香中央</v>
          </cell>
          <cell r="G39">
            <v>91</v>
          </cell>
          <cell r="H39">
            <v>1306</v>
          </cell>
          <cell r="I39" t="str">
            <v>大　前</v>
          </cell>
          <cell r="J39">
            <v>13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5</v>
          </cell>
          <cell r="C40" t="str">
            <v>①</v>
          </cell>
          <cell r="D40">
            <v>205</v>
          </cell>
          <cell r="E40" t="str">
            <v>矢　野</v>
          </cell>
          <cell r="F40" t="str">
            <v>三本松</v>
          </cell>
          <cell r="G40">
            <v>90</v>
          </cell>
          <cell r="H40">
            <v>1007</v>
          </cell>
          <cell r="I40" t="str">
            <v>葛　西</v>
          </cell>
          <cell r="J40">
            <v>10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5</v>
          </cell>
          <cell r="C41" t="str">
            <v>①</v>
          </cell>
          <cell r="D41">
            <v>204</v>
          </cell>
          <cell r="E41" t="str">
            <v>岸　野</v>
          </cell>
          <cell r="F41" t="str">
            <v>三本松</v>
          </cell>
          <cell r="G41">
            <v>89</v>
          </cell>
          <cell r="H41">
            <v>3504</v>
          </cell>
          <cell r="I41" t="str">
            <v>安　富</v>
          </cell>
          <cell r="J41">
            <v>35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4401</v>
          </cell>
          <cell r="E42" t="str">
            <v>安　藤</v>
          </cell>
          <cell r="F42" t="str">
            <v>高専高</v>
          </cell>
          <cell r="G42">
            <v>88</v>
          </cell>
          <cell r="H42">
            <v>1404</v>
          </cell>
          <cell r="I42" t="str">
            <v>増　田</v>
          </cell>
          <cell r="J42">
            <v>14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1305</v>
          </cell>
          <cell r="E43" t="str">
            <v>宮　光</v>
          </cell>
          <cell r="F43" t="str">
            <v>高松一</v>
          </cell>
          <cell r="G43">
            <v>87</v>
          </cell>
          <cell r="H43">
            <v>2903</v>
          </cell>
          <cell r="I43" t="str">
            <v>平　野</v>
          </cell>
          <cell r="J43">
            <v>29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1405</v>
          </cell>
          <cell r="E44" t="str">
            <v>梶　川</v>
          </cell>
          <cell r="F44" t="str">
            <v>高桜井</v>
          </cell>
          <cell r="G44">
            <v>86</v>
          </cell>
          <cell r="H44">
            <v>1202</v>
          </cell>
          <cell r="I44" t="str">
            <v>吉　田</v>
          </cell>
          <cell r="J44">
            <v>12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901</v>
          </cell>
          <cell r="E45" t="str">
            <v>斉　藤</v>
          </cell>
          <cell r="F45" t="str">
            <v>高松東</v>
          </cell>
          <cell r="G45">
            <v>85</v>
          </cell>
          <cell r="H45">
            <v>3502</v>
          </cell>
          <cell r="I45" t="str">
            <v>澤　田</v>
          </cell>
          <cell r="J45">
            <v>35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1801</v>
          </cell>
          <cell r="E46" t="str">
            <v>中　田</v>
          </cell>
          <cell r="F46" t="str">
            <v>高工芸</v>
          </cell>
          <cell r="G46">
            <v>84</v>
          </cell>
          <cell r="H46">
            <v>1107</v>
          </cell>
          <cell r="I46" t="str">
            <v>能　祖</v>
          </cell>
          <cell r="J46">
            <v>11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1004</v>
          </cell>
          <cell r="E47" t="str">
            <v>増　田</v>
          </cell>
          <cell r="F47" t="str">
            <v>高中央</v>
          </cell>
          <cell r="G47">
            <v>83</v>
          </cell>
          <cell r="H47">
            <v>3503</v>
          </cell>
          <cell r="I47" t="str">
            <v>倉　本</v>
          </cell>
          <cell r="J47">
            <v>35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702</v>
          </cell>
          <cell r="E48" t="str">
            <v>小　西</v>
          </cell>
          <cell r="F48" t="str">
            <v>三　木</v>
          </cell>
          <cell r="G48">
            <v>82</v>
          </cell>
          <cell r="H48">
            <v>1702</v>
          </cell>
          <cell r="I48" t="str">
            <v>小　柳</v>
          </cell>
          <cell r="J48">
            <v>17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206</v>
          </cell>
          <cell r="E49" t="str">
            <v>多　田</v>
          </cell>
          <cell r="F49" t="str">
            <v>三本松</v>
          </cell>
          <cell r="G49">
            <v>81</v>
          </cell>
          <cell r="H49">
            <v>4005</v>
          </cell>
          <cell r="I49" t="str">
            <v>須　藤</v>
          </cell>
          <cell r="J49">
            <v>40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1302</v>
          </cell>
          <cell r="E50" t="str">
            <v>川　村</v>
          </cell>
          <cell r="F50" t="str">
            <v>高松一</v>
          </cell>
          <cell r="G50">
            <v>80</v>
          </cell>
          <cell r="H50">
            <v>1203</v>
          </cell>
          <cell r="I50" t="str">
            <v>江　藤</v>
          </cell>
          <cell r="J50">
            <v>12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2601</v>
          </cell>
          <cell r="E51" t="str">
            <v>井　上</v>
          </cell>
          <cell r="F51" t="str">
            <v>坂出一</v>
          </cell>
          <cell r="G51">
            <v>79</v>
          </cell>
          <cell r="H51">
            <v>1407</v>
          </cell>
          <cell r="I51" t="str">
            <v>髙　木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703</v>
          </cell>
          <cell r="E52" t="str">
            <v>藤　田</v>
          </cell>
          <cell r="F52" t="str">
            <v>三　木</v>
          </cell>
          <cell r="G52">
            <v>78</v>
          </cell>
          <cell r="H52">
            <v>1303</v>
          </cell>
          <cell r="I52" t="str">
            <v>菰　渕</v>
          </cell>
          <cell r="J52">
            <v>13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2803</v>
          </cell>
          <cell r="E53" t="str">
            <v>𠮷井</v>
          </cell>
          <cell r="F53" t="str">
            <v>丸　亀</v>
          </cell>
          <cell r="G53">
            <v>77</v>
          </cell>
          <cell r="H53">
            <v>2602</v>
          </cell>
          <cell r="I53" t="str">
            <v>三　谷</v>
          </cell>
          <cell r="J53">
            <v>26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1201</v>
          </cell>
          <cell r="E54" t="str">
            <v>山　本</v>
          </cell>
          <cell r="F54" t="str">
            <v>高　松</v>
          </cell>
          <cell r="G54">
            <v>76</v>
          </cell>
          <cell r="H54">
            <v>1410</v>
          </cell>
          <cell r="I54" t="str">
            <v>野　口</v>
          </cell>
          <cell r="J54">
            <v>14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2902</v>
          </cell>
          <cell r="E55" t="str">
            <v>山　本</v>
          </cell>
          <cell r="F55" t="str">
            <v>丸城西</v>
          </cell>
          <cell r="G55">
            <v>75</v>
          </cell>
          <cell r="H55">
            <v>3406</v>
          </cell>
          <cell r="I55" t="str">
            <v>菰　下</v>
          </cell>
          <cell r="J55">
            <v>34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902</v>
          </cell>
          <cell r="E56" t="str">
            <v>田　中</v>
          </cell>
          <cell r="F56" t="str">
            <v>高松東</v>
          </cell>
          <cell r="G56">
            <v>74</v>
          </cell>
          <cell r="H56">
            <v>1409</v>
          </cell>
          <cell r="I56" t="str">
            <v>佐々木梨</v>
          </cell>
          <cell r="J56">
            <v>14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1602</v>
          </cell>
          <cell r="E57" t="str">
            <v>川　田</v>
          </cell>
          <cell r="F57" t="str">
            <v>香中央</v>
          </cell>
          <cell r="G57">
            <v>73</v>
          </cell>
          <cell r="H57">
            <v>704</v>
          </cell>
          <cell r="I57" t="str">
            <v>廣　瀬</v>
          </cell>
          <cell r="J57">
            <v>7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3906</v>
          </cell>
          <cell r="E58" t="str">
            <v>川　崎</v>
          </cell>
          <cell r="F58" t="str">
            <v>観　一</v>
          </cell>
          <cell r="G58">
            <v>72</v>
          </cell>
          <cell r="H58">
            <v>1701</v>
          </cell>
          <cell r="I58" t="str">
            <v>上　林</v>
          </cell>
          <cell r="J58">
            <v>17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1403</v>
          </cell>
          <cell r="E59" t="str">
            <v>佐　々</v>
          </cell>
          <cell r="F59" t="str">
            <v>高桜井</v>
          </cell>
          <cell r="G59">
            <v>71</v>
          </cell>
          <cell r="H59">
            <v>3501</v>
          </cell>
          <cell r="I59" t="str">
            <v>山　崎</v>
          </cell>
          <cell r="J59">
            <v>35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903</v>
          </cell>
          <cell r="E60" t="str">
            <v>梶　田</v>
          </cell>
          <cell r="F60" t="str">
            <v>高松東</v>
          </cell>
          <cell r="G60">
            <v>70</v>
          </cell>
          <cell r="H60">
            <v>1006</v>
          </cell>
          <cell r="I60" t="str">
            <v>荒　山</v>
          </cell>
          <cell r="J60">
            <v>10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2403</v>
          </cell>
          <cell r="E61" t="str">
            <v>柴　坂</v>
          </cell>
          <cell r="F61" t="str">
            <v>坂　出</v>
          </cell>
          <cell r="G61">
            <v>69</v>
          </cell>
          <cell r="H61">
            <v>1402</v>
          </cell>
          <cell r="I61" t="str">
            <v>佐々木羽</v>
          </cell>
          <cell r="J61">
            <v>14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1005</v>
          </cell>
          <cell r="E62" t="str">
            <v>久　保</v>
          </cell>
          <cell r="F62" t="str">
            <v>高中央</v>
          </cell>
          <cell r="G62">
            <v>68</v>
          </cell>
          <cell r="H62">
            <v>4003</v>
          </cell>
          <cell r="I62" t="str">
            <v>東　根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1413</v>
          </cell>
          <cell r="E63" t="str">
            <v>犬　伏</v>
          </cell>
          <cell r="F63" t="str">
            <v>高桜井</v>
          </cell>
          <cell r="G63">
            <v>67</v>
          </cell>
          <cell r="H63">
            <v>2807</v>
          </cell>
          <cell r="I63" t="str">
            <v>吉　久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4007</v>
          </cell>
          <cell r="E64" t="str">
            <v>豊　嶋</v>
          </cell>
          <cell r="F64" t="str">
            <v>観総合</v>
          </cell>
          <cell r="G64">
            <v>66</v>
          </cell>
          <cell r="H64">
            <v>3506</v>
          </cell>
          <cell r="I64" t="str">
            <v>眞　鍋</v>
          </cell>
          <cell r="J64">
            <v>35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209</v>
          </cell>
          <cell r="E65" t="str">
            <v>三　好</v>
          </cell>
          <cell r="F65" t="str">
            <v>三本松</v>
          </cell>
          <cell r="G65">
            <v>65</v>
          </cell>
          <cell r="H65">
            <v>1606</v>
          </cell>
          <cell r="I65" t="str">
            <v>爲　廣</v>
          </cell>
          <cell r="J65">
            <v>16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1606</v>
          </cell>
          <cell r="E66" t="str">
            <v>爲　廣</v>
          </cell>
          <cell r="F66" t="str">
            <v>香中央</v>
          </cell>
          <cell r="G66">
            <v>64</v>
          </cell>
          <cell r="H66">
            <v>209</v>
          </cell>
          <cell r="I66" t="str">
            <v>三　好</v>
          </cell>
          <cell r="J66">
            <v>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3506</v>
          </cell>
          <cell r="E67" t="str">
            <v>眞　鍋</v>
          </cell>
          <cell r="F67" t="str">
            <v>琴　平</v>
          </cell>
          <cell r="G67">
            <v>63</v>
          </cell>
          <cell r="H67">
            <v>4007</v>
          </cell>
          <cell r="I67" t="str">
            <v>豊　嶋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2807</v>
          </cell>
          <cell r="E68" t="str">
            <v>吉　久</v>
          </cell>
          <cell r="F68" t="str">
            <v>丸　亀</v>
          </cell>
          <cell r="G68">
            <v>62</v>
          </cell>
          <cell r="H68">
            <v>1413</v>
          </cell>
          <cell r="I68" t="str">
            <v>犬　伏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4003</v>
          </cell>
          <cell r="E69" t="str">
            <v>東　根</v>
          </cell>
          <cell r="F69" t="str">
            <v>観総合</v>
          </cell>
          <cell r="G69">
            <v>61</v>
          </cell>
          <cell r="H69">
            <v>1005</v>
          </cell>
          <cell r="I69" t="str">
            <v>久　保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1402</v>
          </cell>
          <cell r="E70" t="str">
            <v>佐々木羽</v>
          </cell>
          <cell r="F70" t="str">
            <v>高桜井</v>
          </cell>
          <cell r="G70">
            <v>60</v>
          </cell>
          <cell r="H70">
            <v>2403</v>
          </cell>
          <cell r="I70" t="str">
            <v>柴　坂</v>
          </cell>
          <cell r="J70">
            <v>24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1006</v>
          </cell>
          <cell r="E71" t="str">
            <v>荒　山</v>
          </cell>
          <cell r="F71" t="str">
            <v>高中央</v>
          </cell>
          <cell r="G71">
            <v>59</v>
          </cell>
          <cell r="H71">
            <v>903</v>
          </cell>
          <cell r="I71" t="str">
            <v>梶　田</v>
          </cell>
          <cell r="J71">
            <v>9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3501</v>
          </cell>
          <cell r="E72" t="str">
            <v>山　崎</v>
          </cell>
          <cell r="F72" t="str">
            <v>琴　平</v>
          </cell>
          <cell r="G72">
            <v>58</v>
          </cell>
          <cell r="H72">
            <v>1403</v>
          </cell>
          <cell r="I72" t="str">
            <v>佐　々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1701</v>
          </cell>
          <cell r="E73" t="str">
            <v>上　林</v>
          </cell>
          <cell r="F73" t="str">
            <v>英　明</v>
          </cell>
          <cell r="G73">
            <v>57</v>
          </cell>
          <cell r="H73">
            <v>3906</v>
          </cell>
          <cell r="I73" t="str">
            <v>川　崎</v>
          </cell>
          <cell r="J73">
            <v>39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704</v>
          </cell>
          <cell r="E74" t="str">
            <v>廣　瀬</v>
          </cell>
          <cell r="F74" t="str">
            <v>三　木</v>
          </cell>
          <cell r="G74">
            <v>56</v>
          </cell>
          <cell r="H74">
            <v>1602</v>
          </cell>
          <cell r="I74" t="str">
            <v>川　田</v>
          </cell>
          <cell r="J74">
            <v>16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1409</v>
          </cell>
          <cell r="E75" t="str">
            <v>佐々木梨</v>
          </cell>
          <cell r="F75" t="str">
            <v>高桜井</v>
          </cell>
          <cell r="G75">
            <v>55</v>
          </cell>
          <cell r="H75">
            <v>902</v>
          </cell>
          <cell r="I75" t="str">
            <v>田　中</v>
          </cell>
          <cell r="J75">
            <v>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3406</v>
          </cell>
          <cell r="E76" t="str">
            <v>菰　下</v>
          </cell>
          <cell r="F76" t="str">
            <v>尽　誠</v>
          </cell>
          <cell r="G76">
            <v>54</v>
          </cell>
          <cell r="H76">
            <v>2902</v>
          </cell>
          <cell r="I76" t="str">
            <v>山　本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1410</v>
          </cell>
          <cell r="E77" t="str">
            <v>野　口</v>
          </cell>
          <cell r="F77" t="str">
            <v>高桜井</v>
          </cell>
          <cell r="G77">
            <v>53</v>
          </cell>
          <cell r="H77">
            <v>1201</v>
          </cell>
          <cell r="I77" t="str">
            <v>山　本</v>
          </cell>
          <cell r="J77">
            <v>12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2602</v>
          </cell>
          <cell r="E78" t="str">
            <v>三　谷</v>
          </cell>
          <cell r="F78" t="str">
            <v>坂出一</v>
          </cell>
          <cell r="G78">
            <v>52</v>
          </cell>
          <cell r="H78">
            <v>2803</v>
          </cell>
          <cell r="I78" t="str">
            <v>𠮷井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1303</v>
          </cell>
          <cell r="E79" t="str">
            <v>菰　渕</v>
          </cell>
          <cell r="F79" t="str">
            <v>高松一</v>
          </cell>
          <cell r="G79">
            <v>51</v>
          </cell>
          <cell r="H79">
            <v>703</v>
          </cell>
          <cell r="I79" t="str">
            <v>藤　田</v>
          </cell>
          <cell r="J79">
            <v>7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1407</v>
          </cell>
          <cell r="E80" t="str">
            <v>髙　木</v>
          </cell>
          <cell r="F80" t="str">
            <v>高桜井</v>
          </cell>
          <cell r="G80">
            <v>50</v>
          </cell>
          <cell r="H80">
            <v>2601</v>
          </cell>
          <cell r="I80" t="str">
            <v>井　上</v>
          </cell>
          <cell r="J80">
            <v>26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1203</v>
          </cell>
          <cell r="E81" t="str">
            <v>江　藤</v>
          </cell>
          <cell r="F81" t="str">
            <v>高　松</v>
          </cell>
          <cell r="G81">
            <v>49</v>
          </cell>
          <cell r="H81">
            <v>1302</v>
          </cell>
          <cell r="I81" t="str">
            <v>川　村</v>
          </cell>
          <cell r="J81">
            <v>13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4005</v>
          </cell>
          <cell r="E82" t="str">
            <v>須　藤</v>
          </cell>
          <cell r="F82" t="str">
            <v>観総合</v>
          </cell>
          <cell r="G82">
            <v>48</v>
          </cell>
          <cell r="H82">
            <v>206</v>
          </cell>
          <cell r="I82" t="str">
            <v>多　田</v>
          </cell>
          <cell r="J82">
            <v>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1702</v>
          </cell>
          <cell r="E83" t="str">
            <v>小　柳</v>
          </cell>
          <cell r="F83" t="str">
            <v>英　明</v>
          </cell>
          <cell r="G83">
            <v>47</v>
          </cell>
          <cell r="H83">
            <v>702</v>
          </cell>
          <cell r="I83" t="str">
            <v>小　西</v>
          </cell>
          <cell r="J83">
            <v>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3503</v>
          </cell>
          <cell r="E84" t="str">
            <v>倉　本</v>
          </cell>
          <cell r="F84" t="str">
            <v>琴　平</v>
          </cell>
          <cell r="G84">
            <v>46</v>
          </cell>
          <cell r="H84">
            <v>1004</v>
          </cell>
          <cell r="I84" t="str">
            <v>増　田</v>
          </cell>
          <cell r="J84">
            <v>10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1107</v>
          </cell>
          <cell r="E85" t="str">
            <v>能　祖</v>
          </cell>
          <cell r="F85" t="str">
            <v>高松商</v>
          </cell>
          <cell r="G85">
            <v>45</v>
          </cell>
          <cell r="H85">
            <v>1801</v>
          </cell>
          <cell r="I85" t="str">
            <v>中　田</v>
          </cell>
          <cell r="J85">
            <v>18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3502</v>
          </cell>
          <cell r="E86" t="str">
            <v>澤　田</v>
          </cell>
          <cell r="F86" t="str">
            <v>琴　平</v>
          </cell>
          <cell r="G86">
            <v>44</v>
          </cell>
          <cell r="H86">
            <v>901</v>
          </cell>
          <cell r="I86" t="str">
            <v>斉　藤</v>
          </cell>
          <cell r="J86">
            <v>9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1202</v>
          </cell>
          <cell r="E87" t="str">
            <v>吉　田</v>
          </cell>
          <cell r="F87" t="str">
            <v>高　松</v>
          </cell>
          <cell r="G87">
            <v>43</v>
          </cell>
          <cell r="H87">
            <v>1405</v>
          </cell>
          <cell r="I87" t="str">
            <v>梶　川</v>
          </cell>
          <cell r="J87">
            <v>14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2903</v>
          </cell>
          <cell r="E88" t="str">
            <v>平　野</v>
          </cell>
          <cell r="F88" t="str">
            <v>丸城西</v>
          </cell>
          <cell r="G88">
            <v>42</v>
          </cell>
          <cell r="H88">
            <v>1305</v>
          </cell>
          <cell r="I88" t="str">
            <v>宮　光</v>
          </cell>
          <cell r="J88">
            <v>13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1404</v>
          </cell>
          <cell r="E89" t="str">
            <v>増　田</v>
          </cell>
          <cell r="F89" t="str">
            <v>高桜井</v>
          </cell>
          <cell r="G89">
            <v>41</v>
          </cell>
          <cell r="H89">
            <v>4401</v>
          </cell>
          <cell r="I89" t="str">
            <v>安　藤</v>
          </cell>
          <cell r="J89">
            <v>44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3504</v>
          </cell>
          <cell r="E90" t="str">
            <v>安　富</v>
          </cell>
          <cell r="F90" t="str">
            <v>琴　平</v>
          </cell>
          <cell r="G90">
            <v>40</v>
          </cell>
          <cell r="H90">
            <v>204</v>
          </cell>
          <cell r="I90" t="str">
            <v>岸　野</v>
          </cell>
          <cell r="J90">
            <v>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1007</v>
          </cell>
          <cell r="E91" t="str">
            <v>葛　西</v>
          </cell>
          <cell r="F91" t="str">
            <v>高中央</v>
          </cell>
          <cell r="G91">
            <v>39</v>
          </cell>
          <cell r="H91">
            <v>205</v>
          </cell>
          <cell r="I91" t="str">
            <v>矢　野</v>
          </cell>
          <cell r="J91">
            <v>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1306</v>
          </cell>
          <cell r="E92" t="str">
            <v>大　前</v>
          </cell>
          <cell r="F92" t="str">
            <v>高松一</v>
          </cell>
          <cell r="G92">
            <v>38</v>
          </cell>
          <cell r="H92">
            <v>1601</v>
          </cell>
          <cell r="I92" t="str">
            <v>多　田</v>
          </cell>
          <cell r="J92">
            <v>16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1603</v>
          </cell>
          <cell r="E93" t="str">
            <v>　秦</v>
          </cell>
          <cell r="F93" t="str">
            <v>香中央</v>
          </cell>
          <cell r="G93">
            <v>37</v>
          </cell>
          <cell r="H93">
            <v>3904</v>
          </cell>
          <cell r="I93" t="str">
            <v>　堤</v>
          </cell>
          <cell r="J93">
            <v>39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1304</v>
          </cell>
          <cell r="E94" t="str">
            <v>田　村</v>
          </cell>
          <cell r="F94" t="str">
            <v>高松一</v>
          </cell>
          <cell r="G94">
            <v>36</v>
          </cell>
          <cell r="H94">
            <v>203</v>
          </cell>
          <cell r="I94" t="str">
            <v>西　川</v>
          </cell>
          <cell r="J94">
            <v>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2101</v>
          </cell>
          <cell r="E95" t="str">
            <v>水　田</v>
          </cell>
          <cell r="F95" t="str">
            <v>高松西</v>
          </cell>
          <cell r="G95">
            <v>35</v>
          </cell>
          <cell r="H95">
            <v>2402</v>
          </cell>
          <cell r="I95" t="str">
            <v>深　井</v>
          </cell>
          <cell r="J95">
            <v>24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1108</v>
          </cell>
          <cell r="E96" t="str">
            <v>小　林</v>
          </cell>
          <cell r="F96" t="str">
            <v>高松商</v>
          </cell>
          <cell r="G96">
            <v>34</v>
          </cell>
          <cell r="H96">
            <v>1301</v>
          </cell>
          <cell r="I96" t="str">
            <v>寺　竹</v>
          </cell>
          <cell r="J96">
            <v>13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3407</v>
          </cell>
          <cell r="E97" t="str">
            <v>小　田</v>
          </cell>
          <cell r="F97" t="str">
            <v>尽　誠</v>
          </cell>
          <cell r="G97">
            <v>33</v>
          </cell>
          <cell r="H97">
            <v>2401</v>
          </cell>
          <cell r="I97" t="str">
            <v>三　好</v>
          </cell>
          <cell r="J97">
            <v>24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1406</v>
          </cell>
          <cell r="E98" t="str">
            <v>古　市</v>
          </cell>
          <cell r="F98" t="str">
            <v>高桜井</v>
          </cell>
          <cell r="G98">
            <v>32</v>
          </cell>
          <cell r="H98">
            <v>1106</v>
          </cell>
          <cell r="I98" t="str">
            <v>森　兼</v>
          </cell>
          <cell r="J98">
            <v>11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1204</v>
          </cell>
          <cell r="E99" t="str">
            <v>大　西</v>
          </cell>
          <cell r="F99" t="str">
            <v>高　松</v>
          </cell>
          <cell r="G99">
            <v>31</v>
          </cell>
          <cell r="H99">
            <v>1002</v>
          </cell>
          <cell r="I99" t="str">
            <v>玉　木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207</v>
          </cell>
          <cell r="E100" t="str">
            <v>池　田</v>
          </cell>
          <cell r="F100" t="str">
            <v>三本松</v>
          </cell>
          <cell r="G100">
            <v>30</v>
          </cell>
          <cell r="H100">
            <v>3902</v>
          </cell>
          <cell r="I100" t="str">
            <v>合　田</v>
          </cell>
          <cell r="J100">
            <v>39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2102</v>
          </cell>
          <cell r="E101" t="str">
            <v>中　尾</v>
          </cell>
          <cell r="F101" t="str">
            <v>高松西</v>
          </cell>
          <cell r="G101">
            <v>29</v>
          </cell>
          <cell r="H101">
            <v>701</v>
          </cell>
          <cell r="I101" t="str">
            <v>村　尾</v>
          </cell>
          <cell r="J101">
            <v>7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2805</v>
          </cell>
          <cell r="E102" t="str">
            <v>吉　岡</v>
          </cell>
          <cell r="F102" t="str">
            <v>丸　亀</v>
          </cell>
          <cell r="G102">
            <v>28</v>
          </cell>
          <cell r="H102">
            <v>1003</v>
          </cell>
          <cell r="I102" t="str">
            <v>小　島</v>
          </cell>
          <cell r="J102">
            <v>10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1411</v>
          </cell>
          <cell r="E103" t="str">
            <v>桑　島</v>
          </cell>
          <cell r="F103" t="str">
            <v>高桜井</v>
          </cell>
          <cell r="G103">
            <v>27</v>
          </cell>
          <cell r="H103">
            <v>202</v>
          </cell>
          <cell r="I103" t="str">
            <v>野　瀬</v>
          </cell>
          <cell r="J103">
            <v>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501</v>
          </cell>
          <cell r="E104" t="str">
            <v>八　木</v>
          </cell>
          <cell r="F104" t="str">
            <v>石　田</v>
          </cell>
          <cell r="G104">
            <v>26</v>
          </cell>
          <cell r="H104">
            <v>3907</v>
          </cell>
          <cell r="I104" t="str">
            <v>川　上優</v>
          </cell>
          <cell r="J104">
            <v>39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1901</v>
          </cell>
          <cell r="E105" t="str">
            <v>津　田</v>
          </cell>
          <cell r="F105" t="str">
            <v>大手高</v>
          </cell>
          <cell r="G105">
            <v>25</v>
          </cell>
          <cell r="H105">
            <v>4002</v>
          </cell>
          <cell r="I105" t="str">
            <v>高　平</v>
          </cell>
          <cell r="J105">
            <v>40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2806</v>
          </cell>
          <cell r="E106" t="str">
            <v>上　村</v>
          </cell>
          <cell r="F106" t="str">
            <v>丸　亀</v>
          </cell>
          <cell r="G106">
            <v>24</v>
          </cell>
          <cell r="H106">
            <v>1105</v>
          </cell>
          <cell r="I106" t="str">
            <v>玉　木</v>
          </cell>
          <cell r="J106">
            <v>11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4402</v>
          </cell>
          <cell r="E107" t="str">
            <v>難　波</v>
          </cell>
          <cell r="F107" t="str">
            <v>高専高</v>
          </cell>
          <cell r="G107">
            <v>23</v>
          </cell>
          <cell r="H107">
            <v>4001</v>
          </cell>
          <cell r="I107" t="str">
            <v>小　野</v>
          </cell>
          <cell r="J107">
            <v>40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4004</v>
          </cell>
          <cell r="E108" t="str">
            <v>白　井</v>
          </cell>
          <cell r="F108" t="str">
            <v>観総合</v>
          </cell>
          <cell r="G108">
            <v>22</v>
          </cell>
          <cell r="H108">
            <v>2802</v>
          </cell>
          <cell r="I108" t="str">
            <v>堀　口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208</v>
          </cell>
          <cell r="E109" t="str">
            <v>藤　村</v>
          </cell>
          <cell r="F109" t="str">
            <v>三本松</v>
          </cell>
          <cell r="G109">
            <v>21</v>
          </cell>
          <cell r="H109">
            <v>2901</v>
          </cell>
          <cell r="I109" t="str">
            <v>香　川</v>
          </cell>
          <cell r="J109">
            <v>29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3505</v>
          </cell>
          <cell r="E110" t="str">
            <v>新　開</v>
          </cell>
          <cell r="F110" t="str">
            <v>琴　平</v>
          </cell>
          <cell r="G110">
            <v>20</v>
          </cell>
          <cell r="H110">
            <v>3901</v>
          </cell>
          <cell r="I110" t="str">
            <v>山　路</v>
          </cell>
          <cell r="J110">
            <v>39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2905</v>
          </cell>
          <cell r="E111" t="str">
            <v>瀧　川</v>
          </cell>
          <cell r="F111" t="str">
            <v>丸城西</v>
          </cell>
          <cell r="G111">
            <v>19</v>
          </cell>
          <cell r="H111">
            <v>1401</v>
          </cell>
          <cell r="I111" t="str">
            <v>森　本</v>
          </cell>
          <cell r="J111">
            <v>14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2804</v>
          </cell>
          <cell r="E112" t="str">
            <v>木　村</v>
          </cell>
          <cell r="F112" t="str">
            <v>丸　亀</v>
          </cell>
          <cell r="G112">
            <v>18</v>
          </cell>
          <cell r="H112">
            <v>201</v>
          </cell>
          <cell r="I112" t="str">
            <v>吉　井</v>
          </cell>
          <cell r="J112">
            <v>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2904</v>
          </cell>
          <cell r="E113" t="str">
            <v>松　岡</v>
          </cell>
          <cell r="F113" t="str">
            <v>丸城西</v>
          </cell>
          <cell r="G113">
            <v>17</v>
          </cell>
          <cell r="H113">
            <v>3903</v>
          </cell>
          <cell r="I113" t="str">
            <v>高　橋</v>
          </cell>
          <cell r="J113">
            <v>39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705</v>
          </cell>
          <cell r="E114" t="str">
            <v>金　藤</v>
          </cell>
          <cell r="F114" t="str">
            <v>三　木</v>
          </cell>
          <cell r="G114">
            <v>16</v>
          </cell>
          <cell r="H114">
            <v>2801</v>
          </cell>
          <cell r="I114" t="str">
            <v>越　智</v>
          </cell>
          <cell r="J114">
            <v>28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2201</v>
          </cell>
          <cell r="E115" t="str">
            <v>豊　岡</v>
          </cell>
          <cell r="F115" t="str">
            <v>農　経</v>
          </cell>
          <cell r="G115">
            <v>15</v>
          </cell>
          <cell r="H115">
            <v>3905</v>
          </cell>
          <cell r="I115" t="str">
            <v>川　上紗</v>
          </cell>
          <cell r="J115">
            <v>39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1605</v>
          </cell>
          <cell r="E116" t="str">
            <v>中　條</v>
          </cell>
          <cell r="F116" t="str">
            <v>香中央</v>
          </cell>
          <cell r="G116">
            <v>14</v>
          </cell>
          <cell r="H116">
            <v>1104</v>
          </cell>
          <cell r="I116" t="str">
            <v>高　尾</v>
          </cell>
          <cell r="J116">
            <v>11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1408</v>
          </cell>
          <cell r="E117" t="str">
            <v>鍵　山</v>
          </cell>
          <cell r="F117" t="str">
            <v>高桜井</v>
          </cell>
          <cell r="G117">
            <v>13</v>
          </cell>
          <cell r="H117">
            <v>3405</v>
          </cell>
          <cell r="I117" t="str">
            <v>石　井</v>
          </cell>
          <cell r="J117">
            <v>34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4006</v>
          </cell>
          <cell r="E118" t="str">
            <v>貞　廣</v>
          </cell>
          <cell r="F118" t="str">
            <v>観総合</v>
          </cell>
          <cell r="G118">
            <v>12</v>
          </cell>
          <cell r="H118">
            <v>1103</v>
          </cell>
          <cell r="I118" t="str">
            <v>岩　﨑</v>
          </cell>
          <cell r="J118">
            <v>11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3301</v>
          </cell>
          <cell r="E119" t="str">
            <v>田　村</v>
          </cell>
          <cell r="F119" t="str">
            <v>善　一</v>
          </cell>
          <cell r="G119">
            <v>11</v>
          </cell>
          <cell r="H119">
            <v>3704</v>
          </cell>
          <cell r="I119" t="str">
            <v>丸　橋</v>
          </cell>
          <cell r="J119">
            <v>37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1604</v>
          </cell>
          <cell r="E120" t="str">
            <v>三　橋</v>
          </cell>
          <cell r="F120" t="str">
            <v>香中央</v>
          </cell>
          <cell r="G120">
            <v>10</v>
          </cell>
          <cell r="H120">
            <v>3404</v>
          </cell>
          <cell r="I120" t="str">
            <v>宮　﨑</v>
          </cell>
          <cell r="J120">
            <v>34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3801</v>
          </cell>
          <cell r="E121" t="str">
            <v>宮　﨑</v>
          </cell>
          <cell r="F121" t="str">
            <v>笠　田</v>
          </cell>
          <cell r="G121">
            <v>9</v>
          </cell>
          <cell r="H121">
            <v>1001</v>
          </cell>
          <cell r="I121" t="str">
            <v>渡　邊</v>
          </cell>
          <cell r="J121">
            <v>10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1412</v>
          </cell>
          <cell r="E122" t="str">
            <v>井　元</v>
          </cell>
          <cell r="F122" t="str">
            <v>高桜井</v>
          </cell>
          <cell r="G122">
            <v>8</v>
          </cell>
          <cell r="H122">
            <v>3403</v>
          </cell>
          <cell r="I122" t="str">
            <v>近　藤</v>
          </cell>
          <cell r="J122">
            <v>34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706</v>
          </cell>
          <cell r="E123" t="str">
            <v>國　方</v>
          </cell>
          <cell r="F123" t="str">
            <v>三　木</v>
          </cell>
          <cell r="G123">
            <v>7</v>
          </cell>
          <cell r="H123">
            <v>1102</v>
          </cell>
          <cell r="I123" t="str">
            <v>横　手</v>
          </cell>
          <cell r="J123">
            <v>11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1902</v>
          </cell>
          <cell r="E124" t="str">
            <v>正　田</v>
          </cell>
          <cell r="F124" t="str">
            <v>大手高</v>
          </cell>
          <cell r="G124">
            <v>6</v>
          </cell>
          <cell r="H124">
            <v>1101</v>
          </cell>
          <cell r="I124" t="str">
            <v>眞　鍋</v>
          </cell>
          <cell r="J124">
            <v>11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2</v>
          </cell>
          <cell r="C125" t="str">
            <v>①</v>
          </cell>
          <cell r="D125">
            <v>1307</v>
          </cell>
          <cell r="E125" t="str">
            <v>中　尾</v>
          </cell>
          <cell r="F125" t="str">
            <v>高松一</v>
          </cell>
          <cell r="G125">
            <v>5</v>
          </cell>
          <cell r="H125">
            <v>3402</v>
          </cell>
          <cell r="I125" t="str">
            <v>伊　藤</v>
          </cell>
          <cell r="J125">
            <v>34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2906</v>
          </cell>
          <cell r="E126" t="str">
            <v>佐　藤</v>
          </cell>
          <cell r="F126" t="str">
            <v>丸城西</v>
          </cell>
          <cell r="G126">
            <v>4</v>
          </cell>
          <cell r="H126">
            <v>3703</v>
          </cell>
          <cell r="I126" t="str">
            <v>櫻　井</v>
          </cell>
          <cell r="J126">
            <v>37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大　西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樋󠄀　口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秋　月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片　桐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3704</v>
          </cell>
          <cell r="E7" t="str">
            <v>長　野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　森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3404</v>
          </cell>
          <cell r="E9" t="str">
            <v>久　德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1001</v>
          </cell>
          <cell r="E10" t="str">
            <v>井　原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3301</v>
          </cell>
          <cell r="E11" t="str">
            <v>橋　崎</v>
          </cell>
          <cell r="F11" t="str">
            <v>善　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3405</v>
          </cell>
          <cell r="E12" t="str">
            <v>鉄　野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3406</v>
          </cell>
          <cell r="E13" t="str">
            <v>近　石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3407</v>
          </cell>
          <cell r="E14" t="str">
            <v>平　石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3408</v>
          </cell>
          <cell r="E15" t="str">
            <v>山　地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谷　定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3705</v>
          </cell>
          <cell r="E17" t="str">
            <v>西　村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1203</v>
          </cell>
          <cell r="E18" t="str">
            <v>藤　原</v>
          </cell>
          <cell r="F18" t="str">
            <v>高　松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1004</v>
          </cell>
          <cell r="E19" t="str">
            <v>田　井遥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1003</v>
          </cell>
          <cell r="E20" t="str">
            <v>國　本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2401</v>
          </cell>
          <cell r="E21" t="str">
            <v>飯　田</v>
          </cell>
          <cell r="F21" t="str">
            <v>坂　出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山　口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2801</v>
          </cell>
          <cell r="E23" t="str">
            <v>直　江</v>
          </cell>
          <cell r="F23" t="str">
            <v>丸　亀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1202</v>
          </cell>
          <cell r="E24" t="str">
            <v>　林</v>
          </cell>
          <cell r="F24" t="str">
            <v>高　松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206</v>
          </cell>
          <cell r="E25" t="str">
            <v>植　田</v>
          </cell>
          <cell r="F25" t="str">
            <v>三本松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1102</v>
          </cell>
          <cell r="E26" t="str">
            <v>久　保</v>
          </cell>
          <cell r="F26" t="str">
            <v>高松商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2101</v>
          </cell>
          <cell r="E27" t="str">
            <v>片　岡</v>
          </cell>
          <cell r="F27" t="str">
            <v>高松西</v>
          </cell>
          <cell r="G27">
            <v>231</v>
          </cell>
          <cell r="H27">
            <v>3903</v>
          </cell>
          <cell r="I27" t="str">
            <v>大　谷</v>
          </cell>
          <cell r="J27">
            <v>39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3409</v>
          </cell>
          <cell r="E28" t="str">
            <v>　河</v>
          </cell>
          <cell r="F28" t="str">
            <v>尽　誠</v>
          </cell>
          <cell r="G28">
            <v>230</v>
          </cell>
          <cell r="H28">
            <v>1215</v>
          </cell>
          <cell r="I28" t="str">
            <v>河　野</v>
          </cell>
          <cell r="J28">
            <v>12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1103</v>
          </cell>
          <cell r="E29" t="str">
            <v>德　永</v>
          </cell>
          <cell r="F29" t="str">
            <v>高松商</v>
          </cell>
          <cell r="G29">
            <v>229</v>
          </cell>
          <cell r="H29">
            <v>2112</v>
          </cell>
          <cell r="I29" t="str">
            <v>川　原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1201</v>
          </cell>
          <cell r="E30" t="str">
            <v>岩　原</v>
          </cell>
          <cell r="F30" t="str">
            <v>高　松</v>
          </cell>
          <cell r="G30">
            <v>228</v>
          </cell>
          <cell r="H30">
            <v>1013</v>
          </cell>
          <cell r="I30" t="str">
            <v>藏　元</v>
          </cell>
          <cell r="J30">
            <v>10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1204</v>
          </cell>
          <cell r="E31" t="str">
            <v>平　木</v>
          </cell>
          <cell r="F31" t="str">
            <v>高　松</v>
          </cell>
          <cell r="G31">
            <v>227</v>
          </cell>
          <cell r="H31">
            <v>908</v>
          </cell>
          <cell r="I31" t="str">
            <v>井　上晴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701</v>
          </cell>
          <cell r="E32" t="str">
            <v>関　本</v>
          </cell>
          <cell r="F32" t="str">
            <v>三　木</v>
          </cell>
          <cell r="G32">
            <v>226</v>
          </cell>
          <cell r="H32">
            <v>1609</v>
          </cell>
          <cell r="I32" t="str">
            <v>岡　林</v>
          </cell>
          <cell r="J32">
            <v>16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1005</v>
          </cell>
          <cell r="E33" t="str">
            <v>末　本</v>
          </cell>
          <cell r="F33" t="str">
            <v>高中央</v>
          </cell>
          <cell r="G33">
            <v>225</v>
          </cell>
          <cell r="H33">
            <v>2407</v>
          </cell>
          <cell r="I33" t="str">
            <v>綾　田</v>
          </cell>
          <cell r="J33">
            <v>24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702</v>
          </cell>
          <cell r="E34" t="str">
            <v>檜　原</v>
          </cell>
          <cell r="F34" t="str">
            <v>三　木</v>
          </cell>
          <cell r="G34">
            <v>224</v>
          </cell>
          <cell r="H34">
            <v>2818</v>
          </cell>
          <cell r="I34" t="str">
            <v>高　木</v>
          </cell>
          <cell r="J34">
            <v>28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201</v>
          </cell>
          <cell r="E35" t="str">
            <v>寒　川</v>
          </cell>
          <cell r="F35" t="str">
            <v>三本松</v>
          </cell>
          <cell r="G35">
            <v>223</v>
          </cell>
          <cell r="H35">
            <v>507</v>
          </cell>
          <cell r="I35" t="str">
            <v>川　西</v>
          </cell>
          <cell r="J35">
            <v>5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4001</v>
          </cell>
          <cell r="E36" t="str">
            <v>山　本</v>
          </cell>
          <cell r="F36" t="str">
            <v>観総合</v>
          </cell>
          <cell r="G36">
            <v>222</v>
          </cell>
          <cell r="H36">
            <v>3504</v>
          </cell>
          <cell r="I36" t="str">
            <v>中　丸</v>
          </cell>
          <cell r="J36">
            <v>35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101</v>
          </cell>
          <cell r="E37" t="str">
            <v>平　間</v>
          </cell>
          <cell r="F37" t="str">
            <v>小中央</v>
          </cell>
          <cell r="G37">
            <v>221</v>
          </cell>
          <cell r="H37">
            <v>2816</v>
          </cell>
          <cell r="I37" t="str">
            <v>大　和</v>
          </cell>
          <cell r="J37">
            <v>28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202</v>
          </cell>
          <cell r="E38" t="str">
            <v>小　釣</v>
          </cell>
          <cell r="F38" t="str">
            <v>三本松</v>
          </cell>
          <cell r="G38">
            <v>220</v>
          </cell>
          <cell r="H38">
            <v>4503</v>
          </cell>
          <cell r="I38" t="str">
            <v>三　井</v>
          </cell>
          <cell r="J38">
            <v>45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1801</v>
          </cell>
          <cell r="E39" t="str">
            <v>江　﨑</v>
          </cell>
          <cell r="F39" t="str">
            <v>高工芸</v>
          </cell>
          <cell r="G39">
            <v>219</v>
          </cell>
          <cell r="H39">
            <v>3606</v>
          </cell>
          <cell r="I39" t="str">
            <v>大　塚</v>
          </cell>
          <cell r="J39">
            <v>36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1006</v>
          </cell>
          <cell r="E40" t="str">
            <v>大　黒</v>
          </cell>
          <cell r="F40" t="str">
            <v>高中央</v>
          </cell>
          <cell r="G40">
            <v>218</v>
          </cell>
          <cell r="H40">
            <v>2815</v>
          </cell>
          <cell r="I40" t="str">
            <v>山　下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2802</v>
          </cell>
          <cell r="E41" t="str">
            <v>木　村</v>
          </cell>
          <cell r="F41" t="str">
            <v>丸　亀</v>
          </cell>
          <cell r="G41">
            <v>217</v>
          </cell>
          <cell r="H41">
            <v>2602</v>
          </cell>
          <cell r="I41" t="str">
            <v>横　井</v>
          </cell>
          <cell r="J41">
            <v>26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501</v>
          </cell>
          <cell r="E42" t="str">
            <v>松　村</v>
          </cell>
          <cell r="F42" t="str">
            <v>石　田</v>
          </cell>
          <cell r="G42">
            <v>216</v>
          </cell>
          <cell r="H42">
            <v>2814</v>
          </cell>
          <cell r="I42" t="str">
            <v>今　井</v>
          </cell>
          <cell r="J42">
            <v>28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1601</v>
          </cell>
          <cell r="E43" t="str">
            <v>谷　本</v>
          </cell>
          <cell r="F43" t="str">
            <v>香中央</v>
          </cell>
          <cell r="G43">
            <v>215</v>
          </cell>
          <cell r="H43">
            <v>3506</v>
          </cell>
          <cell r="I43" t="str">
            <v>吉　田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1007</v>
          </cell>
          <cell r="E44" t="str">
            <v>田　井大</v>
          </cell>
          <cell r="F44" t="str">
            <v>高中央</v>
          </cell>
          <cell r="G44">
            <v>214</v>
          </cell>
          <cell r="H44">
            <v>1404</v>
          </cell>
          <cell r="I44" t="str">
            <v>平　田</v>
          </cell>
          <cell r="J44">
            <v>14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1205</v>
          </cell>
          <cell r="E45" t="str">
            <v>川　村</v>
          </cell>
          <cell r="F45" t="str">
            <v>高　松</v>
          </cell>
          <cell r="G45">
            <v>213</v>
          </cell>
          <cell r="H45">
            <v>3604</v>
          </cell>
          <cell r="I45" t="str">
            <v>三　好</v>
          </cell>
          <cell r="J45">
            <v>36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1802</v>
          </cell>
          <cell r="E46" t="str">
            <v>堀　口</v>
          </cell>
          <cell r="F46" t="str">
            <v>高工芸</v>
          </cell>
          <cell r="G46">
            <v>212</v>
          </cell>
          <cell r="H46">
            <v>402</v>
          </cell>
          <cell r="I46" t="str">
            <v>奥　浦</v>
          </cell>
          <cell r="J46">
            <v>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1104</v>
          </cell>
          <cell r="E47" t="str">
            <v>加　藤</v>
          </cell>
          <cell r="F47" t="str">
            <v>高松商</v>
          </cell>
          <cell r="G47">
            <v>211</v>
          </cell>
          <cell r="H47">
            <v>706</v>
          </cell>
          <cell r="I47" t="str">
            <v>小　西</v>
          </cell>
          <cell r="J47">
            <v>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2402</v>
          </cell>
          <cell r="E48" t="str">
            <v>山　平</v>
          </cell>
          <cell r="F48" t="str">
            <v>坂　出</v>
          </cell>
          <cell r="G48">
            <v>210</v>
          </cell>
          <cell r="H48">
            <v>3605</v>
          </cell>
          <cell r="I48" t="str">
            <v>川　人</v>
          </cell>
          <cell r="J48">
            <v>36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3302</v>
          </cell>
          <cell r="E49" t="str">
            <v>佐　藤</v>
          </cell>
          <cell r="F49" t="str">
            <v>善　一</v>
          </cell>
          <cell r="G49">
            <v>209</v>
          </cell>
          <cell r="H49">
            <v>1407</v>
          </cell>
          <cell r="I49" t="str">
            <v>吉　川</v>
          </cell>
          <cell r="J49">
            <v>14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2102</v>
          </cell>
          <cell r="E50" t="str">
            <v>渋　川</v>
          </cell>
          <cell r="F50" t="str">
            <v>高松西</v>
          </cell>
          <cell r="G50">
            <v>208</v>
          </cell>
          <cell r="H50">
            <v>4014</v>
          </cell>
          <cell r="I50" t="str">
            <v>米　谷</v>
          </cell>
          <cell r="J50">
            <v>40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3501</v>
          </cell>
          <cell r="E51" t="str">
            <v>森　近</v>
          </cell>
          <cell r="F51" t="str">
            <v>琴　平</v>
          </cell>
          <cell r="G51">
            <v>207</v>
          </cell>
          <cell r="H51">
            <v>4404</v>
          </cell>
          <cell r="I51" t="str">
            <v>佐　立</v>
          </cell>
          <cell r="J51">
            <v>44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3601</v>
          </cell>
          <cell r="E52" t="str">
            <v>川　越</v>
          </cell>
          <cell r="F52" t="str">
            <v>高　瀬</v>
          </cell>
          <cell r="G52">
            <v>206</v>
          </cell>
          <cell r="H52">
            <v>401</v>
          </cell>
          <cell r="I52" t="str">
            <v>辻󠄀田</v>
          </cell>
          <cell r="J52">
            <v>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1008</v>
          </cell>
          <cell r="E53" t="str">
            <v>伊　藤</v>
          </cell>
          <cell r="F53" t="str">
            <v>高中央</v>
          </cell>
          <cell r="G53">
            <v>205</v>
          </cell>
          <cell r="H53">
            <v>504</v>
          </cell>
          <cell r="I53" t="str">
            <v>植　松</v>
          </cell>
          <cell r="J53">
            <v>5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3201</v>
          </cell>
          <cell r="E54" t="str">
            <v>　関</v>
          </cell>
          <cell r="F54" t="str">
            <v>多度津</v>
          </cell>
          <cell r="G54">
            <v>204</v>
          </cell>
          <cell r="H54">
            <v>2108</v>
          </cell>
          <cell r="I54" t="str">
            <v>江　頭</v>
          </cell>
          <cell r="J54">
            <v>21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2901</v>
          </cell>
          <cell r="E55" t="str">
            <v>長谷川</v>
          </cell>
          <cell r="F55" t="str">
            <v>丸城西</v>
          </cell>
          <cell r="G55">
            <v>203</v>
          </cell>
          <cell r="H55">
            <v>4011</v>
          </cell>
          <cell r="I55" t="str">
            <v>大　林</v>
          </cell>
          <cell r="J55">
            <v>40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2701</v>
          </cell>
          <cell r="E56" t="str">
            <v>太　田</v>
          </cell>
          <cell r="F56" t="str">
            <v>坂出工</v>
          </cell>
          <cell r="G56">
            <v>202</v>
          </cell>
          <cell r="H56">
            <v>3804</v>
          </cell>
          <cell r="I56" t="str">
            <v>吉　田</v>
          </cell>
          <cell r="J56">
            <v>38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4002</v>
          </cell>
          <cell r="E57" t="str">
            <v>合　田有</v>
          </cell>
          <cell r="F57" t="str">
            <v>観総合</v>
          </cell>
          <cell r="G57">
            <v>201</v>
          </cell>
          <cell r="H57">
            <v>4403</v>
          </cell>
          <cell r="I57" t="str">
            <v>佐　藤</v>
          </cell>
          <cell r="J57">
            <v>44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1009</v>
          </cell>
          <cell r="E58" t="str">
            <v>　泉</v>
          </cell>
          <cell r="F58" t="str">
            <v>高中央</v>
          </cell>
          <cell r="G58">
            <v>200</v>
          </cell>
          <cell r="H58">
            <v>1607</v>
          </cell>
          <cell r="I58" t="str">
            <v>和　泉</v>
          </cell>
          <cell r="J58">
            <v>16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2301</v>
          </cell>
          <cell r="E59" t="str">
            <v>高　畠</v>
          </cell>
          <cell r="F59" t="str">
            <v>飯　山</v>
          </cell>
          <cell r="G59">
            <v>199</v>
          </cell>
          <cell r="H59">
            <v>602</v>
          </cell>
          <cell r="I59" t="str">
            <v>鎌　田</v>
          </cell>
          <cell r="J59">
            <v>6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1010</v>
          </cell>
          <cell r="E60" t="str">
            <v>山　下</v>
          </cell>
          <cell r="F60" t="str">
            <v>高中央</v>
          </cell>
          <cell r="G60">
            <v>198</v>
          </cell>
          <cell r="H60">
            <v>3802</v>
          </cell>
          <cell r="I60" t="str">
            <v>前　川</v>
          </cell>
          <cell r="J60">
            <v>38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2803</v>
          </cell>
          <cell r="E61" t="str">
            <v>神　余</v>
          </cell>
          <cell r="F61" t="str">
            <v>丸　亀</v>
          </cell>
          <cell r="G61">
            <v>197</v>
          </cell>
          <cell r="H61">
            <v>907</v>
          </cell>
          <cell r="I61" t="str">
            <v>谷　本</v>
          </cell>
          <cell r="J61">
            <v>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1901</v>
          </cell>
          <cell r="E62" t="str">
            <v>末　吉</v>
          </cell>
          <cell r="F62" t="str">
            <v>大手高</v>
          </cell>
          <cell r="G62">
            <v>196</v>
          </cell>
          <cell r="H62">
            <v>4008</v>
          </cell>
          <cell r="I62" t="str">
            <v>荒　木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4401</v>
          </cell>
          <cell r="E63" t="str">
            <v>佐　野</v>
          </cell>
          <cell r="F63" t="str">
            <v>高専高</v>
          </cell>
          <cell r="G63">
            <v>195</v>
          </cell>
          <cell r="H63">
            <v>2704</v>
          </cell>
          <cell r="I63" t="str">
            <v>森　川</v>
          </cell>
          <cell r="J63">
            <v>27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1401</v>
          </cell>
          <cell r="E64" t="str">
            <v>榎　戸</v>
          </cell>
          <cell r="F64" t="str">
            <v>高桜井</v>
          </cell>
          <cell r="G64">
            <v>194</v>
          </cell>
          <cell r="H64">
            <v>2812</v>
          </cell>
          <cell r="I64" t="str">
            <v>澤　田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901</v>
          </cell>
          <cell r="E65" t="str">
            <v>國　宗</v>
          </cell>
          <cell r="F65" t="str">
            <v>高松東</v>
          </cell>
          <cell r="G65">
            <v>193</v>
          </cell>
          <cell r="H65">
            <v>2811</v>
          </cell>
          <cell r="I65" t="str">
            <v>窪　田</v>
          </cell>
          <cell r="J65">
            <v>28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1209</v>
          </cell>
          <cell r="E66" t="str">
            <v>髙　橋</v>
          </cell>
          <cell r="F66" t="str">
            <v>高　松</v>
          </cell>
          <cell r="G66">
            <v>192</v>
          </cell>
          <cell r="H66">
            <v>506</v>
          </cell>
          <cell r="I66" t="str">
            <v>大　林</v>
          </cell>
          <cell r="J66">
            <v>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902</v>
          </cell>
          <cell r="E67" t="str">
            <v>尾　﨑</v>
          </cell>
          <cell r="F67" t="str">
            <v>高松東</v>
          </cell>
          <cell r="G67">
            <v>191</v>
          </cell>
          <cell r="H67">
            <v>2904</v>
          </cell>
          <cell r="I67" t="str">
            <v>綾　田</v>
          </cell>
          <cell r="J67">
            <v>29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102</v>
          </cell>
          <cell r="E68" t="str">
            <v>栗　田</v>
          </cell>
          <cell r="F68" t="str">
            <v>小中央</v>
          </cell>
          <cell r="G68">
            <v>190</v>
          </cell>
          <cell r="H68">
            <v>2111</v>
          </cell>
          <cell r="I68" t="str">
            <v>中　村</v>
          </cell>
          <cell r="J68">
            <v>21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2103</v>
          </cell>
          <cell r="E69" t="str">
            <v>河　野</v>
          </cell>
          <cell r="F69" t="str">
            <v>高松西</v>
          </cell>
          <cell r="G69">
            <v>189</v>
          </cell>
          <cell r="H69">
            <v>705</v>
          </cell>
          <cell r="I69" t="str">
            <v>多　田</v>
          </cell>
          <cell r="J69">
            <v>7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1011</v>
          </cell>
          <cell r="E70" t="str">
            <v>武　田</v>
          </cell>
          <cell r="F70" t="str">
            <v>高中央</v>
          </cell>
          <cell r="G70">
            <v>188</v>
          </cell>
          <cell r="H70">
            <v>704</v>
          </cell>
          <cell r="I70" t="str">
            <v>平　福</v>
          </cell>
          <cell r="J70">
            <v>7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1301</v>
          </cell>
          <cell r="E71" t="str">
            <v>光　井</v>
          </cell>
          <cell r="F71" t="str">
            <v>高松一</v>
          </cell>
          <cell r="G71">
            <v>187</v>
          </cell>
          <cell r="H71">
            <v>2813</v>
          </cell>
          <cell r="I71" t="str">
            <v>佐　藤</v>
          </cell>
          <cell r="J71">
            <v>28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905</v>
          </cell>
          <cell r="E72" t="str">
            <v>亀　井</v>
          </cell>
          <cell r="F72" t="str">
            <v>高松東</v>
          </cell>
          <cell r="G72">
            <v>186</v>
          </cell>
          <cell r="H72">
            <v>107</v>
          </cell>
          <cell r="I72" t="str">
            <v>浦　山</v>
          </cell>
          <cell r="J72">
            <v>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3502</v>
          </cell>
          <cell r="E73" t="str">
            <v>三　井</v>
          </cell>
          <cell r="F73" t="str">
            <v>琴　平</v>
          </cell>
          <cell r="G73">
            <v>185</v>
          </cell>
          <cell r="H73">
            <v>2404</v>
          </cell>
          <cell r="I73" t="str">
            <v>原　岡</v>
          </cell>
          <cell r="J73">
            <v>24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3305</v>
          </cell>
          <cell r="E74" t="str">
            <v>都　築</v>
          </cell>
          <cell r="F74" t="str">
            <v>善　一</v>
          </cell>
          <cell r="G74">
            <v>184</v>
          </cell>
          <cell r="H74">
            <v>1503</v>
          </cell>
          <cell r="I74" t="str">
            <v>吉　川</v>
          </cell>
          <cell r="J74">
            <v>15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3603</v>
          </cell>
          <cell r="E75" t="str">
            <v>山　下</v>
          </cell>
          <cell r="F75" t="str">
            <v>高　瀬</v>
          </cell>
          <cell r="G75">
            <v>183</v>
          </cell>
          <cell r="H75">
            <v>2808</v>
          </cell>
          <cell r="I75" t="str">
            <v>藤　井</v>
          </cell>
          <cell r="J75">
            <v>28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3303</v>
          </cell>
          <cell r="E76" t="str">
            <v>松　本</v>
          </cell>
          <cell r="F76" t="str">
            <v>善　一</v>
          </cell>
          <cell r="G76">
            <v>182</v>
          </cell>
          <cell r="H76">
            <v>1208</v>
          </cell>
          <cell r="I76" t="str">
            <v>赤　澤</v>
          </cell>
          <cell r="J76">
            <v>12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2201</v>
          </cell>
          <cell r="E77" t="str">
            <v>村　山</v>
          </cell>
          <cell r="F77" t="str">
            <v>農　経</v>
          </cell>
          <cell r="G77">
            <v>181</v>
          </cell>
          <cell r="H77">
            <v>1302</v>
          </cell>
          <cell r="I77" t="str">
            <v>西　本</v>
          </cell>
          <cell r="J77">
            <v>13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204</v>
          </cell>
          <cell r="E78" t="str">
            <v>長　尾</v>
          </cell>
          <cell r="F78" t="str">
            <v>三本松</v>
          </cell>
          <cell r="G78">
            <v>180</v>
          </cell>
          <cell r="H78">
            <v>110</v>
          </cell>
          <cell r="I78" t="str">
            <v>高　木</v>
          </cell>
          <cell r="J78">
            <v>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2202</v>
          </cell>
          <cell r="E79" t="str">
            <v>細　川</v>
          </cell>
          <cell r="F79" t="str">
            <v>農　経</v>
          </cell>
          <cell r="G79">
            <v>179</v>
          </cell>
          <cell r="H79">
            <v>505</v>
          </cell>
          <cell r="I79" t="str">
            <v>須　本</v>
          </cell>
          <cell r="J79">
            <v>5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1902</v>
          </cell>
          <cell r="E80" t="str">
            <v>松　原</v>
          </cell>
          <cell r="F80" t="str">
            <v>大手高</v>
          </cell>
          <cell r="G80">
            <v>178</v>
          </cell>
          <cell r="H80">
            <v>2107</v>
          </cell>
          <cell r="I80" t="str">
            <v>齋　藤</v>
          </cell>
          <cell r="J80">
            <v>21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2702</v>
          </cell>
          <cell r="E81" t="str">
            <v>上　村</v>
          </cell>
          <cell r="F81" t="str">
            <v>坂出工</v>
          </cell>
          <cell r="G81">
            <v>177</v>
          </cell>
          <cell r="H81">
            <v>2903</v>
          </cell>
          <cell r="I81" t="str">
            <v>青　木</v>
          </cell>
          <cell r="J81">
            <v>29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601</v>
          </cell>
          <cell r="E82" t="str">
            <v>齊　藤</v>
          </cell>
          <cell r="F82" t="str">
            <v>志　度</v>
          </cell>
          <cell r="G82">
            <v>176</v>
          </cell>
          <cell r="H82">
            <v>3902</v>
          </cell>
          <cell r="I82" t="str">
            <v>本　田</v>
          </cell>
          <cell r="J82">
            <v>39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1605</v>
          </cell>
          <cell r="E83" t="str">
            <v>二　宮</v>
          </cell>
          <cell r="F83" t="str">
            <v>香中央</v>
          </cell>
          <cell r="G83">
            <v>175</v>
          </cell>
          <cell r="H83">
            <v>4013</v>
          </cell>
          <cell r="I83" t="str">
            <v>大　岡</v>
          </cell>
          <cell r="J83">
            <v>40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2805</v>
          </cell>
          <cell r="E84" t="str">
            <v>横　川</v>
          </cell>
          <cell r="F84" t="str">
            <v>丸　亀</v>
          </cell>
          <cell r="G84">
            <v>174</v>
          </cell>
          <cell r="H84">
            <v>3901</v>
          </cell>
          <cell r="I84" t="str">
            <v>矢　野</v>
          </cell>
          <cell r="J84">
            <v>39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1501</v>
          </cell>
          <cell r="E85" t="str">
            <v>平　井</v>
          </cell>
          <cell r="F85" t="str">
            <v>高松南</v>
          </cell>
          <cell r="G85">
            <v>173</v>
          </cell>
          <cell r="H85">
            <v>2304</v>
          </cell>
          <cell r="I85" t="str">
            <v>高　尾</v>
          </cell>
          <cell r="J85">
            <v>23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1602</v>
          </cell>
          <cell r="E86" t="str">
            <v>相　原</v>
          </cell>
          <cell r="F86" t="str">
            <v>香中央</v>
          </cell>
          <cell r="G86">
            <v>172</v>
          </cell>
          <cell r="H86">
            <v>2902</v>
          </cell>
          <cell r="I86" t="str">
            <v>今　田</v>
          </cell>
          <cell r="J86">
            <v>29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703</v>
          </cell>
          <cell r="E87" t="str">
            <v>岩　崎</v>
          </cell>
          <cell r="F87" t="str">
            <v>三　木</v>
          </cell>
          <cell r="G87">
            <v>171</v>
          </cell>
          <cell r="H87">
            <v>203</v>
          </cell>
          <cell r="I87" t="str">
            <v>矢　野</v>
          </cell>
          <cell r="J87">
            <v>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1803</v>
          </cell>
          <cell r="E88" t="str">
            <v>池　田</v>
          </cell>
          <cell r="F88" t="str">
            <v>高工芸</v>
          </cell>
          <cell r="G88">
            <v>170</v>
          </cell>
          <cell r="H88">
            <v>2601</v>
          </cell>
          <cell r="I88" t="str">
            <v>佐　伯</v>
          </cell>
          <cell r="J88">
            <v>26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3602</v>
          </cell>
          <cell r="E89" t="str">
            <v>磯　﨑</v>
          </cell>
          <cell r="F89" t="str">
            <v>高　瀬</v>
          </cell>
          <cell r="G89">
            <v>169</v>
          </cell>
          <cell r="H89">
            <v>2706</v>
          </cell>
          <cell r="I89" t="str">
            <v>片　桐</v>
          </cell>
          <cell r="J89">
            <v>27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3203</v>
          </cell>
          <cell r="E90" t="str">
            <v>冨　田</v>
          </cell>
          <cell r="F90" t="str">
            <v>多度津</v>
          </cell>
          <cell r="G90">
            <v>168</v>
          </cell>
          <cell r="H90">
            <v>1808</v>
          </cell>
          <cell r="I90" t="str">
            <v>古　川</v>
          </cell>
          <cell r="J90">
            <v>18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1905</v>
          </cell>
          <cell r="E91" t="str">
            <v>山　口</v>
          </cell>
          <cell r="F91" t="str">
            <v>大手高</v>
          </cell>
          <cell r="G91">
            <v>167</v>
          </cell>
          <cell r="H91">
            <v>1406</v>
          </cell>
          <cell r="I91" t="str">
            <v>銭　谷</v>
          </cell>
          <cell r="J91">
            <v>14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3202</v>
          </cell>
          <cell r="E92" t="str">
            <v>吉　永</v>
          </cell>
          <cell r="F92" t="str">
            <v>多度津</v>
          </cell>
          <cell r="G92">
            <v>166</v>
          </cell>
          <cell r="H92">
            <v>4502</v>
          </cell>
          <cell r="I92" t="str">
            <v>三　浦</v>
          </cell>
          <cell r="J92">
            <v>45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1211</v>
          </cell>
          <cell r="E93" t="str">
            <v>古　田</v>
          </cell>
          <cell r="F93" t="str">
            <v>高　松</v>
          </cell>
          <cell r="G93">
            <v>165</v>
          </cell>
          <cell r="H93">
            <v>4004</v>
          </cell>
          <cell r="I93" t="str">
            <v>合　田琉</v>
          </cell>
          <cell r="J93">
            <v>40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1606</v>
          </cell>
          <cell r="E94" t="str">
            <v>岡　田</v>
          </cell>
          <cell r="F94" t="str">
            <v>香中央</v>
          </cell>
          <cell r="G94">
            <v>164</v>
          </cell>
          <cell r="H94">
            <v>904</v>
          </cell>
          <cell r="I94" t="str">
            <v>福　田</v>
          </cell>
          <cell r="J94">
            <v>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1903</v>
          </cell>
          <cell r="E95" t="str">
            <v>江　郷</v>
          </cell>
          <cell r="F95" t="str">
            <v>大手高</v>
          </cell>
          <cell r="G95">
            <v>163</v>
          </cell>
          <cell r="H95">
            <v>1604</v>
          </cell>
          <cell r="I95" t="str">
            <v>飯　間</v>
          </cell>
          <cell r="J95">
            <v>16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4003</v>
          </cell>
          <cell r="E96" t="str">
            <v>山　下</v>
          </cell>
          <cell r="F96" t="str">
            <v>観総合</v>
          </cell>
          <cell r="G96">
            <v>162</v>
          </cell>
          <cell r="H96">
            <v>1213</v>
          </cell>
          <cell r="I96" t="str">
            <v>小　松</v>
          </cell>
          <cell r="J96">
            <v>12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1904</v>
          </cell>
          <cell r="E97" t="str">
            <v>三　好</v>
          </cell>
          <cell r="F97" t="str">
            <v>大手高</v>
          </cell>
          <cell r="G97">
            <v>161</v>
          </cell>
          <cell r="H97">
            <v>1703</v>
          </cell>
          <cell r="I97" t="str">
            <v>原　野</v>
          </cell>
          <cell r="J97">
            <v>17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4005</v>
          </cell>
          <cell r="E98" t="str">
            <v>藤　田光</v>
          </cell>
          <cell r="F98" t="str">
            <v>観総合</v>
          </cell>
          <cell r="G98">
            <v>160</v>
          </cell>
          <cell r="H98">
            <v>4501</v>
          </cell>
          <cell r="I98" t="str">
            <v>安　井</v>
          </cell>
          <cell r="J98">
            <v>45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103</v>
          </cell>
          <cell r="E99" t="str">
            <v>岡　田</v>
          </cell>
          <cell r="F99" t="str">
            <v>小中央</v>
          </cell>
          <cell r="G99">
            <v>159</v>
          </cell>
          <cell r="H99">
            <v>1807</v>
          </cell>
          <cell r="I99" t="str">
            <v>出　渕</v>
          </cell>
          <cell r="J99">
            <v>18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2809</v>
          </cell>
          <cell r="E100" t="str">
            <v>山　中</v>
          </cell>
          <cell r="F100" t="str">
            <v>丸　亀</v>
          </cell>
          <cell r="G100">
            <v>158</v>
          </cell>
          <cell r="H100">
            <v>3310</v>
          </cell>
          <cell r="I100" t="str">
            <v>國　重</v>
          </cell>
          <cell r="J100">
            <v>33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3503</v>
          </cell>
          <cell r="E101" t="str">
            <v>宮　脇</v>
          </cell>
          <cell r="F101" t="str">
            <v>琴　平</v>
          </cell>
          <cell r="G101">
            <v>157</v>
          </cell>
          <cell r="H101">
            <v>3205</v>
          </cell>
          <cell r="I101" t="str">
            <v>片　岡</v>
          </cell>
          <cell r="J101">
            <v>32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2405</v>
          </cell>
          <cell r="E102" t="str">
            <v>矢　野</v>
          </cell>
          <cell r="F102" t="str">
            <v>坂　出</v>
          </cell>
          <cell r="G102">
            <v>156</v>
          </cell>
          <cell r="H102">
            <v>4402</v>
          </cell>
          <cell r="I102" t="str">
            <v>山　本</v>
          </cell>
          <cell r="J102">
            <v>44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105</v>
          </cell>
          <cell r="E103" t="str">
            <v>木　下</v>
          </cell>
          <cell r="F103" t="str">
            <v>小中央</v>
          </cell>
          <cell r="G103">
            <v>155</v>
          </cell>
          <cell r="H103">
            <v>2403</v>
          </cell>
          <cell r="I103" t="str">
            <v>長　尾</v>
          </cell>
          <cell r="J103">
            <v>24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1502</v>
          </cell>
          <cell r="E104" t="str">
            <v>柴　坂</v>
          </cell>
          <cell r="F104" t="str">
            <v>高松南</v>
          </cell>
          <cell r="G104">
            <v>154</v>
          </cell>
          <cell r="H104">
            <v>4010</v>
          </cell>
          <cell r="I104" t="str">
            <v>　森</v>
          </cell>
          <cell r="J104">
            <v>40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906</v>
          </cell>
          <cell r="E105" t="str">
            <v>井　上流</v>
          </cell>
          <cell r="F105" t="str">
            <v>高松東</v>
          </cell>
          <cell r="G105">
            <v>153</v>
          </cell>
          <cell r="H105">
            <v>4009</v>
          </cell>
          <cell r="I105" t="str">
            <v>大　西</v>
          </cell>
          <cell r="J105">
            <v>40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909</v>
          </cell>
          <cell r="E106" t="str">
            <v>松　原</v>
          </cell>
          <cell r="F106" t="str">
            <v>高松東</v>
          </cell>
          <cell r="G106">
            <v>152</v>
          </cell>
          <cell r="H106">
            <v>2106</v>
          </cell>
          <cell r="I106" t="str">
            <v>大　瀧</v>
          </cell>
          <cell r="J106">
            <v>21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4006</v>
          </cell>
          <cell r="E107" t="str">
            <v>辻󠄀</v>
          </cell>
          <cell r="F107" t="str">
            <v>観総合</v>
          </cell>
          <cell r="G107">
            <v>151</v>
          </cell>
          <cell r="H107">
            <v>2406</v>
          </cell>
          <cell r="I107" t="str">
            <v>川　田</v>
          </cell>
          <cell r="J107">
            <v>24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1907</v>
          </cell>
          <cell r="E108" t="str">
            <v>水　野</v>
          </cell>
          <cell r="F108" t="str">
            <v>大手高</v>
          </cell>
          <cell r="G108">
            <v>150</v>
          </cell>
          <cell r="H108">
            <v>903</v>
          </cell>
          <cell r="I108" t="str">
            <v>権　藤</v>
          </cell>
          <cell r="J108">
            <v>9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1402</v>
          </cell>
          <cell r="E109" t="str">
            <v>宮　﨑</v>
          </cell>
          <cell r="F109" t="str">
            <v>高桜井</v>
          </cell>
          <cell r="G109">
            <v>149</v>
          </cell>
          <cell r="H109">
            <v>1806</v>
          </cell>
          <cell r="I109" t="str">
            <v>黒　田</v>
          </cell>
          <cell r="J109">
            <v>18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2109</v>
          </cell>
          <cell r="E110" t="str">
            <v>西　谷</v>
          </cell>
          <cell r="F110" t="str">
            <v>高松西</v>
          </cell>
          <cell r="G110">
            <v>148</v>
          </cell>
          <cell r="H110">
            <v>3308</v>
          </cell>
          <cell r="I110" t="str">
            <v>江　崎</v>
          </cell>
          <cell r="J110">
            <v>33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1210</v>
          </cell>
          <cell r="E111" t="str">
            <v>宮　本</v>
          </cell>
          <cell r="F111" t="str">
            <v>高　松</v>
          </cell>
          <cell r="G111">
            <v>147</v>
          </cell>
          <cell r="H111">
            <v>3307</v>
          </cell>
          <cell r="I111" t="str">
            <v>渡　辺</v>
          </cell>
          <cell r="J111">
            <v>33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1206</v>
          </cell>
          <cell r="E112" t="str">
            <v>横　山</v>
          </cell>
          <cell r="F112" t="str">
            <v>高　松</v>
          </cell>
          <cell r="G112">
            <v>146</v>
          </cell>
          <cell r="H112">
            <v>109</v>
          </cell>
          <cell r="I112" t="str">
            <v>永　岡</v>
          </cell>
          <cell r="J112">
            <v>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3505</v>
          </cell>
          <cell r="E113" t="str">
            <v>日和佐</v>
          </cell>
          <cell r="F113" t="str">
            <v>琴　平</v>
          </cell>
          <cell r="G113">
            <v>145</v>
          </cell>
          <cell r="H113">
            <v>2302</v>
          </cell>
          <cell r="I113" t="str">
            <v>神　余</v>
          </cell>
          <cell r="J113">
            <v>23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1804</v>
          </cell>
          <cell r="E114" t="str">
            <v>本　多</v>
          </cell>
          <cell r="F114" t="str">
            <v>高工芸</v>
          </cell>
          <cell r="G114">
            <v>144</v>
          </cell>
          <cell r="H114">
            <v>2807</v>
          </cell>
          <cell r="I114" t="str">
            <v>岡　本</v>
          </cell>
          <cell r="J114">
            <v>28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2804</v>
          </cell>
          <cell r="E115" t="str">
            <v>福　田</v>
          </cell>
          <cell r="F115" t="str">
            <v>丸　亀</v>
          </cell>
          <cell r="G115">
            <v>143</v>
          </cell>
          <cell r="H115">
            <v>2705</v>
          </cell>
          <cell r="I115" t="str">
            <v>尾　上</v>
          </cell>
          <cell r="J115">
            <v>27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2817</v>
          </cell>
          <cell r="E116" t="str">
            <v>田　中</v>
          </cell>
          <cell r="F116" t="str">
            <v>丸　亀</v>
          </cell>
          <cell r="G116">
            <v>142</v>
          </cell>
          <cell r="H116">
            <v>2105</v>
          </cell>
          <cell r="I116" t="str">
            <v>柴　田</v>
          </cell>
          <cell r="J116">
            <v>21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3801</v>
          </cell>
          <cell r="E117" t="str">
            <v>山　階</v>
          </cell>
          <cell r="F117" t="str">
            <v>笠　田</v>
          </cell>
          <cell r="G117">
            <v>141</v>
          </cell>
          <cell r="H117">
            <v>2806</v>
          </cell>
          <cell r="I117" t="str">
            <v>村　田</v>
          </cell>
          <cell r="J117">
            <v>28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1701</v>
          </cell>
          <cell r="E118" t="str">
            <v>出　井</v>
          </cell>
          <cell r="F118" t="str">
            <v>英　明</v>
          </cell>
          <cell r="G118">
            <v>140</v>
          </cell>
          <cell r="H118">
            <v>2810</v>
          </cell>
          <cell r="I118" t="str">
            <v>石　原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502</v>
          </cell>
          <cell r="E119" t="str">
            <v>池　田</v>
          </cell>
          <cell r="F119" t="str">
            <v>石　田</v>
          </cell>
          <cell r="G119">
            <v>139</v>
          </cell>
          <cell r="H119">
            <v>2110</v>
          </cell>
          <cell r="I119" t="str">
            <v>下　村</v>
          </cell>
          <cell r="J119">
            <v>21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1012</v>
          </cell>
          <cell r="E120" t="str">
            <v>生　﨑</v>
          </cell>
          <cell r="F120" t="str">
            <v>高中央</v>
          </cell>
          <cell r="G120">
            <v>138</v>
          </cell>
          <cell r="H120">
            <v>503</v>
          </cell>
          <cell r="I120" t="str">
            <v>三　谷</v>
          </cell>
          <cell r="J120">
            <v>5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104</v>
          </cell>
          <cell r="E121" t="str">
            <v>デニス</v>
          </cell>
          <cell r="F121" t="str">
            <v>小中央</v>
          </cell>
          <cell r="G121">
            <v>137</v>
          </cell>
          <cell r="H121">
            <v>1207</v>
          </cell>
          <cell r="I121" t="str">
            <v>岡　部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1403</v>
          </cell>
          <cell r="E122" t="str">
            <v>長谷川</v>
          </cell>
          <cell r="F122" t="str">
            <v>高桜井</v>
          </cell>
          <cell r="G122">
            <v>136</v>
          </cell>
          <cell r="H122">
            <v>3803</v>
          </cell>
          <cell r="I122" t="str">
            <v>安　藤</v>
          </cell>
          <cell r="J122">
            <v>38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1212</v>
          </cell>
          <cell r="E123" t="str">
            <v>武　井</v>
          </cell>
          <cell r="F123" t="str">
            <v>高　松</v>
          </cell>
          <cell r="G123">
            <v>135</v>
          </cell>
          <cell r="H123">
            <v>1303</v>
          </cell>
          <cell r="I123" t="str">
            <v>二　川</v>
          </cell>
          <cell r="J123">
            <v>13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2104</v>
          </cell>
          <cell r="E124" t="str">
            <v>石　川</v>
          </cell>
          <cell r="F124" t="str">
            <v>高松西</v>
          </cell>
          <cell r="G124">
            <v>134</v>
          </cell>
          <cell r="H124">
            <v>4007</v>
          </cell>
          <cell r="I124" t="str">
            <v>三　野</v>
          </cell>
          <cell r="J124">
            <v>40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106</v>
          </cell>
          <cell r="E125" t="str">
            <v>森　下</v>
          </cell>
          <cell r="F125" t="str">
            <v>小中央</v>
          </cell>
          <cell r="G125">
            <v>133</v>
          </cell>
          <cell r="H125">
            <v>3304</v>
          </cell>
          <cell r="I125" t="str">
            <v>伊　丹</v>
          </cell>
          <cell r="J125">
            <v>33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1405</v>
          </cell>
          <cell r="E126" t="str">
            <v>岩　田</v>
          </cell>
          <cell r="F126" t="str">
            <v>高桜井</v>
          </cell>
          <cell r="G126">
            <v>132</v>
          </cell>
          <cell r="H126">
            <v>2703</v>
          </cell>
          <cell r="I126" t="str">
            <v>音　島</v>
          </cell>
          <cell r="J126">
            <v>27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2303</v>
          </cell>
          <cell r="E127" t="str">
            <v>宮　家</v>
          </cell>
          <cell r="F127" t="str">
            <v>飯　山</v>
          </cell>
          <cell r="G127">
            <v>131</v>
          </cell>
          <cell r="H127">
            <v>1805</v>
          </cell>
          <cell r="I127" t="str">
            <v>三　﨑</v>
          </cell>
          <cell r="J127">
            <v>18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3204</v>
          </cell>
          <cell r="E128" t="str">
            <v>酒　井</v>
          </cell>
          <cell r="F128" t="str">
            <v>多度津</v>
          </cell>
          <cell r="G128">
            <v>130</v>
          </cell>
          <cell r="H128">
            <v>3306</v>
          </cell>
          <cell r="I128" t="str">
            <v>藤　田</v>
          </cell>
          <cell r="J128">
            <v>33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3309</v>
          </cell>
          <cell r="E129" t="str">
            <v>白　井</v>
          </cell>
          <cell r="F129" t="str">
            <v>善　一</v>
          </cell>
          <cell r="G129">
            <v>129</v>
          </cell>
          <cell r="H129">
            <v>1603</v>
          </cell>
          <cell r="I129" t="str">
            <v>川　松</v>
          </cell>
          <cell r="J129">
            <v>16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1603</v>
          </cell>
          <cell r="E130" t="str">
            <v>川　松</v>
          </cell>
          <cell r="F130" t="str">
            <v>香中央</v>
          </cell>
          <cell r="G130">
            <v>128</v>
          </cell>
          <cell r="H130">
            <v>3309</v>
          </cell>
          <cell r="I130" t="str">
            <v>白　井</v>
          </cell>
          <cell r="J130">
            <v>33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3306</v>
          </cell>
          <cell r="E131" t="str">
            <v>藤　田</v>
          </cell>
          <cell r="F131" t="str">
            <v>善　一</v>
          </cell>
          <cell r="G131">
            <v>127</v>
          </cell>
          <cell r="H131">
            <v>3204</v>
          </cell>
          <cell r="I131" t="str">
            <v>酒　井</v>
          </cell>
          <cell r="J131">
            <v>32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1805</v>
          </cell>
          <cell r="E132" t="str">
            <v>三　﨑</v>
          </cell>
          <cell r="F132" t="str">
            <v>高工芸</v>
          </cell>
          <cell r="G132">
            <v>126</v>
          </cell>
          <cell r="H132">
            <v>2303</v>
          </cell>
          <cell r="I132" t="str">
            <v>宮　家</v>
          </cell>
          <cell r="J132">
            <v>23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2703</v>
          </cell>
          <cell r="E133" t="str">
            <v>音　島</v>
          </cell>
          <cell r="F133" t="str">
            <v>坂出工</v>
          </cell>
          <cell r="G133">
            <v>125</v>
          </cell>
          <cell r="H133">
            <v>1405</v>
          </cell>
          <cell r="I133" t="str">
            <v>岩　田</v>
          </cell>
          <cell r="J133">
            <v>14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3304</v>
          </cell>
          <cell r="E134" t="str">
            <v>伊　丹</v>
          </cell>
          <cell r="F134" t="str">
            <v>善　一</v>
          </cell>
          <cell r="G134">
            <v>124</v>
          </cell>
          <cell r="H134">
            <v>106</v>
          </cell>
          <cell r="I134" t="str">
            <v>森　下</v>
          </cell>
          <cell r="J134">
            <v>1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4007</v>
          </cell>
          <cell r="E135" t="str">
            <v>三　野</v>
          </cell>
          <cell r="F135" t="str">
            <v>観総合</v>
          </cell>
          <cell r="G135">
            <v>123</v>
          </cell>
          <cell r="H135">
            <v>2104</v>
          </cell>
          <cell r="I135" t="str">
            <v>石　川</v>
          </cell>
          <cell r="J135">
            <v>21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1303</v>
          </cell>
          <cell r="E136" t="str">
            <v>二　川</v>
          </cell>
          <cell r="F136" t="str">
            <v>高松一</v>
          </cell>
          <cell r="G136">
            <v>122</v>
          </cell>
          <cell r="H136">
            <v>1212</v>
          </cell>
          <cell r="I136" t="str">
            <v>武　井</v>
          </cell>
          <cell r="J136">
            <v>12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3803</v>
          </cell>
          <cell r="E137" t="str">
            <v>安　藤</v>
          </cell>
          <cell r="F137" t="str">
            <v>笠　田</v>
          </cell>
          <cell r="G137">
            <v>121</v>
          </cell>
          <cell r="H137">
            <v>1403</v>
          </cell>
          <cell r="I137" t="str">
            <v>長谷川</v>
          </cell>
          <cell r="J137">
            <v>14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1207</v>
          </cell>
          <cell r="E138" t="str">
            <v>岡　部</v>
          </cell>
          <cell r="F138" t="str">
            <v>高　松</v>
          </cell>
          <cell r="G138">
            <v>120</v>
          </cell>
          <cell r="H138">
            <v>104</v>
          </cell>
          <cell r="I138" t="str">
            <v>デニス</v>
          </cell>
          <cell r="J138">
            <v>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503</v>
          </cell>
          <cell r="E139" t="str">
            <v>三　谷</v>
          </cell>
          <cell r="F139" t="str">
            <v>石　田</v>
          </cell>
          <cell r="G139">
            <v>119</v>
          </cell>
          <cell r="H139">
            <v>1012</v>
          </cell>
          <cell r="I139" t="str">
            <v>生　﨑</v>
          </cell>
          <cell r="J139">
            <v>10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2110</v>
          </cell>
          <cell r="E140" t="str">
            <v>下　村</v>
          </cell>
          <cell r="F140" t="str">
            <v>高松西</v>
          </cell>
          <cell r="G140">
            <v>118</v>
          </cell>
          <cell r="H140">
            <v>502</v>
          </cell>
          <cell r="I140" t="str">
            <v>池　田</v>
          </cell>
          <cell r="J140">
            <v>5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2810</v>
          </cell>
          <cell r="E141" t="str">
            <v>石　原</v>
          </cell>
          <cell r="F141" t="str">
            <v>丸　亀</v>
          </cell>
          <cell r="G141">
            <v>117</v>
          </cell>
          <cell r="H141">
            <v>1701</v>
          </cell>
          <cell r="I141" t="str">
            <v>出　井</v>
          </cell>
          <cell r="J141">
            <v>17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2806</v>
          </cell>
          <cell r="E142" t="str">
            <v>村　田</v>
          </cell>
          <cell r="F142" t="str">
            <v>丸　亀</v>
          </cell>
          <cell r="G142">
            <v>116</v>
          </cell>
          <cell r="H142">
            <v>3801</v>
          </cell>
          <cell r="I142" t="str">
            <v>山　階</v>
          </cell>
          <cell r="J142">
            <v>38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2105</v>
          </cell>
          <cell r="E143" t="str">
            <v>柴　田</v>
          </cell>
          <cell r="F143" t="str">
            <v>高松西</v>
          </cell>
          <cell r="G143">
            <v>115</v>
          </cell>
          <cell r="H143">
            <v>2817</v>
          </cell>
          <cell r="I143" t="str">
            <v>田　中</v>
          </cell>
          <cell r="J143">
            <v>28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2705</v>
          </cell>
          <cell r="E144" t="str">
            <v>尾　上</v>
          </cell>
          <cell r="F144" t="str">
            <v>坂出工</v>
          </cell>
          <cell r="G144">
            <v>114</v>
          </cell>
          <cell r="H144">
            <v>2804</v>
          </cell>
          <cell r="I144" t="str">
            <v>福　田</v>
          </cell>
          <cell r="J144">
            <v>28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2807</v>
          </cell>
          <cell r="E145" t="str">
            <v>岡　本</v>
          </cell>
          <cell r="F145" t="str">
            <v>丸　亀</v>
          </cell>
          <cell r="G145">
            <v>113</v>
          </cell>
          <cell r="H145">
            <v>1804</v>
          </cell>
          <cell r="I145" t="str">
            <v>本　多</v>
          </cell>
          <cell r="J145">
            <v>18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2302</v>
          </cell>
          <cell r="E146" t="str">
            <v>神　余</v>
          </cell>
          <cell r="F146" t="str">
            <v>飯　山</v>
          </cell>
          <cell r="G146">
            <v>112</v>
          </cell>
          <cell r="H146">
            <v>3505</v>
          </cell>
          <cell r="I146" t="str">
            <v>日和佐</v>
          </cell>
          <cell r="J146">
            <v>35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D147">
            <v>109</v>
          </cell>
          <cell r="E147" t="str">
            <v>永　岡</v>
          </cell>
          <cell r="F147" t="str">
            <v>小中央</v>
          </cell>
          <cell r="G147">
            <v>111</v>
          </cell>
          <cell r="H147">
            <v>1206</v>
          </cell>
          <cell r="I147" t="str">
            <v>横　山</v>
          </cell>
          <cell r="J147">
            <v>12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3307</v>
          </cell>
          <cell r="E148" t="str">
            <v>渡　辺</v>
          </cell>
          <cell r="F148" t="str">
            <v>善　一</v>
          </cell>
          <cell r="G148">
            <v>110</v>
          </cell>
          <cell r="H148">
            <v>1210</v>
          </cell>
          <cell r="I148" t="str">
            <v>宮　本</v>
          </cell>
          <cell r="J148">
            <v>12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3308</v>
          </cell>
          <cell r="E149" t="str">
            <v>江　崎</v>
          </cell>
          <cell r="F149" t="str">
            <v>善　一</v>
          </cell>
          <cell r="G149">
            <v>109</v>
          </cell>
          <cell r="H149">
            <v>2109</v>
          </cell>
          <cell r="I149" t="str">
            <v>西　谷</v>
          </cell>
          <cell r="J149">
            <v>21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1806</v>
          </cell>
          <cell r="E150" t="str">
            <v>黒　田</v>
          </cell>
          <cell r="F150" t="str">
            <v>高工芸</v>
          </cell>
          <cell r="G150">
            <v>108</v>
          </cell>
          <cell r="H150">
            <v>1402</v>
          </cell>
          <cell r="I150" t="str">
            <v>宮　﨑</v>
          </cell>
          <cell r="J150">
            <v>14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903</v>
          </cell>
          <cell r="E151" t="str">
            <v>権　藤</v>
          </cell>
          <cell r="F151" t="str">
            <v>高松東</v>
          </cell>
          <cell r="G151">
            <v>107</v>
          </cell>
          <cell r="H151">
            <v>1907</v>
          </cell>
          <cell r="I151" t="str">
            <v>水　野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2406</v>
          </cell>
          <cell r="E152" t="str">
            <v>川　田</v>
          </cell>
          <cell r="F152" t="str">
            <v>坂　出</v>
          </cell>
          <cell r="G152">
            <v>106</v>
          </cell>
          <cell r="H152">
            <v>4006</v>
          </cell>
          <cell r="I152" t="str">
            <v>辻󠄀</v>
          </cell>
          <cell r="J152">
            <v>40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2106</v>
          </cell>
          <cell r="E153" t="str">
            <v>大　瀧</v>
          </cell>
          <cell r="F153" t="str">
            <v>高松西</v>
          </cell>
          <cell r="G153">
            <v>105</v>
          </cell>
          <cell r="H153">
            <v>909</v>
          </cell>
          <cell r="I153" t="str">
            <v>松　原</v>
          </cell>
          <cell r="J153">
            <v>9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4009</v>
          </cell>
          <cell r="E154" t="str">
            <v>大　西</v>
          </cell>
          <cell r="F154" t="str">
            <v>観総合</v>
          </cell>
          <cell r="G154">
            <v>104</v>
          </cell>
          <cell r="H154">
            <v>906</v>
          </cell>
          <cell r="I154" t="str">
            <v>井　上流</v>
          </cell>
          <cell r="J154">
            <v>9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4010</v>
          </cell>
          <cell r="E155" t="str">
            <v>　森</v>
          </cell>
          <cell r="F155" t="str">
            <v>観総合</v>
          </cell>
          <cell r="G155">
            <v>103</v>
          </cell>
          <cell r="H155">
            <v>1502</v>
          </cell>
          <cell r="I155" t="str">
            <v>柴　坂</v>
          </cell>
          <cell r="J155">
            <v>15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2403</v>
          </cell>
          <cell r="E156" t="str">
            <v>長　尾</v>
          </cell>
          <cell r="F156" t="str">
            <v>坂　出</v>
          </cell>
          <cell r="G156">
            <v>102</v>
          </cell>
          <cell r="H156">
            <v>105</v>
          </cell>
          <cell r="I156" t="str">
            <v>木　下</v>
          </cell>
          <cell r="J156">
            <v>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4402</v>
          </cell>
          <cell r="E157" t="str">
            <v>山　本</v>
          </cell>
          <cell r="F157" t="str">
            <v>高専高</v>
          </cell>
          <cell r="G157">
            <v>101</v>
          </cell>
          <cell r="H157">
            <v>2405</v>
          </cell>
          <cell r="I157" t="str">
            <v>矢　野</v>
          </cell>
          <cell r="J157">
            <v>24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3205</v>
          </cell>
          <cell r="E158" t="str">
            <v>片　岡</v>
          </cell>
          <cell r="F158" t="str">
            <v>多度津</v>
          </cell>
          <cell r="G158">
            <v>100</v>
          </cell>
          <cell r="H158">
            <v>3503</v>
          </cell>
          <cell r="I158" t="str">
            <v>宮　脇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3310</v>
          </cell>
          <cell r="E159" t="str">
            <v>國　重</v>
          </cell>
          <cell r="F159" t="str">
            <v>善　一</v>
          </cell>
          <cell r="G159">
            <v>99</v>
          </cell>
          <cell r="H159">
            <v>2809</v>
          </cell>
          <cell r="I159" t="str">
            <v>山　中</v>
          </cell>
          <cell r="J159">
            <v>28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1807</v>
          </cell>
          <cell r="E160" t="str">
            <v>出　渕</v>
          </cell>
          <cell r="F160" t="str">
            <v>高工芸</v>
          </cell>
          <cell r="G160">
            <v>98</v>
          </cell>
          <cell r="H160">
            <v>103</v>
          </cell>
          <cell r="I160" t="str">
            <v>岡　田</v>
          </cell>
          <cell r="J160">
            <v>1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4501</v>
          </cell>
          <cell r="E161" t="str">
            <v>安　井</v>
          </cell>
          <cell r="F161" t="str">
            <v>高専詫</v>
          </cell>
          <cell r="G161">
            <v>97</v>
          </cell>
          <cell r="H161">
            <v>4005</v>
          </cell>
          <cell r="I161" t="str">
            <v>藤　田光</v>
          </cell>
          <cell r="J161">
            <v>40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1703</v>
          </cell>
          <cell r="E162" t="str">
            <v>原　野</v>
          </cell>
          <cell r="F162" t="str">
            <v>英　明</v>
          </cell>
          <cell r="G162">
            <v>96</v>
          </cell>
          <cell r="H162">
            <v>1904</v>
          </cell>
          <cell r="I162" t="str">
            <v>三　好</v>
          </cell>
          <cell r="J162">
            <v>19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1213</v>
          </cell>
          <cell r="E163" t="str">
            <v>小　松</v>
          </cell>
          <cell r="F163" t="str">
            <v>高　松</v>
          </cell>
          <cell r="G163">
            <v>95</v>
          </cell>
          <cell r="H163">
            <v>4003</v>
          </cell>
          <cell r="I163" t="str">
            <v>山　下</v>
          </cell>
          <cell r="J163">
            <v>40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1604</v>
          </cell>
          <cell r="E164" t="str">
            <v>飯　間</v>
          </cell>
          <cell r="F164" t="str">
            <v>香中央</v>
          </cell>
          <cell r="G164">
            <v>94</v>
          </cell>
          <cell r="H164">
            <v>1903</v>
          </cell>
          <cell r="I164" t="str">
            <v>江　郷</v>
          </cell>
          <cell r="J164">
            <v>19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904</v>
          </cell>
          <cell r="E165" t="str">
            <v>福　田</v>
          </cell>
          <cell r="F165" t="str">
            <v>高松東</v>
          </cell>
          <cell r="G165">
            <v>93</v>
          </cell>
          <cell r="H165">
            <v>1606</v>
          </cell>
          <cell r="I165" t="str">
            <v>岡　田</v>
          </cell>
          <cell r="J165">
            <v>16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4004</v>
          </cell>
          <cell r="E166" t="str">
            <v>合　田琉</v>
          </cell>
          <cell r="F166" t="str">
            <v>観総合</v>
          </cell>
          <cell r="G166">
            <v>92</v>
          </cell>
          <cell r="H166">
            <v>1211</v>
          </cell>
          <cell r="I166" t="str">
            <v>古　田</v>
          </cell>
          <cell r="J166">
            <v>12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4502</v>
          </cell>
          <cell r="E167" t="str">
            <v>三　浦</v>
          </cell>
          <cell r="F167" t="str">
            <v>高専詫</v>
          </cell>
          <cell r="G167">
            <v>91</v>
          </cell>
          <cell r="H167">
            <v>3202</v>
          </cell>
          <cell r="I167" t="str">
            <v>吉　永</v>
          </cell>
          <cell r="J167">
            <v>32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1406</v>
          </cell>
          <cell r="E168" t="str">
            <v>銭　谷</v>
          </cell>
          <cell r="F168" t="str">
            <v>高桜井</v>
          </cell>
          <cell r="G168">
            <v>90</v>
          </cell>
          <cell r="H168">
            <v>1905</v>
          </cell>
          <cell r="I168" t="str">
            <v>山　口</v>
          </cell>
          <cell r="J168">
            <v>19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1808</v>
          </cell>
          <cell r="E169" t="str">
            <v>古　川</v>
          </cell>
          <cell r="F169" t="str">
            <v>高工芸</v>
          </cell>
          <cell r="G169">
            <v>89</v>
          </cell>
          <cell r="H169">
            <v>3203</v>
          </cell>
          <cell r="I169" t="str">
            <v>冨　田</v>
          </cell>
          <cell r="J169">
            <v>32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2706</v>
          </cell>
          <cell r="E170" t="str">
            <v>片　桐</v>
          </cell>
          <cell r="F170" t="str">
            <v>坂出工</v>
          </cell>
          <cell r="G170">
            <v>88</v>
          </cell>
          <cell r="H170">
            <v>3602</v>
          </cell>
          <cell r="I170" t="str">
            <v>磯　﨑</v>
          </cell>
          <cell r="J170">
            <v>36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2601</v>
          </cell>
          <cell r="E171" t="str">
            <v>佐　伯</v>
          </cell>
          <cell r="F171" t="str">
            <v>坂出一</v>
          </cell>
          <cell r="G171">
            <v>87</v>
          </cell>
          <cell r="H171">
            <v>1803</v>
          </cell>
          <cell r="I171" t="str">
            <v>池　田</v>
          </cell>
          <cell r="J171">
            <v>18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203</v>
          </cell>
          <cell r="E172" t="str">
            <v>矢　野</v>
          </cell>
          <cell r="F172" t="str">
            <v>三本松</v>
          </cell>
          <cell r="G172">
            <v>86</v>
          </cell>
          <cell r="H172">
            <v>703</v>
          </cell>
          <cell r="I172" t="str">
            <v>岩　崎</v>
          </cell>
          <cell r="J172">
            <v>7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2902</v>
          </cell>
          <cell r="E173" t="str">
            <v>今　田</v>
          </cell>
          <cell r="F173" t="str">
            <v>丸城西</v>
          </cell>
          <cell r="G173">
            <v>85</v>
          </cell>
          <cell r="H173">
            <v>1602</v>
          </cell>
          <cell r="I173" t="str">
            <v>相　原</v>
          </cell>
          <cell r="J173">
            <v>16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2304</v>
          </cell>
          <cell r="E174" t="str">
            <v>高　尾</v>
          </cell>
          <cell r="F174" t="str">
            <v>飯　山</v>
          </cell>
          <cell r="G174">
            <v>84</v>
          </cell>
          <cell r="H174">
            <v>1501</v>
          </cell>
          <cell r="I174" t="str">
            <v>平　井</v>
          </cell>
          <cell r="J174">
            <v>15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3901</v>
          </cell>
          <cell r="E175" t="str">
            <v>矢　野</v>
          </cell>
          <cell r="F175" t="str">
            <v>観　一</v>
          </cell>
          <cell r="G175">
            <v>83</v>
          </cell>
          <cell r="H175">
            <v>2805</v>
          </cell>
          <cell r="I175" t="str">
            <v>横　川</v>
          </cell>
          <cell r="J175">
            <v>28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4013</v>
          </cell>
          <cell r="E176" t="str">
            <v>大　岡</v>
          </cell>
          <cell r="F176" t="str">
            <v>観総合</v>
          </cell>
          <cell r="G176">
            <v>82</v>
          </cell>
          <cell r="H176">
            <v>1605</v>
          </cell>
          <cell r="I176" t="str">
            <v>二　宮</v>
          </cell>
          <cell r="J176">
            <v>16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3902</v>
          </cell>
          <cell r="E177" t="str">
            <v>本　田</v>
          </cell>
          <cell r="F177" t="str">
            <v>観　一</v>
          </cell>
          <cell r="G177">
            <v>81</v>
          </cell>
          <cell r="H177">
            <v>601</v>
          </cell>
          <cell r="I177" t="str">
            <v>齊　藤</v>
          </cell>
          <cell r="J177">
            <v>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2903</v>
          </cell>
          <cell r="E178" t="str">
            <v>青　木</v>
          </cell>
          <cell r="F178" t="str">
            <v>丸城西</v>
          </cell>
          <cell r="G178">
            <v>80</v>
          </cell>
          <cell r="H178">
            <v>2702</v>
          </cell>
          <cell r="I178" t="str">
            <v>上　村</v>
          </cell>
          <cell r="J178">
            <v>27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2107</v>
          </cell>
          <cell r="E179" t="str">
            <v>齋　藤</v>
          </cell>
          <cell r="F179" t="str">
            <v>高松西</v>
          </cell>
          <cell r="G179">
            <v>79</v>
          </cell>
          <cell r="H179">
            <v>1902</v>
          </cell>
          <cell r="I179" t="str">
            <v>松　原</v>
          </cell>
          <cell r="J179">
            <v>19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505</v>
          </cell>
          <cell r="E180" t="str">
            <v>須　本</v>
          </cell>
          <cell r="F180" t="str">
            <v>石　田</v>
          </cell>
          <cell r="G180">
            <v>78</v>
          </cell>
          <cell r="H180">
            <v>2202</v>
          </cell>
          <cell r="I180" t="str">
            <v>細　川</v>
          </cell>
          <cell r="J180">
            <v>22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110</v>
          </cell>
          <cell r="E181" t="str">
            <v>高　木</v>
          </cell>
          <cell r="F181" t="str">
            <v>小中央</v>
          </cell>
          <cell r="G181">
            <v>77</v>
          </cell>
          <cell r="H181">
            <v>204</v>
          </cell>
          <cell r="I181" t="str">
            <v>長　尾</v>
          </cell>
          <cell r="J181">
            <v>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1302</v>
          </cell>
          <cell r="E182" t="str">
            <v>西　本</v>
          </cell>
          <cell r="F182" t="str">
            <v>高松一</v>
          </cell>
          <cell r="G182">
            <v>76</v>
          </cell>
          <cell r="H182">
            <v>2201</v>
          </cell>
          <cell r="I182" t="str">
            <v>村　山</v>
          </cell>
          <cell r="J182">
            <v>22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1208</v>
          </cell>
          <cell r="E183" t="str">
            <v>赤　澤</v>
          </cell>
          <cell r="F183" t="str">
            <v>高　松</v>
          </cell>
          <cell r="G183">
            <v>75</v>
          </cell>
          <cell r="H183">
            <v>3303</v>
          </cell>
          <cell r="I183" t="str">
            <v>松　本</v>
          </cell>
          <cell r="J183">
            <v>33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2808</v>
          </cell>
          <cell r="E184" t="str">
            <v>藤　井</v>
          </cell>
          <cell r="F184" t="str">
            <v>丸　亀</v>
          </cell>
          <cell r="G184">
            <v>74</v>
          </cell>
          <cell r="H184">
            <v>3603</v>
          </cell>
          <cell r="I184" t="str">
            <v>山　下</v>
          </cell>
          <cell r="J184">
            <v>36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1503</v>
          </cell>
          <cell r="E185" t="str">
            <v>吉　川</v>
          </cell>
          <cell r="F185" t="str">
            <v>高松南</v>
          </cell>
          <cell r="G185">
            <v>73</v>
          </cell>
          <cell r="H185">
            <v>3305</v>
          </cell>
          <cell r="I185" t="str">
            <v>都　築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2404</v>
          </cell>
          <cell r="E186" t="str">
            <v>原　岡</v>
          </cell>
          <cell r="F186" t="str">
            <v>坂　出</v>
          </cell>
          <cell r="G186">
            <v>72</v>
          </cell>
          <cell r="H186">
            <v>3502</v>
          </cell>
          <cell r="I186" t="str">
            <v>三　井</v>
          </cell>
          <cell r="J186">
            <v>35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107</v>
          </cell>
          <cell r="E187" t="str">
            <v>浦　山</v>
          </cell>
          <cell r="F187" t="str">
            <v>小中央</v>
          </cell>
          <cell r="G187">
            <v>71</v>
          </cell>
          <cell r="H187">
            <v>905</v>
          </cell>
          <cell r="I187" t="str">
            <v>亀　井</v>
          </cell>
          <cell r="J187">
            <v>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2813</v>
          </cell>
          <cell r="E188" t="str">
            <v>佐　藤</v>
          </cell>
          <cell r="F188" t="str">
            <v>丸　亀</v>
          </cell>
          <cell r="G188">
            <v>70</v>
          </cell>
          <cell r="H188">
            <v>1301</v>
          </cell>
          <cell r="I188" t="str">
            <v>光　井</v>
          </cell>
          <cell r="J188">
            <v>13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704</v>
          </cell>
          <cell r="E189" t="str">
            <v>平　福</v>
          </cell>
          <cell r="F189" t="str">
            <v>三　木</v>
          </cell>
          <cell r="G189">
            <v>69</v>
          </cell>
          <cell r="H189">
            <v>1011</v>
          </cell>
          <cell r="I189" t="str">
            <v>武　田</v>
          </cell>
          <cell r="J189">
            <v>10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705</v>
          </cell>
          <cell r="E190" t="str">
            <v>多　田</v>
          </cell>
          <cell r="F190" t="str">
            <v>三　木</v>
          </cell>
          <cell r="G190">
            <v>68</v>
          </cell>
          <cell r="H190">
            <v>2103</v>
          </cell>
          <cell r="I190" t="str">
            <v>河　野</v>
          </cell>
          <cell r="J190">
            <v>21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2111</v>
          </cell>
          <cell r="E191" t="str">
            <v>中　村</v>
          </cell>
          <cell r="F191" t="str">
            <v>高松西</v>
          </cell>
          <cell r="G191">
            <v>67</v>
          </cell>
          <cell r="H191">
            <v>102</v>
          </cell>
          <cell r="I191" t="str">
            <v>栗　田</v>
          </cell>
          <cell r="J191">
            <v>1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2904</v>
          </cell>
          <cell r="E192" t="str">
            <v>綾　田</v>
          </cell>
          <cell r="F192" t="str">
            <v>丸城西</v>
          </cell>
          <cell r="G192">
            <v>66</v>
          </cell>
          <cell r="H192">
            <v>902</v>
          </cell>
          <cell r="I192" t="str">
            <v>尾　﨑</v>
          </cell>
          <cell r="J192">
            <v>9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506</v>
          </cell>
          <cell r="E193" t="str">
            <v>大　林</v>
          </cell>
          <cell r="F193" t="str">
            <v>石　田</v>
          </cell>
          <cell r="G193">
            <v>65</v>
          </cell>
          <cell r="H193">
            <v>1209</v>
          </cell>
          <cell r="I193" t="str">
            <v>髙　橋</v>
          </cell>
          <cell r="J193">
            <v>12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2811</v>
          </cell>
          <cell r="E194" t="str">
            <v>窪　田</v>
          </cell>
          <cell r="F194" t="str">
            <v>丸　亀</v>
          </cell>
          <cell r="G194">
            <v>64</v>
          </cell>
          <cell r="H194">
            <v>901</v>
          </cell>
          <cell r="I194" t="str">
            <v>國　宗</v>
          </cell>
          <cell r="J194">
            <v>9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2812</v>
          </cell>
          <cell r="E195" t="str">
            <v>澤　田</v>
          </cell>
          <cell r="F195" t="str">
            <v>丸　亀</v>
          </cell>
          <cell r="G195">
            <v>63</v>
          </cell>
          <cell r="H195">
            <v>1401</v>
          </cell>
          <cell r="I195" t="str">
            <v>榎　戸</v>
          </cell>
          <cell r="J195">
            <v>14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2704</v>
          </cell>
          <cell r="E196" t="str">
            <v>森　川</v>
          </cell>
          <cell r="F196" t="str">
            <v>坂出工</v>
          </cell>
          <cell r="G196">
            <v>62</v>
          </cell>
          <cell r="H196">
            <v>4401</v>
          </cell>
          <cell r="I196" t="str">
            <v>佐　野</v>
          </cell>
          <cell r="J196">
            <v>44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4008</v>
          </cell>
          <cell r="E197" t="str">
            <v>荒　木</v>
          </cell>
          <cell r="F197" t="str">
            <v>観総合</v>
          </cell>
          <cell r="G197">
            <v>61</v>
          </cell>
          <cell r="H197">
            <v>1901</v>
          </cell>
          <cell r="I197" t="str">
            <v>末　吉</v>
          </cell>
          <cell r="J197">
            <v>19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907</v>
          </cell>
          <cell r="E198" t="str">
            <v>谷　本</v>
          </cell>
          <cell r="F198" t="str">
            <v>高松東</v>
          </cell>
          <cell r="G198">
            <v>60</v>
          </cell>
          <cell r="H198">
            <v>2803</v>
          </cell>
          <cell r="I198" t="str">
            <v>神　余</v>
          </cell>
          <cell r="J198">
            <v>28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3802</v>
          </cell>
          <cell r="E199" t="str">
            <v>前　川</v>
          </cell>
          <cell r="F199" t="str">
            <v>笠　田</v>
          </cell>
          <cell r="G199">
            <v>59</v>
          </cell>
          <cell r="H199">
            <v>1010</v>
          </cell>
          <cell r="I199" t="str">
            <v>山　下</v>
          </cell>
          <cell r="J199">
            <v>10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602</v>
          </cell>
          <cell r="E200" t="str">
            <v>鎌　田</v>
          </cell>
          <cell r="F200" t="str">
            <v>志　度</v>
          </cell>
          <cell r="G200">
            <v>58</v>
          </cell>
          <cell r="H200">
            <v>2301</v>
          </cell>
          <cell r="I200" t="str">
            <v>高　畠</v>
          </cell>
          <cell r="J200">
            <v>23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1607</v>
          </cell>
          <cell r="E201" t="str">
            <v>和　泉</v>
          </cell>
          <cell r="F201" t="str">
            <v>香中央</v>
          </cell>
          <cell r="G201">
            <v>57</v>
          </cell>
          <cell r="H201">
            <v>1009</v>
          </cell>
          <cell r="I201" t="str">
            <v>　泉</v>
          </cell>
          <cell r="J201">
            <v>10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4403</v>
          </cell>
          <cell r="E202" t="str">
            <v>佐　藤</v>
          </cell>
          <cell r="F202" t="str">
            <v>高専高</v>
          </cell>
          <cell r="G202">
            <v>56</v>
          </cell>
          <cell r="H202">
            <v>4002</v>
          </cell>
          <cell r="I202" t="str">
            <v>合　田有</v>
          </cell>
          <cell r="J202">
            <v>40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3804</v>
          </cell>
          <cell r="E203" t="str">
            <v>吉　田</v>
          </cell>
          <cell r="F203" t="str">
            <v>笠　田</v>
          </cell>
          <cell r="G203">
            <v>55</v>
          </cell>
          <cell r="H203">
            <v>2701</v>
          </cell>
          <cell r="I203" t="str">
            <v>太　田</v>
          </cell>
          <cell r="J203">
            <v>27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4011</v>
          </cell>
          <cell r="E204" t="str">
            <v>大　林</v>
          </cell>
          <cell r="F204" t="str">
            <v>観総合</v>
          </cell>
          <cell r="G204">
            <v>54</v>
          </cell>
          <cell r="H204">
            <v>2901</v>
          </cell>
          <cell r="I204" t="str">
            <v>長谷川</v>
          </cell>
          <cell r="J204">
            <v>29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2108</v>
          </cell>
          <cell r="E205" t="str">
            <v>江　頭</v>
          </cell>
          <cell r="F205" t="str">
            <v>高松西</v>
          </cell>
          <cell r="G205">
            <v>53</v>
          </cell>
          <cell r="H205">
            <v>3201</v>
          </cell>
          <cell r="I205" t="str">
            <v>　関</v>
          </cell>
          <cell r="J205">
            <v>32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504</v>
          </cell>
          <cell r="E206" t="str">
            <v>植　松</v>
          </cell>
          <cell r="F206" t="str">
            <v>石　田</v>
          </cell>
          <cell r="G206">
            <v>52</v>
          </cell>
          <cell r="H206">
            <v>1008</v>
          </cell>
          <cell r="I206" t="str">
            <v>伊　藤</v>
          </cell>
          <cell r="J206">
            <v>10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D207">
            <v>401</v>
          </cell>
          <cell r="E207" t="str">
            <v>辻󠄀田</v>
          </cell>
          <cell r="F207" t="str">
            <v>藤井寒</v>
          </cell>
          <cell r="G207">
            <v>51</v>
          </cell>
          <cell r="H207">
            <v>3601</v>
          </cell>
          <cell r="I207" t="str">
            <v>川　越</v>
          </cell>
          <cell r="J207">
            <v>36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4404</v>
          </cell>
          <cell r="E208" t="str">
            <v>佐　立</v>
          </cell>
          <cell r="F208" t="str">
            <v>高専高</v>
          </cell>
          <cell r="G208">
            <v>50</v>
          </cell>
          <cell r="H208">
            <v>3501</v>
          </cell>
          <cell r="I208" t="str">
            <v>森　近</v>
          </cell>
          <cell r="J208">
            <v>35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4014</v>
          </cell>
          <cell r="E209" t="str">
            <v>米　谷</v>
          </cell>
          <cell r="F209" t="str">
            <v>観総合</v>
          </cell>
          <cell r="G209">
            <v>49</v>
          </cell>
          <cell r="H209">
            <v>2102</v>
          </cell>
          <cell r="I209" t="str">
            <v>渋　川</v>
          </cell>
          <cell r="J209">
            <v>21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1407</v>
          </cell>
          <cell r="E210" t="str">
            <v>吉　川</v>
          </cell>
          <cell r="F210" t="str">
            <v>高桜井</v>
          </cell>
          <cell r="G210">
            <v>48</v>
          </cell>
          <cell r="H210">
            <v>3302</v>
          </cell>
          <cell r="I210" t="str">
            <v>佐　藤</v>
          </cell>
          <cell r="J210">
            <v>33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3605</v>
          </cell>
          <cell r="E211" t="str">
            <v>川　人</v>
          </cell>
          <cell r="F211" t="str">
            <v>高　瀬</v>
          </cell>
          <cell r="G211">
            <v>47</v>
          </cell>
          <cell r="H211">
            <v>2402</v>
          </cell>
          <cell r="I211" t="str">
            <v>山　平</v>
          </cell>
          <cell r="J211">
            <v>24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706</v>
          </cell>
          <cell r="E212" t="str">
            <v>小　西</v>
          </cell>
          <cell r="F212" t="str">
            <v>三　木</v>
          </cell>
          <cell r="G212">
            <v>46</v>
          </cell>
          <cell r="H212">
            <v>1104</v>
          </cell>
          <cell r="I212" t="str">
            <v>加　藤</v>
          </cell>
          <cell r="J212">
            <v>11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D213">
            <v>402</v>
          </cell>
          <cell r="E213" t="str">
            <v>奥　浦</v>
          </cell>
          <cell r="F213" t="str">
            <v>藤井寒</v>
          </cell>
          <cell r="G213">
            <v>45</v>
          </cell>
          <cell r="H213">
            <v>1802</v>
          </cell>
          <cell r="I213" t="str">
            <v>堀　口</v>
          </cell>
          <cell r="J213">
            <v>18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3604</v>
          </cell>
          <cell r="E214" t="str">
            <v>三　好</v>
          </cell>
          <cell r="F214" t="str">
            <v>高　瀬</v>
          </cell>
          <cell r="G214">
            <v>44</v>
          </cell>
          <cell r="H214">
            <v>1205</v>
          </cell>
          <cell r="I214" t="str">
            <v>川　村</v>
          </cell>
          <cell r="J214">
            <v>12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1404</v>
          </cell>
          <cell r="E215" t="str">
            <v>平　田</v>
          </cell>
          <cell r="F215" t="str">
            <v>高桜井</v>
          </cell>
          <cell r="G215">
            <v>43</v>
          </cell>
          <cell r="H215">
            <v>1007</v>
          </cell>
          <cell r="I215" t="str">
            <v>田　井大</v>
          </cell>
          <cell r="J215">
            <v>10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D216">
            <v>3506</v>
          </cell>
          <cell r="E216" t="str">
            <v>吉　田</v>
          </cell>
          <cell r="F216" t="str">
            <v>琴　平</v>
          </cell>
          <cell r="G216">
            <v>42</v>
          </cell>
          <cell r="H216">
            <v>1601</v>
          </cell>
          <cell r="I216" t="str">
            <v>谷　本</v>
          </cell>
          <cell r="J216">
            <v>16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2814</v>
          </cell>
          <cell r="E217" t="str">
            <v>今　井</v>
          </cell>
          <cell r="F217" t="str">
            <v>丸　亀</v>
          </cell>
          <cell r="G217">
            <v>41</v>
          </cell>
          <cell r="H217">
            <v>501</v>
          </cell>
          <cell r="I217" t="str">
            <v>松　村</v>
          </cell>
          <cell r="J217">
            <v>5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D218">
            <v>2602</v>
          </cell>
          <cell r="E218" t="str">
            <v>横　井</v>
          </cell>
          <cell r="F218" t="str">
            <v>坂出一</v>
          </cell>
          <cell r="G218">
            <v>40</v>
          </cell>
          <cell r="H218">
            <v>2802</v>
          </cell>
          <cell r="I218" t="str">
            <v>木　村</v>
          </cell>
          <cell r="J218">
            <v>28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2815</v>
          </cell>
          <cell r="E219" t="str">
            <v>山　下</v>
          </cell>
          <cell r="F219" t="str">
            <v>丸　亀</v>
          </cell>
          <cell r="G219">
            <v>39</v>
          </cell>
          <cell r="H219">
            <v>1006</v>
          </cell>
          <cell r="I219" t="str">
            <v>大　黒</v>
          </cell>
          <cell r="J219">
            <v>10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D220">
            <v>3606</v>
          </cell>
          <cell r="E220" t="str">
            <v>大　塚</v>
          </cell>
          <cell r="F220" t="str">
            <v>高　瀬</v>
          </cell>
          <cell r="G220">
            <v>38</v>
          </cell>
          <cell r="H220">
            <v>1801</v>
          </cell>
          <cell r="I220" t="str">
            <v>江　﨑</v>
          </cell>
          <cell r="J220">
            <v>18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4503</v>
          </cell>
          <cell r="E221" t="str">
            <v>三　井</v>
          </cell>
          <cell r="F221" t="str">
            <v>高専詫</v>
          </cell>
          <cell r="G221">
            <v>37</v>
          </cell>
          <cell r="H221">
            <v>202</v>
          </cell>
          <cell r="I221" t="str">
            <v>小　釣</v>
          </cell>
          <cell r="J221">
            <v>2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2816</v>
          </cell>
          <cell r="E222" t="str">
            <v>大　和</v>
          </cell>
          <cell r="F222" t="str">
            <v>丸　亀</v>
          </cell>
          <cell r="G222">
            <v>36</v>
          </cell>
          <cell r="H222">
            <v>101</v>
          </cell>
          <cell r="I222" t="str">
            <v>平　間</v>
          </cell>
          <cell r="J222">
            <v>1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3504</v>
          </cell>
          <cell r="E223" t="str">
            <v>中　丸</v>
          </cell>
          <cell r="F223" t="str">
            <v>琴　平</v>
          </cell>
          <cell r="G223">
            <v>35</v>
          </cell>
          <cell r="H223">
            <v>4001</v>
          </cell>
          <cell r="I223" t="str">
            <v>山　本</v>
          </cell>
          <cell r="J223">
            <v>40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507</v>
          </cell>
          <cell r="E224" t="str">
            <v>川　西</v>
          </cell>
          <cell r="F224" t="str">
            <v>石　田</v>
          </cell>
          <cell r="G224">
            <v>34</v>
          </cell>
          <cell r="H224">
            <v>201</v>
          </cell>
          <cell r="I224" t="str">
            <v>寒　川</v>
          </cell>
          <cell r="J224">
            <v>2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2818</v>
          </cell>
          <cell r="E225" t="str">
            <v>高　木</v>
          </cell>
          <cell r="F225" t="str">
            <v>丸　亀</v>
          </cell>
          <cell r="G225">
            <v>33</v>
          </cell>
          <cell r="H225">
            <v>702</v>
          </cell>
          <cell r="I225" t="str">
            <v>檜　原</v>
          </cell>
          <cell r="J225">
            <v>7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2407</v>
          </cell>
          <cell r="E226" t="str">
            <v>綾　田</v>
          </cell>
          <cell r="F226" t="str">
            <v>坂　出</v>
          </cell>
          <cell r="G226">
            <v>32</v>
          </cell>
          <cell r="H226">
            <v>1005</v>
          </cell>
          <cell r="I226" t="str">
            <v>末　本</v>
          </cell>
          <cell r="J226">
            <v>10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1609</v>
          </cell>
          <cell r="E227" t="str">
            <v>岡　林</v>
          </cell>
          <cell r="F227" t="str">
            <v>香中央</v>
          </cell>
          <cell r="G227">
            <v>31</v>
          </cell>
          <cell r="H227">
            <v>701</v>
          </cell>
          <cell r="I227" t="str">
            <v>関　本</v>
          </cell>
          <cell r="J227">
            <v>7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908</v>
          </cell>
          <cell r="E228" t="str">
            <v>井　上晴</v>
          </cell>
          <cell r="F228" t="str">
            <v>高松東</v>
          </cell>
          <cell r="G228">
            <v>30</v>
          </cell>
          <cell r="H228">
            <v>1204</v>
          </cell>
          <cell r="I228" t="str">
            <v>平　木</v>
          </cell>
          <cell r="J228">
            <v>12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D229">
            <v>1013</v>
          </cell>
          <cell r="E229" t="str">
            <v>藏　元</v>
          </cell>
          <cell r="F229" t="str">
            <v>高中央</v>
          </cell>
          <cell r="G229">
            <v>29</v>
          </cell>
          <cell r="H229">
            <v>1201</v>
          </cell>
          <cell r="I229" t="str">
            <v>岩　原</v>
          </cell>
          <cell r="J229">
            <v>12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2112</v>
          </cell>
          <cell r="E230" t="str">
            <v>川　原</v>
          </cell>
          <cell r="F230" t="str">
            <v>高松西</v>
          </cell>
          <cell r="G230">
            <v>28</v>
          </cell>
          <cell r="H230">
            <v>1103</v>
          </cell>
          <cell r="I230" t="str">
            <v>德　永</v>
          </cell>
          <cell r="J230">
            <v>11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1215</v>
          </cell>
          <cell r="E231" t="str">
            <v>河　野</v>
          </cell>
          <cell r="F231" t="str">
            <v>高　松</v>
          </cell>
          <cell r="G231">
            <v>27</v>
          </cell>
          <cell r="H231">
            <v>3409</v>
          </cell>
          <cell r="I231" t="str">
            <v>　河</v>
          </cell>
          <cell r="J231">
            <v>34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D232">
            <v>3903</v>
          </cell>
          <cell r="E232" t="str">
            <v>大　谷</v>
          </cell>
          <cell r="F232" t="str">
            <v>観　一</v>
          </cell>
          <cell r="G232">
            <v>26</v>
          </cell>
          <cell r="H232">
            <v>2101</v>
          </cell>
          <cell r="I232" t="str">
            <v>片　岡</v>
          </cell>
          <cell r="J232">
            <v>21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2905</v>
          </cell>
          <cell r="E233" t="str">
            <v>白　川</v>
          </cell>
          <cell r="F233" t="str">
            <v>丸城西</v>
          </cell>
          <cell r="G233">
            <v>281</v>
          </cell>
          <cell r="H233">
            <v>1214</v>
          </cell>
          <cell r="I233" t="str">
            <v>白　玖</v>
          </cell>
          <cell r="J233">
            <v>12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1304</v>
          </cell>
          <cell r="E234" t="str">
            <v>西　内</v>
          </cell>
          <cell r="F234" t="str">
            <v>高松一</v>
          </cell>
          <cell r="G234">
            <v>280</v>
          </cell>
          <cell r="H234">
            <v>1906</v>
          </cell>
          <cell r="I234" t="str">
            <v>藤　本</v>
          </cell>
          <cell r="J234">
            <v>19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D235">
            <v>910</v>
          </cell>
          <cell r="E235" t="str">
            <v>小　西</v>
          </cell>
          <cell r="F235" t="str">
            <v>高松東</v>
          </cell>
          <cell r="G235">
            <v>279</v>
          </cell>
          <cell r="H235">
            <v>205</v>
          </cell>
          <cell r="I235" t="str">
            <v>山　本</v>
          </cell>
          <cell r="J235">
            <v>2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1608</v>
          </cell>
          <cell r="E236" t="str">
            <v>御　厩</v>
          </cell>
          <cell r="F236" t="str">
            <v>香中央</v>
          </cell>
          <cell r="G236">
            <v>278</v>
          </cell>
          <cell r="H236">
            <v>1702</v>
          </cell>
          <cell r="I236" t="str">
            <v>向　山</v>
          </cell>
          <cell r="J236">
            <v>17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2305</v>
          </cell>
          <cell r="E237" t="str">
            <v>寳　田</v>
          </cell>
          <cell r="F237" t="str">
            <v>飯　山</v>
          </cell>
          <cell r="G237">
            <v>277</v>
          </cell>
          <cell r="H237">
            <v>4015</v>
          </cell>
          <cell r="I237" t="str">
            <v>藤　田郭</v>
          </cell>
          <cell r="J237">
            <v>40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4012</v>
          </cell>
          <cell r="E238" t="str">
            <v>吉　田</v>
          </cell>
          <cell r="F238" t="str">
            <v>観総合</v>
          </cell>
          <cell r="G238">
            <v>276</v>
          </cell>
          <cell r="H238">
            <v>912</v>
          </cell>
          <cell r="I238" t="str">
            <v>　森</v>
          </cell>
          <cell r="J238">
            <v>9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D239">
            <v>911</v>
          </cell>
          <cell r="E239" t="str">
            <v>松　永</v>
          </cell>
          <cell r="F239" t="str">
            <v>高松東</v>
          </cell>
          <cell r="G239">
            <v>275</v>
          </cell>
          <cell r="H239">
            <v>2408</v>
          </cell>
          <cell r="I239" t="str">
            <v>福　永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D240">
            <v>2306</v>
          </cell>
          <cell r="E240" t="str">
            <v>小　松</v>
          </cell>
          <cell r="F240" t="str">
            <v>飯　山</v>
          </cell>
          <cell r="G240">
            <v>274</v>
          </cell>
          <cell r="H240">
            <v>913</v>
          </cell>
          <cell r="I240" t="str">
            <v>大　西</v>
          </cell>
          <cell r="J240">
            <v>9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108</v>
          </cell>
          <cell r="E241" t="str">
            <v>大　倉</v>
          </cell>
          <cell r="F241" t="str">
            <v>小中央</v>
          </cell>
          <cell r="G241">
            <v>273</v>
          </cell>
          <cell r="H241">
            <v>1305</v>
          </cell>
          <cell r="I241" t="str">
            <v>金　山</v>
          </cell>
          <cell r="J241">
            <v>13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914</v>
          </cell>
          <cell r="E242" t="str">
            <v>伏　見</v>
          </cell>
          <cell r="F242" t="str">
            <v>高松東</v>
          </cell>
          <cell r="G242">
            <v>272</v>
          </cell>
          <cell r="H242">
            <v>3607</v>
          </cell>
          <cell r="I242" t="str">
            <v>髙　田</v>
          </cell>
          <cell r="J242">
            <v>36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3410</v>
          </cell>
          <cell r="E243" t="str">
            <v>古　竹</v>
          </cell>
          <cell r="F243" t="str">
            <v>尽　誠</v>
          </cell>
          <cell r="G243">
            <v>271</v>
          </cell>
          <cell r="H243">
            <v>3311</v>
          </cell>
          <cell r="I243" t="str">
            <v>吉　村</v>
          </cell>
          <cell r="J243">
            <v>33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1610</v>
          </cell>
          <cell r="E244" t="str">
            <v>松　木</v>
          </cell>
          <cell r="F244" t="str">
            <v>香中央</v>
          </cell>
          <cell r="G244">
            <v>270</v>
          </cell>
          <cell r="H244">
            <v>4016</v>
          </cell>
          <cell r="I244" t="str">
            <v>眞　鍋</v>
          </cell>
          <cell r="J244">
            <v>40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4405</v>
          </cell>
          <cell r="E245" t="str">
            <v>浦　部</v>
          </cell>
          <cell r="F245" t="str">
            <v>高専高</v>
          </cell>
          <cell r="G245">
            <v>269</v>
          </cell>
          <cell r="H245">
            <v>1216</v>
          </cell>
          <cell r="I245" t="str">
            <v>藤　川</v>
          </cell>
          <cell r="J245">
            <v>12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2707</v>
          </cell>
          <cell r="E246" t="str">
            <v>田　中</v>
          </cell>
          <cell r="F246" t="str">
            <v>坂出工</v>
          </cell>
          <cell r="G246">
            <v>268</v>
          </cell>
          <cell r="H246">
            <v>1908</v>
          </cell>
          <cell r="I246" t="str">
            <v>川　西</v>
          </cell>
          <cell r="J246">
            <v>19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2819</v>
          </cell>
          <cell r="E247" t="str">
            <v>溝　渕</v>
          </cell>
          <cell r="F247" t="str">
            <v>丸　亀</v>
          </cell>
          <cell r="G247">
            <v>267</v>
          </cell>
          <cell r="H247">
            <v>111</v>
          </cell>
          <cell r="I247" t="str">
            <v>石　井</v>
          </cell>
          <cell r="J247">
            <v>1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2906</v>
          </cell>
          <cell r="E248" t="str">
            <v>中　田</v>
          </cell>
          <cell r="F248" t="str">
            <v>丸城西</v>
          </cell>
          <cell r="G248">
            <v>266</v>
          </cell>
          <cell r="H248">
            <v>2113</v>
          </cell>
          <cell r="I248" t="str">
            <v>中　川</v>
          </cell>
          <cell r="J248">
            <v>21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1809</v>
          </cell>
          <cell r="E249" t="str">
            <v>大　熊</v>
          </cell>
          <cell r="F249" t="str">
            <v>高工芸</v>
          </cell>
          <cell r="G249">
            <v>265</v>
          </cell>
          <cell r="H249">
            <v>2409</v>
          </cell>
          <cell r="I249" t="str">
            <v>大　西</v>
          </cell>
          <cell r="J249">
            <v>24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4017</v>
          </cell>
          <cell r="E250" t="str">
            <v>國　土</v>
          </cell>
          <cell r="F250" t="str">
            <v>観総合</v>
          </cell>
          <cell r="G250">
            <v>264</v>
          </cell>
          <cell r="H250">
            <v>112</v>
          </cell>
          <cell r="I250" t="str">
            <v>久　志</v>
          </cell>
          <cell r="J250">
            <v>1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1810</v>
          </cell>
          <cell r="E251" t="str">
            <v>立　岩</v>
          </cell>
          <cell r="F251" t="str">
            <v>高工芸</v>
          </cell>
          <cell r="G251">
            <v>263</v>
          </cell>
          <cell r="H251">
            <v>2821</v>
          </cell>
          <cell r="I251" t="str">
            <v>白　川</v>
          </cell>
          <cell r="J251">
            <v>28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1217</v>
          </cell>
          <cell r="E252" t="str">
            <v>　岡</v>
          </cell>
          <cell r="F252" t="str">
            <v>高　松</v>
          </cell>
          <cell r="G252">
            <v>262</v>
          </cell>
          <cell r="H252">
            <v>915</v>
          </cell>
          <cell r="I252" t="str">
            <v>岩　嶋</v>
          </cell>
          <cell r="J252">
            <v>9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1611</v>
          </cell>
          <cell r="E253" t="str">
            <v>永　井</v>
          </cell>
          <cell r="F253" t="str">
            <v>香中央</v>
          </cell>
          <cell r="G253">
            <v>261</v>
          </cell>
          <cell r="H253">
            <v>508</v>
          </cell>
          <cell r="I253" t="str">
            <v>桑　島</v>
          </cell>
          <cell r="J253">
            <v>5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3312</v>
          </cell>
          <cell r="E254" t="str">
            <v>岩　本</v>
          </cell>
          <cell r="F254" t="str">
            <v>善　一</v>
          </cell>
          <cell r="G254">
            <v>260</v>
          </cell>
          <cell r="H254">
            <v>2820</v>
          </cell>
          <cell r="I254" t="str">
            <v>伊与田</v>
          </cell>
          <cell r="J254">
            <v>28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207</v>
          </cell>
          <cell r="E255" t="str">
            <v>大　谷</v>
          </cell>
          <cell r="F255" t="str">
            <v>三本松</v>
          </cell>
          <cell r="G255">
            <v>259</v>
          </cell>
          <cell r="H255">
            <v>1408</v>
          </cell>
          <cell r="I255" t="str">
            <v>　佃</v>
          </cell>
          <cell r="J255">
            <v>14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2410</v>
          </cell>
          <cell r="E256" t="str">
            <v>阪　本</v>
          </cell>
          <cell r="F256" t="str">
            <v>坂　出</v>
          </cell>
          <cell r="G256">
            <v>258</v>
          </cell>
          <cell r="H256">
            <v>4018</v>
          </cell>
          <cell r="I256" t="str">
            <v>石　川</v>
          </cell>
          <cell r="J256">
            <v>40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1105</v>
          </cell>
          <cell r="E257" t="str">
            <v>漆　原</v>
          </cell>
          <cell r="F257" t="str">
            <v>高松商</v>
          </cell>
          <cell r="G257">
            <v>257</v>
          </cell>
          <cell r="H257">
            <v>2114</v>
          </cell>
          <cell r="I257" t="str">
            <v>　宋</v>
          </cell>
          <cell r="J257">
            <v>21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2114</v>
          </cell>
          <cell r="E258" t="str">
            <v>　宋</v>
          </cell>
          <cell r="F258" t="str">
            <v>高松西</v>
          </cell>
          <cell r="G258">
            <v>256</v>
          </cell>
          <cell r="H258">
            <v>1105</v>
          </cell>
          <cell r="I258" t="str">
            <v>漆　原</v>
          </cell>
          <cell r="J258">
            <v>11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4018</v>
          </cell>
          <cell r="E259" t="str">
            <v>石　川</v>
          </cell>
          <cell r="F259" t="str">
            <v>観総合</v>
          </cell>
          <cell r="G259">
            <v>255</v>
          </cell>
          <cell r="H259">
            <v>2410</v>
          </cell>
          <cell r="I259" t="str">
            <v>阪　本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1408</v>
          </cell>
          <cell r="E260" t="str">
            <v>　佃</v>
          </cell>
          <cell r="F260" t="str">
            <v>高桜井</v>
          </cell>
          <cell r="G260">
            <v>254</v>
          </cell>
          <cell r="H260">
            <v>207</v>
          </cell>
          <cell r="I260" t="str">
            <v>大　谷</v>
          </cell>
          <cell r="J260">
            <v>2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2820</v>
          </cell>
          <cell r="E261" t="str">
            <v>伊与田</v>
          </cell>
          <cell r="F261" t="str">
            <v>丸　亀</v>
          </cell>
          <cell r="G261">
            <v>253</v>
          </cell>
          <cell r="H261">
            <v>3312</v>
          </cell>
          <cell r="I261" t="str">
            <v>岩　本</v>
          </cell>
          <cell r="J261">
            <v>33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508</v>
          </cell>
          <cell r="E262" t="str">
            <v>桑　島</v>
          </cell>
          <cell r="F262" t="str">
            <v>石　田</v>
          </cell>
          <cell r="G262">
            <v>252</v>
          </cell>
          <cell r="H262">
            <v>1611</v>
          </cell>
          <cell r="I262" t="str">
            <v>永　井</v>
          </cell>
          <cell r="J262">
            <v>16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915</v>
          </cell>
          <cell r="E263" t="str">
            <v>岩　嶋</v>
          </cell>
          <cell r="F263" t="str">
            <v>高松東</v>
          </cell>
          <cell r="G263">
            <v>251</v>
          </cell>
          <cell r="H263">
            <v>1217</v>
          </cell>
          <cell r="I263" t="str">
            <v>　岡</v>
          </cell>
          <cell r="J263">
            <v>12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2821</v>
          </cell>
          <cell r="E264" t="str">
            <v>白　川</v>
          </cell>
          <cell r="F264" t="str">
            <v>丸　亀</v>
          </cell>
          <cell r="G264">
            <v>250</v>
          </cell>
          <cell r="H264">
            <v>1810</v>
          </cell>
          <cell r="I264" t="str">
            <v>立　岩</v>
          </cell>
          <cell r="J264">
            <v>18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112</v>
          </cell>
          <cell r="E265" t="str">
            <v>久　志</v>
          </cell>
          <cell r="F265" t="str">
            <v>小中央</v>
          </cell>
          <cell r="G265">
            <v>249</v>
          </cell>
          <cell r="H265">
            <v>4017</v>
          </cell>
          <cell r="I265" t="str">
            <v>國　土</v>
          </cell>
          <cell r="J265">
            <v>40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2409</v>
          </cell>
          <cell r="E266" t="str">
            <v>大　西</v>
          </cell>
          <cell r="F266" t="str">
            <v>坂　出</v>
          </cell>
          <cell r="G266">
            <v>248</v>
          </cell>
          <cell r="H266">
            <v>1809</v>
          </cell>
          <cell r="I266" t="str">
            <v>大　熊</v>
          </cell>
          <cell r="J266">
            <v>18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2113</v>
          </cell>
          <cell r="E267" t="str">
            <v>中　川</v>
          </cell>
          <cell r="F267" t="str">
            <v>高松西</v>
          </cell>
          <cell r="G267">
            <v>247</v>
          </cell>
          <cell r="H267">
            <v>2906</v>
          </cell>
          <cell r="I267" t="str">
            <v>中　田</v>
          </cell>
          <cell r="J267">
            <v>29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2</v>
          </cell>
          <cell r="C268" t="str">
            <v>①</v>
          </cell>
          <cell r="D268">
            <v>111</v>
          </cell>
          <cell r="E268" t="str">
            <v>石　井</v>
          </cell>
          <cell r="F268" t="str">
            <v>小中央</v>
          </cell>
          <cell r="G268">
            <v>246</v>
          </cell>
          <cell r="H268">
            <v>2819</v>
          </cell>
          <cell r="I268" t="str">
            <v>溝　渕</v>
          </cell>
          <cell r="J268">
            <v>28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2</v>
          </cell>
          <cell r="C269" t="str">
            <v>①</v>
          </cell>
          <cell r="D269">
            <v>1908</v>
          </cell>
          <cell r="E269" t="str">
            <v>川　西</v>
          </cell>
          <cell r="F269" t="str">
            <v>大手高</v>
          </cell>
          <cell r="G269">
            <v>245</v>
          </cell>
          <cell r="H269">
            <v>2707</v>
          </cell>
          <cell r="I269" t="str">
            <v>田　中</v>
          </cell>
          <cell r="J269">
            <v>27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2</v>
          </cell>
          <cell r="C270" t="str">
            <v>①</v>
          </cell>
          <cell r="D270">
            <v>1216</v>
          </cell>
          <cell r="E270" t="str">
            <v>藤　川</v>
          </cell>
          <cell r="F270" t="str">
            <v>高　松</v>
          </cell>
          <cell r="G270">
            <v>244</v>
          </cell>
          <cell r="H270">
            <v>4405</v>
          </cell>
          <cell r="I270" t="str">
            <v>浦　部</v>
          </cell>
          <cell r="J270">
            <v>44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2</v>
          </cell>
          <cell r="C271" t="str">
            <v>①</v>
          </cell>
          <cell r="D271">
            <v>4016</v>
          </cell>
          <cell r="E271" t="str">
            <v>眞　鍋</v>
          </cell>
          <cell r="F271" t="str">
            <v>観総合</v>
          </cell>
          <cell r="G271">
            <v>243</v>
          </cell>
          <cell r="H271">
            <v>1610</v>
          </cell>
          <cell r="I271" t="str">
            <v>松　木</v>
          </cell>
          <cell r="J271">
            <v>16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2</v>
          </cell>
          <cell r="C272" t="str">
            <v>①</v>
          </cell>
          <cell r="D272">
            <v>3311</v>
          </cell>
          <cell r="E272" t="str">
            <v>吉　村</v>
          </cell>
          <cell r="F272" t="str">
            <v>善　一</v>
          </cell>
          <cell r="G272">
            <v>242</v>
          </cell>
          <cell r="H272">
            <v>3410</v>
          </cell>
          <cell r="I272" t="str">
            <v>古　竹</v>
          </cell>
          <cell r="J272">
            <v>34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2</v>
          </cell>
          <cell r="C273" t="str">
            <v>①</v>
          </cell>
          <cell r="D273">
            <v>3607</v>
          </cell>
          <cell r="E273" t="str">
            <v>髙　田</v>
          </cell>
          <cell r="F273" t="str">
            <v>高　瀬</v>
          </cell>
          <cell r="G273">
            <v>241</v>
          </cell>
          <cell r="H273">
            <v>914</v>
          </cell>
          <cell r="I273" t="str">
            <v>伏　見</v>
          </cell>
          <cell r="J273">
            <v>9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D274">
            <v>1305</v>
          </cell>
          <cell r="E274" t="str">
            <v>金　山</v>
          </cell>
          <cell r="F274" t="str">
            <v>高松一</v>
          </cell>
          <cell r="G274">
            <v>240</v>
          </cell>
          <cell r="H274">
            <v>108</v>
          </cell>
          <cell r="I274" t="str">
            <v>大　倉</v>
          </cell>
          <cell r="J274">
            <v>1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D275">
            <v>913</v>
          </cell>
          <cell r="E275" t="str">
            <v>大　西</v>
          </cell>
          <cell r="F275" t="str">
            <v>高松東</v>
          </cell>
          <cell r="G275">
            <v>239</v>
          </cell>
          <cell r="H275">
            <v>2306</v>
          </cell>
          <cell r="I275" t="str">
            <v>小　松</v>
          </cell>
          <cell r="J275">
            <v>23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2408</v>
          </cell>
          <cell r="E276" t="str">
            <v>福　永</v>
          </cell>
          <cell r="F276" t="str">
            <v>坂　出</v>
          </cell>
          <cell r="G276">
            <v>238</v>
          </cell>
          <cell r="H276">
            <v>911</v>
          </cell>
          <cell r="I276" t="str">
            <v>松　永</v>
          </cell>
          <cell r="J276">
            <v>9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912</v>
          </cell>
          <cell r="E277" t="str">
            <v>　森</v>
          </cell>
          <cell r="F277" t="str">
            <v>高松東</v>
          </cell>
          <cell r="G277">
            <v>237</v>
          </cell>
          <cell r="H277">
            <v>4012</v>
          </cell>
          <cell r="I277" t="str">
            <v>吉　田</v>
          </cell>
          <cell r="J277">
            <v>40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4015</v>
          </cell>
          <cell r="E278" t="str">
            <v>藤　田郭</v>
          </cell>
          <cell r="F278" t="str">
            <v>観総合</v>
          </cell>
          <cell r="G278">
            <v>236</v>
          </cell>
          <cell r="H278">
            <v>2305</v>
          </cell>
          <cell r="I278" t="str">
            <v>寳　田</v>
          </cell>
          <cell r="J278">
            <v>23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1702</v>
          </cell>
          <cell r="E279" t="str">
            <v>向　山</v>
          </cell>
          <cell r="F279" t="str">
            <v>英　明</v>
          </cell>
          <cell r="G279">
            <v>235</v>
          </cell>
          <cell r="H279">
            <v>1608</v>
          </cell>
          <cell r="I279" t="str">
            <v>御　厩</v>
          </cell>
          <cell r="J279">
            <v>16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D280">
            <v>205</v>
          </cell>
          <cell r="E280" t="str">
            <v>山　本</v>
          </cell>
          <cell r="F280" t="str">
            <v>三本松</v>
          </cell>
          <cell r="G280">
            <v>234</v>
          </cell>
          <cell r="H280">
            <v>910</v>
          </cell>
          <cell r="I280" t="str">
            <v>小　西</v>
          </cell>
          <cell r="J280">
            <v>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1906</v>
          </cell>
          <cell r="E281" t="str">
            <v>藤　本</v>
          </cell>
          <cell r="F281" t="str">
            <v>大手高</v>
          </cell>
          <cell r="G281">
            <v>233</v>
          </cell>
          <cell r="H281">
            <v>1304</v>
          </cell>
          <cell r="I281" t="str">
            <v>西　内</v>
          </cell>
          <cell r="J281">
            <v>13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1214</v>
          </cell>
          <cell r="E282" t="str">
            <v>白　玖</v>
          </cell>
          <cell r="F282" t="str">
            <v>高　松</v>
          </cell>
          <cell r="G282">
            <v>232</v>
          </cell>
          <cell r="H282">
            <v>2905</v>
          </cell>
          <cell r="I282" t="str">
            <v>白　川</v>
          </cell>
          <cell r="J282">
            <v>29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3706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町　野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3410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西　村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長　野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庄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鉄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3407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村　石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近　石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酒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1801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1007</v>
          </cell>
          <cell r="E24" t="str">
            <v>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1102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1006</v>
          </cell>
          <cell r="E26" t="str">
            <v>帯　包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1802</v>
          </cell>
          <cell r="E27" t="str">
            <v>後　藤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田　中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造　酒</v>
          </cell>
          <cell r="F29" t="str">
            <v>高　瀬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2801</v>
          </cell>
          <cell r="E30" t="str">
            <v>直　江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1103</v>
          </cell>
          <cell r="E31" t="str">
            <v>中　川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1004</v>
          </cell>
          <cell r="E33" t="str">
            <v>中　井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1201</v>
          </cell>
          <cell r="E34" t="str">
            <v>　林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2802</v>
          </cell>
          <cell r="E35" t="str">
            <v>近　藤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白　井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601</v>
          </cell>
          <cell r="E38" t="str">
            <v>青　山</v>
          </cell>
          <cell r="F38" t="str">
            <v>志　度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3201</v>
          </cell>
          <cell r="E39" t="str">
            <v>山　本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1011</v>
          </cell>
          <cell r="E40" t="str">
            <v>　林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山　下翔</v>
          </cell>
          <cell r="F41" t="str">
            <v>香中央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1803</v>
          </cell>
          <cell r="E42" t="str">
            <v>原　田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3902</v>
          </cell>
          <cell r="E43" t="str">
            <v>小　前</v>
          </cell>
          <cell r="F43" t="str">
            <v>観　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猪　池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3202</v>
          </cell>
          <cell r="E45" t="str">
            <v>岩　里</v>
          </cell>
          <cell r="F45" t="str">
            <v>多度津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國　本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1009</v>
          </cell>
          <cell r="E47" t="str">
            <v>小　西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1202</v>
          </cell>
          <cell r="E48" t="str">
            <v>平　木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4501</v>
          </cell>
          <cell r="E49" t="str">
            <v>富　澤</v>
          </cell>
          <cell r="F49" t="str">
            <v>高専詫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飯　田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1401</v>
          </cell>
          <cell r="E51" t="str">
            <v>藤　渕</v>
          </cell>
          <cell r="F51" t="str">
            <v>高桜井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4001</v>
          </cell>
          <cell r="E52" t="str">
            <v>高　橋</v>
          </cell>
          <cell r="F52" t="str">
            <v>観総合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1902</v>
          </cell>
          <cell r="E53" t="str">
            <v>末　吉</v>
          </cell>
          <cell r="F53" t="str">
            <v>大手高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1105</v>
          </cell>
          <cell r="E54" t="str">
            <v>久　保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3411</v>
          </cell>
          <cell r="E55" t="str">
            <v>　河</v>
          </cell>
          <cell r="F55" t="str">
            <v>尽　誠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2402</v>
          </cell>
          <cell r="E56" t="str">
            <v>清　水</v>
          </cell>
          <cell r="F56" t="str">
            <v>坂　出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1010</v>
          </cell>
          <cell r="E57" t="str">
            <v>栗　谷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3604</v>
          </cell>
          <cell r="E59" t="str">
            <v>宮　崎</v>
          </cell>
          <cell r="F59" t="str">
            <v>高　瀬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1602</v>
          </cell>
          <cell r="E60" t="str">
            <v>二　川</v>
          </cell>
          <cell r="F60" t="str">
            <v>香中央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1012</v>
          </cell>
          <cell r="E61" t="str">
            <v>末　本</v>
          </cell>
          <cell r="F61" t="str">
            <v>高中央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1606</v>
          </cell>
          <cell r="E62" t="str">
            <v>二　宮</v>
          </cell>
          <cell r="F62" t="str">
            <v>香中央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1205</v>
          </cell>
          <cell r="E63" t="str">
            <v>平　田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4502</v>
          </cell>
          <cell r="E64" t="str">
            <v>森　本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3101</v>
          </cell>
          <cell r="E65" t="str">
            <v>八　木</v>
          </cell>
          <cell r="F65" t="str">
            <v>藤　井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1604</v>
          </cell>
          <cell r="E66" t="str">
            <v>漆　原</v>
          </cell>
          <cell r="F66" t="str">
            <v>香中央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1209</v>
          </cell>
          <cell r="E67" t="str">
            <v>松　熊</v>
          </cell>
          <cell r="F67" t="str">
            <v>高　松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2901</v>
          </cell>
          <cell r="E68" t="str">
            <v>綾　田</v>
          </cell>
          <cell r="F68" t="str">
            <v>丸城西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1013</v>
          </cell>
          <cell r="E69" t="str">
            <v>山　口</v>
          </cell>
          <cell r="F69" t="str">
            <v>高中央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3209</v>
          </cell>
          <cell r="E70" t="str">
            <v>長　門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2105</v>
          </cell>
          <cell r="E71" t="str">
            <v>渡　辺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1502</v>
          </cell>
          <cell r="E72" t="str">
            <v>野　中</v>
          </cell>
          <cell r="F72" t="str">
            <v>高松南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2201</v>
          </cell>
          <cell r="E73" t="str">
            <v>川　田</v>
          </cell>
          <cell r="F73" t="str">
            <v>農　経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橋　本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1204</v>
          </cell>
          <cell r="E75" t="str">
            <v>岩　原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1503</v>
          </cell>
          <cell r="E76" t="str">
            <v>佐々木</v>
          </cell>
          <cell r="F76" t="str">
            <v>高松南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3205</v>
          </cell>
          <cell r="E78" t="str">
            <v>　林</v>
          </cell>
          <cell r="F78" t="str">
            <v>多度津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3602</v>
          </cell>
          <cell r="E79" t="str">
            <v>　森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1805</v>
          </cell>
          <cell r="E80" t="str">
            <v>堀　口</v>
          </cell>
          <cell r="F80" t="str">
            <v>高工芸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3203</v>
          </cell>
          <cell r="E81" t="str">
            <v>木　下</v>
          </cell>
          <cell r="F81" t="str">
            <v>多度津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寺　嶋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901</v>
          </cell>
          <cell r="E83" t="str">
            <v>中　山</v>
          </cell>
          <cell r="F83" t="str">
            <v>高松東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301</v>
          </cell>
          <cell r="E84" t="str">
            <v>河　野</v>
          </cell>
          <cell r="F84" t="str">
            <v>津　田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4007</v>
          </cell>
          <cell r="I85" t="str">
            <v>荒　木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1403</v>
          </cell>
          <cell r="E86" t="str">
            <v>　林</v>
          </cell>
          <cell r="F86" t="str">
            <v>高桜井</v>
          </cell>
          <cell r="G86">
            <v>172</v>
          </cell>
          <cell r="H86">
            <v>2404</v>
          </cell>
          <cell r="I86" t="str">
            <v>長　尾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1609</v>
          </cell>
          <cell r="E87" t="str">
            <v>川　松</v>
          </cell>
          <cell r="F87" t="str">
            <v>香中央</v>
          </cell>
          <cell r="G87">
            <v>171</v>
          </cell>
          <cell r="H87">
            <v>3307</v>
          </cell>
          <cell r="I87" t="str">
            <v>松　田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401</v>
          </cell>
          <cell r="E88" t="str">
            <v>藤　田</v>
          </cell>
          <cell r="F88" t="str">
            <v>藤井寒</v>
          </cell>
          <cell r="G88">
            <v>170</v>
          </cell>
          <cell r="H88">
            <v>3609</v>
          </cell>
          <cell r="I88" t="str">
            <v>大　塚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2301</v>
          </cell>
          <cell r="E89" t="str">
            <v>髙　畠</v>
          </cell>
          <cell r="F89" t="str">
            <v>飯　山</v>
          </cell>
          <cell r="G89">
            <v>169</v>
          </cell>
          <cell r="H89">
            <v>3503</v>
          </cell>
          <cell r="I89" t="str">
            <v>三　井</v>
          </cell>
          <cell r="J89">
            <v>35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>
            <v>168</v>
          </cell>
          <cell r="H90">
            <v>3412</v>
          </cell>
          <cell r="I90" t="str">
            <v>古　竹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3302</v>
          </cell>
          <cell r="E91" t="str">
            <v>井　上</v>
          </cell>
          <cell r="F91" t="str">
            <v>善　一</v>
          </cell>
          <cell r="G91">
            <v>167</v>
          </cell>
          <cell r="H91">
            <v>3104</v>
          </cell>
          <cell r="I91" t="str">
            <v>　関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501</v>
          </cell>
          <cell r="E92" t="str">
            <v>長　門</v>
          </cell>
          <cell r="F92" t="str">
            <v>石　田</v>
          </cell>
          <cell r="G92">
            <v>166</v>
          </cell>
          <cell r="H92">
            <v>1707</v>
          </cell>
          <cell r="I92" t="str">
            <v>更　紗</v>
          </cell>
          <cell r="J92">
            <v>17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4002</v>
          </cell>
          <cell r="E93" t="str">
            <v>井　口</v>
          </cell>
          <cell r="F93" t="str">
            <v>観総合</v>
          </cell>
          <cell r="G93">
            <v>165</v>
          </cell>
          <cell r="H93">
            <v>1203</v>
          </cell>
          <cell r="I93" t="str">
            <v>池　田壮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201</v>
          </cell>
          <cell r="E94" t="str">
            <v>寒　川</v>
          </cell>
          <cell r="F94" t="str">
            <v>三本松</v>
          </cell>
          <cell r="G94">
            <v>164</v>
          </cell>
          <cell r="H94">
            <v>302</v>
          </cell>
          <cell r="I94" t="str">
            <v>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3303</v>
          </cell>
          <cell r="E95" t="str">
            <v>河　田</v>
          </cell>
          <cell r="F95" t="str">
            <v>善　一</v>
          </cell>
          <cell r="G95">
            <v>163</v>
          </cell>
          <cell r="H95">
            <v>1014</v>
          </cell>
          <cell r="I95" t="str">
            <v>伊　藤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3905</v>
          </cell>
          <cell r="E96" t="str">
            <v>白　川</v>
          </cell>
          <cell r="F96" t="str">
            <v>観　一</v>
          </cell>
          <cell r="G96">
            <v>162</v>
          </cell>
          <cell r="H96">
            <v>3305</v>
          </cell>
          <cell r="I96" t="str">
            <v>平　井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2102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3003</v>
          </cell>
          <cell r="I97" t="str">
            <v>美　濃</v>
          </cell>
          <cell r="J97">
            <v>30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2601</v>
          </cell>
          <cell r="E98" t="str">
            <v>鎌　田</v>
          </cell>
          <cell r="F98" t="str">
            <v>坂出一</v>
          </cell>
          <cell r="G98">
            <v>160</v>
          </cell>
          <cell r="H98">
            <v>4005</v>
          </cell>
          <cell r="I98" t="str">
            <v>三　崎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603</v>
          </cell>
          <cell r="E99" t="str">
            <v>川　崎</v>
          </cell>
          <cell r="F99" t="str">
            <v>志　度</v>
          </cell>
          <cell r="G99">
            <v>159</v>
          </cell>
          <cell r="H99">
            <v>2206</v>
          </cell>
          <cell r="I99" t="str">
            <v>後　藤</v>
          </cell>
          <cell r="J99">
            <v>22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尾　下</v>
          </cell>
          <cell r="F100" t="str">
            <v>英　明</v>
          </cell>
          <cell r="G100">
            <v>158</v>
          </cell>
          <cell r="H100">
            <v>2815</v>
          </cell>
          <cell r="I100" t="str">
            <v>三　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3501</v>
          </cell>
          <cell r="E101" t="str">
            <v>山　根</v>
          </cell>
          <cell r="F101" t="str">
            <v>琴　平</v>
          </cell>
          <cell r="G101">
            <v>157</v>
          </cell>
          <cell r="H101">
            <v>402</v>
          </cell>
          <cell r="I101" t="str">
            <v>福　井</v>
          </cell>
          <cell r="J101">
            <v>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河　野</v>
          </cell>
          <cell r="F102" t="str">
            <v>高松西</v>
          </cell>
          <cell r="G102">
            <v>156</v>
          </cell>
          <cell r="H102">
            <v>2207</v>
          </cell>
          <cell r="I102" t="str">
            <v>三　谷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3001</v>
          </cell>
          <cell r="E103" t="str">
            <v>谷　本</v>
          </cell>
          <cell r="F103" t="str">
            <v>大手丸</v>
          </cell>
          <cell r="G103">
            <v>155</v>
          </cell>
          <cell r="H103">
            <v>2811</v>
          </cell>
          <cell r="I103" t="str">
            <v>木　村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小比賀</v>
          </cell>
          <cell r="F104" t="str">
            <v>英　明</v>
          </cell>
          <cell r="G104">
            <v>154</v>
          </cell>
          <cell r="H104">
            <v>1405</v>
          </cell>
          <cell r="I104" t="str">
            <v>廣　瀨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4505</v>
          </cell>
          <cell r="E105" t="str">
            <v>森　藤</v>
          </cell>
          <cell r="F105" t="str">
            <v>高専詫</v>
          </cell>
          <cell r="G105">
            <v>153</v>
          </cell>
          <cell r="H105">
            <v>3207</v>
          </cell>
          <cell r="I105" t="str">
            <v>横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4003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503</v>
          </cell>
          <cell r="I106" t="str">
            <v>松　村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</v>
          </cell>
          <cell r="E107" t="str">
            <v>森　岡</v>
          </cell>
          <cell r="F107" t="str">
            <v>小中央</v>
          </cell>
          <cell r="G107">
            <v>151</v>
          </cell>
          <cell r="H107">
            <v>2813</v>
          </cell>
          <cell r="I107" t="str">
            <v>山　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1901</v>
          </cell>
          <cell r="E108" t="str">
            <v>布　施</v>
          </cell>
          <cell r="F108" t="str">
            <v>大手高</v>
          </cell>
          <cell r="G108">
            <v>150</v>
          </cell>
          <cell r="H108">
            <v>2807</v>
          </cell>
          <cell r="I108" t="str">
            <v>前　田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3002</v>
          </cell>
          <cell r="E109" t="str">
            <v>今　村</v>
          </cell>
          <cell r="F109" t="str">
            <v>大手丸</v>
          </cell>
          <cell r="G109">
            <v>149</v>
          </cell>
          <cell r="H109">
            <v>3801</v>
          </cell>
          <cell r="I109" t="str">
            <v>井　上</v>
          </cell>
          <cell r="J109">
            <v>38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502</v>
          </cell>
          <cell r="E110" t="str">
            <v>池　田</v>
          </cell>
          <cell r="F110" t="str">
            <v>石　田</v>
          </cell>
          <cell r="G110">
            <v>148</v>
          </cell>
          <cell r="H110">
            <v>2810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中　川</v>
          </cell>
          <cell r="F111" t="str">
            <v>丸　亀</v>
          </cell>
          <cell r="G111">
            <v>147</v>
          </cell>
          <cell r="H111">
            <v>3206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2809</v>
          </cell>
          <cell r="E112" t="str">
            <v>村　田</v>
          </cell>
          <cell r="F112" t="str">
            <v>丸　亀</v>
          </cell>
          <cell r="G112">
            <v>146</v>
          </cell>
          <cell r="H112">
            <v>1705</v>
          </cell>
          <cell r="I112" t="str">
            <v>鶴　見</v>
          </cell>
          <cell r="J112">
            <v>17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2109</v>
          </cell>
          <cell r="E113" t="str">
            <v>西　谷</v>
          </cell>
          <cell r="F113" t="str">
            <v>高松西</v>
          </cell>
          <cell r="G113">
            <v>145</v>
          </cell>
          <cell r="H113">
            <v>1806</v>
          </cell>
          <cell r="I113" t="str">
            <v>黒　田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2701</v>
          </cell>
          <cell r="E114" t="str">
            <v>高　畠</v>
          </cell>
          <cell r="F114" t="str">
            <v>坂出工</v>
          </cell>
          <cell r="G114">
            <v>144</v>
          </cell>
          <cell r="H114">
            <v>3903</v>
          </cell>
          <cell r="I114" t="str">
            <v>三　宅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202</v>
          </cell>
          <cell r="E115" t="str">
            <v>西　川</v>
          </cell>
          <cell r="F115" t="str">
            <v>三本松</v>
          </cell>
          <cell r="G115">
            <v>143</v>
          </cell>
          <cell r="H115">
            <v>2104</v>
          </cell>
          <cell r="I115" t="str">
            <v>佐　藤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403</v>
          </cell>
          <cell r="E116" t="str">
            <v>津　嶋</v>
          </cell>
          <cell r="F116" t="str">
            <v>藤井寒</v>
          </cell>
          <cell r="G116">
            <v>142</v>
          </cell>
          <cell r="H116">
            <v>505</v>
          </cell>
          <cell r="I116" t="str">
            <v>津　田</v>
          </cell>
          <cell r="J116">
            <v>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3005</v>
          </cell>
          <cell r="E117" t="str">
            <v>岡　田</v>
          </cell>
          <cell r="F117" t="str">
            <v>大手丸</v>
          </cell>
          <cell r="G117">
            <v>141</v>
          </cell>
          <cell r="H117">
            <v>2203</v>
          </cell>
          <cell r="I117" t="str">
            <v>山　品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1607</v>
          </cell>
          <cell r="E118" t="str">
            <v>山　下泰</v>
          </cell>
          <cell r="F118" t="str">
            <v>香中央</v>
          </cell>
          <cell r="G118">
            <v>140</v>
          </cell>
          <cell r="H118">
            <v>3103</v>
          </cell>
          <cell r="I118" t="str">
            <v>吉　村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3210</v>
          </cell>
          <cell r="E119" t="str">
            <v>　関</v>
          </cell>
          <cell r="F119" t="str">
            <v>多度津</v>
          </cell>
          <cell r="G119">
            <v>139</v>
          </cell>
          <cell r="H119">
            <v>2403</v>
          </cell>
          <cell r="I119" t="str">
            <v>髙　橋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3204</v>
          </cell>
          <cell r="E120" t="str">
            <v>山　下</v>
          </cell>
          <cell r="F120" t="str">
            <v>多度津</v>
          </cell>
          <cell r="G120">
            <v>138</v>
          </cell>
          <cell r="H120">
            <v>2202</v>
          </cell>
          <cell r="I120" t="str">
            <v>豊　田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1610</v>
          </cell>
          <cell r="E121" t="str">
            <v>東　原</v>
          </cell>
          <cell r="F121" t="str">
            <v>香中央</v>
          </cell>
          <cell r="G121">
            <v>137</v>
          </cell>
          <cell r="H121">
            <v>3603</v>
          </cell>
          <cell r="I121" t="str">
            <v>豊　嶋</v>
          </cell>
          <cell r="J121">
            <v>36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1206</v>
          </cell>
          <cell r="E122" t="str">
            <v>野　溝</v>
          </cell>
          <cell r="F122" t="str">
            <v>高　松</v>
          </cell>
          <cell r="G122">
            <v>136</v>
          </cell>
          <cell r="H122">
            <v>2804</v>
          </cell>
          <cell r="I122" t="str">
            <v>岡　本</v>
          </cell>
          <cell r="J122">
            <v>28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605</v>
          </cell>
          <cell r="E123" t="str">
            <v>橋　本</v>
          </cell>
          <cell r="F123" t="str">
            <v>志　度</v>
          </cell>
          <cell r="G123">
            <v>135</v>
          </cell>
          <cell r="H123">
            <v>2806</v>
          </cell>
          <cell r="I123" t="str">
            <v>臼　杵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1404</v>
          </cell>
          <cell r="E124" t="str">
            <v>松　原</v>
          </cell>
          <cell r="F124" t="str">
            <v>高桜井</v>
          </cell>
          <cell r="G124">
            <v>134</v>
          </cell>
          <cell r="H124">
            <v>801</v>
          </cell>
          <cell r="I124" t="str">
            <v>武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903</v>
          </cell>
          <cell r="E125" t="str">
            <v>松　本</v>
          </cell>
          <cell r="F125" t="str">
            <v>高松東</v>
          </cell>
          <cell r="G125">
            <v>133</v>
          </cell>
          <cell r="H125">
            <v>2805</v>
          </cell>
          <cell r="I125" t="str">
            <v>竹　内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2817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905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904</v>
          </cell>
          <cell r="E127" t="str">
            <v>谷　本</v>
          </cell>
          <cell r="F127" t="str">
            <v>高松東</v>
          </cell>
          <cell r="G127">
            <v>131</v>
          </cell>
          <cell r="H127">
            <v>3102</v>
          </cell>
          <cell r="I127" t="str">
            <v>近　石</v>
          </cell>
          <cell r="J127">
            <v>31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105</v>
          </cell>
          <cell r="E128" t="str">
            <v>松　本</v>
          </cell>
          <cell r="F128" t="str">
            <v>小中央</v>
          </cell>
          <cell r="G128">
            <v>130</v>
          </cell>
          <cell r="H128">
            <v>909</v>
          </cell>
          <cell r="I128" t="str">
            <v>松　原</v>
          </cell>
          <cell r="J128">
            <v>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1409</v>
          </cell>
          <cell r="E129" t="str">
            <v>小　松</v>
          </cell>
          <cell r="F129" t="str">
            <v>高桜井</v>
          </cell>
          <cell r="G129">
            <v>129</v>
          </cell>
          <cell r="H129">
            <v>2205</v>
          </cell>
          <cell r="I129" t="str">
            <v>クリスピン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2205</v>
          </cell>
          <cell r="E130" t="str">
            <v>クリスピン</v>
          </cell>
          <cell r="F130" t="str">
            <v>農　経</v>
          </cell>
          <cell r="G130">
            <v>128</v>
          </cell>
          <cell r="H130">
            <v>1409</v>
          </cell>
          <cell r="I130" t="str">
            <v>小　松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909</v>
          </cell>
          <cell r="E131" t="str">
            <v>松　原</v>
          </cell>
          <cell r="F131" t="str">
            <v>高松東</v>
          </cell>
          <cell r="G131">
            <v>127</v>
          </cell>
          <cell r="H131">
            <v>105</v>
          </cell>
          <cell r="I131" t="str">
            <v>松　本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3102</v>
          </cell>
          <cell r="E132" t="str">
            <v>近　石</v>
          </cell>
          <cell r="F132" t="str">
            <v>藤　井</v>
          </cell>
          <cell r="G132">
            <v>126</v>
          </cell>
          <cell r="H132">
            <v>904</v>
          </cell>
          <cell r="I132" t="str">
            <v>谷　本</v>
          </cell>
          <cell r="J132">
            <v>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905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2817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2805</v>
          </cell>
          <cell r="E134" t="str">
            <v>竹　内</v>
          </cell>
          <cell r="F134" t="str">
            <v>丸　亀</v>
          </cell>
          <cell r="G134">
            <v>124</v>
          </cell>
          <cell r="H134">
            <v>903</v>
          </cell>
          <cell r="I134" t="str">
            <v>松　本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801</v>
          </cell>
          <cell r="E135" t="str">
            <v>武　田</v>
          </cell>
          <cell r="F135" t="str">
            <v>高松北</v>
          </cell>
          <cell r="G135">
            <v>123</v>
          </cell>
          <cell r="H135">
            <v>1404</v>
          </cell>
          <cell r="I135" t="str">
            <v>松　原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2806</v>
          </cell>
          <cell r="E136" t="str">
            <v>臼　杵</v>
          </cell>
          <cell r="F136" t="str">
            <v>丸　亀</v>
          </cell>
          <cell r="G136">
            <v>122</v>
          </cell>
          <cell r="H136">
            <v>605</v>
          </cell>
          <cell r="I136" t="str">
            <v>橋　本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2804</v>
          </cell>
          <cell r="E137" t="str">
            <v>岡　本</v>
          </cell>
          <cell r="F137" t="str">
            <v>丸　亀</v>
          </cell>
          <cell r="G137">
            <v>121</v>
          </cell>
          <cell r="H137">
            <v>1206</v>
          </cell>
          <cell r="I137" t="str">
            <v>野　溝</v>
          </cell>
          <cell r="J137">
            <v>12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3603</v>
          </cell>
          <cell r="E138" t="str">
            <v>豊　嶋</v>
          </cell>
          <cell r="F138" t="str">
            <v>高　瀬</v>
          </cell>
          <cell r="G138">
            <v>120</v>
          </cell>
          <cell r="H138">
            <v>1610</v>
          </cell>
          <cell r="I138" t="str">
            <v>東　原</v>
          </cell>
          <cell r="J138">
            <v>16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2202</v>
          </cell>
          <cell r="E139" t="str">
            <v>豊　田</v>
          </cell>
          <cell r="F139" t="str">
            <v>農　経</v>
          </cell>
          <cell r="G139">
            <v>119</v>
          </cell>
          <cell r="H139">
            <v>3204</v>
          </cell>
          <cell r="I139" t="str">
            <v>山　下</v>
          </cell>
          <cell r="J139">
            <v>32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2403</v>
          </cell>
          <cell r="E140" t="str">
            <v>髙　橋</v>
          </cell>
          <cell r="F140" t="str">
            <v>坂　出</v>
          </cell>
          <cell r="G140">
            <v>118</v>
          </cell>
          <cell r="H140">
            <v>3210</v>
          </cell>
          <cell r="I140" t="str">
            <v>　関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3103</v>
          </cell>
          <cell r="E141" t="str">
            <v>吉　村</v>
          </cell>
          <cell r="F141" t="str">
            <v>藤　井</v>
          </cell>
          <cell r="G141">
            <v>117</v>
          </cell>
          <cell r="H141">
            <v>1607</v>
          </cell>
          <cell r="I141" t="str">
            <v>山　下泰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2203</v>
          </cell>
          <cell r="E142" t="str">
            <v>山　品</v>
          </cell>
          <cell r="F142" t="str">
            <v>農　経</v>
          </cell>
          <cell r="G142">
            <v>116</v>
          </cell>
          <cell r="H142">
            <v>3005</v>
          </cell>
          <cell r="I142" t="str">
            <v>岡　田</v>
          </cell>
          <cell r="J142">
            <v>30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505</v>
          </cell>
          <cell r="E143" t="str">
            <v>津　田</v>
          </cell>
          <cell r="F143" t="str">
            <v>石　田</v>
          </cell>
          <cell r="G143">
            <v>115</v>
          </cell>
          <cell r="H143">
            <v>403</v>
          </cell>
          <cell r="I143" t="str">
            <v>津　嶋</v>
          </cell>
          <cell r="J143">
            <v>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2104</v>
          </cell>
          <cell r="E144" t="str">
            <v>佐　藤</v>
          </cell>
          <cell r="F144" t="str">
            <v>高松西</v>
          </cell>
          <cell r="G144">
            <v>114</v>
          </cell>
          <cell r="H144">
            <v>202</v>
          </cell>
          <cell r="I144" t="str">
            <v>西　川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3903</v>
          </cell>
          <cell r="E145" t="str">
            <v>三　宅</v>
          </cell>
          <cell r="F145" t="str">
            <v>観　一</v>
          </cell>
          <cell r="G145">
            <v>113</v>
          </cell>
          <cell r="H145">
            <v>2701</v>
          </cell>
          <cell r="I145" t="str">
            <v>高　畠</v>
          </cell>
          <cell r="J145">
            <v>27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1806</v>
          </cell>
          <cell r="E146" t="str">
            <v>黒　田</v>
          </cell>
          <cell r="F146" t="str">
            <v>高工芸</v>
          </cell>
          <cell r="G146">
            <v>112</v>
          </cell>
          <cell r="H146">
            <v>2109</v>
          </cell>
          <cell r="I146" t="str">
            <v>西　谷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1705</v>
          </cell>
          <cell r="E147" t="str">
            <v>鶴　見</v>
          </cell>
          <cell r="F147" t="str">
            <v>英　明</v>
          </cell>
          <cell r="G147">
            <v>111</v>
          </cell>
          <cell r="H147">
            <v>2809</v>
          </cell>
          <cell r="I147" t="str">
            <v>村　田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3206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2803</v>
          </cell>
          <cell r="I148" t="str">
            <v>中　川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2810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502</v>
          </cell>
          <cell r="I149" t="str">
            <v>池　田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3801</v>
          </cell>
          <cell r="E150" t="str">
            <v>井　上</v>
          </cell>
          <cell r="F150" t="str">
            <v>笠　田</v>
          </cell>
          <cell r="G150">
            <v>108</v>
          </cell>
          <cell r="H150">
            <v>3002</v>
          </cell>
          <cell r="I150" t="str">
            <v>今　村</v>
          </cell>
          <cell r="J150">
            <v>30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前　田</v>
          </cell>
          <cell r="F151" t="str">
            <v>丸　亀</v>
          </cell>
          <cell r="G151">
            <v>107</v>
          </cell>
          <cell r="H151">
            <v>1901</v>
          </cell>
          <cell r="I151" t="str">
            <v>布　施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2813</v>
          </cell>
          <cell r="E152" t="str">
            <v>山　下</v>
          </cell>
          <cell r="F152" t="str">
            <v>丸　亀</v>
          </cell>
          <cell r="G152">
            <v>106</v>
          </cell>
          <cell r="H152">
            <v>101</v>
          </cell>
          <cell r="I152" t="str">
            <v>森　岡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503</v>
          </cell>
          <cell r="E153" t="str">
            <v>松　村</v>
          </cell>
          <cell r="F153" t="str">
            <v>石　田</v>
          </cell>
          <cell r="G153">
            <v>105</v>
          </cell>
          <cell r="H153">
            <v>4003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3207</v>
          </cell>
          <cell r="E154" t="str">
            <v>横　井</v>
          </cell>
          <cell r="F154" t="str">
            <v>多度津</v>
          </cell>
          <cell r="G154">
            <v>104</v>
          </cell>
          <cell r="H154">
            <v>4505</v>
          </cell>
          <cell r="I154" t="str">
            <v>森　藤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廣　瀨</v>
          </cell>
          <cell r="F155" t="str">
            <v>高桜井</v>
          </cell>
          <cell r="G155">
            <v>103</v>
          </cell>
          <cell r="H155">
            <v>1703</v>
          </cell>
          <cell r="I155" t="str">
            <v>小比賀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2811</v>
          </cell>
          <cell r="E156" t="str">
            <v>木　村</v>
          </cell>
          <cell r="F156" t="str">
            <v>丸　亀</v>
          </cell>
          <cell r="G156">
            <v>102</v>
          </cell>
          <cell r="H156">
            <v>3001</v>
          </cell>
          <cell r="I156" t="str">
            <v>谷　本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2207</v>
          </cell>
          <cell r="E157" t="str">
            <v>三　谷</v>
          </cell>
          <cell r="F157" t="str">
            <v>農　経</v>
          </cell>
          <cell r="G157">
            <v>101</v>
          </cell>
          <cell r="H157">
            <v>2103</v>
          </cell>
          <cell r="I157" t="str">
            <v>河　野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402</v>
          </cell>
          <cell r="E158" t="str">
            <v>福　井</v>
          </cell>
          <cell r="F158" t="str">
            <v>藤井寒</v>
          </cell>
          <cell r="G158">
            <v>100</v>
          </cell>
          <cell r="H158">
            <v>3501</v>
          </cell>
          <cell r="I158" t="str">
            <v>山　根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2815</v>
          </cell>
          <cell r="E159" t="str">
            <v>三　野</v>
          </cell>
          <cell r="F159" t="str">
            <v>丸　亀</v>
          </cell>
          <cell r="G159">
            <v>99</v>
          </cell>
          <cell r="H159">
            <v>1702</v>
          </cell>
          <cell r="I159" t="str">
            <v>尾　下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2206</v>
          </cell>
          <cell r="E160" t="str">
            <v>後　藤</v>
          </cell>
          <cell r="F160" t="str">
            <v>農　経</v>
          </cell>
          <cell r="G160">
            <v>98</v>
          </cell>
          <cell r="H160">
            <v>603</v>
          </cell>
          <cell r="I160" t="str">
            <v>川　崎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4005</v>
          </cell>
          <cell r="E161" t="str">
            <v>三　崎</v>
          </cell>
          <cell r="F161" t="str">
            <v>観総合</v>
          </cell>
          <cell r="G161">
            <v>97</v>
          </cell>
          <cell r="H161">
            <v>2601</v>
          </cell>
          <cell r="I161" t="str">
            <v>鎌　田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3003</v>
          </cell>
          <cell r="E162" t="str">
            <v>美　濃</v>
          </cell>
          <cell r="F162" t="str">
            <v>大手丸</v>
          </cell>
          <cell r="G162">
            <v>96</v>
          </cell>
          <cell r="H162">
            <v>2102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3305</v>
          </cell>
          <cell r="E163" t="str">
            <v>平　井</v>
          </cell>
          <cell r="F163" t="str">
            <v>善　一</v>
          </cell>
          <cell r="G163">
            <v>95</v>
          </cell>
          <cell r="H163">
            <v>3905</v>
          </cell>
          <cell r="I163" t="str">
            <v>白　川</v>
          </cell>
          <cell r="J163">
            <v>39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1014</v>
          </cell>
          <cell r="E164" t="str">
            <v>伊　藤</v>
          </cell>
          <cell r="F164" t="str">
            <v>高中央</v>
          </cell>
          <cell r="G164">
            <v>94</v>
          </cell>
          <cell r="H164">
            <v>3303</v>
          </cell>
          <cell r="I164" t="str">
            <v>河　田</v>
          </cell>
          <cell r="J164">
            <v>33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302</v>
          </cell>
          <cell r="E165" t="str">
            <v>西　本</v>
          </cell>
          <cell r="F165" t="str">
            <v>津　田</v>
          </cell>
          <cell r="G165">
            <v>93</v>
          </cell>
          <cell r="H165">
            <v>201</v>
          </cell>
          <cell r="I165" t="str">
            <v>寒　川</v>
          </cell>
          <cell r="J165">
            <v>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1203</v>
          </cell>
          <cell r="E166" t="str">
            <v>池　田壮</v>
          </cell>
          <cell r="F166" t="str">
            <v>高　松</v>
          </cell>
          <cell r="G166">
            <v>92</v>
          </cell>
          <cell r="H166">
            <v>4002</v>
          </cell>
          <cell r="I166" t="str">
            <v>井　口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1707</v>
          </cell>
          <cell r="E167" t="str">
            <v>更　紗</v>
          </cell>
          <cell r="F167" t="str">
            <v>英　明</v>
          </cell>
          <cell r="G167">
            <v>91</v>
          </cell>
          <cell r="H167">
            <v>501</v>
          </cell>
          <cell r="I167" t="str">
            <v>長　門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3104</v>
          </cell>
          <cell r="E168" t="str">
            <v>　関</v>
          </cell>
          <cell r="F168" t="str">
            <v>藤　井</v>
          </cell>
          <cell r="G168">
            <v>90</v>
          </cell>
          <cell r="H168">
            <v>3302</v>
          </cell>
          <cell r="I168" t="str">
            <v>井　上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3412</v>
          </cell>
          <cell r="E169" t="str">
            <v>古　竹</v>
          </cell>
          <cell r="F169" t="str">
            <v>尽　誠</v>
          </cell>
          <cell r="G169">
            <v>89</v>
          </cell>
          <cell r="H169">
            <v>902</v>
          </cell>
          <cell r="I169" t="str">
            <v>國　宗</v>
          </cell>
          <cell r="J169">
            <v>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3503</v>
          </cell>
          <cell r="E170" t="str">
            <v>三　井</v>
          </cell>
          <cell r="F170" t="str">
            <v>琴　平</v>
          </cell>
          <cell r="G170">
            <v>88</v>
          </cell>
          <cell r="H170">
            <v>2301</v>
          </cell>
          <cell r="I170" t="str">
            <v>髙　畠</v>
          </cell>
          <cell r="J170">
            <v>23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3609</v>
          </cell>
          <cell r="E171" t="str">
            <v>大　塚</v>
          </cell>
          <cell r="F171" t="str">
            <v>高　瀬</v>
          </cell>
          <cell r="G171">
            <v>87</v>
          </cell>
          <cell r="H171">
            <v>401</v>
          </cell>
          <cell r="I171" t="str">
            <v>藤　田</v>
          </cell>
          <cell r="J171">
            <v>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3307</v>
          </cell>
          <cell r="E172" t="str">
            <v>松　田</v>
          </cell>
          <cell r="F172" t="str">
            <v>善　一</v>
          </cell>
          <cell r="G172">
            <v>86</v>
          </cell>
          <cell r="H172">
            <v>1609</v>
          </cell>
          <cell r="I172" t="str">
            <v>川　松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長　尾</v>
          </cell>
          <cell r="F173" t="str">
            <v>坂　出</v>
          </cell>
          <cell r="G173">
            <v>85</v>
          </cell>
          <cell r="H173">
            <v>1403</v>
          </cell>
          <cell r="I173" t="str">
            <v>　林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4007</v>
          </cell>
          <cell r="E174" t="str">
            <v>荒　木</v>
          </cell>
          <cell r="F174" t="str">
            <v>観総合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3309</v>
          </cell>
          <cell r="E175" t="str">
            <v>藤　田</v>
          </cell>
          <cell r="F175" t="str">
            <v>善　一</v>
          </cell>
          <cell r="G175">
            <v>339</v>
          </cell>
          <cell r="H175">
            <v>1709</v>
          </cell>
          <cell r="I175" t="str">
            <v>出　井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4004</v>
          </cell>
          <cell r="E176" t="str">
            <v>國　土</v>
          </cell>
          <cell r="F176" t="str">
            <v>観総合</v>
          </cell>
          <cell r="G176">
            <v>338</v>
          </cell>
          <cell r="H176">
            <v>3211</v>
          </cell>
          <cell r="I176" t="str">
            <v>酒　井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1704</v>
          </cell>
          <cell r="E177" t="str">
            <v>宮　﨑</v>
          </cell>
          <cell r="F177" t="str">
            <v>英　明</v>
          </cell>
          <cell r="G177">
            <v>337</v>
          </cell>
          <cell r="H177">
            <v>1616</v>
          </cell>
          <cell r="I177" t="str">
            <v>和　泉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506</v>
          </cell>
          <cell r="E178" t="str">
            <v>三　橋</v>
          </cell>
          <cell r="F178" t="str">
            <v>石　田</v>
          </cell>
          <cell r="G178">
            <v>336</v>
          </cell>
          <cell r="H178">
            <v>1213</v>
          </cell>
          <cell r="I178" t="str">
            <v>赤　澤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3605</v>
          </cell>
          <cell r="E179" t="str">
            <v>山　下</v>
          </cell>
          <cell r="F179" t="str">
            <v>高　瀬</v>
          </cell>
          <cell r="G179">
            <v>335</v>
          </cell>
          <cell r="H179">
            <v>2820</v>
          </cell>
          <cell r="I179" t="str">
            <v>佐　藤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1407</v>
          </cell>
          <cell r="E180" t="str">
            <v>長谷川</v>
          </cell>
          <cell r="F180" t="str">
            <v>高桜井</v>
          </cell>
          <cell r="G180">
            <v>334</v>
          </cell>
          <cell r="H180">
            <v>1808</v>
          </cell>
          <cell r="I180" t="str">
            <v>丸　谷</v>
          </cell>
          <cell r="J180">
            <v>18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1706</v>
          </cell>
          <cell r="E181" t="str">
            <v>　原</v>
          </cell>
          <cell r="F181" t="str">
            <v>英　明</v>
          </cell>
          <cell r="G181">
            <v>333</v>
          </cell>
          <cell r="H181">
            <v>1614</v>
          </cell>
          <cell r="I181" t="str">
            <v>飯　間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701</v>
          </cell>
          <cell r="E182" t="str">
            <v>蕪　木</v>
          </cell>
          <cell r="F182" t="str">
            <v>三　木</v>
          </cell>
          <cell r="G182">
            <v>332</v>
          </cell>
          <cell r="H182">
            <v>2821</v>
          </cell>
          <cell r="I182" t="str">
            <v>田　中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1410</v>
          </cell>
          <cell r="E183" t="str">
            <v>　関</v>
          </cell>
          <cell r="F183" t="str">
            <v>高桜井</v>
          </cell>
          <cell r="G183">
            <v>331</v>
          </cell>
          <cell r="H183">
            <v>2602</v>
          </cell>
          <cell r="I183" t="str">
            <v>舛　形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1903</v>
          </cell>
          <cell r="E184" t="str">
            <v>松　原</v>
          </cell>
          <cell r="F184" t="str">
            <v>大手高</v>
          </cell>
          <cell r="G184">
            <v>330</v>
          </cell>
          <cell r="H184">
            <v>1615</v>
          </cell>
          <cell r="I184" t="str">
            <v>谷　本</v>
          </cell>
          <cell r="J184">
            <v>16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1210</v>
          </cell>
          <cell r="E185" t="str">
            <v>池　田隆</v>
          </cell>
          <cell r="F185" t="str">
            <v>高　松</v>
          </cell>
          <cell r="G185">
            <v>329</v>
          </cell>
          <cell r="H185">
            <v>3308</v>
          </cell>
          <cell r="I185" t="str">
            <v>三　野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石　原</v>
          </cell>
          <cell r="F186" t="str">
            <v>高松西</v>
          </cell>
          <cell r="G186">
            <v>328</v>
          </cell>
          <cell r="H186">
            <v>607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2107</v>
          </cell>
          <cell r="E187" t="str">
            <v>中　尾</v>
          </cell>
          <cell r="F187" t="str">
            <v>高松西</v>
          </cell>
          <cell r="G187">
            <v>327</v>
          </cell>
          <cell r="H187">
            <v>304</v>
          </cell>
          <cell r="I187" t="str">
            <v>丸　山</v>
          </cell>
          <cell r="J187">
            <v>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906</v>
          </cell>
          <cell r="E188" t="str">
            <v>福　田</v>
          </cell>
          <cell r="F188" t="str">
            <v>高松東</v>
          </cell>
          <cell r="G188">
            <v>326</v>
          </cell>
          <cell r="H188">
            <v>3610</v>
          </cell>
          <cell r="I188" t="str">
            <v>髙　田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1611</v>
          </cell>
          <cell r="E189" t="str">
            <v>御　厩</v>
          </cell>
          <cell r="F189" t="str">
            <v>香中央</v>
          </cell>
          <cell r="G189">
            <v>325</v>
          </cell>
          <cell r="H189">
            <v>1807</v>
          </cell>
          <cell r="I189" t="str">
            <v>池　田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1207</v>
          </cell>
          <cell r="E190" t="str">
            <v>日　野</v>
          </cell>
          <cell r="F190" t="str">
            <v>高　松</v>
          </cell>
          <cell r="G190">
            <v>324</v>
          </cell>
          <cell r="H190">
            <v>3212</v>
          </cell>
          <cell r="I190" t="str">
            <v>鎌　田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2702</v>
          </cell>
          <cell r="E191" t="str">
            <v>　峯</v>
          </cell>
          <cell r="F191" t="str">
            <v>坂出工</v>
          </cell>
          <cell r="G191">
            <v>323</v>
          </cell>
          <cell r="H191">
            <v>2818</v>
          </cell>
          <cell r="I191" t="str">
            <v>池　上</v>
          </cell>
          <cell r="J191">
            <v>28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3004</v>
          </cell>
          <cell r="E192" t="str">
            <v>青　木</v>
          </cell>
          <cell r="F192" t="str">
            <v>大手丸</v>
          </cell>
          <cell r="G192">
            <v>322</v>
          </cell>
          <cell r="H192">
            <v>707</v>
          </cell>
          <cell r="I192" t="str">
            <v>多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3505</v>
          </cell>
          <cell r="E193" t="str">
            <v>高　木</v>
          </cell>
          <cell r="F193" t="str">
            <v>琴　平</v>
          </cell>
          <cell r="G193">
            <v>321</v>
          </cell>
          <cell r="H193">
            <v>2819</v>
          </cell>
          <cell r="I193" t="str">
            <v>窪　田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3304</v>
          </cell>
          <cell r="E194" t="str">
            <v>松　本</v>
          </cell>
          <cell r="F194" t="str">
            <v>善　一</v>
          </cell>
          <cell r="G194">
            <v>320</v>
          </cell>
          <cell r="H194">
            <v>3803</v>
          </cell>
          <cell r="I194" t="str">
            <v>香　川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3208</v>
          </cell>
          <cell r="E195" t="str">
            <v>吉　永</v>
          </cell>
          <cell r="F195" t="str">
            <v>多度津</v>
          </cell>
          <cell r="G195">
            <v>319</v>
          </cell>
          <cell r="H195">
            <v>2705</v>
          </cell>
          <cell r="I195" t="str">
            <v>上　村</v>
          </cell>
          <cell r="J195">
            <v>27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2204</v>
          </cell>
          <cell r="E196" t="str">
            <v>小　川</v>
          </cell>
          <cell r="F196" t="str">
            <v>農　経</v>
          </cell>
          <cell r="G196">
            <v>318</v>
          </cell>
          <cell r="H196">
            <v>706</v>
          </cell>
          <cell r="I196" t="str">
            <v>笠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606</v>
          </cell>
          <cell r="E197" t="str">
            <v>多　田</v>
          </cell>
          <cell r="F197" t="str">
            <v>志　度</v>
          </cell>
          <cell r="G197">
            <v>317</v>
          </cell>
          <cell r="H197">
            <v>3312</v>
          </cell>
          <cell r="I197" t="str">
            <v>三　宅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102</v>
          </cell>
          <cell r="E198" t="str">
            <v>塚　谷</v>
          </cell>
          <cell r="F198" t="str">
            <v>小中央</v>
          </cell>
          <cell r="G198">
            <v>316</v>
          </cell>
          <cell r="H198">
            <v>1412</v>
          </cell>
          <cell r="I198" t="str">
            <v>矢　部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>
            <v>1</v>
          </cell>
          <cell r="R198">
            <v>4</v>
          </cell>
          <cell r="S198">
            <v>5</v>
          </cell>
          <cell r="T198">
            <v>5</v>
          </cell>
          <cell r="U198">
            <v>5</v>
          </cell>
          <cell r="V198">
            <v>60</v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1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1208</v>
          </cell>
          <cell r="E199" t="str">
            <v>藤　原</v>
          </cell>
          <cell r="F199" t="str">
            <v>高　松</v>
          </cell>
          <cell r="G199">
            <v>315</v>
          </cell>
          <cell r="H199">
            <v>107</v>
          </cell>
          <cell r="I199" t="str">
            <v>大　倉</v>
          </cell>
          <cell r="J199">
            <v>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1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504</v>
          </cell>
          <cell r="E200" t="str">
            <v>植　松</v>
          </cell>
          <cell r="F200" t="str">
            <v>石　田</v>
          </cell>
          <cell r="G200">
            <v>314</v>
          </cell>
          <cell r="H200">
            <v>1608</v>
          </cell>
          <cell r="I200" t="str">
            <v>岡　田</v>
          </cell>
          <cell r="J200">
            <v>16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703</v>
          </cell>
          <cell r="E201" t="str">
            <v>岩　崎</v>
          </cell>
          <cell r="F201" t="str">
            <v>三　木</v>
          </cell>
          <cell r="G201">
            <v>313</v>
          </cell>
          <cell r="H201">
            <v>1414</v>
          </cell>
          <cell r="I201" t="str">
            <v>柳　萬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1708</v>
          </cell>
          <cell r="E202" t="str">
            <v>和　田</v>
          </cell>
          <cell r="F202" t="str">
            <v>英　明</v>
          </cell>
          <cell r="G202">
            <v>312</v>
          </cell>
          <cell r="H202">
            <v>106</v>
          </cell>
          <cell r="I202" t="str">
            <v>木　下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1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1411</v>
          </cell>
          <cell r="E203" t="str">
            <v>岡　田</v>
          </cell>
          <cell r="F203" t="str">
            <v>高桜井</v>
          </cell>
          <cell r="G203">
            <v>311</v>
          </cell>
          <cell r="H203">
            <v>908</v>
          </cell>
          <cell r="I203" t="str">
            <v>渡　邊</v>
          </cell>
          <cell r="J203">
            <v>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509</v>
          </cell>
          <cell r="E204" t="str">
            <v>大　林</v>
          </cell>
          <cell r="F204" t="str">
            <v>石　田</v>
          </cell>
          <cell r="G204">
            <v>310</v>
          </cell>
          <cell r="H204">
            <v>3504</v>
          </cell>
          <cell r="I204" t="str">
            <v>中　西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802</v>
          </cell>
          <cell r="E205" t="str">
            <v>香　西</v>
          </cell>
          <cell r="F205" t="str">
            <v>高松北</v>
          </cell>
          <cell r="G205">
            <v>309</v>
          </cell>
          <cell r="H205">
            <v>508</v>
          </cell>
          <cell r="I205" t="str">
            <v>喜　田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2902</v>
          </cell>
          <cell r="E206" t="str">
            <v>長谷川</v>
          </cell>
          <cell r="F206" t="str">
            <v>丸城西</v>
          </cell>
          <cell r="G206">
            <v>308</v>
          </cell>
          <cell r="H206">
            <v>1804</v>
          </cell>
          <cell r="I206" t="str">
            <v>眞　鍋</v>
          </cell>
          <cell r="J206">
            <v>18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1302</v>
          </cell>
          <cell r="E207" t="str">
            <v>藤　石</v>
          </cell>
          <cell r="F207" t="str">
            <v>高松一</v>
          </cell>
          <cell r="G207">
            <v>307</v>
          </cell>
          <cell r="H207">
            <v>1906</v>
          </cell>
          <cell r="I207" t="str">
            <v>山　口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1505</v>
          </cell>
          <cell r="E208" t="str">
            <v>　森</v>
          </cell>
          <cell r="F208" t="str">
            <v>高松南</v>
          </cell>
          <cell r="G208">
            <v>306</v>
          </cell>
          <cell r="H208">
            <v>1905</v>
          </cell>
          <cell r="I208" t="str">
            <v>久　米</v>
          </cell>
          <cell r="J208">
            <v>19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3606</v>
          </cell>
          <cell r="E209" t="str">
            <v>横　田</v>
          </cell>
          <cell r="F209" t="str">
            <v>高　瀬</v>
          </cell>
          <cell r="G209">
            <v>305</v>
          </cell>
          <cell r="H209">
            <v>3310</v>
          </cell>
          <cell r="I209" t="str">
            <v>佐　藤</v>
          </cell>
          <cell r="J209">
            <v>33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平　間</v>
          </cell>
          <cell r="F210" t="str">
            <v>小中央</v>
          </cell>
          <cell r="G210">
            <v>304</v>
          </cell>
          <cell r="H210">
            <v>4012</v>
          </cell>
          <cell r="I210" t="str">
            <v>神　野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>
            <v>1</v>
          </cell>
          <cell r="R210">
            <v>1</v>
          </cell>
          <cell r="S210">
            <v>1</v>
          </cell>
          <cell r="T210">
            <v>16</v>
          </cell>
          <cell r="U210">
            <v>17</v>
          </cell>
          <cell r="V210">
            <v>48</v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1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1603</v>
          </cell>
          <cell r="E211" t="str">
            <v>兔子尾</v>
          </cell>
          <cell r="F211" t="str">
            <v>香中央</v>
          </cell>
          <cell r="G211">
            <v>303</v>
          </cell>
          <cell r="H211">
            <v>1016</v>
          </cell>
          <cell r="I211" t="str">
            <v>大　黒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4503</v>
          </cell>
          <cell r="E212" t="str">
            <v>安　井</v>
          </cell>
          <cell r="F212" t="str">
            <v>高専詫</v>
          </cell>
          <cell r="G212">
            <v>302</v>
          </cell>
          <cell r="H212">
            <v>204</v>
          </cell>
          <cell r="I212" t="str">
            <v>長　尾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1303</v>
          </cell>
          <cell r="E213" t="str">
            <v>西　井</v>
          </cell>
          <cell r="F213" t="str">
            <v>高松一</v>
          </cell>
          <cell r="G213">
            <v>301</v>
          </cell>
          <cell r="H213">
            <v>705</v>
          </cell>
          <cell r="I213" t="str">
            <v>西　谷</v>
          </cell>
          <cell r="J213">
            <v>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2814</v>
          </cell>
          <cell r="E214" t="str">
            <v>岸　本</v>
          </cell>
          <cell r="F214" t="str">
            <v>丸　亀</v>
          </cell>
          <cell r="G214">
            <v>300</v>
          </cell>
          <cell r="H214">
            <v>4504</v>
          </cell>
          <cell r="I214" t="str">
            <v>川　竹</v>
          </cell>
          <cell r="J214">
            <v>45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3607</v>
          </cell>
          <cell r="E215" t="str">
            <v>三　好</v>
          </cell>
          <cell r="F215" t="str">
            <v>高　瀬</v>
          </cell>
          <cell r="G215">
            <v>299</v>
          </cell>
          <cell r="H215">
            <v>704</v>
          </cell>
          <cell r="I215" t="str">
            <v>平　福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4006</v>
          </cell>
          <cell r="E216" t="str">
            <v>山　下</v>
          </cell>
          <cell r="F216" t="str">
            <v>観総合</v>
          </cell>
          <cell r="G216">
            <v>298</v>
          </cell>
          <cell r="H216">
            <v>205</v>
          </cell>
          <cell r="I216" t="str">
            <v>山　本</v>
          </cell>
          <cell r="J216">
            <v>2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1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1406</v>
          </cell>
          <cell r="E217" t="str">
            <v>佐　藤</v>
          </cell>
          <cell r="F217" t="str">
            <v>高桜井</v>
          </cell>
          <cell r="G217">
            <v>297</v>
          </cell>
          <cell r="H217">
            <v>303</v>
          </cell>
          <cell r="I217" t="str">
            <v>兒　島</v>
          </cell>
          <cell r="J217">
            <v>3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1904</v>
          </cell>
          <cell r="E218" t="str">
            <v>江　郷</v>
          </cell>
          <cell r="F218" t="str">
            <v>大手高</v>
          </cell>
          <cell r="G218">
            <v>296</v>
          </cell>
          <cell r="H218">
            <v>4010</v>
          </cell>
          <cell r="I218" t="str">
            <v>合　田</v>
          </cell>
          <cell r="J218">
            <v>40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1106</v>
          </cell>
          <cell r="E219" t="str">
            <v>加　藤</v>
          </cell>
          <cell r="F219" t="str">
            <v>高松商</v>
          </cell>
          <cell r="G219">
            <v>295</v>
          </cell>
          <cell r="H219">
            <v>2704</v>
          </cell>
          <cell r="I219" t="str">
            <v>太　田</v>
          </cell>
          <cell r="J219">
            <v>27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山　本</v>
          </cell>
          <cell r="F220" t="str">
            <v>観　一</v>
          </cell>
          <cell r="G220">
            <v>294</v>
          </cell>
          <cell r="H220">
            <v>2208</v>
          </cell>
          <cell r="I220" t="str">
            <v>椹　口</v>
          </cell>
          <cell r="J220">
            <v>22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1617</v>
          </cell>
          <cell r="E221" t="str">
            <v>喜　多</v>
          </cell>
          <cell r="F221" t="str">
            <v>香中央</v>
          </cell>
          <cell r="G221">
            <v>293</v>
          </cell>
          <cell r="H221">
            <v>1305</v>
          </cell>
          <cell r="I221" t="str">
            <v>二　川</v>
          </cell>
          <cell r="J221">
            <v>13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3608</v>
          </cell>
          <cell r="E222" t="str">
            <v>川　人</v>
          </cell>
          <cell r="F222" t="str">
            <v>高　瀬</v>
          </cell>
          <cell r="G222">
            <v>292</v>
          </cell>
          <cell r="H222">
            <v>4402</v>
          </cell>
          <cell r="I222" t="str">
            <v>山　本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1605</v>
          </cell>
          <cell r="E223" t="str">
            <v>白　川</v>
          </cell>
          <cell r="F223" t="str">
            <v>香中央</v>
          </cell>
          <cell r="G223">
            <v>291</v>
          </cell>
          <cell r="H223">
            <v>104</v>
          </cell>
          <cell r="I223" t="str">
            <v>橋　本</v>
          </cell>
          <cell r="J223">
            <v>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1413</v>
          </cell>
          <cell r="E224" t="str">
            <v>平　田汰</v>
          </cell>
          <cell r="F224" t="str">
            <v>高桜井</v>
          </cell>
          <cell r="G224">
            <v>290</v>
          </cell>
          <cell r="H224">
            <v>1304</v>
          </cell>
          <cell r="I224" t="str">
            <v>　仲</v>
          </cell>
          <cell r="J224">
            <v>13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604</v>
          </cell>
          <cell r="E225" t="str">
            <v>木　村</v>
          </cell>
          <cell r="F225" t="str">
            <v>志　度</v>
          </cell>
          <cell r="G225">
            <v>289</v>
          </cell>
          <cell r="H225">
            <v>907</v>
          </cell>
          <cell r="I225" t="str">
            <v>八　木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203</v>
          </cell>
          <cell r="E226" t="str">
            <v>阿　佐</v>
          </cell>
          <cell r="F226" t="str">
            <v>三本松</v>
          </cell>
          <cell r="G226">
            <v>288</v>
          </cell>
          <cell r="H226">
            <v>2816</v>
          </cell>
          <cell r="I226" t="str">
            <v>澤　田</v>
          </cell>
          <cell r="J226">
            <v>28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1612</v>
          </cell>
          <cell r="E227" t="str">
            <v>山　田</v>
          </cell>
          <cell r="F227" t="str">
            <v>香中央</v>
          </cell>
          <cell r="G227">
            <v>287</v>
          </cell>
          <cell r="H227">
            <v>4011</v>
          </cell>
          <cell r="I227" t="str">
            <v>辻󠄀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1415</v>
          </cell>
          <cell r="E228" t="str">
            <v>髙　尾</v>
          </cell>
          <cell r="F228" t="str">
            <v>高桜井</v>
          </cell>
          <cell r="G228">
            <v>286</v>
          </cell>
          <cell r="H228">
            <v>4009</v>
          </cell>
          <cell r="I228" t="str">
            <v>　森</v>
          </cell>
          <cell r="J228">
            <v>40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2108</v>
          </cell>
          <cell r="E229" t="str">
            <v>芳　地</v>
          </cell>
          <cell r="F229" t="str">
            <v>高松西</v>
          </cell>
          <cell r="G229">
            <v>285</v>
          </cell>
          <cell r="H229">
            <v>1408</v>
          </cell>
          <cell r="I229" t="str">
            <v>岩　田</v>
          </cell>
          <cell r="J229">
            <v>14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3306</v>
          </cell>
          <cell r="E230" t="str">
            <v>渡　辺</v>
          </cell>
          <cell r="F230" t="str">
            <v>善　一</v>
          </cell>
          <cell r="G230">
            <v>284</v>
          </cell>
          <cell r="H230">
            <v>1504</v>
          </cell>
          <cell r="I230" t="str">
            <v>藤　井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3802</v>
          </cell>
          <cell r="E231" t="str">
            <v>山　階</v>
          </cell>
          <cell r="F231" t="str">
            <v>笠　田</v>
          </cell>
          <cell r="G231">
            <v>283</v>
          </cell>
          <cell r="H231">
            <v>4008</v>
          </cell>
          <cell r="I231" t="str">
            <v>藤　田</v>
          </cell>
          <cell r="J231">
            <v>40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1212</v>
          </cell>
          <cell r="E232" t="str">
            <v>岡　部</v>
          </cell>
          <cell r="F232" t="str">
            <v>高　松</v>
          </cell>
          <cell r="G232">
            <v>282</v>
          </cell>
          <cell r="H232">
            <v>3502</v>
          </cell>
          <cell r="I232" t="str">
            <v>森　近</v>
          </cell>
          <cell r="J232">
            <v>35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510</v>
          </cell>
          <cell r="E233" t="str">
            <v>黒　口</v>
          </cell>
          <cell r="F233" t="str">
            <v>石　田</v>
          </cell>
          <cell r="G233">
            <v>281</v>
          </cell>
          <cell r="H233">
            <v>2406</v>
          </cell>
          <cell r="I233" t="str">
            <v>　秋</v>
          </cell>
          <cell r="J233">
            <v>24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2812</v>
          </cell>
          <cell r="E234" t="str">
            <v>山　中</v>
          </cell>
          <cell r="F234" t="str">
            <v>丸　亀</v>
          </cell>
          <cell r="G234">
            <v>280</v>
          </cell>
          <cell r="H234">
            <v>2904</v>
          </cell>
          <cell r="I234" t="str">
            <v>青　木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2903</v>
          </cell>
          <cell r="E235" t="str">
            <v>夛　田</v>
          </cell>
          <cell r="F235" t="str">
            <v>丸城西</v>
          </cell>
          <cell r="G235">
            <v>279</v>
          </cell>
          <cell r="H235">
            <v>702</v>
          </cell>
          <cell r="I235" t="str">
            <v>山　上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1</v>
          </cell>
          <cell r="AB235">
            <v>1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4401</v>
          </cell>
          <cell r="E236" t="str">
            <v>佐　野</v>
          </cell>
          <cell r="F236" t="str">
            <v>高専高</v>
          </cell>
          <cell r="G236">
            <v>278</v>
          </cell>
          <cell r="H236">
            <v>2905</v>
          </cell>
          <cell r="I236" t="str">
            <v>石　川</v>
          </cell>
          <cell r="J236">
            <v>29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910</v>
          </cell>
          <cell r="E237" t="str">
            <v>小　西</v>
          </cell>
          <cell r="F237" t="str">
            <v>高松東</v>
          </cell>
          <cell r="G237">
            <v>277</v>
          </cell>
          <cell r="H237">
            <v>2703</v>
          </cell>
          <cell r="I237" t="str">
            <v>音　島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1211</v>
          </cell>
          <cell r="E238" t="str">
            <v>能　祖</v>
          </cell>
          <cell r="F238" t="str">
            <v>高　松</v>
          </cell>
          <cell r="G238">
            <v>276</v>
          </cell>
          <cell r="H238">
            <v>3105</v>
          </cell>
          <cell r="I238" t="str">
            <v>氏　家</v>
          </cell>
          <cell r="J238">
            <v>31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1613</v>
          </cell>
          <cell r="E239" t="str">
            <v>谷　川</v>
          </cell>
          <cell r="F239" t="str">
            <v>香中央</v>
          </cell>
          <cell r="G239">
            <v>275</v>
          </cell>
          <cell r="H239">
            <v>2405</v>
          </cell>
          <cell r="I239" t="str">
            <v>三　野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3311</v>
          </cell>
          <cell r="E240" t="str">
            <v>矢　野</v>
          </cell>
          <cell r="F240" t="str">
            <v>善　一</v>
          </cell>
          <cell r="G240">
            <v>274</v>
          </cell>
          <cell r="H240">
            <v>507</v>
          </cell>
          <cell r="I240" t="str">
            <v>大　隅</v>
          </cell>
          <cell r="J240">
            <v>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1015</v>
          </cell>
          <cell r="E241" t="str">
            <v>筒　井</v>
          </cell>
          <cell r="F241" t="str">
            <v>高中央</v>
          </cell>
          <cell r="G241">
            <v>273</v>
          </cell>
          <cell r="H241">
            <v>2808</v>
          </cell>
          <cell r="I241" t="str">
            <v>吉　田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1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×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1619</v>
          </cell>
          <cell r="E242" t="str">
            <v>金　正</v>
          </cell>
          <cell r="F242" t="str">
            <v>香中央</v>
          </cell>
          <cell r="G242">
            <v>272</v>
          </cell>
          <cell r="H242">
            <v>708</v>
          </cell>
          <cell r="I242" t="str">
            <v>澤　地</v>
          </cell>
          <cell r="J242">
            <v>7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1618</v>
          </cell>
          <cell r="E243" t="str">
            <v>高　木</v>
          </cell>
          <cell r="F243" t="str">
            <v>香中央</v>
          </cell>
          <cell r="G243">
            <v>271</v>
          </cell>
          <cell r="H243">
            <v>3506</v>
          </cell>
          <cell r="I243" t="str">
            <v>宮　脇</v>
          </cell>
          <cell r="J243">
            <v>35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911</v>
          </cell>
          <cell r="E244" t="str">
            <v>相　原</v>
          </cell>
          <cell r="F244" t="str">
            <v>高松東</v>
          </cell>
          <cell r="G244">
            <v>270</v>
          </cell>
          <cell r="H244">
            <v>2110</v>
          </cell>
          <cell r="I244" t="str">
            <v>和　出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2111</v>
          </cell>
          <cell r="E245" t="str">
            <v>吉　田</v>
          </cell>
          <cell r="F245" t="str">
            <v>高松西</v>
          </cell>
          <cell r="G245">
            <v>269</v>
          </cell>
          <cell r="H245">
            <v>1416</v>
          </cell>
          <cell r="I245" t="str">
            <v>中　村</v>
          </cell>
          <cell r="J245">
            <v>14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4013</v>
          </cell>
          <cell r="E246" t="str">
            <v>中　林</v>
          </cell>
          <cell r="F246" t="str">
            <v>観総合</v>
          </cell>
          <cell r="G246">
            <v>268</v>
          </cell>
          <cell r="H246">
            <v>1417</v>
          </cell>
          <cell r="I246" t="str">
            <v>平　田雄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1214</v>
          </cell>
          <cell r="E247" t="str">
            <v>近　藤</v>
          </cell>
          <cell r="F247" t="str">
            <v>高　松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2822</v>
          </cell>
          <cell r="E248" t="str">
            <v>大　和</v>
          </cell>
          <cell r="F248" t="str">
            <v>丸　亀</v>
          </cell>
          <cell r="G248">
            <v>266</v>
          </cell>
          <cell r="H248">
            <v>512</v>
          </cell>
          <cell r="I248" t="str">
            <v>桑　島</v>
          </cell>
          <cell r="J248">
            <v>5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0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2823</v>
          </cell>
          <cell r="E249" t="str">
            <v>溝　渕</v>
          </cell>
          <cell r="F249" t="str">
            <v>丸　亀</v>
          </cell>
          <cell r="G249">
            <v>265</v>
          </cell>
          <cell r="H249">
            <v>206</v>
          </cell>
          <cell r="I249" t="str">
            <v>矢　野</v>
          </cell>
          <cell r="J249">
            <v>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3611</v>
          </cell>
          <cell r="E250" t="str">
            <v>眞　鍋</v>
          </cell>
          <cell r="F250" t="str">
            <v>高　瀬</v>
          </cell>
          <cell r="G250">
            <v>264</v>
          </cell>
          <cell r="H250">
            <v>1710</v>
          </cell>
          <cell r="I250" t="str">
            <v>向　山</v>
          </cell>
          <cell r="J250">
            <v>17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4014</v>
          </cell>
          <cell r="E251" t="str">
            <v>佐　藤</v>
          </cell>
          <cell r="F251" t="str">
            <v>観総合</v>
          </cell>
          <cell r="G251">
            <v>263</v>
          </cell>
          <cell r="H251">
            <v>4506</v>
          </cell>
          <cell r="I251" t="str">
            <v>合　葉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3313</v>
          </cell>
          <cell r="E252" t="str">
            <v>白　井</v>
          </cell>
          <cell r="F252" t="str">
            <v>善　一</v>
          </cell>
          <cell r="G252">
            <v>262</v>
          </cell>
          <cell r="H252">
            <v>2824</v>
          </cell>
          <cell r="I252" t="str">
            <v>田　岡</v>
          </cell>
          <cell r="J252">
            <v>28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511</v>
          </cell>
          <cell r="E253" t="str">
            <v>三　谷</v>
          </cell>
          <cell r="F253" t="str">
            <v>石　田</v>
          </cell>
          <cell r="G253">
            <v>261</v>
          </cell>
          <cell r="H253">
            <v>1907</v>
          </cell>
          <cell r="I253" t="str">
            <v>藤　本</v>
          </cell>
          <cell r="J253">
            <v>19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2209</v>
          </cell>
          <cell r="E254" t="str">
            <v>古　川</v>
          </cell>
          <cell r="F254" t="str">
            <v>農　経</v>
          </cell>
          <cell r="G254">
            <v>260</v>
          </cell>
          <cell r="H254">
            <v>108</v>
          </cell>
          <cell r="I254" t="str">
            <v>永　岡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3006</v>
          </cell>
          <cell r="E255" t="str">
            <v>幕　内</v>
          </cell>
          <cell r="F255" t="str">
            <v>大手丸</v>
          </cell>
          <cell r="G255">
            <v>259</v>
          </cell>
          <cell r="H255">
            <v>608</v>
          </cell>
          <cell r="I255" t="str">
            <v>寒　川</v>
          </cell>
          <cell r="J255">
            <v>6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2407</v>
          </cell>
          <cell r="E256" t="str">
            <v>田　原</v>
          </cell>
          <cell r="F256" t="str">
            <v>坂　出</v>
          </cell>
          <cell r="G256">
            <v>258</v>
          </cell>
          <cell r="H256">
            <v>3106</v>
          </cell>
          <cell r="I256" t="str">
            <v>藤　原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3213</v>
          </cell>
          <cell r="E257" t="str">
            <v>片　岡</v>
          </cell>
          <cell r="F257" t="str">
            <v>多度津</v>
          </cell>
          <cell r="G257">
            <v>257</v>
          </cell>
          <cell r="H257">
            <v>1809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1809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3213</v>
          </cell>
          <cell r="I258" t="str">
            <v>片　岡</v>
          </cell>
          <cell r="J258">
            <v>32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3106</v>
          </cell>
          <cell r="E259" t="str">
            <v>藤　原</v>
          </cell>
          <cell r="F259" t="str">
            <v>藤　井</v>
          </cell>
          <cell r="G259">
            <v>255</v>
          </cell>
          <cell r="H259">
            <v>2407</v>
          </cell>
          <cell r="I259" t="str">
            <v>田　原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608</v>
          </cell>
          <cell r="E260" t="str">
            <v>寒　川</v>
          </cell>
          <cell r="F260" t="str">
            <v>志　度</v>
          </cell>
          <cell r="G260">
            <v>254</v>
          </cell>
          <cell r="H260">
            <v>3006</v>
          </cell>
          <cell r="I260" t="str">
            <v>幕　内</v>
          </cell>
          <cell r="J260">
            <v>30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永　岡</v>
          </cell>
          <cell r="F261" t="str">
            <v>小中央</v>
          </cell>
          <cell r="G261">
            <v>253</v>
          </cell>
          <cell r="H261">
            <v>2209</v>
          </cell>
          <cell r="I261" t="str">
            <v>古　川</v>
          </cell>
          <cell r="J261">
            <v>22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1907</v>
          </cell>
          <cell r="E262" t="str">
            <v>藤　本</v>
          </cell>
          <cell r="F262" t="str">
            <v>大手高</v>
          </cell>
          <cell r="G262">
            <v>252</v>
          </cell>
          <cell r="H262">
            <v>511</v>
          </cell>
          <cell r="I262" t="str">
            <v>三　谷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2824</v>
          </cell>
          <cell r="E263" t="str">
            <v>田　岡</v>
          </cell>
          <cell r="F263" t="str">
            <v>丸　亀</v>
          </cell>
          <cell r="G263">
            <v>251</v>
          </cell>
          <cell r="H263">
            <v>3313</v>
          </cell>
          <cell r="I263" t="str">
            <v>白　井</v>
          </cell>
          <cell r="J263">
            <v>33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4506</v>
          </cell>
          <cell r="E264" t="str">
            <v>合　葉</v>
          </cell>
          <cell r="F264" t="str">
            <v>高専詫</v>
          </cell>
          <cell r="G264">
            <v>250</v>
          </cell>
          <cell r="H264">
            <v>4014</v>
          </cell>
          <cell r="I264" t="str">
            <v>佐　藤</v>
          </cell>
          <cell r="J264">
            <v>40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1710</v>
          </cell>
          <cell r="E265" t="str">
            <v>向　山</v>
          </cell>
          <cell r="F265" t="str">
            <v>英　明</v>
          </cell>
          <cell r="G265">
            <v>249</v>
          </cell>
          <cell r="H265">
            <v>3611</v>
          </cell>
          <cell r="I265" t="str">
            <v>眞　鍋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206</v>
          </cell>
          <cell r="E266" t="str">
            <v>矢　野</v>
          </cell>
          <cell r="F266" t="str">
            <v>三本松</v>
          </cell>
          <cell r="G266">
            <v>248</v>
          </cell>
          <cell r="H266">
            <v>2823</v>
          </cell>
          <cell r="I266" t="str">
            <v>溝　渕</v>
          </cell>
          <cell r="J266">
            <v>28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512</v>
          </cell>
          <cell r="E267" t="str">
            <v>桑　島</v>
          </cell>
          <cell r="F267" t="str">
            <v>石　田</v>
          </cell>
          <cell r="G267">
            <v>247</v>
          </cell>
          <cell r="H267">
            <v>2822</v>
          </cell>
          <cell r="I267" t="str">
            <v>大　和</v>
          </cell>
          <cell r="J267">
            <v>28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0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1214</v>
          </cell>
          <cell r="I268" t="str">
            <v>近　藤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×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1417</v>
          </cell>
          <cell r="E269" t="str">
            <v>平　田雄</v>
          </cell>
          <cell r="F269" t="str">
            <v>高桜井</v>
          </cell>
          <cell r="G269">
            <v>245</v>
          </cell>
          <cell r="H269">
            <v>4013</v>
          </cell>
          <cell r="I269" t="str">
            <v>中　林</v>
          </cell>
          <cell r="J269">
            <v>40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×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1416</v>
          </cell>
          <cell r="E270" t="str">
            <v>中　村</v>
          </cell>
          <cell r="F270" t="str">
            <v>高桜井</v>
          </cell>
          <cell r="G270">
            <v>244</v>
          </cell>
          <cell r="H270">
            <v>2111</v>
          </cell>
          <cell r="I270" t="str">
            <v>吉　田</v>
          </cell>
          <cell r="J270">
            <v>21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2110</v>
          </cell>
          <cell r="E271" t="str">
            <v>和　出</v>
          </cell>
          <cell r="F271" t="str">
            <v>高松西</v>
          </cell>
          <cell r="G271">
            <v>243</v>
          </cell>
          <cell r="H271">
            <v>911</v>
          </cell>
          <cell r="I271" t="str">
            <v>相　原</v>
          </cell>
          <cell r="J271">
            <v>9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3506</v>
          </cell>
          <cell r="E272" t="str">
            <v>宮　脇</v>
          </cell>
          <cell r="F272" t="str">
            <v>琴　平</v>
          </cell>
          <cell r="G272">
            <v>242</v>
          </cell>
          <cell r="H272">
            <v>1618</v>
          </cell>
          <cell r="I272" t="str">
            <v>高　木</v>
          </cell>
          <cell r="J272">
            <v>16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708</v>
          </cell>
          <cell r="E273" t="str">
            <v>澤　地</v>
          </cell>
          <cell r="F273" t="str">
            <v>三　木</v>
          </cell>
          <cell r="G273">
            <v>241</v>
          </cell>
          <cell r="H273">
            <v>1619</v>
          </cell>
          <cell r="I273" t="str">
            <v>金　正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2808</v>
          </cell>
          <cell r="E274" t="str">
            <v>吉　田</v>
          </cell>
          <cell r="F274" t="str">
            <v>丸　亀</v>
          </cell>
          <cell r="G274">
            <v>240</v>
          </cell>
          <cell r="H274">
            <v>1015</v>
          </cell>
          <cell r="I274" t="str">
            <v>筒　井</v>
          </cell>
          <cell r="J274">
            <v>10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507</v>
          </cell>
          <cell r="E275" t="str">
            <v>大　隅</v>
          </cell>
          <cell r="F275" t="str">
            <v>石　田</v>
          </cell>
          <cell r="G275">
            <v>239</v>
          </cell>
          <cell r="H275">
            <v>3311</v>
          </cell>
          <cell r="I275" t="str">
            <v>矢　野</v>
          </cell>
          <cell r="J275">
            <v>33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2405</v>
          </cell>
          <cell r="E276" t="str">
            <v>三　野</v>
          </cell>
          <cell r="F276" t="str">
            <v>坂　出</v>
          </cell>
          <cell r="G276">
            <v>238</v>
          </cell>
          <cell r="H276">
            <v>1613</v>
          </cell>
          <cell r="I276" t="str">
            <v>谷　川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3105</v>
          </cell>
          <cell r="E277" t="str">
            <v>氏　家</v>
          </cell>
          <cell r="F277" t="str">
            <v>藤　井</v>
          </cell>
          <cell r="G277">
            <v>237</v>
          </cell>
          <cell r="H277">
            <v>1211</v>
          </cell>
          <cell r="I277" t="str">
            <v>能　祖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音　島</v>
          </cell>
          <cell r="F278" t="str">
            <v>坂出工</v>
          </cell>
          <cell r="G278">
            <v>236</v>
          </cell>
          <cell r="H278">
            <v>910</v>
          </cell>
          <cell r="I278" t="str">
            <v>小　西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2905</v>
          </cell>
          <cell r="E279" t="str">
            <v>石　川</v>
          </cell>
          <cell r="F279" t="str">
            <v>丸城西</v>
          </cell>
          <cell r="G279">
            <v>235</v>
          </cell>
          <cell r="H279">
            <v>4401</v>
          </cell>
          <cell r="I279" t="str">
            <v>佐　野</v>
          </cell>
          <cell r="J279">
            <v>44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702</v>
          </cell>
          <cell r="E280" t="str">
            <v>山　上</v>
          </cell>
          <cell r="F280" t="str">
            <v>三　木</v>
          </cell>
          <cell r="G280">
            <v>234</v>
          </cell>
          <cell r="H280">
            <v>2903</v>
          </cell>
          <cell r="I280" t="str">
            <v>夛　田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1</v>
          </cell>
          <cell r="AB280">
            <v>1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2904</v>
          </cell>
          <cell r="E281" t="str">
            <v>青　木</v>
          </cell>
          <cell r="F281" t="str">
            <v>丸城西</v>
          </cell>
          <cell r="G281">
            <v>233</v>
          </cell>
          <cell r="H281">
            <v>2812</v>
          </cell>
          <cell r="I281" t="str">
            <v>山　中</v>
          </cell>
          <cell r="J281">
            <v>28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1</v>
          </cell>
          <cell r="AA281">
            <v>0</v>
          </cell>
          <cell r="AB281">
            <v>0</v>
          </cell>
          <cell r="AC281" t="str">
            <v>×</v>
          </cell>
          <cell r="AD281" t="str">
            <v>×</v>
          </cell>
          <cell r="AE281" t="e">
            <v>#N/A</v>
          </cell>
          <cell r="AF281" t="str">
            <v>×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D282">
            <v>2406</v>
          </cell>
          <cell r="E282" t="str">
            <v>　秋</v>
          </cell>
          <cell r="F282" t="str">
            <v>坂　出</v>
          </cell>
          <cell r="G282">
            <v>232</v>
          </cell>
          <cell r="H282">
            <v>510</v>
          </cell>
          <cell r="I282" t="str">
            <v>黒　口</v>
          </cell>
          <cell r="J282">
            <v>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3502</v>
          </cell>
          <cell r="E283" t="str">
            <v>森　近</v>
          </cell>
          <cell r="F283" t="str">
            <v>琴　平</v>
          </cell>
          <cell r="G283">
            <v>231</v>
          </cell>
          <cell r="H283">
            <v>1212</v>
          </cell>
          <cell r="I283" t="str">
            <v>岡　部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4008</v>
          </cell>
          <cell r="E284" t="str">
            <v>藤　田</v>
          </cell>
          <cell r="F284" t="str">
            <v>観総合</v>
          </cell>
          <cell r="G284">
            <v>230</v>
          </cell>
          <cell r="H284">
            <v>3802</v>
          </cell>
          <cell r="I284" t="str">
            <v>山　階</v>
          </cell>
          <cell r="J284">
            <v>38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1504</v>
          </cell>
          <cell r="E285" t="str">
            <v>藤　井</v>
          </cell>
          <cell r="F285" t="str">
            <v>高松南</v>
          </cell>
          <cell r="G285">
            <v>229</v>
          </cell>
          <cell r="H285">
            <v>3306</v>
          </cell>
          <cell r="I285" t="str">
            <v>渡　辺</v>
          </cell>
          <cell r="J285">
            <v>33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1408</v>
          </cell>
          <cell r="E286" t="str">
            <v>岩　田</v>
          </cell>
          <cell r="F286" t="str">
            <v>高桜井</v>
          </cell>
          <cell r="G286">
            <v>228</v>
          </cell>
          <cell r="H286">
            <v>2108</v>
          </cell>
          <cell r="I286" t="str">
            <v>芳　地</v>
          </cell>
          <cell r="J286">
            <v>21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0</v>
          </cell>
          <cell r="AB286">
            <v>0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4009</v>
          </cell>
          <cell r="E287" t="str">
            <v>　森</v>
          </cell>
          <cell r="F287" t="str">
            <v>観総合</v>
          </cell>
          <cell r="G287">
            <v>227</v>
          </cell>
          <cell r="H287">
            <v>1415</v>
          </cell>
          <cell r="I287" t="str">
            <v>髙　尾</v>
          </cell>
          <cell r="J287">
            <v>14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0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4011</v>
          </cell>
          <cell r="E288" t="str">
            <v>辻󠄀</v>
          </cell>
          <cell r="F288" t="str">
            <v>観総合</v>
          </cell>
          <cell r="G288">
            <v>226</v>
          </cell>
          <cell r="H288">
            <v>1612</v>
          </cell>
          <cell r="I288" t="str">
            <v>山　田</v>
          </cell>
          <cell r="J288">
            <v>16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×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2816</v>
          </cell>
          <cell r="E289" t="str">
            <v>澤　田</v>
          </cell>
          <cell r="F289" t="str">
            <v>丸　亀</v>
          </cell>
          <cell r="G289">
            <v>225</v>
          </cell>
          <cell r="H289">
            <v>203</v>
          </cell>
          <cell r="I289" t="str">
            <v>阿　佐</v>
          </cell>
          <cell r="J289">
            <v>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八　木</v>
          </cell>
          <cell r="F290" t="str">
            <v>高松東</v>
          </cell>
          <cell r="G290">
            <v>224</v>
          </cell>
          <cell r="H290">
            <v>604</v>
          </cell>
          <cell r="I290" t="str">
            <v>木　村</v>
          </cell>
          <cell r="J290">
            <v>6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1304</v>
          </cell>
          <cell r="E291" t="str">
            <v>　仲</v>
          </cell>
          <cell r="F291" t="str">
            <v>高松一</v>
          </cell>
          <cell r="G291">
            <v>223</v>
          </cell>
          <cell r="H291">
            <v>1413</v>
          </cell>
          <cell r="I291" t="str">
            <v>平　田汰</v>
          </cell>
          <cell r="J291">
            <v>14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104</v>
          </cell>
          <cell r="E292" t="str">
            <v>橋　本</v>
          </cell>
          <cell r="F292" t="str">
            <v>小中央</v>
          </cell>
          <cell r="G292">
            <v>222</v>
          </cell>
          <cell r="H292">
            <v>1605</v>
          </cell>
          <cell r="I292" t="str">
            <v>白　川</v>
          </cell>
          <cell r="J292">
            <v>16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>
            <v>2</v>
          </cell>
          <cell r="R292">
            <v>3</v>
          </cell>
          <cell r="S292">
            <v>3</v>
          </cell>
          <cell r="T292">
            <v>3</v>
          </cell>
          <cell r="U292">
            <v>30</v>
          </cell>
          <cell r="V292">
            <v>35</v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1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×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4402</v>
          </cell>
          <cell r="E293" t="str">
            <v>山　本</v>
          </cell>
          <cell r="F293" t="str">
            <v>高専高</v>
          </cell>
          <cell r="G293">
            <v>221</v>
          </cell>
          <cell r="H293">
            <v>3608</v>
          </cell>
          <cell r="I293" t="str">
            <v>川　人</v>
          </cell>
          <cell r="J293">
            <v>36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0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1305</v>
          </cell>
          <cell r="E294" t="str">
            <v>二　川</v>
          </cell>
          <cell r="F294" t="str">
            <v>高松一</v>
          </cell>
          <cell r="G294">
            <v>220</v>
          </cell>
          <cell r="H294">
            <v>1617</v>
          </cell>
          <cell r="I294" t="str">
            <v>喜　多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2208</v>
          </cell>
          <cell r="E295" t="str">
            <v>椹　口</v>
          </cell>
          <cell r="F295" t="str">
            <v>農　経</v>
          </cell>
          <cell r="G295">
            <v>219</v>
          </cell>
          <cell r="H295">
            <v>3904</v>
          </cell>
          <cell r="I295" t="str">
            <v>山　本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2704</v>
          </cell>
          <cell r="E296" t="str">
            <v>太　田</v>
          </cell>
          <cell r="F296" t="str">
            <v>坂出工</v>
          </cell>
          <cell r="G296">
            <v>218</v>
          </cell>
          <cell r="H296">
            <v>1106</v>
          </cell>
          <cell r="I296" t="str">
            <v>加　藤</v>
          </cell>
          <cell r="J296">
            <v>11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4010</v>
          </cell>
          <cell r="E297" t="str">
            <v>合　田</v>
          </cell>
          <cell r="F297" t="str">
            <v>観総合</v>
          </cell>
          <cell r="G297">
            <v>217</v>
          </cell>
          <cell r="H297">
            <v>1904</v>
          </cell>
          <cell r="I297" t="str">
            <v>江　郷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303</v>
          </cell>
          <cell r="E298" t="str">
            <v>兒　島</v>
          </cell>
          <cell r="F298" t="str">
            <v>津　田</v>
          </cell>
          <cell r="G298">
            <v>216</v>
          </cell>
          <cell r="H298">
            <v>1406</v>
          </cell>
          <cell r="I298" t="str">
            <v>佐　藤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1</v>
          </cell>
          <cell r="AA298">
            <v>0</v>
          </cell>
          <cell r="AB298">
            <v>0</v>
          </cell>
          <cell r="AC298" t="str">
            <v>×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205</v>
          </cell>
          <cell r="E299" t="str">
            <v>山　本</v>
          </cell>
          <cell r="F299" t="str">
            <v>三本松</v>
          </cell>
          <cell r="G299">
            <v>215</v>
          </cell>
          <cell r="H299">
            <v>4006</v>
          </cell>
          <cell r="I299" t="str">
            <v>山　下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1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×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704</v>
          </cell>
          <cell r="E300" t="str">
            <v>平　福</v>
          </cell>
          <cell r="F300" t="str">
            <v>三　木</v>
          </cell>
          <cell r="G300">
            <v>214</v>
          </cell>
          <cell r="H300">
            <v>3607</v>
          </cell>
          <cell r="I300" t="str">
            <v>三　好</v>
          </cell>
          <cell r="J300">
            <v>36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4504</v>
          </cell>
          <cell r="E301" t="str">
            <v>川　竹</v>
          </cell>
          <cell r="F301" t="str">
            <v>高専詫</v>
          </cell>
          <cell r="G301">
            <v>213</v>
          </cell>
          <cell r="H301">
            <v>2814</v>
          </cell>
          <cell r="I301" t="str">
            <v>岸　本</v>
          </cell>
          <cell r="J301">
            <v>28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×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705</v>
          </cell>
          <cell r="E302" t="str">
            <v>西　谷</v>
          </cell>
          <cell r="F302" t="str">
            <v>三　木</v>
          </cell>
          <cell r="G302">
            <v>212</v>
          </cell>
          <cell r="H302">
            <v>1303</v>
          </cell>
          <cell r="I302" t="str">
            <v>西　井</v>
          </cell>
          <cell r="J302">
            <v>13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204</v>
          </cell>
          <cell r="E303" t="str">
            <v>長　尾</v>
          </cell>
          <cell r="F303" t="str">
            <v>三本松</v>
          </cell>
          <cell r="G303">
            <v>211</v>
          </cell>
          <cell r="H303">
            <v>4503</v>
          </cell>
          <cell r="I303" t="str">
            <v>安　井</v>
          </cell>
          <cell r="J303">
            <v>45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1016</v>
          </cell>
          <cell r="E304" t="str">
            <v>大　黒</v>
          </cell>
          <cell r="F304" t="str">
            <v>高中央</v>
          </cell>
          <cell r="G304">
            <v>210</v>
          </cell>
          <cell r="H304">
            <v>1603</v>
          </cell>
          <cell r="I304" t="str">
            <v>兔子尾</v>
          </cell>
          <cell r="J304">
            <v>16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×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神　野</v>
          </cell>
          <cell r="F305" t="str">
            <v>観総合</v>
          </cell>
          <cell r="G305">
            <v>209</v>
          </cell>
          <cell r="H305">
            <v>103</v>
          </cell>
          <cell r="I305" t="str">
            <v>平　間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1</v>
          </cell>
          <cell r="AB305">
            <v>1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3310</v>
          </cell>
          <cell r="E306" t="str">
            <v>佐　藤</v>
          </cell>
          <cell r="F306" t="str">
            <v>善　一</v>
          </cell>
          <cell r="G306">
            <v>208</v>
          </cell>
          <cell r="H306">
            <v>3606</v>
          </cell>
          <cell r="I306" t="str">
            <v>横　田</v>
          </cell>
          <cell r="J306">
            <v>36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1905</v>
          </cell>
          <cell r="E307" t="str">
            <v>久　米</v>
          </cell>
          <cell r="F307" t="str">
            <v>大手高</v>
          </cell>
          <cell r="G307">
            <v>207</v>
          </cell>
          <cell r="H307">
            <v>1505</v>
          </cell>
          <cell r="I307" t="str">
            <v>　森</v>
          </cell>
          <cell r="J307">
            <v>15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1906</v>
          </cell>
          <cell r="E308" t="str">
            <v>山　口</v>
          </cell>
          <cell r="F308" t="str">
            <v>大手高</v>
          </cell>
          <cell r="G308">
            <v>206</v>
          </cell>
          <cell r="H308">
            <v>1302</v>
          </cell>
          <cell r="I308" t="str">
            <v>藤　石</v>
          </cell>
          <cell r="J308">
            <v>13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1804</v>
          </cell>
          <cell r="E309" t="str">
            <v>眞　鍋</v>
          </cell>
          <cell r="F309" t="str">
            <v>高工芸</v>
          </cell>
          <cell r="G309">
            <v>205</v>
          </cell>
          <cell r="H309">
            <v>2902</v>
          </cell>
          <cell r="I309" t="str">
            <v>長谷川</v>
          </cell>
          <cell r="J309">
            <v>29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508</v>
          </cell>
          <cell r="E310" t="str">
            <v>喜　田</v>
          </cell>
          <cell r="F310" t="str">
            <v>石　田</v>
          </cell>
          <cell r="G310">
            <v>204</v>
          </cell>
          <cell r="H310">
            <v>802</v>
          </cell>
          <cell r="I310" t="str">
            <v>香　西</v>
          </cell>
          <cell r="J310">
            <v>8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3504</v>
          </cell>
          <cell r="E311" t="str">
            <v>中　西</v>
          </cell>
          <cell r="F311" t="str">
            <v>琴　平</v>
          </cell>
          <cell r="G311">
            <v>203</v>
          </cell>
          <cell r="H311">
            <v>509</v>
          </cell>
          <cell r="I311" t="str">
            <v>大　林</v>
          </cell>
          <cell r="J311">
            <v>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908</v>
          </cell>
          <cell r="E312" t="str">
            <v>渡　邊</v>
          </cell>
          <cell r="F312" t="str">
            <v>高松東</v>
          </cell>
          <cell r="G312">
            <v>202</v>
          </cell>
          <cell r="H312">
            <v>1411</v>
          </cell>
          <cell r="I312" t="str">
            <v>岡　田</v>
          </cell>
          <cell r="J312">
            <v>14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0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×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106</v>
          </cell>
          <cell r="E313" t="str">
            <v>木　下</v>
          </cell>
          <cell r="F313" t="str">
            <v>小中央</v>
          </cell>
          <cell r="G313">
            <v>201</v>
          </cell>
          <cell r="H313">
            <v>1708</v>
          </cell>
          <cell r="I313" t="str">
            <v>和　田</v>
          </cell>
          <cell r="J313">
            <v>17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>
            <v>1</v>
          </cell>
          <cell r="R313">
            <v>1</v>
          </cell>
          <cell r="S313">
            <v>8</v>
          </cell>
          <cell r="T313">
            <v>9</v>
          </cell>
          <cell r="U313">
            <v>9</v>
          </cell>
          <cell r="V313">
            <v>56</v>
          </cell>
          <cell r="W313">
            <v>4</v>
          </cell>
          <cell r="X313">
            <v>2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 t="str">
            <v>×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1414</v>
          </cell>
          <cell r="E314" t="str">
            <v>柳　萬</v>
          </cell>
          <cell r="F314" t="str">
            <v>高桜井</v>
          </cell>
          <cell r="G314">
            <v>200</v>
          </cell>
          <cell r="H314">
            <v>703</v>
          </cell>
          <cell r="I314" t="str">
            <v>岩　崎</v>
          </cell>
          <cell r="J314">
            <v>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1608</v>
          </cell>
          <cell r="E315" t="str">
            <v>岡　田</v>
          </cell>
          <cell r="F315" t="str">
            <v>香中央</v>
          </cell>
          <cell r="G315">
            <v>199</v>
          </cell>
          <cell r="H315">
            <v>504</v>
          </cell>
          <cell r="I315" t="str">
            <v>植　松</v>
          </cell>
          <cell r="J315">
            <v>5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107</v>
          </cell>
          <cell r="E316" t="str">
            <v>大　倉</v>
          </cell>
          <cell r="F316" t="str">
            <v>小中央</v>
          </cell>
          <cell r="G316">
            <v>198</v>
          </cell>
          <cell r="H316">
            <v>1208</v>
          </cell>
          <cell r="I316" t="str">
            <v>藤　原</v>
          </cell>
          <cell r="J316">
            <v>12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>
            <v>2</v>
          </cell>
          <cell r="R316">
            <v>3</v>
          </cell>
          <cell r="S316">
            <v>6</v>
          </cell>
          <cell r="T316">
            <v>6</v>
          </cell>
          <cell r="U316">
            <v>6</v>
          </cell>
          <cell r="V316">
            <v>59</v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×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1412</v>
          </cell>
          <cell r="E317" t="str">
            <v>矢　部</v>
          </cell>
          <cell r="F317" t="str">
            <v>高桜井</v>
          </cell>
          <cell r="G317">
            <v>197</v>
          </cell>
          <cell r="H317">
            <v>102</v>
          </cell>
          <cell r="I317" t="str">
            <v>塚　谷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1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3312</v>
          </cell>
          <cell r="E318" t="str">
            <v>三　宅</v>
          </cell>
          <cell r="F318" t="str">
            <v>善　一</v>
          </cell>
          <cell r="G318">
            <v>196</v>
          </cell>
          <cell r="H318">
            <v>606</v>
          </cell>
          <cell r="I318" t="str">
            <v>多　田</v>
          </cell>
          <cell r="J318">
            <v>6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1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706</v>
          </cell>
          <cell r="E319" t="str">
            <v>笠　井</v>
          </cell>
          <cell r="F319" t="str">
            <v>三　木</v>
          </cell>
          <cell r="G319">
            <v>195</v>
          </cell>
          <cell r="H319">
            <v>2204</v>
          </cell>
          <cell r="I319" t="str">
            <v>小　川</v>
          </cell>
          <cell r="J319">
            <v>22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×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2705</v>
          </cell>
          <cell r="E320" t="str">
            <v>上　村</v>
          </cell>
          <cell r="F320" t="str">
            <v>坂出工</v>
          </cell>
          <cell r="G320">
            <v>194</v>
          </cell>
          <cell r="H320">
            <v>3208</v>
          </cell>
          <cell r="I320" t="str">
            <v>吉　永</v>
          </cell>
          <cell r="J320">
            <v>32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3803</v>
          </cell>
          <cell r="E321" t="str">
            <v>香　川</v>
          </cell>
          <cell r="F321" t="str">
            <v>笠　田</v>
          </cell>
          <cell r="G321">
            <v>193</v>
          </cell>
          <cell r="H321">
            <v>3304</v>
          </cell>
          <cell r="I321" t="str">
            <v>松　本</v>
          </cell>
          <cell r="J321">
            <v>33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2819</v>
          </cell>
          <cell r="E322" t="str">
            <v>窪　田</v>
          </cell>
          <cell r="F322" t="str">
            <v>丸　亀</v>
          </cell>
          <cell r="G322">
            <v>192</v>
          </cell>
          <cell r="H322">
            <v>3505</v>
          </cell>
          <cell r="I322" t="str">
            <v>高　木</v>
          </cell>
          <cell r="J322">
            <v>35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707</v>
          </cell>
          <cell r="E323" t="str">
            <v>多　田</v>
          </cell>
          <cell r="F323" t="str">
            <v>三　木</v>
          </cell>
          <cell r="G323">
            <v>191</v>
          </cell>
          <cell r="H323">
            <v>3004</v>
          </cell>
          <cell r="I323" t="str">
            <v>青　木</v>
          </cell>
          <cell r="J323">
            <v>30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2818</v>
          </cell>
          <cell r="E324" t="str">
            <v>池　上</v>
          </cell>
          <cell r="F324" t="str">
            <v>丸　亀</v>
          </cell>
          <cell r="G324">
            <v>190</v>
          </cell>
          <cell r="H324">
            <v>2702</v>
          </cell>
          <cell r="I324" t="str">
            <v>　峯</v>
          </cell>
          <cell r="J324">
            <v>27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3212</v>
          </cell>
          <cell r="E325" t="str">
            <v>鎌　田</v>
          </cell>
          <cell r="F325" t="str">
            <v>多度津</v>
          </cell>
          <cell r="G325">
            <v>189</v>
          </cell>
          <cell r="H325">
            <v>1207</v>
          </cell>
          <cell r="I325" t="str">
            <v>日　野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1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1807</v>
          </cell>
          <cell r="E326" t="str">
            <v>池　田</v>
          </cell>
          <cell r="F326" t="str">
            <v>高工芸</v>
          </cell>
          <cell r="G326">
            <v>188</v>
          </cell>
          <cell r="H326">
            <v>1611</v>
          </cell>
          <cell r="I326" t="str">
            <v>御　厩</v>
          </cell>
          <cell r="J326">
            <v>16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1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3610</v>
          </cell>
          <cell r="E327" t="str">
            <v>髙　田</v>
          </cell>
          <cell r="F327" t="str">
            <v>高　瀬</v>
          </cell>
          <cell r="G327">
            <v>187</v>
          </cell>
          <cell r="H327">
            <v>906</v>
          </cell>
          <cell r="I327" t="str">
            <v>福　田</v>
          </cell>
          <cell r="J327">
            <v>9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1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304</v>
          </cell>
          <cell r="E328" t="str">
            <v>丸　山</v>
          </cell>
          <cell r="F328" t="str">
            <v>津　田</v>
          </cell>
          <cell r="G328">
            <v>186</v>
          </cell>
          <cell r="H328">
            <v>2107</v>
          </cell>
          <cell r="I328" t="str">
            <v>中　尾</v>
          </cell>
          <cell r="J328">
            <v>21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607</v>
          </cell>
          <cell r="E329" t="str">
            <v>齊　藤</v>
          </cell>
          <cell r="F329" t="str">
            <v>志　度</v>
          </cell>
          <cell r="G329">
            <v>185</v>
          </cell>
          <cell r="H329">
            <v>2106</v>
          </cell>
          <cell r="I329" t="str">
            <v>石　原</v>
          </cell>
          <cell r="J329">
            <v>21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3308</v>
          </cell>
          <cell r="E330" t="str">
            <v>三　野</v>
          </cell>
          <cell r="F330" t="str">
            <v>善　一</v>
          </cell>
          <cell r="G330">
            <v>184</v>
          </cell>
          <cell r="H330">
            <v>1210</v>
          </cell>
          <cell r="I330" t="str">
            <v>池　田隆</v>
          </cell>
          <cell r="J330">
            <v>12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1</v>
          </cell>
          <cell r="AA330">
            <v>1</v>
          </cell>
          <cell r="AB330">
            <v>1</v>
          </cell>
          <cell r="AC330" t="str">
            <v>×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1615</v>
          </cell>
          <cell r="E331" t="str">
            <v>谷　本</v>
          </cell>
          <cell r="F331" t="str">
            <v>香中央</v>
          </cell>
          <cell r="G331">
            <v>183</v>
          </cell>
          <cell r="H331">
            <v>1903</v>
          </cell>
          <cell r="I331" t="str">
            <v>松　原</v>
          </cell>
          <cell r="J331">
            <v>19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0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2602</v>
          </cell>
          <cell r="E332" t="str">
            <v>舛　形</v>
          </cell>
          <cell r="F332" t="str">
            <v>坂出一</v>
          </cell>
          <cell r="G332">
            <v>182</v>
          </cell>
          <cell r="H332">
            <v>1410</v>
          </cell>
          <cell r="I332" t="str">
            <v>　関</v>
          </cell>
          <cell r="J332">
            <v>14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2821</v>
          </cell>
          <cell r="E333" t="str">
            <v>田　中</v>
          </cell>
          <cell r="F333" t="str">
            <v>丸　亀</v>
          </cell>
          <cell r="G333">
            <v>181</v>
          </cell>
          <cell r="H333">
            <v>701</v>
          </cell>
          <cell r="I333" t="str">
            <v>蕪　木</v>
          </cell>
          <cell r="J333">
            <v>7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1614</v>
          </cell>
          <cell r="E334" t="str">
            <v>飯　間</v>
          </cell>
          <cell r="F334" t="str">
            <v>香中央</v>
          </cell>
          <cell r="G334">
            <v>180</v>
          </cell>
          <cell r="H334">
            <v>1706</v>
          </cell>
          <cell r="I334" t="str">
            <v>　原</v>
          </cell>
          <cell r="J334">
            <v>17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1808</v>
          </cell>
          <cell r="E335" t="str">
            <v>丸　谷</v>
          </cell>
          <cell r="F335" t="str">
            <v>高工芸</v>
          </cell>
          <cell r="G335">
            <v>179</v>
          </cell>
          <cell r="H335">
            <v>1407</v>
          </cell>
          <cell r="I335" t="str">
            <v>長谷川</v>
          </cell>
          <cell r="J335">
            <v>14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2820</v>
          </cell>
          <cell r="E336" t="str">
            <v>佐　藤</v>
          </cell>
          <cell r="F336" t="str">
            <v>丸　亀</v>
          </cell>
          <cell r="G336">
            <v>178</v>
          </cell>
          <cell r="H336">
            <v>3605</v>
          </cell>
          <cell r="I336" t="str">
            <v>山　下</v>
          </cell>
          <cell r="J336">
            <v>36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1213</v>
          </cell>
          <cell r="E337" t="str">
            <v>赤　澤</v>
          </cell>
          <cell r="F337" t="str">
            <v>高　松</v>
          </cell>
          <cell r="G337">
            <v>177</v>
          </cell>
          <cell r="H337">
            <v>506</v>
          </cell>
          <cell r="I337" t="str">
            <v>三　橋</v>
          </cell>
          <cell r="J337">
            <v>5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1616</v>
          </cell>
          <cell r="E338" t="str">
            <v>和　泉</v>
          </cell>
          <cell r="F338" t="str">
            <v>香中央</v>
          </cell>
          <cell r="G338">
            <v>176</v>
          </cell>
          <cell r="H338">
            <v>1704</v>
          </cell>
          <cell r="I338" t="str">
            <v>宮　﨑</v>
          </cell>
          <cell r="J338">
            <v>17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1</v>
          </cell>
          <cell r="AB338">
            <v>1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3211</v>
          </cell>
          <cell r="E339" t="str">
            <v>酒　井</v>
          </cell>
          <cell r="F339" t="str">
            <v>多度津</v>
          </cell>
          <cell r="G339">
            <v>175</v>
          </cell>
          <cell r="H339">
            <v>4004</v>
          </cell>
          <cell r="I339" t="str">
            <v>國　土</v>
          </cell>
          <cell r="J339">
            <v>40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×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1709</v>
          </cell>
          <cell r="E340" t="str">
            <v>出　井</v>
          </cell>
          <cell r="F340" t="str">
            <v>英　明</v>
          </cell>
          <cell r="G340">
            <v>174</v>
          </cell>
          <cell r="H340">
            <v>3309</v>
          </cell>
          <cell r="I340" t="str">
            <v>藤　田</v>
          </cell>
          <cell r="J340">
            <v>33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西・　森　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秋　月・長　野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久　德・近　石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片　桐・鉄　野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平　石・山　地</v>
          </cell>
          <cell r="F7" t="str">
            <v>尽　誠</v>
          </cell>
          <cell r="G7">
            <v>123</v>
          </cell>
          <cell r="H7">
            <v>905</v>
          </cell>
          <cell r="I7" t="str">
            <v>井上流・亀　井</v>
          </cell>
          <cell r="J7">
            <v>9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國　本・井　原</v>
          </cell>
          <cell r="F8" t="str">
            <v>高中央</v>
          </cell>
          <cell r="G8">
            <v>122</v>
          </cell>
          <cell r="H8">
            <v>1805</v>
          </cell>
          <cell r="I8" t="str">
            <v>黒　田・立　岩</v>
          </cell>
          <cell r="J8">
            <v>18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3301</v>
          </cell>
          <cell r="E9" t="str">
            <v>橋　崎・佐　藤</v>
          </cell>
          <cell r="F9" t="str">
            <v>善　一</v>
          </cell>
          <cell r="G9">
            <v>121</v>
          </cell>
          <cell r="H9">
            <v>2809</v>
          </cell>
          <cell r="I9" t="str">
            <v>大　和・田　中</v>
          </cell>
          <cell r="J9">
            <v>28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1201</v>
          </cell>
          <cell r="E10" t="str">
            <v>岩　原・　林　</v>
          </cell>
          <cell r="F10" t="str">
            <v>高　松</v>
          </cell>
          <cell r="G10">
            <v>120</v>
          </cell>
          <cell r="H10">
            <v>4402</v>
          </cell>
          <cell r="I10" t="str">
            <v>佐　藤・佐　立</v>
          </cell>
          <cell r="J10">
            <v>44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1101</v>
          </cell>
          <cell r="E11" t="str">
            <v>谷　定・久　保</v>
          </cell>
          <cell r="F11" t="str">
            <v>高松商</v>
          </cell>
          <cell r="G11">
            <v>119</v>
          </cell>
          <cell r="H11">
            <v>2201</v>
          </cell>
          <cell r="I11" t="str">
            <v>村　山・細　川</v>
          </cell>
          <cell r="J11">
            <v>22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田井遥・山　口</v>
          </cell>
          <cell r="F12" t="str">
            <v>高中央</v>
          </cell>
          <cell r="G12">
            <v>118</v>
          </cell>
          <cell r="H12">
            <v>703</v>
          </cell>
          <cell r="I12" t="str">
            <v>多　田・小　西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1202</v>
          </cell>
          <cell r="E13" t="str">
            <v>藤　原・平　木</v>
          </cell>
          <cell r="F13" t="str">
            <v>高　松</v>
          </cell>
          <cell r="G13">
            <v>117</v>
          </cell>
          <cell r="H13">
            <v>1804</v>
          </cell>
          <cell r="I13" t="str">
            <v>古　川・大　熊</v>
          </cell>
          <cell r="J13">
            <v>18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2801</v>
          </cell>
          <cell r="E14" t="str">
            <v>直　江・山　中</v>
          </cell>
          <cell r="F14" t="str">
            <v>丸　亀</v>
          </cell>
          <cell r="G14">
            <v>116</v>
          </cell>
          <cell r="H14">
            <v>3502</v>
          </cell>
          <cell r="I14" t="str">
            <v>日和佐・中　丸</v>
          </cell>
          <cell r="J14">
            <v>35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2401</v>
          </cell>
          <cell r="E15" t="str">
            <v>飯　田・山　平</v>
          </cell>
          <cell r="F15" t="str">
            <v>坂　出</v>
          </cell>
          <cell r="G15">
            <v>115</v>
          </cell>
          <cell r="H15">
            <v>3202</v>
          </cell>
          <cell r="I15" t="str">
            <v>酒　井・冨　田</v>
          </cell>
          <cell r="J15">
            <v>32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203</v>
          </cell>
          <cell r="E16" t="str">
            <v>小　釣・植　田</v>
          </cell>
          <cell r="F16" t="str">
            <v>三本松</v>
          </cell>
          <cell r="G16">
            <v>114</v>
          </cell>
          <cell r="H16">
            <v>1403</v>
          </cell>
          <cell r="I16" t="str">
            <v>平　田・岩　田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①</v>
          </cell>
          <cell r="D17">
            <v>1801</v>
          </cell>
          <cell r="E17" t="str">
            <v>堀　口・江　﨑</v>
          </cell>
          <cell r="F17" t="str">
            <v>高工芸</v>
          </cell>
          <cell r="G17">
            <v>113</v>
          </cell>
          <cell r="H17">
            <v>105</v>
          </cell>
          <cell r="I17" t="str">
            <v>浦　山・高　木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1003</v>
          </cell>
          <cell r="E18" t="str">
            <v>大　黒・末　本</v>
          </cell>
          <cell r="F18" t="str">
            <v>高中央</v>
          </cell>
          <cell r="G18">
            <v>112</v>
          </cell>
          <cell r="H18">
            <v>1302</v>
          </cell>
          <cell r="I18" t="str">
            <v>西　本・西　内</v>
          </cell>
          <cell r="J18">
            <v>13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</v>
          </cell>
          <cell r="E19" t="str">
            <v>平　間・大　倉</v>
          </cell>
          <cell r="F19" t="str">
            <v>小中央</v>
          </cell>
          <cell r="G19">
            <v>111</v>
          </cell>
          <cell r="H19">
            <v>1301</v>
          </cell>
          <cell r="I19" t="str">
            <v>二　川・光　井</v>
          </cell>
          <cell r="J19">
            <v>13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4001</v>
          </cell>
          <cell r="E20" t="str">
            <v>山　本・合田有</v>
          </cell>
          <cell r="F20" t="str">
            <v>観総合</v>
          </cell>
          <cell r="G20">
            <v>110</v>
          </cell>
          <cell r="H20">
            <v>2001</v>
          </cell>
          <cell r="I20" t="str">
            <v>梶　原・　湊　</v>
          </cell>
          <cell r="J20">
            <v>20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1102</v>
          </cell>
          <cell r="E21" t="str">
            <v>加　藤・德　永</v>
          </cell>
          <cell r="F21" t="str">
            <v>高松商</v>
          </cell>
          <cell r="G21">
            <v>109</v>
          </cell>
          <cell r="H21">
            <v>202</v>
          </cell>
          <cell r="I21" t="str">
            <v>山　本・長　尾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1004</v>
          </cell>
          <cell r="E22" t="str">
            <v>田井大・　泉　</v>
          </cell>
          <cell r="F22" t="str">
            <v>高中央</v>
          </cell>
          <cell r="G22">
            <v>108</v>
          </cell>
          <cell r="H22">
            <v>1604</v>
          </cell>
          <cell r="I22" t="str">
            <v>御　厩・和　泉</v>
          </cell>
          <cell r="J22">
            <v>16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2101</v>
          </cell>
          <cell r="E23" t="str">
            <v>片　岡・石　川</v>
          </cell>
          <cell r="F23" t="str">
            <v>高松西</v>
          </cell>
          <cell r="G23">
            <v>107</v>
          </cell>
          <cell r="H23">
            <v>3503</v>
          </cell>
          <cell r="I23" t="str">
            <v>宮　脇・吉　田</v>
          </cell>
          <cell r="J23">
            <v>35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701</v>
          </cell>
          <cell r="E24" t="str">
            <v>関　本・岩　崎</v>
          </cell>
          <cell r="F24" t="str">
            <v>三　木</v>
          </cell>
          <cell r="G24">
            <v>106</v>
          </cell>
          <cell r="H24">
            <v>2808</v>
          </cell>
          <cell r="I24" t="str">
            <v>今　井・山　下</v>
          </cell>
          <cell r="J24">
            <v>28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201</v>
          </cell>
          <cell r="E25" t="str">
            <v>矢　野・寒　川</v>
          </cell>
          <cell r="F25" t="str">
            <v>三本松</v>
          </cell>
          <cell r="G25">
            <v>105</v>
          </cell>
          <cell r="H25">
            <v>702</v>
          </cell>
          <cell r="I25" t="str">
            <v>平　福・檜　原</v>
          </cell>
          <cell r="J25">
            <v>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3405</v>
          </cell>
          <cell r="E26" t="str">
            <v>　河　・古　竹</v>
          </cell>
          <cell r="F26" t="str">
            <v>尽　誠</v>
          </cell>
          <cell r="G26">
            <v>104</v>
          </cell>
          <cell r="H26">
            <v>2902</v>
          </cell>
          <cell r="I26" t="str">
            <v>青　木・綾　田</v>
          </cell>
          <cell r="J26">
            <v>29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1601</v>
          </cell>
          <cell r="E27" t="str">
            <v>谷　本・岡　田</v>
          </cell>
          <cell r="F27" t="str">
            <v>香中央</v>
          </cell>
          <cell r="G27">
            <v>103</v>
          </cell>
          <cell r="H27">
            <v>1902</v>
          </cell>
          <cell r="I27" t="str">
            <v>江　郷・三　好</v>
          </cell>
          <cell r="J27">
            <v>19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1203</v>
          </cell>
          <cell r="E28" t="str">
            <v>川　村・横　山</v>
          </cell>
          <cell r="F28" t="str">
            <v>高　松</v>
          </cell>
          <cell r="G28">
            <v>102</v>
          </cell>
          <cell r="H28">
            <v>503</v>
          </cell>
          <cell r="I28" t="str">
            <v>川　西・須　本</v>
          </cell>
          <cell r="J28">
            <v>5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501</v>
          </cell>
          <cell r="E29" t="str">
            <v>松　村・池　田</v>
          </cell>
          <cell r="F29" t="str">
            <v>石　田</v>
          </cell>
          <cell r="G29">
            <v>101</v>
          </cell>
          <cell r="H29">
            <v>2807</v>
          </cell>
          <cell r="I29" t="str">
            <v>石　原・高　木</v>
          </cell>
          <cell r="J29">
            <v>28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1901</v>
          </cell>
          <cell r="E30" t="str">
            <v>末　吉・松　原</v>
          </cell>
          <cell r="F30" t="str">
            <v>大手高</v>
          </cell>
          <cell r="G30">
            <v>100</v>
          </cell>
          <cell r="H30">
            <v>4007</v>
          </cell>
          <cell r="I30" t="str">
            <v>吉　田・大　岡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1005</v>
          </cell>
          <cell r="E31" t="str">
            <v>伊　藤・武　田</v>
          </cell>
          <cell r="F31" t="str">
            <v>高中央</v>
          </cell>
          <cell r="G31">
            <v>99</v>
          </cell>
          <cell r="H31">
            <v>904</v>
          </cell>
          <cell r="I31" t="str">
            <v>権　藤・井上晴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2802</v>
          </cell>
          <cell r="E32" t="str">
            <v>神　余・福　田</v>
          </cell>
          <cell r="F32" t="str">
            <v>丸　亀</v>
          </cell>
          <cell r="G32">
            <v>98</v>
          </cell>
          <cell r="H32">
            <v>3603</v>
          </cell>
          <cell r="I32" t="str">
            <v>大　塚・川　人</v>
          </cell>
          <cell r="J32">
            <v>36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4002</v>
          </cell>
          <cell r="E33" t="str">
            <v>山　下・合田琉</v>
          </cell>
          <cell r="F33" t="str">
            <v>観総合</v>
          </cell>
          <cell r="G33">
            <v>97</v>
          </cell>
          <cell r="H33">
            <v>3201</v>
          </cell>
          <cell r="I33" t="str">
            <v>　関　・片　岡</v>
          </cell>
          <cell r="J33">
            <v>32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4501</v>
          </cell>
          <cell r="E34" t="str">
            <v>三　浦・三　井</v>
          </cell>
          <cell r="F34" t="str">
            <v>高専詫</v>
          </cell>
          <cell r="G34">
            <v>96</v>
          </cell>
          <cell r="H34">
            <v>1903</v>
          </cell>
          <cell r="I34" t="str">
            <v>山　口・藤　本</v>
          </cell>
          <cell r="J34">
            <v>19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901</v>
          </cell>
          <cell r="E35" t="str">
            <v>國　宗・尾　﨑</v>
          </cell>
          <cell r="F35" t="str">
            <v>高松東</v>
          </cell>
          <cell r="G35">
            <v>95</v>
          </cell>
          <cell r="H35">
            <v>1803</v>
          </cell>
          <cell r="I35" t="str">
            <v>三　﨑・出　渕</v>
          </cell>
          <cell r="J35">
            <v>18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3302</v>
          </cell>
          <cell r="E36" t="str">
            <v>松　本・藤　田</v>
          </cell>
          <cell r="F36" t="str">
            <v>善　一</v>
          </cell>
          <cell r="G36">
            <v>94</v>
          </cell>
          <cell r="H36">
            <v>1207</v>
          </cell>
          <cell r="I36" t="str">
            <v>藤　川・河　野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2102</v>
          </cell>
          <cell r="E37" t="str">
            <v>河　野・渋　川</v>
          </cell>
          <cell r="F37" t="str">
            <v>高松西</v>
          </cell>
          <cell r="G37">
            <v>93</v>
          </cell>
          <cell r="H37">
            <v>104</v>
          </cell>
          <cell r="I37" t="str">
            <v>木　下・永　岡</v>
          </cell>
          <cell r="J37">
            <v>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2402</v>
          </cell>
          <cell r="E38" t="str">
            <v>長　尾・矢　野</v>
          </cell>
          <cell r="F38" t="str">
            <v>坂　出</v>
          </cell>
          <cell r="G38">
            <v>92</v>
          </cell>
          <cell r="H38">
            <v>3802</v>
          </cell>
          <cell r="I38" t="str">
            <v>山　階・安　藤</v>
          </cell>
          <cell r="J38">
            <v>38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4401</v>
          </cell>
          <cell r="E39" t="str">
            <v>佐　野・山　本</v>
          </cell>
          <cell r="F39" t="str">
            <v>高専高</v>
          </cell>
          <cell r="G39">
            <v>91</v>
          </cell>
          <cell r="H39">
            <v>4006</v>
          </cell>
          <cell r="I39" t="str">
            <v>荒　木・國　土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2403</v>
          </cell>
          <cell r="E40" t="str">
            <v>綾　田・川　田</v>
          </cell>
          <cell r="F40" t="str">
            <v>坂　出</v>
          </cell>
          <cell r="G40">
            <v>90</v>
          </cell>
          <cell r="H40">
            <v>2104</v>
          </cell>
          <cell r="I40" t="str">
            <v>大　瀧・下　村</v>
          </cell>
          <cell r="J40">
            <v>21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2701</v>
          </cell>
          <cell r="E41" t="str">
            <v>太　田・森　川</v>
          </cell>
          <cell r="F41" t="str">
            <v>坂出工</v>
          </cell>
          <cell r="G41">
            <v>89</v>
          </cell>
          <cell r="H41">
            <v>1402</v>
          </cell>
          <cell r="I41" t="str">
            <v>宮　﨑・　佃　</v>
          </cell>
          <cell r="J41">
            <v>14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2803</v>
          </cell>
          <cell r="E42" t="str">
            <v>木　村・藤　井</v>
          </cell>
          <cell r="F42" t="str">
            <v>丸　亀</v>
          </cell>
          <cell r="G42">
            <v>88</v>
          </cell>
          <cell r="H42">
            <v>2106</v>
          </cell>
          <cell r="I42" t="str">
            <v>川　原・中　川</v>
          </cell>
          <cell r="J42">
            <v>21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3303</v>
          </cell>
          <cell r="E43" t="str">
            <v>伊　丹・都　築</v>
          </cell>
          <cell r="F43" t="str">
            <v>善　一</v>
          </cell>
          <cell r="G43">
            <v>87</v>
          </cell>
          <cell r="H43">
            <v>2301</v>
          </cell>
          <cell r="I43" t="str">
            <v>宮　家・神　余</v>
          </cell>
          <cell r="J43">
            <v>23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3601</v>
          </cell>
          <cell r="E44" t="str">
            <v>川　越・磯　﨑</v>
          </cell>
          <cell r="F44" t="str">
            <v>高　瀬</v>
          </cell>
          <cell r="G44">
            <v>86</v>
          </cell>
          <cell r="H44">
            <v>103</v>
          </cell>
          <cell r="I44" t="str">
            <v>岡　田・森　下</v>
          </cell>
          <cell r="J44">
            <v>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4003</v>
          </cell>
          <cell r="E45" t="str">
            <v>藤田光・大　林</v>
          </cell>
          <cell r="F45" t="str">
            <v>観総合</v>
          </cell>
          <cell r="G45">
            <v>85</v>
          </cell>
          <cell r="H45">
            <v>3901</v>
          </cell>
          <cell r="I45" t="str">
            <v>本　田・矢　野</v>
          </cell>
          <cell r="J45">
            <v>39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902</v>
          </cell>
          <cell r="E46" t="str">
            <v>福　田・小　西</v>
          </cell>
          <cell r="F46" t="str">
            <v>高松東</v>
          </cell>
          <cell r="G46">
            <v>84</v>
          </cell>
          <cell r="H46">
            <v>3304</v>
          </cell>
          <cell r="I46" t="str">
            <v>渡　辺・白　井</v>
          </cell>
          <cell r="J46">
            <v>33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1802</v>
          </cell>
          <cell r="E47" t="str">
            <v>池　田・本　多</v>
          </cell>
          <cell r="F47" t="str">
            <v>高工芸</v>
          </cell>
          <cell r="G47">
            <v>83</v>
          </cell>
          <cell r="H47">
            <v>2806</v>
          </cell>
          <cell r="I47" t="str">
            <v>窪　田・澤　田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1204</v>
          </cell>
          <cell r="E48" t="str">
            <v>岡　部・赤　澤</v>
          </cell>
          <cell r="F48" t="str">
            <v>高　松</v>
          </cell>
          <cell r="G48">
            <v>82</v>
          </cell>
          <cell r="H48">
            <v>3501</v>
          </cell>
          <cell r="I48" t="str">
            <v>森　近・三　井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2103</v>
          </cell>
          <cell r="E49" t="str">
            <v>柴　田・齋　藤</v>
          </cell>
          <cell r="F49" t="str">
            <v>高松西</v>
          </cell>
          <cell r="G49">
            <v>81</v>
          </cell>
          <cell r="H49">
            <v>1206</v>
          </cell>
          <cell r="I49" t="str">
            <v>宮　本・武　井</v>
          </cell>
          <cell r="J49">
            <v>12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2404</v>
          </cell>
          <cell r="E50" t="str">
            <v>原　岡・大　西</v>
          </cell>
          <cell r="F50" t="str">
            <v>坂　出</v>
          </cell>
          <cell r="G50">
            <v>80</v>
          </cell>
          <cell r="H50">
            <v>2805</v>
          </cell>
          <cell r="I50" t="str">
            <v>村　田・佐　藤</v>
          </cell>
          <cell r="J50">
            <v>28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3801</v>
          </cell>
          <cell r="E51" t="str">
            <v>前　川・吉　田</v>
          </cell>
          <cell r="F51" t="str">
            <v>笠　田</v>
          </cell>
          <cell r="G51">
            <v>79</v>
          </cell>
          <cell r="H51">
            <v>3305</v>
          </cell>
          <cell r="I51" t="str">
            <v>國　重・江　崎</v>
          </cell>
          <cell r="J51">
            <v>33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1603</v>
          </cell>
          <cell r="E52" t="str">
            <v>二　宮・飯　間</v>
          </cell>
          <cell r="F52" t="str">
            <v>香中央</v>
          </cell>
          <cell r="G52">
            <v>78</v>
          </cell>
          <cell r="H52">
            <v>1401</v>
          </cell>
          <cell r="I52" t="str">
            <v>長谷川・榎　戸</v>
          </cell>
          <cell r="J52">
            <v>14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3602</v>
          </cell>
          <cell r="E53" t="str">
            <v>山　下・髙　田</v>
          </cell>
          <cell r="F53" t="str">
            <v>高　瀬</v>
          </cell>
          <cell r="G53">
            <v>77</v>
          </cell>
          <cell r="H53">
            <v>1006</v>
          </cell>
          <cell r="I53" t="str">
            <v>山　下・生　﨑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2703</v>
          </cell>
          <cell r="E54" t="str">
            <v>片　桐・田　中</v>
          </cell>
          <cell r="F54" t="str">
            <v>坂出工</v>
          </cell>
          <cell r="G54">
            <v>76</v>
          </cell>
          <cell r="H54">
            <v>2105</v>
          </cell>
          <cell r="I54" t="str">
            <v>西　谷・江　頭</v>
          </cell>
          <cell r="J54">
            <v>21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2901</v>
          </cell>
          <cell r="E55" t="str">
            <v>長谷川・今　田</v>
          </cell>
          <cell r="F55" t="str">
            <v>丸城西</v>
          </cell>
          <cell r="G55">
            <v>75</v>
          </cell>
          <cell r="H55">
            <v>1501</v>
          </cell>
          <cell r="I55" t="str">
            <v>平　井・柴　坂</v>
          </cell>
          <cell r="J55">
            <v>15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1205</v>
          </cell>
          <cell r="E56" t="str">
            <v>髙　橋・古　田</v>
          </cell>
          <cell r="F56" t="str">
            <v>高　松</v>
          </cell>
          <cell r="G56">
            <v>74</v>
          </cell>
          <cell r="H56">
            <v>4004</v>
          </cell>
          <cell r="I56" t="str">
            <v>辻󠄀・　森　</v>
          </cell>
          <cell r="J56">
            <v>40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4005</v>
          </cell>
          <cell r="E57" t="str">
            <v>三　野・大　西</v>
          </cell>
          <cell r="F57" t="str">
            <v>観総合</v>
          </cell>
          <cell r="G57">
            <v>73</v>
          </cell>
          <cell r="H57">
            <v>903</v>
          </cell>
          <cell r="I57" t="str">
            <v>松　原・谷　本</v>
          </cell>
          <cell r="J57">
            <v>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1602</v>
          </cell>
          <cell r="E58" t="str">
            <v>川　松・相　原</v>
          </cell>
          <cell r="F58" t="str">
            <v>香中央</v>
          </cell>
          <cell r="G58">
            <v>72</v>
          </cell>
          <cell r="H58">
            <v>102</v>
          </cell>
          <cell r="I58" t="str">
            <v>栗　田・デニス</v>
          </cell>
          <cell r="J58">
            <v>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1701</v>
          </cell>
          <cell r="E59" t="str">
            <v>出　井・向　山</v>
          </cell>
          <cell r="F59" t="str">
            <v>英　明</v>
          </cell>
          <cell r="G59">
            <v>71</v>
          </cell>
          <cell r="H59">
            <v>502</v>
          </cell>
          <cell r="I59" t="str">
            <v>大　林・桑　島</v>
          </cell>
          <cell r="J59">
            <v>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2702</v>
          </cell>
          <cell r="E60" t="str">
            <v>音　島・上　村</v>
          </cell>
          <cell r="F60" t="str">
            <v>坂出工</v>
          </cell>
          <cell r="G60">
            <v>70</v>
          </cell>
          <cell r="H60">
            <v>2804</v>
          </cell>
          <cell r="I60" t="str">
            <v>横　川・岡　本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2903</v>
          </cell>
          <cell r="E61" t="str">
            <v>白　川・中　田</v>
          </cell>
          <cell r="F61" t="str">
            <v>丸城西</v>
          </cell>
          <cell r="G61">
            <v>69</v>
          </cell>
          <cell r="H61">
            <v>1404</v>
          </cell>
          <cell r="I61" t="str">
            <v>銭　谷・吉　川</v>
          </cell>
          <cell r="J61">
            <v>14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2405</v>
          </cell>
          <cell r="E62" t="str">
            <v>福　永・阪　本</v>
          </cell>
          <cell r="F62" t="str">
            <v>坂　出</v>
          </cell>
          <cell r="G62">
            <v>68</v>
          </cell>
          <cell r="H62">
            <v>1208</v>
          </cell>
          <cell r="I62" t="str">
            <v>小　松・　岡　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106</v>
          </cell>
          <cell r="E63" t="str">
            <v>石　井・久　志</v>
          </cell>
          <cell r="F63" t="str">
            <v>小中央</v>
          </cell>
          <cell r="G63">
            <v>67</v>
          </cell>
          <cell r="H63">
            <v>2810</v>
          </cell>
          <cell r="I63" t="str">
            <v>溝　渕・白　川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4008</v>
          </cell>
          <cell r="E64" t="str">
            <v>藤田郭・眞　鍋</v>
          </cell>
          <cell r="F64" t="str">
            <v>観総合</v>
          </cell>
          <cell r="G64">
            <v>66</v>
          </cell>
          <cell r="H64">
            <v>2107</v>
          </cell>
          <cell r="I64" t="str">
            <v>中　村・　宋　</v>
          </cell>
          <cell r="J64">
            <v>21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1605</v>
          </cell>
          <cell r="E65" t="str">
            <v>岡　林・松　木</v>
          </cell>
          <cell r="F65" t="str">
            <v>香中央</v>
          </cell>
          <cell r="G65">
            <v>65</v>
          </cell>
          <cell r="H65">
            <v>3306</v>
          </cell>
          <cell r="I65" t="str">
            <v>吉　村・岩　本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3306</v>
          </cell>
          <cell r="E66" t="str">
            <v>吉　村・岩　本</v>
          </cell>
          <cell r="F66" t="str">
            <v>善　一</v>
          </cell>
          <cell r="G66">
            <v>64</v>
          </cell>
          <cell r="H66">
            <v>1605</v>
          </cell>
          <cell r="I66" t="str">
            <v>岡　林・松　木</v>
          </cell>
          <cell r="J66">
            <v>16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2107</v>
          </cell>
          <cell r="E67" t="str">
            <v>中　村・　宋　</v>
          </cell>
          <cell r="F67" t="str">
            <v>高松西</v>
          </cell>
          <cell r="G67">
            <v>63</v>
          </cell>
          <cell r="H67">
            <v>4008</v>
          </cell>
          <cell r="I67" t="str">
            <v>藤田郭・眞　鍋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2810</v>
          </cell>
          <cell r="E68" t="str">
            <v>溝　渕・白　川</v>
          </cell>
          <cell r="F68" t="str">
            <v>丸　亀</v>
          </cell>
          <cell r="G68">
            <v>62</v>
          </cell>
          <cell r="H68">
            <v>106</v>
          </cell>
          <cell r="I68" t="str">
            <v>石　井・久　志</v>
          </cell>
          <cell r="J68">
            <v>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1208</v>
          </cell>
          <cell r="E69" t="str">
            <v>小　松・　岡　</v>
          </cell>
          <cell r="F69" t="str">
            <v>高　松</v>
          </cell>
          <cell r="G69">
            <v>61</v>
          </cell>
          <cell r="H69">
            <v>2405</v>
          </cell>
          <cell r="I69" t="str">
            <v>福　永・阪　本</v>
          </cell>
          <cell r="J69">
            <v>24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1404</v>
          </cell>
          <cell r="E70" t="str">
            <v>銭　谷・吉　川</v>
          </cell>
          <cell r="F70" t="str">
            <v>高桜井</v>
          </cell>
          <cell r="G70">
            <v>60</v>
          </cell>
          <cell r="H70">
            <v>2903</v>
          </cell>
          <cell r="I70" t="str">
            <v>白　川・中　田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2804</v>
          </cell>
          <cell r="E71" t="str">
            <v>横　川・岡　本</v>
          </cell>
          <cell r="F71" t="str">
            <v>丸　亀</v>
          </cell>
          <cell r="G71">
            <v>59</v>
          </cell>
          <cell r="H71">
            <v>2702</v>
          </cell>
          <cell r="I71" t="str">
            <v>音　島・上　村</v>
          </cell>
          <cell r="J71">
            <v>27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502</v>
          </cell>
          <cell r="E72" t="str">
            <v>大　林・桑　島</v>
          </cell>
          <cell r="F72" t="str">
            <v>石　田</v>
          </cell>
          <cell r="G72">
            <v>58</v>
          </cell>
          <cell r="H72">
            <v>1701</v>
          </cell>
          <cell r="I72" t="str">
            <v>出　井・向　山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102</v>
          </cell>
          <cell r="E73" t="str">
            <v>栗　田・デニス</v>
          </cell>
          <cell r="F73" t="str">
            <v>小中央</v>
          </cell>
          <cell r="G73">
            <v>57</v>
          </cell>
          <cell r="H73">
            <v>1602</v>
          </cell>
          <cell r="I73" t="str">
            <v>川　松・相　原</v>
          </cell>
          <cell r="J73">
            <v>16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903</v>
          </cell>
          <cell r="E74" t="str">
            <v>松　原・谷　本</v>
          </cell>
          <cell r="F74" t="str">
            <v>高松東</v>
          </cell>
          <cell r="G74">
            <v>56</v>
          </cell>
          <cell r="H74">
            <v>4005</v>
          </cell>
          <cell r="I74" t="str">
            <v>三　野・大　西</v>
          </cell>
          <cell r="J74">
            <v>40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4004</v>
          </cell>
          <cell r="E75" t="str">
            <v>辻󠄀・　森　</v>
          </cell>
          <cell r="F75" t="str">
            <v>観総合</v>
          </cell>
          <cell r="G75">
            <v>55</v>
          </cell>
          <cell r="H75">
            <v>1205</v>
          </cell>
          <cell r="I75" t="str">
            <v>髙　橋・古　田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1501</v>
          </cell>
          <cell r="E76" t="str">
            <v>平　井・柴　坂</v>
          </cell>
          <cell r="F76" t="str">
            <v>高松南</v>
          </cell>
          <cell r="G76">
            <v>54</v>
          </cell>
          <cell r="H76">
            <v>2901</v>
          </cell>
          <cell r="I76" t="str">
            <v>長谷川・今　田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2105</v>
          </cell>
          <cell r="E77" t="str">
            <v>西　谷・江　頭</v>
          </cell>
          <cell r="F77" t="str">
            <v>高松西</v>
          </cell>
          <cell r="G77">
            <v>53</v>
          </cell>
          <cell r="H77">
            <v>2703</v>
          </cell>
          <cell r="I77" t="str">
            <v>片　桐・田　中</v>
          </cell>
          <cell r="J77">
            <v>27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1006</v>
          </cell>
          <cell r="E78" t="str">
            <v>山　下・生　﨑</v>
          </cell>
          <cell r="F78" t="str">
            <v>高中央</v>
          </cell>
          <cell r="G78">
            <v>52</v>
          </cell>
          <cell r="H78">
            <v>3602</v>
          </cell>
          <cell r="I78" t="str">
            <v>山　下・髙　田</v>
          </cell>
          <cell r="J78">
            <v>36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1401</v>
          </cell>
          <cell r="E79" t="str">
            <v>長谷川・榎　戸</v>
          </cell>
          <cell r="F79" t="str">
            <v>高桜井</v>
          </cell>
          <cell r="G79">
            <v>51</v>
          </cell>
          <cell r="H79">
            <v>1603</v>
          </cell>
          <cell r="I79" t="str">
            <v>二　宮・飯　間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3305</v>
          </cell>
          <cell r="E80" t="str">
            <v>國　重・江　崎</v>
          </cell>
          <cell r="F80" t="str">
            <v>善　一</v>
          </cell>
          <cell r="G80">
            <v>50</v>
          </cell>
          <cell r="H80">
            <v>3801</v>
          </cell>
          <cell r="I80" t="str">
            <v>前　川・吉　田</v>
          </cell>
          <cell r="J80">
            <v>38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2805</v>
          </cell>
          <cell r="E81" t="str">
            <v>村　田・佐　藤</v>
          </cell>
          <cell r="F81" t="str">
            <v>丸　亀</v>
          </cell>
          <cell r="G81">
            <v>49</v>
          </cell>
          <cell r="H81">
            <v>2404</v>
          </cell>
          <cell r="I81" t="str">
            <v>原　岡・大　西</v>
          </cell>
          <cell r="J81">
            <v>24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1206</v>
          </cell>
          <cell r="E82" t="str">
            <v>宮　本・武　井</v>
          </cell>
          <cell r="F82" t="str">
            <v>高　松</v>
          </cell>
          <cell r="G82">
            <v>48</v>
          </cell>
          <cell r="H82">
            <v>2103</v>
          </cell>
          <cell r="I82" t="str">
            <v>柴　田・齋　藤</v>
          </cell>
          <cell r="J82">
            <v>21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3501</v>
          </cell>
          <cell r="E83" t="str">
            <v>森　近・三　井</v>
          </cell>
          <cell r="F83" t="str">
            <v>琴　平</v>
          </cell>
          <cell r="G83">
            <v>47</v>
          </cell>
          <cell r="H83">
            <v>1204</v>
          </cell>
          <cell r="I83" t="str">
            <v>岡　部・赤　澤</v>
          </cell>
          <cell r="J83">
            <v>12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2806</v>
          </cell>
          <cell r="E84" t="str">
            <v>窪　田・澤　田</v>
          </cell>
          <cell r="F84" t="str">
            <v>丸　亀</v>
          </cell>
          <cell r="G84">
            <v>46</v>
          </cell>
          <cell r="H84">
            <v>1802</v>
          </cell>
          <cell r="I84" t="str">
            <v>池　田・本　多</v>
          </cell>
          <cell r="J84">
            <v>18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3304</v>
          </cell>
          <cell r="E85" t="str">
            <v>渡　辺・白　井</v>
          </cell>
          <cell r="F85" t="str">
            <v>善　一</v>
          </cell>
          <cell r="G85">
            <v>45</v>
          </cell>
          <cell r="H85">
            <v>902</v>
          </cell>
          <cell r="I85" t="str">
            <v>福　田・小　西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3901</v>
          </cell>
          <cell r="E86" t="str">
            <v>本　田・矢　野</v>
          </cell>
          <cell r="F86" t="str">
            <v>観　一</v>
          </cell>
          <cell r="G86">
            <v>44</v>
          </cell>
          <cell r="H86">
            <v>4003</v>
          </cell>
          <cell r="I86" t="str">
            <v>藤田光・大　林</v>
          </cell>
          <cell r="J86">
            <v>40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103</v>
          </cell>
          <cell r="E87" t="str">
            <v>岡　田・森　下</v>
          </cell>
          <cell r="F87" t="str">
            <v>小中央</v>
          </cell>
          <cell r="G87">
            <v>43</v>
          </cell>
          <cell r="H87">
            <v>3601</v>
          </cell>
          <cell r="I87" t="str">
            <v>川　越・磯　﨑</v>
          </cell>
          <cell r="J87">
            <v>36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2301</v>
          </cell>
          <cell r="E88" t="str">
            <v>宮　家・神　余</v>
          </cell>
          <cell r="F88" t="str">
            <v>飯　山</v>
          </cell>
          <cell r="G88">
            <v>42</v>
          </cell>
          <cell r="H88">
            <v>3303</v>
          </cell>
          <cell r="I88" t="str">
            <v>伊　丹・都　築</v>
          </cell>
          <cell r="J88">
            <v>33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2106</v>
          </cell>
          <cell r="E89" t="str">
            <v>川　原・中　川</v>
          </cell>
          <cell r="F89" t="str">
            <v>高松西</v>
          </cell>
          <cell r="G89">
            <v>41</v>
          </cell>
          <cell r="H89">
            <v>2803</v>
          </cell>
          <cell r="I89" t="str">
            <v>木　村・藤　井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1402</v>
          </cell>
          <cell r="E90" t="str">
            <v>宮　﨑・　佃　</v>
          </cell>
          <cell r="F90" t="str">
            <v>高桜井</v>
          </cell>
          <cell r="G90">
            <v>40</v>
          </cell>
          <cell r="H90">
            <v>2701</v>
          </cell>
          <cell r="I90" t="str">
            <v>太　田・森　川</v>
          </cell>
          <cell r="J90">
            <v>27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2104</v>
          </cell>
          <cell r="E91" t="str">
            <v>大　瀧・下　村</v>
          </cell>
          <cell r="F91" t="str">
            <v>高松西</v>
          </cell>
          <cell r="G91">
            <v>39</v>
          </cell>
          <cell r="H91">
            <v>2403</v>
          </cell>
          <cell r="I91" t="str">
            <v>綾　田・川　田</v>
          </cell>
          <cell r="J91">
            <v>24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4006</v>
          </cell>
          <cell r="E92" t="str">
            <v>荒　木・國　土</v>
          </cell>
          <cell r="F92" t="str">
            <v>観総合</v>
          </cell>
          <cell r="G92">
            <v>38</v>
          </cell>
          <cell r="H92">
            <v>4401</v>
          </cell>
          <cell r="I92" t="str">
            <v>佐　野・山　本</v>
          </cell>
          <cell r="J92">
            <v>44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3802</v>
          </cell>
          <cell r="E93" t="str">
            <v>山　階・安　藤</v>
          </cell>
          <cell r="F93" t="str">
            <v>笠　田</v>
          </cell>
          <cell r="G93">
            <v>37</v>
          </cell>
          <cell r="H93">
            <v>2402</v>
          </cell>
          <cell r="I93" t="str">
            <v>長　尾・矢　野</v>
          </cell>
          <cell r="J93">
            <v>24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104</v>
          </cell>
          <cell r="E94" t="str">
            <v>木　下・永　岡</v>
          </cell>
          <cell r="F94" t="str">
            <v>小中央</v>
          </cell>
          <cell r="G94">
            <v>36</v>
          </cell>
          <cell r="H94">
            <v>2102</v>
          </cell>
          <cell r="I94" t="str">
            <v>河　野・渋　川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1207</v>
          </cell>
          <cell r="E95" t="str">
            <v>藤　川・河　野</v>
          </cell>
          <cell r="F95" t="str">
            <v>高　松</v>
          </cell>
          <cell r="G95">
            <v>35</v>
          </cell>
          <cell r="H95">
            <v>3302</v>
          </cell>
          <cell r="I95" t="str">
            <v>松　本・藤　田</v>
          </cell>
          <cell r="J95">
            <v>33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1803</v>
          </cell>
          <cell r="E96" t="str">
            <v>三　﨑・出　渕</v>
          </cell>
          <cell r="F96" t="str">
            <v>高工芸</v>
          </cell>
          <cell r="G96">
            <v>34</v>
          </cell>
          <cell r="H96">
            <v>901</v>
          </cell>
          <cell r="I96" t="str">
            <v>國　宗・尾　﨑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1903</v>
          </cell>
          <cell r="E97" t="str">
            <v>山　口・藤　本</v>
          </cell>
          <cell r="F97" t="str">
            <v>大手高</v>
          </cell>
          <cell r="G97">
            <v>33</v>
          </cell>
          <cell r="H97">
            <v>4501</v>
          </cell>
          <cell r="I97" t="str">
            <v>三　浦・三　井</v>
          </cell>
          <cell r="J97">
            <v>45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3201</v>
          </cell>
          <cell r="E98" t="str">
            <v>　関　・片　岡</v>
          </cell>
          <cell r="F98" t="str">
            <v>多度津</v>
          </cell>
          <cell r="G98">
            <v>32</v>
          </cell>
          <cell r="H98">
            <v>4002</v>
          </cell>
          <cell r="I98" t="str">
            <v>山　下・合田琉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3603</v>
          </cell>
          <cell r="E99" t="str">
            <v>大　塚・川　人</v>
          </cell>
          <cell r="F99" t="str">
            <v>高　瀬</v>
          </cell>
          <cell r="G99">
            <v>31</v>
          </cell>
          <cell r="H99">
            <v>2802</v>
          </cell>
          <cell r="I99" t="str">
            <v>神　余・福　田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904</v>
          </cell>
          <cell r="E100" t="str">
            <v>権　藤・井上晴</v>
          </cell>
          <cell r="F100" t="str">
            <v>高松東</v>
          </cell>
          <cell r="G100">
            <v>30</v>
          </cell>
          <cell r="H100">
            <v>1005</v>
          </cell>
          <cell r="I100" t="str">
            <v>伊　藤・武　田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4007</v>
          </cell>
          <cell r="E101" t="str">
            <v>吉　田・大　岡</v>
          </cell>
          <cell r="F101" t="str">
            <v>観総合</v>
          </cell>
          <cell r="G101">
            <v>29</v>
          </cell>
          <cell r="H101">
            <v>1901</v>
          </cell>
          <cell r="I101" t="str">
            <v>末　吉・松　原</v>
          </cell>
          <cell r="J101">
            <v>19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2807</v>
          </cell>
          <cell r="E102" t="str">
            <v>石　原・高　木</v>
          </cell>
          <cell r="F102" t="str">
            <v>丸　亀</v>
          </cell>
          <cell r="G102">
            <v>28</v>
          </cell>
          <cell r="H102">
            <v>501</v>
          </cell>
          <cell r="I102" t="str">
            <v>松　村・池　田</v>
          </cell>
          <cell r="J102">
            <v>5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503</v>
          </cell>
          <cell r="E103" t="str">
            <v>川　西・須　本</v>
          </cell>
          <cell r="F103" t="str">
            <v>石　田</v>
          </cell>
          <cell r="G103">
            <v>27</v>
          </cell>
          <cell r="H103">
            <v>1203</v>
          </cell>
          <cell r="I103" t="str">
            <v>川　村・横　山</v>
          </cell>
          <cell r="J103">
            <v>12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1902</v>
          </cell>
          <cell r="E104" t="str">
            <v>江　郷・三　好</v>
          </cell>
          <cell r="F104" t="str">
            <v>大手高</v>
          </cell>
          <cell r="G104">
            <v>26</v>
          </cell>
          <cell r="H104">
            <v>1601</v>
          </cell>
          <cell r="I104" t="str">
            <v>谷　本・岡　田</v>
          </cell>
          <cell r="J104">
            <v>16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2902</v>
          </cell>
          <cell r="E105" t="str">
            <v>青　木・綾　田</v>
          </cell>
          <cell r="F105" t="str">
            <v>丸城西</v>
          </cell>
          <cell r="G105">
            <v>25</v>
          </cell>
          <cell r="H105">
            <v>3405</v>
          </cell>
          <cell r="I105" t="str">
            <v>　河　・古　竹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702</v>
          </cell>
          <cell r="E106" t="str">
            <v>平　福・檜　原</v>
          </cell>
          <cell r="F106" t="str">
            <v>三　木</v>
          </cell>
          <cell r="G106">
            <v>24</v>
          </cell>
          <cell r="H106">
            <v>201</v>
          </cell>
          <cell r="I106" t="str">
            <v>矢　野・寒　川</v>
          </cell>
          <cell r="J106">
            <v>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2808</v>
          </cell>
          <cell r="E107" t="str">
            <v>今　井・山　下</v>
          </cell>
          <cell r="F107" t="str">
            <v>丸　亀</v>
          </cell>
          <cell r="G107">
            <v>23</v>
          </cell>
          <cell r="H107">
            <v>701</v>
          </cell>
          <cell r="I107" t="str">
            <v>関　本・岩　崎</v>
          </cell>
          <cell r="J107">
            <v>7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3503</v>
          </cell>
          <cell r="E108" t="str">
            <v>宮　脇・吉　田</v>
          </cell>
          <cell r="F108" t="str">
            <v>琴　平</v>
          </cell>
          <cell r="G108">
            <v>22</v>
          </cell>
          <cell r="H108">
            <v>2101</v>
          </cell>
          <cell r="I108" t="str">
            <v>片　岡・石　川</v>
          </cell>
          <cell r="J108">
            <v>21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1604</v>
          </cell>
          <cell r="E109" t="str">
            <v>御　厩・和　泉</v>
          </cell>
          <cell r="F109" t="str">
            <v>香中央</v>
          </cell>
          <cell r="G109">
            <v>21</v>
          </cell>
          <cell r="H109">
            <v>1004</v>
          </cell>
          <cell r="I109" t="str">
            <v>田井大・　泉　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202</v>
          </cell>
          <cell r="E110" t="str">
            <v>山　本・長　尾</v>
          </cell>
          <cell r="F110" t="str">
            <v>三本松</v>
          </cell>
          <cell r="G110">
            <v>20</v>
          </cell>
          <cell r="H110">
            <v>1102</v>
          </cell>
          <cell r="I110" t="str">
            <v>加　藤・德　永</v>
          </cell>
          <cell r="J110">
            <v>11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2001</v>
          </cell>
          <cell r="E111" t="str">
            <v>梶　原・　湊　</v>
          </cell>
          <cell r="F111" t="str">
            <v>香誠陵</v>
          </cell>
          <cell r="G111">
            <v>19</v>
          </cell>
          <cell r="H111">
            <v>4001</v>
          </cell>
          <cell r="I111" t="str">
            <v>山　本・合田有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1301</v>
          </cell>
          <cell r="E112" t="str">
            <v>二　川・光　井</v>
          </cell>
          <cell r="F112" t="str">
            <v>高松一</v>
          </cell>
          <cell r="G112">
            <v>18</v>
          </cell>
          <cell r="H112">
            <v>101</v>
          </cell>
          <cell r="I112" t="str">
            <v>平　間・大　倉</v>
          </cell>
          <cell r="J112">
            <v>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1302</v>
          </cell>
          <cell r="E113" t="str">
            <v>西　本・西　内</v>
          </cell>
          <cell r="F113" t="str">
            <v>高松一</v>
          </cell>
          <cell r="G113">
            <v>17</v>
          </cell>
          <cell r="H113">
            <v>1003</v>
          </cell>
          <cell r="I113" t="str">
            <v>大　黒・末　本</v>
          </cell>
          <cell r="J113">
            <v>10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105</v>
          </cell>
          <cell r="E114" t="str">
            <v>浦　山・高　木</v>
          </cell>
          <cell r="F114" t="str">
            <v>小中央</v>
          </cell>
          <cell r="G114">
            <v>16</v>
          </cell>
          <cell r="H114">
            <v>1801</v>
          </cell>
          <cell r="I114" t="str">
            <v>堀　口・江　﨑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1403</v>
          </cell>
          <cell r="E115" t="str">
            <v>平　田・岩　田</v>
          </cell>
          <cell r="F115" t="str">
            <v>高桜井</v>
          </cell>
          <cell r="G115">
            <v>15</v>
          </cell>
          <cell r="H115">
            <v>203</v>
          </cell>
          <cell r="I115" t="str">
            <v>小　釣・植　田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3202</v>
          </cell>
          <cell r="E116" t="str">
            <v>酒　井・冨　田</v>
          </cell>
          <cell r="F116" t="str">
            <v>多度津</v>
          </cell>
          <cell r="G116">
            <v>14</v>
          </cell>
          <cell r="H116">
            <v>2401</v>
          </cell>
          <cell r="I116" t="str">
            <v>飯　田・山　平</v>
          </cell>
          <cell r="J116">
            <v>24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3502</v>
          </cell>
          <cell r="E117" t="str">
            <v>日和佐・中　丸</v>
          </cell>
          <cell r="F117" t="str">
            <v>琴　平</v>
          </cell>
          <cell r="G117">
            <v>13</v>
          </cell>
          <cell r="H117">
            <v>2801</v>
          </cell>
          <cell r="I117" t="str">
            <v>直　江・山　中</v>
          </cell>
          <cell r="J117">
            <v>28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1804</v>
          </cell>
          <cell r="E118" t="str">
            <v>古　川・大　熊</v>
          </cell>
          <cell r="F118" t="str">
            <v>高工芸</v>
          </cell>
          <cell r="G118">
            <v>12</v>
          </cell>
          <cell r="H118">
            <v>1202</v>
          </cell>
          <cell r="I118" t="str">
            <v>藤　原・平　木</v>
          </cell>
          <cell r="J118">
            <v>12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703</v>
          </cell>
          <cell r="E119" t="str">
            <v>多　田・小　西</v>
          </cell>
          <cell r="F119" t="str">
            <v>三　木</v>
          </cell>
          <cell r="G119">
            <v>11</v>
          </cell>
          <cell r="H119">
            <v>1002</v>
          </cell>
          <cell r="I119" t="str">
            <v>田井遥・山　口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2201</v>
          </cell>
          <cell r="E120" t="str">
            <v>村　山・細　川</v>
          </cell>
          <cell r="F120" t="str">
            <v>農　経</v>
          </cell>
          <cell r="G120">
            <v>10</v>
          </cell>
          <cell r="H120">
            <v>1101</v>
          </cell>
          <cell r="I120" t="str">
            <v>谷　定・久　保</v>
          </cell>
          <cell r="J120">
            <v>11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4402</v>
          </cell>
          <cell r="E121" t="str">
            <v>佐　藤・佐　立</v>
          </cell>
          <cell r="F121" t="str">
            <v>高専高</v>
          </cell>
          <cell r="G121">
            <v>9</v>
          </cell>
          <cell r="H121">
            <v>1201</v>
          </cell>
          <cell r="I121" t="str">
            <v>岩　原・　林　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2809</v>
          </cell>
          <cell r="E122" t="str">
            <v>大　和・田　中</v>
          </cell>
          <cell r="F122" t="str">
            <v>丸　亀</v>
          </cell>
          <cell r="G122">
            <v>8</v>
          </cell>
          <cell r="H122">
            <v>3301</v>
          </cell>
          <cell r="I122" t="str">
            <v>橋　崎・佐　藤</v>
          </cell>
          <cell r="J122">
            <v>33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1805</v>
          </cell>
          <cell r="E123" t="str">
            <v>黒　田・立　岩</v>
          </cell>
          <cell r="F123" t="str">
            <v>高工芸</v>
          </cell>
          <cell r="G123">
            <v>7</v>
          </cell>
          <cell r="H123">
            <v>1001</v>
          </cell>
          <cell r="I123" t="str">
            <v>國　本・井　原</v>
          </cell>
          <cell r="J123">
            <v>10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905</v>
          </cell>
          <cell r="E124" t="str">
            <v>井上流・亀　井</v>
          </cell>
          <cell r="F124" t="str">
            <v>高松東</v>
          </cell>
          <cell r="G124">
            <v>6</v>
          </cell>
          <cell r="H124">
            <v>3404</v>
          </cell>
          <cell r="I124" t="str">
            <v>平　石・山　地</v>
          </cell>
          <cell r="J124">
            <v>34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42B81-0EE2-4BCE-BDA7-6AECAD069051}">
  <sheetPr>
    <pageSetUpPr fitToPage="1"/>
  </sheetPr>
  <dimension ref="A2:CH88"/>
  <sheetViews>
    <sheetView tabSelected="1" view="pageBreakPreview" topLeftCell="AB1" zoomScale="190" zoomScaleNormal="100" zoomScaleSheetLayoutView="190" workbookViewId="0">
      <selection activeCell="BP42" sqref="BP42"/>
    </sheetView>
  </sheetViews>
  <sheetFormatPr defaultColWidth="1.6640625" defaultRowHeight="9" customHeight="1" x14ac:dyDescent="0.2"/>
  <cols>
    <col min="1" max="16384" width="1.6640625" style="32"/>
  </cols>
  <sheetData>
    <row r="2" spans="1:86" ht="9" customHeight="1" x14ac:dyDescent="0.2">
      <c r="J2" s="122" t="s">
        <v>558</v>
      </c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</row>
    <row r="3" spans="1:86" ht="9" customHeight="1" x14ac:dyDescent="0.2"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</row>
    <row r="4" spans="1:86" ht="9" customHeight="1" x14ac:dyDescent="0.2">
      <c r="AL4" s="58" t="s">
        <v>559</v>
      </c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BQ4" s="123" t="s">
        <v>560</v>
      </c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</row>
    <row r="5" spans="1:86" ht="9" customHeight="1" x14ac:dyDescent="0.2"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</row>
    <row r="6" spans="1:86" ht="9" customHeight="1" x14ac:dyDescent="0.2">
      <c r="BP6" s="33"/>
      <c r="BQ6" s="124" t="s">
        <v>561</v>
      </c>
      <c r="BR6" s="124"/>
      <c r="BS6" s="124"/>
      <c r="BT6" s="125" t="s">
        <v>562</v>
      </c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</row>
    <row r="7" spans="1:86" ht="9" customHeight="1" x14ac:dyDescent="0.2">
      <c r="BP7" s="33"/>
      <c r="BQ7" s="124"/>
      <c r="BR7" s="124"/>
      <c r="BS7" s="124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</row>
    <row r="8" spans="1:86" ht="9" customHeight="1" x14ac:dyDescent="0.2">
      <c r="BQ8" s="124"/>
      <c r="BR8" s="124"/>
      <c r="BS8" s="124"/>
      <c r="BT8" s="125" t="s">
        <v>563</v>
      </c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34"/>
    </row>
    <row r="9" spans="1:86" ht="9" customHeight="1" x14ac:dyDescent="0.2">
      <c r="BQ9" s="124"/>
      <c r="BR9" s="124"/>
      <c r="BS9" s="124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34"/>
    </row>
    <row r="10" spans="1:86" ht="9" customHeight="1" x14ac:dyDescent="0.2">
      <c r="Q10" s="58" t="s">
        <v>564</v>
      </c>
      <c r="R10" s="58"/>
      <c r="S10" s="58"/>
      <c r="T10" s="58"/>
      <c r="U10" s="58"/>
      <c r="V10" s="58"/>
      <c r="W10" s="58"/>
      <c r="X10" s="58"/>
      <c r="Y10" s="58"/>
      <c r="Z10" s="58"/>
      <c r="AA10" s="58"/>
      <c r="BG10" s="58" t="s">
        <v>565</v>
      </c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</row>
    <row r="11" spans="1:86" ht="9" customHeight="1" x14ac:dyDescent="0.2"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</row>
    <row r="12" spans="1:86" ht="9" customHeight="1" x14ac:dyDescent="0.2"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</row>
    <row r="13" spans="1:86" ht="9" customHeight="1" x14ac:dyDescent="0.2">
      <c r="CH13" s="34"/>
    </row>
    <row r="14" spans="1:86" ht="9" customHeight="1" x14ac:dyDescent="0.2">
      <c r="A14" s="58"/>
      <c r="B14" s="58"/>
      <c r="C14" s="58">
        <v>1</v>
      </c>
      <c r="D14" s="58"/>
      <c r="E14" s="113" t="s">
        <v>566</v>
      </c>
      <c r="F14" s="113"/>
      <c r="G14" s="113"/>
      <c r="H14" s="113"/>
      <c r="I14" s="35"/>
      <c r="J14" s="35"/>
      <c r="K14" s="35"/>
      <c r="M14" s="35"/>
      <c r="AF14" s="35"/>
      <c r="AH14" s="35"/>
      <c r="AI14" s="35"/>
      <c r="AJ14" s="35"/>
      <c r="AK14" s="113" t="s">
        <v>567</v>
      </c>
      <c r="AL14" s="113"/>
      <c r="AM14" s="113"/>
      <c r="AN14" s="113"/>
      <c r="AO14" s="58">
        <v>15</v>
      </c>
      <c r="AP14" s="58"/>
      <c r="AU14" s="58">
        <v>1</v>
      </c>
      <c r="AV14" s="58"/>
      <c r="AW14" s="114" t="s">
        <v>568</v>
      </c>
      <c r="AX14" s="114"/>
      <c r="AY14" s="114"/>
      <c r="AZ14" s="114"/>
      <c r="BA14" s="35"/>
      <c r="BB14" s="35"/>
      <c r="BC14" s="35"/>
      <c r="BV14" s="35"/>
      <c r="BW14" s="35"/>
      <c r="BX14" s="35"/>
      <c r="BY14" s="113" t="s">
        <v>569</v>
      </c>
      <c r="BZ14" s="113"/>
      <c r="CA14" s="113"/>
      <c r="CB14" s="113"/>
      <c r="CC14" s="58">
        <v>9</v>
      </c>
      <c r="CD14" s="58"/>
      <c r="CE14" s="58"/>
      <c r="CF14" s="58"/>
      <c r="CH14" s="34"/>
    </row>
    <row r="15" spans="1:86" ht="9" customHeight="1" x14ac:dyDescent="0.2">
      <c r="A15" s="58"/>
      <c r="B15" s="58"/>
      <c r="C15" s="58"/>
      <c r="D15" s="58"/>
      <c r="E15" s="113"/>
      <c r="F15" s="113"/>
      <c r="G15" s="113"/>
      <c r="H15" s="113"/>
      <c r="L15" s="36"/>
      <c r="M15" s="37"/>
      <c r="N15" s="38"/>
      <c r="P15" s="35"/>
      <c r="AC15" s="35"/>
      <c r="AE15" s="39"/>
      <c r="AG15" s="36"/>
      <c r="AI15" s="40"/>
      <c r="AJ15" s="40"/>
      <c r="AK15" s="113"/>
      <c r="AL15" s="113"/>
      <c r="AM15" s="113"/>
      <c r="AN15" s="113"/>
      <c r="AO15" s="58"/>
      <c r="AP15" s="58"/>
      <c r="AU15" s="58"/>
      <c r="AV15" s="58"/>
      <c r="AW15" s="114"/>
      <c r="AX15" s="114"/>
      <c r="AY15" s="114"/>
      <c r="AZ15" s="114"/>
      <c r="BA15" s="40"/>
      <c r="BB15" s="40"/>
      <c r="BC15" s="37"/>
      <c r="BU15" s="41"/>
      <c r="BY15" s="113"/>
      <c r="BZ15" s="113"/>
      <c r="CA15" s="113"/>
      <c r="CB15" s="113"/>
      <c r="CC15" s="58"/>
      <c r="CD15" s="58"/>
      <c r="CE15" s="58"/>
      <c r="CF15" s="58"/>
    </row>
    <row r="16" spans="1:86" ht="9" customHeight="1" x14ac:dyDescent="0.2">
      <c r="C16" s="58">
        <v>2</v>
      </c>
      <c r="D16" s="58"/>
      <c r="E16" s="113" t="s">
        <v>570</v>
      </c>
      <c r="F16" s="113"/>
      <c r="G16" s="113"/>
      <c r="H16" s="113"/>
      <c r="M16" s="41"/>
      <c r="N16" s="42"/>
      <c r="O16" s="36"/>
      <c r="P16" s="37"/>
      <c r="T16" s="117">
        <v>1</v>
      </c>
      <c r="U16" s="118"/>
      <c r="X16" s="117">
        <v>3</v>
      </c>
      <c r="Y16" s="118"/>
      <c r="AC16" s="43"/>
      <c r="AD16" s="36"/>
      <c r="AE16" s="36"/>
      <c r="AF16" s="42"/>
      <c r="AI16" s="44"/>
      <c r="AJ16" s="44"/>
      <c r="AK16" s="113" t="s">
        <v>571</v>
      </c>
      <c r="AL16" s="113"/>
      <c r="AM16" s="113"/>
      <c r="AN16" s="113"/>
      <c r="AO16" s="58">
        <v>16</v>
      </c>
      <c r="AP16" s="58"/>
      <c r="AU16" s="58"/>
      <c r="AV16" s="58"/>
      <c r="AW16" s="113"/>
      <c r="AX16" s="113"/>
      <c r="AY16" s="113"/>
      <c r="AZ16" s="113"/>
      <c r="BC16" s="41"/>
      <c r="BD16" s="38"/>
      <c r="BE16" s="35"/>
      <c r="BF16" s="35"/>
      <c r="BS16" s="35"/>
      <c r="BT16" s="35"/>
      <c r="BU16" s="39"/>
      <c r="BY16" s="113"/>
      <c r="BZ16" s="113"/>
      <c r="CA16" s="113"/>
      <c r="CB16" s="113"/>
      <c r="CC16" s="58"/>
      <c r="CD16" s="58"/>
    </row>
    <row r="17" spans="3:82" ht="9" customHeight="1" x14ac:dyDescent="0.2">
      <c r="C17" s="58"/>
      <c r="D17" s="58"/>
      <c r="E17" s="113"/>
      <c r="F17" s="113"/>
      <c r="G17" s="113"/>
      <c r="H17" s="113"/>
      <c r="I17" s="45"/>
      <c r="J17" s="46"/>
      <c r="K17" s="47"/>
      <c r="L17" s="35"/>
      <c r="M17" s="39"/>
      <c r="P17" s="41"/>
      <c r="T17" s="117"/>
      <c r="U17" s="118"/>
      <c r="X17" s="117"/>
      <c r="Y17" s="118"/>
      <c r="AC17" s="42"/>
      <c r="AF17" s="38"/>
      <c r="AG17" s="35"/>
      <c r="AH17" s="39"/>
      <c r="AK17" s="113"/>
      <c r="AL17" s="113"/>
      <c r="AM17" s="113"/>
      <c r="AN17" s="113"/>
      <c r="AO17" s="58"/>
      <c r="AP17" s="58"/>
      <c r="AU17" s="58"/>
      <c r="AV17" s="58"/>
      <c r="AW17" s="113"/>
      <c r="AX17" s="113"/>
      <c r="AY17" s="113"/>
      <c r="AZ17" s="113"/>
      <c r="BC17" s="41"/>
      <c r="BF17" s="37"/>
      <c r="BJ17" s="117">
        <v>1</v>
      </c>
      <c r="BK17" s="118"/>
      <c r="BN17" s="117">
        <v>3</v>
      </c>
      <c r="BO17" s="118"/>
      <c r="BR17" s="41"/>
      <c r="BU17" s="41"/>
      <c r="BY17" s="113"/>
      <c r="BZ17" s="113"/>
      <c r="CA17" s="113"/>
      <c r="CB17" s="113"/>
      <c r="CC17" s="58"/>
      <c r="CD17" s="58"/>
    </row>
    <row r="18" spans="3:82" ht="9" customHeight="1" x14ac:dyDescent="0.2">
      <c r="C18" s="58">
        <v>3</v>
      </c>
      <c r="D18" s="58"/>
      <c r="E18" s="113" t="s">
        <v>572</v>
      </c>
      <c r="F18" s="113"/>
      <c r="G18" s="113"/>
      <c r="H18" s="113"/>
      <c r="I18" s="44"/>
      <c r="J18" s="48"/>
      <c r="P18" s="41"/>
      <c r="Q18" s="42"/>
      <c r="T18" s="115"/>
      <c r="U18" s="116"/>
      <c r="X18" s="115"/>
      <c r="Y18" s="116"/>
      <c r="AC18" s="42"/>
      <c r="AH18" s="41"/>
      <c r="AK18" s="113" t="s">
        <v>573</v>
      </c>
      <c r="AL18" s="113"/>
      <c r="AM18" s="113"/>
      <c r="AN18" s="113"/>
      <c r="AO18" s="58">
        <v>17</v>
      </c>
      <c r="AP18" s="58"/>
      <c r="AU18" s="58">
        <v>2</v>
      </c>
      <c r="AV18" s="58"/>
      <c r="AW18" s="113" t="s">
        <v>572</v>
      </c>
      <c r="AX18" s="113"/>
      <c r="AY18" s="113"/>
      <c r="AZ18" s="113"/>
      <c r="BA18" s="44"/>
      <c r="BB18" s="44"/>
      <c r="BC18" s="39"/>
      <c r="BF18" s="41"/>
      <c r="BJ18" s="117"/>
      <c r="BK18" s="118"/>
      <c r="BN18" s="117"/>
      <c r="BO18" s="118"/>
      <c r="BR18" s="41"/>
      <c r="BU18" s="41"/>
      <c r="BV18" s="38"/>
      <c r="BW18" s="35"/>
      <c r="BX18" s="35"/>
      <c r="BY18" s="113" t="s">
        <v>571</v>
      </c>
      <c r="BZ18" s="113"/>
      <c r="CA18" s="113"/>
      <c r="CB18" s="113"/>
      <c r="CC18" s="58">
        <v>10</v>
      </c>
      <c r="CD18" s="58"/>
    </row>
    <row r="19" spans="3:82" ht="9" customHeight="1" x14ac:dyDescent="0.2">
      <c r="C19" s="58"/>
      <c r="D19" s="58"/>
      <c r="E19" s="113"/>
      <c r="F19" s="113"/>
      <c r="G19" s="113"/>
      <c r="H19" s="113"/>
      <c r="Q19" s="38"/>
      <c r="R19" s="35"/>
      <c r="T19" s="115"/>
      <c r="U19" s="116"/>
      <c r="X19" s="115"/>
      <c r="Y19" s="116"/>
      <c r="AB19" s="39"/>
      <c r="AC19" s="42"/>
      <c r="AI19" s="49"/>
      <c r="AJ19" s="49"/>
      <c r="AK19" s="113"/>
      <c r="AL19" s="113"/>
      <c r="AM19" s="113"/>
      <c r="AN19" s="113"/>
      <c r="AO19" s="58"/>
      <c r="AP19" s="58"/>
      <c r="AU19" s="58"/>
      <c r="AV19" s="58"/>
      <c r="AW19" s="113"/>
      <c r="AX19" s="113"/>
      <c r="AY19" s="113"/>
      <c r="AZ19" s="113"/>
      <c r="BF19" s="41"/>
      <c r="BJ19" s="120"/>
      <c r="BK19" s="121"/>
      <c r="BN19" s="115"/>
      <c r="BO19" s="116"/>
      <c r="BR19" s="41"/>
      <c r="BY19" s="113"/>
      <c r="BZ19" s="113"/>
      <c r="CA19" s="113"/>
      <c r="CB19" s="113"/>
      <c r="CC19" s="58"/>
      <c r="CD19" s="58"/>
    </row>
    <row r="20" spans="3:82" ht="9" customHeight="1" x14ac:dyDescent="0.2">
      <c r="C20" s="58">
        <v>4</v>
      </c>
      <c r="D20" s="58"/>
      <c r="E20" s="113" t="s">
        <v>574</v>
      </c>
      <c r="F20" s="113"/>
      <c r="G20" s="113"/>
      <c r="H20" s="113"/>
      <c r="Q20" s="42"/>
      <c r="S20" s="36"/>
      <c r="T20" s="115"/>
      <c r="U20" s="116"/>
      <c r="X20" s="115"/>
      <c r="Y20" s="116"/>
      <c r="Z20" s="36"/>
      <c r="AA20" s="36"/>
      <c r="AB20" s="41"/>
      <c r="AC20" s="42"/>
      <c r="AI20" s="44"/>
      <c r="AJ20" s="44"/>
      <c r="AK20" s="113" t="s">
        <v>575</v>
      </c>
      <c r="AL20" s="113"/>
      <c r="AM20" s="113"/>
      <c r="AN20" s="113"/>
      <c r="AO20" s="58">
        <v>18</v>
      </c>
      <c r="AP20" s="58"/>
      <c r="AU20" s="58"/>
      <c r="AV20" s="58"/>
      <c r="AW20" s="113"/>
      <c r="AX20" s="113"/>
      <c r="AY20" s="113"/>
      <c r="AZ20" s="113"/>
      <c r="BF20" s="41"/>
      <c r="BG20" s="42"/>
      <c r="BJ20" s="120"/>
      <c r="BK20" s="121"/>
      <c r="BN20" s="115"/>
      <c r="BO20" s="116"/>
      <c r="BP20" s="35"/>
      <c r="BQ20" s="35"/>
      <c r="BR20" s="39"/>
      <c r="BY20" s="113"/>
      <c r="BZ20" s="113"/>
      <c r="CA20" s="113"/>
      <c r="CB20" s="113"/>
      <c r="CC20" s="58"/>
      <c r="CD20" s="58"/>
    </row>
    <row r="21" spans="3:82" ht="9" customHeight="1" x14ac:dyDescent="0.2">
      <c r="C21" s="58"/>
      <c r="D21" s="58"/>
      <c r="E21" s="113"/>
      <c r="F21" s="113"/>
      <c r="G21" s="113"/>
      <c r="H21" s="113"/>
      <c r="I21" s="45"/>
      <c r="J21" s="46"/>
      <c r="K21" s="47"/>
      <c r="M21" s="35"/>
      <c r="Q21" s="42"/>
      <c r="T21" s="115"/>
      <c r="U21" s="116"/>
      <c r="X21" s="115"/>
      <c r="Y21" s="116"/>
      <c r="AC21" s="42"/>
      <c r="AH21" s="39"/>
      <c r="AK21" s="113"/>
      <c r="AL21" s="113"/>
      <c r="AM21" s="113"/>
      <c r="AN21" s="113"/>
      <c r="AO21" s="58"/>
      <c r="AP21" s="58"/>
      <c r="AU21" s="58"/>
      <c r="AV21" s="58"/>
      <c r="AW21" s="113"/>
      <c r="AX21" s="113"/>
      <c r="AY21" s="113"/>
      <c r="AZ21" s="113"/>
      <c r="BF21" s="41"/>
      <c r="BG21" s="43"/>
      <c r="BH21" s="36"/>
      <c r="BI21" s="37"/>
      <c r="BJ21" s="120"/>
      <c r="BK21" s="121"/>
      <c r="BN21" s="115"/>
      <c r="BO21" s="116"/>
      <c r="BR21" s="41"/>
      <c r="BY21" s="113"/>
      <c r="BZ21" s="113"/>
      <c r="CA21" s="113"/>
      <c r="CB21" s="113"/>
      <c r="CC21" s="58"/>
      <c r="CD21" s="58"/>
    </row>
    <row r="22" spans="3:82" ht="9" customHeight="1" x14ac:dyDescent="0.2">
      <c r="C22" s="58">
        <v>5</v>
      </c>
      <c r="D22" s="58"/>
      <c r="E22" s="113" t="s">
        <v>576</v>
      </c>
      <c r="F22" s="113"/>
      <c r="G22" s="113"/>
      <c r="H22" s="113"/>
      <c r="I22" s="44"/>
      <c r="J22" s="48"/>
      <c r="L22" s="36"/>
      <c r="N22" s="42"/>
      <c r="Q22" s="42"/>
      <c r="T22" s="115"/>
      <c r="U22" s="116"/>
      <c r="X22" s="115"/>
      <c r="Y22" s="116"/>
      <c r="AC22" s="42"/>
      <c r="AF22" s="43"/>
      <c r="AG22" s="36"/>
      <c r="AH22" s="37"/>
      <c r="AI22" s="35"/>
      <c r="AJ22" s="35"/>
      <c r="AK22" s="113" t="s">
        <v>577</v>
      </c>
      <c r="AL22" s="113"/>
      <c r="AM22" s="113"/>
      <c r="AN22" s="113"/>
      <c r="AO22" s="58">
        <v>19</v>
      </c>
      <c r="AP22" s="58"/>
      <c r="AU22" s="58">
        <v>3</v>
      </c>
      <c r="AV22" s="58"/>
      <c r="AW22" s="113" t="s">
        <v>578</v>
      </c>
      <c r="AX22" s="113"/>
      <c r="AY22" s="113"/>
      <c r="AZ22" s="113"/>
      <c r="BA22" s="35"/>
      <c r="BB22" s="35"/>
      <c r="BC22" s="35"/>
      <c r="BF22" s="41"/>
      <c r="BJ22" s="120"/>
      <c r="BK22" s="121"/>
      <c r="BN22" s="115"/>
      <c r="BO22" s="116"/>
      <c r="BR22" s="41"/>
      <c r="BV22" s="35"/>
      <c r="BW22" s="35"/>
      <c r="BX22" s="35"/>
      <c r="BY22" s="113" t="s">
        <v>579</v>
      </c>
      <c r="BZ22" s="113"/>
      <c r="CA22" s="113"/>
      <c r="CB22" s="113"/>
      <c r="CC22" s="58">
        <v>11</v>
      </c>
      <c r="CD22" s="58"/>
    </row>
    <row r="23" spans="3:82" ht="9" customHeight="1" x14ac:dyDescent="0.2">
      <c r="C23" s="58"/>
      <c r="D23" s="58"/>
      <c r="E23" s="113"/>
      <c r="F23" s="113"/>
      <c r="G23" s="113"/>
      <c r="H23" s="113"/>
      <c r="N23" s="42"/>
      <c r="O23" s="35"/>
      <c r="Q23" s="42"/>
      <c r="T23" s="115"/>
      <c r="U23" s="116"/>
      <c r="X23" s="115"/>
      <c r="Y23" s="116"/>
      <c r="AC23" s="38"/>
      <c r="AD23" s="35"/>
      <c r="AE23" s="39"/>
      <c r="AI23" s="40"/>
      <c r="AJ23" s="40"/>
      <c r="AK23" s="113"/>
      <c r="AL23" s="113"/>
      <c r="AM23" s="113"/>
      <c r="AN23" s="113"/>
      <c r="AO23" s="58"/>
      <c r="AP23" s="58"/>
      <c r="AU23" s="58"/>
      <c r="AV23" s="58"/>
      <c r="AW23" s="113"/>
      <c r="AX23" s="113"/>
      <c r="AY23" s="113"/>
      <c r="AZ23" s="113"/>
      <c r="BA23" s="49"/>
      <c r="BB23" s="49"/>
      <c r="BC23" s="37"/>
      <c r="BF23" s="41"/>
      <c r="BJ23" s="120"/>
      <c r="BK23" s="121"/>
      <c r="BN23" s="115"/>
      <c r="BO23" s="116"/>
      <c r="BR23" s="41"/>
      <c r="BU23" s="41"/>
      <c r="BY23" s="113"/>
      <c r="BZ23" s="113"/>
      <c r="CA23" s="113"/>
      <c r="CB23" s="113"/>
      <c r="CC23" s="58"/>
      <c r="CD23" s="58"/>
    </row>
    <row r="24" spans="3:82" ht="9" customHeight="1" x14ac:dyDescent="0.2">
      <c r="C24" s="58">
        <v>6</v>
      </c>
      <c r="D24" s="58"/>
      <c r="E24" s="113" t="s">
        <v>579</v>
      </c>
      <c r="F24" s="113"/>
      <c r="G24" s="113"/>
      <c r="H24" s="113"/>
      <c r="I24" s="35"/>
      <c r="J24" s="35"/>
      <c r="N24" s="43"/>
      <c r="P24" s="36"/>
      <c r="AF24" s="42"/>
      <c r="AI24" s="44"/>
      <c r="AJ24" s="44"/>
      <c r="AK24" s="113" t="s">
        <v>580</v>
      </c>
      <c r="AL24" s="113"/>
      <c r="AM24" s="113"/>
      <c r="AN24" s="113"/>
      <c r="AO24" s="58">
        <v>20</v>
      </c>
      <c r="AP24" s="58"/>
      <c r="AU24" s="58"/>
      <c r="AV24" s="58"/>
      <c r="AW24" s="119"/>
      <c r="AX24" s="119"/>
      <c r="AY24" s="119"/>
      <c r="AZ24" s="119"/>
      <c r="BC24" s="41"/>
      <c r="BD24" s="38"/>
      <c r="BE24" s="35"/>
      <c r="BF24" s="39"/>
      <c r="BJ24" s="120"/>
      <c r="BK24" s="121"/>
      <c r="BN24" s="115"/>
      <c r="BO24" s="116"/>
      <c r="BR24" s="41"/>
      <c r="BS24" s="38"/>
      <c r="BT24" s="35"/>
      <c r="BU24" s="39"/>
      <c r="BY24" s="119"/>
      <c r="BZ24" s="119"/>
      <c r="CA24" s="119"/>
      <c r="CB24" s="119"/>
      <c r="CC24" s="58"/>
      <c r="CD24" s="58"/>
    </row>
    <row r="25" spans="3:82" ht="9" customHeight="1" x14ac:dyDescent="0.2">
      <c r="C25" s="58"/>
      <c r="D25" s="58"/>
      <c r="E25" s="113"/>
      <c r="F25" s="113"/>
      <c r="G25" s="113"/>
      <c r="H25" s="113"/>
      <c r="I25" s="45"/>
      <c r="J25" s="46"/>
      <c r="K25" s="47"/>
      <c r="L25" s="35"/>
      <c r="M25" s="35"/>
      <c r="N25" s="42"/>
      <c r="AF25" s="38"/>
      <c r="AG25" s="35"/>
      <c r="AH25" s="39"/>
      <c r="AK25" s="113"/>
      <c r="AL25" s="113"/>
      <c r="AM25" s="113"/>
      <c r="AN25" s="113"/>
      <c r="AO25" s="58"/>
      <c r="AP25" s="58"/>
      <c r="AU25" s="58"/>
      <c r="AV25" s="58"/>
      <c r="AW25" s="119"/>
      <c r="AX25" s="119"/>
      <c r="AY25" s="119"/>
      <c r="AZ25" s="119"/>
      <c r="BC25" s="41"/>
      <c r="BU25" s="41"/>
      <c r="BY25" s="119"/>
      <c r="BZ25" s="119"/>
      <c r="CA25" s="119"/>
      <c r="CB25" s="119"/>
      <c r="CC25" s="58"/>
      <c r="CD25" s="58"/>
    </row>
    <row r="26" spans="3:82" ht="9" customHeight="1" x14ac:dyDescent="0.2">
      <c r="C26" s="58">
        <v>7</v>
      </c>
      <c r="D26" s="58"/>
      <c r="E26" s="113" t="s">
        <v>581</v>
      </c>
      <c r="F26" s="113"/>
      <c r="G26" s="113"/>
      <c r="H26" s="113"/>
      <c r="I26" s="44"/>
      <c r="J26" s="48"/>
      <c r="AH26" s="37"/>
      <c r="AI26" s="35"/>
      <c r="AJ26" s="35"/>
      <c r="AK26" s="113" t="s">
        <v>582</v>
      </c>
      <c r="AL26" s="113"/>
      <c r="AM26" s="113"/>
      <c r="AN26" s="113"/>
      <c r="AO26" s="58">
        <v>21</v>
      </c>
      <c r="AP26" s="58"/>
      <c r="AU26" s="58">
        <v>4</v>
      </c>
      <c r="AV26" s="58"/>
      <c r="AW26" s="113" t="s">
        <v>577</v>
      </c>
      <c r="AX26" s="113"/>
      <c r="AY26" s="113"/>
      <c r="AZ26" s="113"/>
      <c r="BA26" s="44"/>
      <c r="BB26" s="44"/>
      <c r="BC26" s="39"/>
      <c r="BU26" s="41"/>
      <c r="BV26" s="35"/>
      <c r="BW26" s="35"/>
      <c r="BX26" s="35"/>
      <c r="BY26" s="113" t="s">
        <v>576</v>
      </c>
      <c r="BZ26" s="113"/>
      <c r="CA26" s="113"/>
      <c r="CB26" s="113"/>
      <c r="CC26" s="58">
        <v>12</v>
      </c>
      <c r="CD26" s="58"/>
    </row>
    <row r="27" spans="3:82" ht="9" customHeight="1" x14ac:dyDescent="0.2">
      <c r="C27" s="58"/>
      <c r="D27" s="58"/>
      <c r="E27" s="113"/>
      <c r="F27" s="113"/>
      <c r="G27" s="113"/>
      <c r="H27" s="113"/>
      <c r="AI27" s="40"/>
      <c r="AJ27" s="40"/>
      <c r="AK27" s="113"/>
      <c r="AL27" s="113"/>
      <c r="AM27" s="113"/>
      <c r="AN27" s="113"/>
      <c r="AO27" s="58"/>
      <c r="AP27" s="58"/>
      <c r="AU27" s="58"/>
      <c r="AV27" s="58"/>
      <c r="AW27" s="113"/>
      <c r="AX27" s="113"/>
      <c r="AY27" s="113"/>
      <c r="AZ27" s="113"/>
      <c r="BW27" s="40"/>
      <c r="BX27" s="40"/>
      <c r="BY27" s="113"/>
      <c r="BZ27" s="113"/>
      <c r="CA27" s="113"/>
      <c r="CB27" s="113"/>
      <c r="CC27" s="58"/>
      <c r="CD27" s="58"/>
    </row>
    <row r="28" spans="3:82" ht="9" customHeight="1" x14ac:dyDescent="0.2">
      <c r="C28" s="58">
        <v>8</v>
      </c>
      <c r="D28" s="58"/>
      <c r="E28" s="113" t="s">
        <v>578</v>
      </c>
      <c r="F28" s="113"/>
      <c r="G28" s="113"/>
      <c r="H28" s="113"/>
      <c r="AI28" s="44"/>
      <c r="AJ28" s="44"/>
      <c r="AK28" s="113" t="s">
        <v>583</v>
      </c>
      <c r="AL28" s="113"/>
      <c r="AM28" s="113"/>
      <c r="AN28" s="113"/>
      <c r="AO28" s="58">
        <v>22</v>
      </c>
      <c r="AP28" s="58"/>
      <c r="AU28" s="58"/>
      <c r="AV28" s="58"/>
      <c r="AW28" s="113"/>
      <c r="AX28" s="113"/>
      <c r="AY28" s="113"/>
      <c r="AZ28" s="113"/>
      <c r="BW28" s="40"/>
      <c r="BX28" s="40"/>
      <c r="BY28" s="113"/>
      <c r="BZ28" s="113"/>
      <c r="CA28" s="113"/>
      <c r="CB28" s="113"/>
      <c r="CC28" s="58"/>
      <c r="CD28" s="58"/>
    </row>
    <row r="29" spans="3:82" ht="9" customHeight="1" x14ac:dyDescent="0.2">
      <c r="C29" s="58"/>
      <c r="D29" s="58"/>
      <c r="E29" s="113"/>
      <c r="F29" s="113"/>
      <c r="G29" s="113"/>
      <c r="H29" s="113"/>
      <c r="I29" s="45"/>
      <c r="J29" s="46"/>
      <c r="K29" s="47"/>
      <c r="L29" s="35"/>
      <c r="M29" s="35"/>
      <c r="AH29" s="39"/>
      <c r="AK29" s="113"/>
      <c r="AL29" s="113"/>
      <c r="AM29" s="113"/>
      <c r="AN29" s="113"/>
      <c r="AO29" s="58"/>
      <c r="AP29" s="58"/>
      <c r="AU29" s="58"/>
      <c r="AV29" s="58"/>
      <c r="AW29" s="113"/>
      <c r="AX29" s="113"/>
      <c r="AY29" s="113"/>
      <c r="AZ29" s="113"/>
      <c r="BY29" s="113"/>
      <c r="BZ29" s="113"/>
      <c r="CA29" s="113"/>
      <c r="CB29" s="113"/>
      <c r="CC29" s="58"/>
      <c r="CD29" s="58"/>
    </row>
    <row r="30" spans="3:82" ht="9" customHeight="1" x14ac:dyDescent="0.2">
      <c r="C30" s="58">
        <v>9</v>
      </c>
      <c r="D30" s="58"/>
      <c r="E30" s="113" t="s">
        <v>584</v>
      </c>
      <c r="F30" s="113"/>
      <c r="G30" s="113"/>
      <c r="H30" s="113"/>
      <c r="I30" s="44"/>
      <c r="J30" s="48"/>
      <c r="N30" s="42"/>
      <c r="AF30" s="43"/>
      <c r="AG30" s="36"/>
      <c r="AH30" s="37"/>
      <c r="AI30" s="35"/>
      <c r="AJ30" s="35"/>
      <c r="AK30" s="113" t="s">
        <v>585</v>
      </c>
      <c r="AL30" s="113"/>
      <c r="AM30" s="113"/>
      <c r="AN30" s="113"/>
      <c r="AO30" s="58">
        <v>23</v>
      </c>
      <c r="AP30" s="58"/>
      <c r="AU30" s="58">
        <v>5</v>
      </c>
      <c r="AV30" s="58"/>
      <c r="AW30" s="113" t="s">
        <v>586</v>
      </c>
      <c r="AX30" s="113"/>
      <c r="AY30" s="113"/>
      <c r="AZ30" s="113"/>
      <c r="BA30" s="35"/>
      <c r="BB30" s="35"/>
      <c r="BC30" s="35"/>
      <c r="BV30" s="35"/>
      <c r="BW30" s="35"/>
      <c r="BX30" s="35"/>
      <c r="BY30" s="113" t="s">
        <v>583</v>
      </c>
      <c r="BZ30" s="113"/>
      <c r="CA30" s="113"/>
      <c r="CB30" s="113"/>
      <c r="CC30" s="58">
        <v>13</v>
      </c>
      <c r="CD30" s="58"/>
    </row>
    <row r="31" spans="3:82" ht="9" customHeight="1" x14ac:dyDescent="0.2">
      <c r="C31" s="58"/>
      <c r="D31" s="58"/>
      <c r="E31" s="113"/>
      <c r="F31" s="113"/>
      <c r="G31" s="113"/>
      <c r="H31" s="113"/>
      <c r="N31" s="42"/>
      <c r="O31" s="35"/>
      <c r="AC31" s="35"/>
      <c r="AE31" s="39"/>
      <c r="AI31" s="40"/>
      <c r="AJ31" s="40"/>
      <c r="AK31" s="113"/>
      <c r="AL31" s="113"/>
      <c r="AM31" s="113"/>
      <c r="AN31" s="113"/>
      <c r="AO31" s="58"/>
      <c r="AP31" s="58"/>
      <c r="AU31" s="58"/>
      <c r="AV31" s="58"/>
      <c r="AW31" s="113"/>
      <c r="AX31" s="113"/>
      <c r="AY31" s="113"/>
      <c r="AZ31" s="113"/>
      <c r="BA31" s="40"/>
      <c r="BB31" s="40"/>
      <c r="BC31" s="37"/>
      <c r="BU31" s="41"/>
      <c r="BY31" s="113"/>
      <c r="BZ31" s="113"/>
      <c r="CA31" s="113"/>
      <c r="CB31" s="113"/>
      <c r="CC31" s="58"/>
      <c r="CD31" s="58"/>
    </row>
    <row r="32" spans="3:82" ht="9" customHeight="1" x14ac:dyDescent="0.2">
      <c r="C32" s="58">
        <v>10</v>
      </c>
      <c r="D32" s="58"/>
      <c r="E32" s="113" t="s">
        <v>587</v>
      </c>
      <c r="F32" s="113"/>
      <c r="G32" s="113"/>
      <c r="H32" s="113"/>
      <c r="N32" s="43"/>
      <c r="P32" s="37"/>
      <c r="T32" s="117">
        <v>4</v>
      </c>
      <c r="U32" s="118"/>
      <c r="X32" s="117">
        <v>2</v>
      </c>
      <c r="Y32" s="118"/>
      <c r="AC32" s="43"/>
      <c r="AD32" s="36"/>
      <c r="AE32" s="36"/>
      <c r="AF32" s="42"/>
      <c r="AI32" s="44"/>
      <c r="AJ32" s="44"/>
      <c r="AK32" s="113" t="s">
        <v>588</v>
      </c>
      <c r="AL32" s="113"/>
      <c r="AM32" s="113"/>
      <c r="AN32" s="113"/>
      <c r="AO32" s="58">
        <v>24</v>
      </c>
      <c r="AP32" s="58"/>
      <c r="AU32" s="58"/>
      <c r="AV32" s="58"/>
      <c r="AW32" s="113"/>
      <c r="AX32" s="113"/>
      <c r="AY32" s="113"/>
      <c r="AZ32" s="113"/>
      <c r="BC32" s="41"/>
      <c r="BD32" s="38"/>
      <c r="BE32" s="35"/>
      <c r="BF32" s="35"/>
      <c r="BS32" s="35"/>
      <c r="BT32" s="35"/>
      <c r="BU32" s="39"/>
      <c r="BY32" s="113"/>
      <c r="BZ32" s="113"/>
      <c r="CA32" s="113"/>
      <c r="CB32" s="113"/>
      <c r="CC32" s="58"/>
      <c r="CD32" s="58"/>
    </row>
    <row r="33" spans="3:82" ht="9" customHeight="1" x14ac:dyDescent="0.2">
      <c r="C33" s="58"/>
      <c r="D33" s="58"/>
      <c r="E33" s="113"/>
      <c r="F33" s="113"/>
      <c r="G33" s="113"/>
      <c r="H33" s="113"/>
      <c r="I33" s="45"/>
      <c r="J33" s="46"/>
      <c r="K33" s="47"/>
      <c r="L33" s="35"/>
      <c r="M33" s="35"/>
      <c r="N33" s="42"/>
      <c r="P33" s="41"/>
      <c r="T33" s="117"/>
      <c r="U33" s="118"/>
      <c r="X33" s="117"/>
      <c r="Y33" s="118"/>
      <c r="AC33" s="42"/>
      <c r="AF33" s="38"/>
      <c r="AG33" s="35"/>
      <c r="AH33" s="39"/>
      <c r="AK33" s="113"/>
      <c r="AL33" s="113"/>
      <c r="AM33" s="113"/>
      <c r="AN33" s="113"/>
      <c r="AO33" s="58"/>
      <c r="AP33" s="58"/>
      <c r="AU33" s="58"/>
      <c r="AV33" s="58"/>
      <c r="AW33" s="113"/>
      <c r="AX33" s="113"/>
      <c r="AY33" s="113"/>
      <c r="AZ33" s="113"/>
      <c r="BC33" s="41"/>
      <c r="BF33" s="37"/>
      <c r="BJ33" s="117">
        <v>4</v>
      </c>
      <c r="BK33" s="118"/>
      <c r="BN33" s="117">
        <v>2</v>
      </c>
      <c r="BO33" s="118"/>
      <c r="BR33" s="41"/>
      <c r="BU33" s="41"/>
      <c r="BY33" s="113"/>
      <c r="BZ33" s="113"/>
      <c r="CA33" s="113"/>
      <c r="CB33" s="113"/>
      <c r="CC33" s="58"/>
      <c r="CD33" s="58"/>
    </row>
    <row r="34" spans="3:82" ht="9" customHeight="1" x14ac:dyDescent="0.2">
      <c r="C34" s="58">
        <v>11</v>
      </c>
      <c r="D34" s="58"/>
      <c r="E34" s="113" t="s">
        <v>589</v>
      </c>
      <c r="F34" s="113"/>
      <c r="G34" s="113"/>
      <c r="H34" s="113"/>
      <c r="I34" s="44"/>
      <c r="J34" s="48"/>
      <c r="P34" s="41"/>
      <c r="T34" s="115"/>
      <c r="U34" s="116"/>
      <c r="X34" s="115"/>
      <c r="Y34" s="116"/>
      <c r="AC34" s="42"/>
      <c r="AH34" s="37"/>
      <c r="AI34" s="35"/>
      <c r="AJ34" s="35"/>
      <c r="AK34" s="113" t="s">
        <v>590</v>
      </c>
      <c r="AL34" s="113"/>
      <c r="AM34" s="113"/>
      <c r="AN34" s="113"/>
      <c r="AO34" s="58">
        <v>25</v>
      </c>
      <c r="AP34" s="58"/>
      <c r="AU34" s="58">
        <v>6</v>
      </c>
      <c r="AV34" s="58"/>
      <c r="AW34" s="113" t="s">
        <v>591</v>
      </c>
      <c r="AX34" s="113"/>
      <c r="AY34" s="113"/>
      <c r="AZ34" s="113"/>
      <c r="BA34" s="44"/>
      <c r="BB34" s="44"/>
      <c r="BC34" s="39"/>
      <c r="BF34" s="41"/>
      <c r="BJ34" s="117"/>
      <c r="BK34" s="118"/>
      <c r="BN34" s="117"/>
      <c r="BO34" s="118"/>
      <c r="BR34" s="41"/>
      <c r="BU34" s="41"/>
      <c r="BV34" s="38"/>
      <c r="BW34" s="35"/>
      <c r="BX34" s="35"/>
      <c r="BY34" s="113" t="s">
        <v>592</v>
      </c>
      <c r="BZ34" s="113"/>
      <c r="CA34" s="113"/>
      <c r="CB34" s="113"/>
      <c r="CC34" s="58">
        <v>14</v>
      </c>
      <c r="CD34" s="58"/>
    </row>
    <row r="35" spans="3:82" ht="9" customHeight="1" x14ac:dyDescent="0.2">
      <c r="C35" s="58"/>
      <c r="D35" s="58"/>
      <c r="E35" s="113"/>
      <c r="F35" s="113"/>
      <c r="G35" s="113"/>
      <c r="H35" s="113"/>
      <c r="P35" s="41"/>
      <c r="Q35" s="35"/>
      <c r="R35" s="35"/>
      <c r="S35" s="35"/>
      <c r="T35" s="115"/>
      <c r="U35" s="116"/>
      <c r="X35" s="115"/>
      <c r="Y35" s="116"/>
      <c r="Z35" s="35"/>
      <c r="AA35" s="35"/>
      <c r="AB35" s="39"/>
      <c r="AC35" s="42"/>
      <c r="AI35" s="40"/>
      <c r="AJ35" s="40"/>
      <c r="AK35" s="113"/>
      <c r="AL35" s="113"/>
      <c r="AM35" s="113"/>
      <c r="AN35" s="113"/>
      <c r="AO35" s="58"/>
      <c r="AP35" s="58"/>
      <c r="AU35" s="58"/>
      <c r="AV35" s="58"/>
      <c r="AW35" s="113"/>
      <c r="AX35" s="113"/>
      <c r="AY35" s="113"/>
      <c r="AZ35" s="113"/>
      <c r="BF35" s="41"/>
      <c r="BJ35" s="115"/>
      <c r="BK35" s="116"/>
      <c r="BN35" s="115"/>
      <c r="BO35" s="116"/>
      <c r="BR35" s="41"/>
      <c r="BY35" s="113"/>
      <c r="BZ35" s="113"/>
      <c r="CA35" s="113"/>
      <c r="CB35" s="113"/>
      <c r="CC35" s="58"/>
      <c r="CD35" s="58"/>
    </row>
    <row r="36" spans="3:82" ht="9" customHeight="1" x14ac:dyDescent="0.2">
      <c r="C36" s="58">
        <v>12</v>
      </c>
      <c r="D36" s="58"/>
      <c r="E36" s="113" t="s">
        <v>592</v>
      </c>
      <c r="F36" s="113"/>
      <c r="G36" s="113"/>
      <c r="H36" s="113"/>
      <c r="P36" s="41"/>
      <c r="T36" s="115"/>
      <c r="U36" s="116"/>
      <c r="X36" s="115"/>
      <c r="Y36" s="116"/>
      <c r="AB36" s="41"/>
      <c r="AC36" s="42"/>
      <c r="AI36" s="44"/>
      <c r="AJ36" s="44"/>
      <c r="AK36" s="113" t="s">
        <v>591</v>
      </c>
      <c r="AL36" s="113"/>
      <c r="AM36" s="113"/>
      <c r="AN36" s="113"/>
      <c r="AO36" s="58">
        <v>26</v>
      </c>
      <c r="AP36" s="58"/>
      <c r="AU36" s="58"/>
      <c r="AV36" s="58"/>
      <c r="AW36" s="113"/>
      <c r="AX36" s="113"/>
      <c r="AY36" s="113"/>
      <c r="AZ36" s="113"/>
      <c r="BF36" s="41"/>
      <c r="BG36" s="42"/>
      <c r="BJ36" s="115"/>
      <c r="BK36" s="116"/>
      <c r="BN36" s="115"/>
      <c r="BO36" s="116"/>
      <c r="BP36" s="35"/>
      <c r="BQ36" s="35"/>
      <c r="BR36" s="39"/>
      <c r="BY36" s="113"/>
      <c r="BZ36" s="113"/>
      <c r="CA36" s="113"/>
      <c r="CB36" s="113"/>
      <c r="CC36" s="58"/>
      <c r="CD36" s="58"/>
    </row>
    <row r="37" spans="3:82" ht="9" customHeight="1" x14ac:dyDescent="0.2">
      <c r="C37" s="58"/>
      <c r="D37" s="58"/>
      <c r="E37" s="113"/>
      <c r="F37" s="113"/>
      <c r="G37" s="113"/>
      <c r="H37" s="113"/>
      <c r="I37" s="45"/>
      <c r="J37" s="46"/>
      <c r="K37" s="47"/>
      <c r="M37" s="35"/>
      <c r="P37" s="41"/>
      <c r="T37" s="115"/>
      <c r="U37" s="116"/>
      <c r="X37" s="115"/>
      <c r="Y37" s="116"/>
      <c r="AC37" s="42"/>
      <c r="AF37" s="35"/>
      <c r="AH37" s="39"/>
      <c r="AK37" s="113"/>
      <c r="AL37" s="113"/>
      <c r="AM37" s="113"/>
      <c r="AN37" s="113"/>
      <c r="AO37" s="58"/>
      <c r="AP37" s="58"/>
      <c r="AU37" s="58"/>
      <c r="AV37" s="58"/>
      <c r="AW37" s="113"/>
      <c r="AX37" s="113"/>
      <c r="AY37" s="113"/>
      <c r="AZ37" s="113"/>
      <c r="BF37" s="41"/>
      <c r="BG37" s="43"/>
      <c r="BH37" s="36"/>
      <c r="BI37" s="37"/>
      <c r="BJ37" s="115"/>
      <c r="BK37" s="116"/>
      <c r="BN37" s="115"/>
      <c r="BO37" s="116"/>
      <c r="BR37" s="41"/>
      <c r="BY37" s="113"/>
      <c r="BZ37" s="113"/>
      <c r="CA37" s="113"/>
      <c r="CB37" s="113"/>
      <c r="CC37" s="58"/>
      <c r="CD37" s="58"/>
    </row>
    <row r="38" spans="3:82" ht="9" customHeight="1" x14ac:dyDescent="0.2">
      <c r="C38" s="58">
        <v>13</v>
      </c>
      <c r="D38" s="58"/>
      <c r="E38" s="113" t="s">
        <v>593</v>
      </c>
      <c r="F38" s="113"/>
      <c r="G38" s="113"/>
      <c r="H38" s="113"/>
      <c r="I38" s="44"/>
      <c r="J38" s="48"/>
      <c r="K38" s="36"/>
      <c r="L38" s="36"/>
      <c r="M38" s="37"/>
      <c r="P38" s="41"/>
      <c r="T38" s="115"/>
      <c r="U38" s="116"/>
      <c r="X38" s="115"/>
      <c r="Y38" s="116"/>
      <c r="AC38" s="42"/>
      <c r="AF38" s="42"/>
      <c r="AG38" s="36"/>
      <c r="AH38" s="41"/>
      <c r="AK38" s="113" t="s">
        <v>594</v>
      </c>
      <c r="AL38" s="113"/>
      <c r="AM38" s="113"/>
      <c r="AN38" s="113"/>
      <c r="AO38" s="58">
        <v>27</v>
      </c>
      <c r="AP38" s="58"/>
      <c r="AU38" s="58">
        <v>7</v>
      </c>
      <c r="AV38" s="58"/>
      <c r="AW38" s="113" t="s">
        <v>594</v>
      </c>
      <c r="AX38" s="113"/>
      <c r="AY38" s="113"/>
      <c r="AZ38" s="113"/>
      <c r="BA38" s="35"/>
      <c r="BB38" s="35"/>
      <c r="BC38" s="35"/>
      <c r="BF38" s="41"/>
      <c r="BJ38" s="115"/>
      <c r="BK38" s="116"/>
      <c r="BN38" s="115"/>
      <c r="BO38" s="116"/>
      <c r="BR38" s="41"/>
      <c r="BV38" s="35"/>
      <c r="BW38" s="35"/>
      <c r="BX38" s="35"/>
      <c r="BY38" s="113" t="s">
        <v>585</v>
      </c>
      <c r="BZ38" s="113"/>
      <c r="CA38" s="113"/>
      <c r="CB38" s="113"/>
      <c r="CC38" s="58">
        <v>15</v>
      </c>
      <c r="CD38" s="58"/>
    </row>
    <row r="39" spans="3:82" ht="9" customHeight="1" x14ac:dyDescent="0.2">
      <c r="C39" s="58"/>
      <c r="D39" s="58"/>
      <c r="E39" s="113"/>
      <c r="F39" s="113"/>
      <c r="G39" s="113"/>
      <c r="H39" s="113"/>
      <c r="M39" s="41"/>
      <c r="N39" s="35"/>
      <c r="O39" s="35"/>
      <c r="P39" s="39"/>
      <c r="T39" s="115"/>
      <c r="U39" s="116"/>
      <c r="X39" s="115"/>
      <c r="Y39" s="116"/>
      <c r="AC39" s="38"/>
      <c r="AD39" s="35"/>
      <c r="AE39" s="35"/>
      <c r="AF39" s="42"/>
      <c r="AI39" s="49"/>
      <c r="AJ39" s="49"/>
      <c r="AK39" s="113"/>
      <c r="AL39" s="113"/>
      <c r="AM39" s="113"/>
      <c r="AN39" s="113"/>
      <c r="AO39" s="58"/>
      <c r="AP39" s="58"/>
      <c r="AU39" s="58"/>
      <c r="AV39" s="58"/>
      <c r="AW39" s="113"/>
      <c r="AX39" s="113"/>
      <c r="AY39" s="113"/>
      <c r="AZ39" s="113"/>
      <c r="BA39" s="49"/>
      <c r="BB39" s="49"/>
      <c r="BC39" s="37"/>
      <c r="BF39" s="41"/>
      <c r="BJ39" s="115"/>
      <c r="BK39" s="116"/>
      <c r="BN39" s="115"/>
      <c r="BO39" s="116"/>
      <c r="BR39" s="41"/>
      <c r="BU39" s="41"/>
      <c r="BY39" s="113"/>
      <c r="BZ39" s="113"/>
      <c r="CA39" s="113"/>
      <c r="CB39" s="113"/>
      <c r="CC39" s="58"/>
      <c r="CD39" s="58"/>
    </row>
    <row r="40" spans="3:82" ht="9" customHeight="1" x14ac:dyDescent="0.2">
      <c r="C40" s="58">
        <v>14</v>
      </c>
      <c r="D40" s="58"/>
      <c r="E40" s="113" t="s">
        <v>595</v>
      </c>
      <c r="F40" s="113"/>
      <c r="G40" s="113"/>
      <c r="H40" s="113"/>
      <c r="I40" s="35"/>
      <c r="J40" s="35"/>
      <c r="K40" s="35"/>
      <c r="L40" s="35"/>
      <c r="M40" s="39"/>
      <c r="AF40" s="38"/>
      <c r="AG40" s="35"/>
      <c r="AH40" s="35"/>
      <c r="AI40" s="44"/>
      <c r="AJ40" s="44"/>
      <c r="AK40" s="114" t="s">
        <v>568</v>
      </c>
      <c r="AL40" s="114"/>
      <c r="AM40" s="114"/>
      <c r="AN40" s="114"/>
      <c r="AO40" s="58">
        <v>28</v>
      </c>
      <c r="AP40" s="58"/>
      <c r="AW40" s="113"/>
      <c r="AX40" s="113"/>
      <c r="AY40" s="113"/>
      <c r="AZ40" s="113"/>
      <c r="BC40" s="41"/>
      <c r="BD40" s="38"/>
      <c r="BE40" s="35"/>
      <c r="BF40" s="39"/>
      <c r="BJ40" s="115"/>
      <c r="BK40" s="116"/>
      <c r="BN40" s="115"/>
      <c r="BO40" s="116"/>
      <c r="BR40" s="41"/>
      <c r="BS40" s="38"/>
      <c r="BT40" s="35"/>
      <c r="BU40" s="39"/>
      <c r="BY40" s="113"/>
      <c r="BZ40" s="113"/>
      <c r="CA40" s="113"/>
      <c r="CB40" s="113"/>
      <c r="CC40" s="58"/>
      <c r="CD40" s="58"/>
    </row>
    <row r="41" spans="3:82" ht="9" customHeight="1" x14ac:dyDescent="0.2">
      <c r="C41" s="58"/>
      <c r="D41" s="58"/>
      <c r="E41" s="113"/>
      <c r="F41" s="113"/>
      <c r="G41" s="113"/>
      <c r="H41" s="113"/>
      <c r="I41" s="45"/>
      <c r="J41" s="45"/>
      <c r="AK41" s="114"/>
      <c r="AL41" s="114"/>
      <c r="AM41" s="114"/>
      <c r="AN41" s="114"/>
      <c r="AO41" s="58"/>
      <c r="AP41" s="58"/>
      <c r="AW41" s="113"/>
      <c r="AX41" s="113"/>
      <c r="AY41" s="113"/>
      <c r="AZ41" s="113"/>
      <c r="BC41" s="41"/>
      <c r="BU41" s="41"/>
      <c r="BY41" s="113"/>
      <c r="BZ41" s="113"/>
      <c r="CA41" s="113"/>
      <c r="CB41" s="113"/>
      <c r="CC41" s="58"/>
      <c r="CD41" s="58"/>
    </row>
    <row r="42" spans="3:82" ht="9" customHeight="1" x14ac:dyDescent="0.2">
      <c r="C42" s="58"/>
      <c r="D42" s="58"/>
      <c r="E42" s="113"/>
      <c r="F42" s="113"/>
      <c r="G42" s="113"/>
      <c r="H42" s="113"/>
      <c r="I42" s="40"/>
      <c r="J42" s="40"/>
      <c r="AI42" s="113"/>
      <c r="AJ42" s="113"/>
      <c r="AK42" s="113"/>
      <c r="AL42" s="113"/>
      <c r="AU42" s="58">
        <v>8</v>
      </c>
      <c r="AV42" s="58"/>
      <c r="AW42" s="113" t="s">
        <v>596</v>
      </c>
      <c r="AX42" s="113"/>
      <c r="AY42" s="113"/>
      <c r="AZ42" s="113"/>
      <c r="BA42" s="44"/>
      <c r="BB42" s="44"/>
      <c r="BC42" s="39"/>
      <c r="BU42" s="41"/>
      <c r="BV42" s="35"/>
      <c r="BW42" s="35"/>
      <c r="BX42" s="35"/>
      <c r="BY42" s="113" t="s">
        <v>566</v>
      </c>
      <c r="BZ42" s="113"/>
      <c r="CA42" s="113"/>
      <c r="CB42" s="113"/>
      <c r="CC42" s="58">
        <v>16</v>
      </c>
      <c r="CD42" s="58"/>
    </row>
    <row r="43" spans="3:82" ht="9" customHeight="1" x14ac:dyDescent="0.2">
      <c r="C43" s="58"/>
      <c r="D43" s="58"/>
      <c r="E43" s="113"/>
      <c r="F43" s="113"/>
      <c r="G43" s="113"/>
      <c r="H43" s="113"/>
      <c r="AI43" s="113"/>
      <c r="AJ43" s="113"/>
      <c r="AK43" s="113"/>
      <c r="AL43" s="113"/>
      <c r="AU43" s="58"/>
      <c r="AV43" s="58"/>
      <c r="AW43" s="113"/>
      <c r="AX43" s="113"/>
      <c r="AY43" s="113"/>
      <c r="AZ43" s="113"/>
      <c r="BW43" s="40"/>
      <c r="BX43" s="40"/>
      <c r="BY43" s="113"/>
      <c r="BZ43" s="113"/>
      <c r="CA43" s="113"/>
      <c r="CB43" s="113"/>
      <c r="CC43" s="58"/>
      <c r="CD43" s="58"/>
    </row>
    <row r="44" spans="3:82" ht="9" customHeight="1" x14ac:dyDescent="0.2">
      <c r="C44" s="58"/>
      <c r="D44" s="58"/>
      <c r="E44" s="113"/>
      <c r="F44" s="113"/>
      <c r="G44" s="113"/>
      <c r="H44" s="113"/>
      <c r="AI44" s="40"/>
      <c r="AJ44" s="40"/>
      <c r="AK44" s="113"/>
      <c r="AL44" s="113"/>
      <c r="AM44" s="113"/>
      <c r="AN44" s="113"/>
    </row>
    <row r="45" spans="3:82" ht="9" customHeight="1" x14ac:dyDescent="0.2">
      <c r="C45" s="58"/>
      <c r="D45" s="58"/>
      <c r="E45" s="113"/>
      <c r="F45" s="113"/>
      <c r="G45" s="113"/>
      <c r="H45" s="113"/>
      <c r="I45" s="40"/>
      <c r="J45" s="40"/>
      <c r="AK45" s="113"/>
      <c r="AL45" s="113"/>
      <c r="AM45" s="113"/>
      <c r="AN45" s="113"/>
    </row>
    <row r="46" spans="3:82" ht="9" customHeight="1" x14ac:dyDescent="0.2">
      <c r="C46" s="58"/>
      <c r="D46" s="58"/>
      <c r="E46" s="113"/>
      <c r="F46" s="113"/>
      <c r="G46" s="113"/>
      <c r="H46" s="113"/>
      <c r="I46" s="40"/>
      <c r="J46" s="40"/>
      <c r="AI46" s="40"/>
      <c r="AJ46" s="40"/>
      <c r="AK46" s="111"/>
      <c r="AL46" s="111"/>
      <c r="AM46" s="111"/>
      <c r="AN46" s="111"/>
      <c r="AO46" s="58"/>
      <c r="AP46" s="58"/>
      <c r="AW46" s="110" t="s">
        <v>597</v>
      </c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</row>
    <row r="47" spans="3:82" ht="9" customHeight="1" x14ac:dyDescent="0.2">
      <c r="C47" s="58"/>
      <c r="D47" s="58"/>
      <c r="E47" s="113"/>
      <c r="F47" s="113"/>
      <c r="G47" s="113"/>
      <c r="H47" s="113"/>
      <c r="AK47" s="111"/>
      <c r="AL47" s="111"/>
      <c r="AM47" s="111"/>
      <c r="AN47" s="111"/>
      <c r="AO47" s="58"/>
      <c r="AP47" s="58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</row>
    <row r="48" spans="3:82" ht="9" customHeight="1" x14ac:dyDescent="0.2">
      <c r="C48" s="58"/>
      <c r="D48" s="58"/>
      <c r="E48" s="111"/>
      <c r="F48" s="111"/>
      <c r="G48" s="111"/>
      <c r="H48" s="111"/>
      <c r="AK48" s="112"/>
      <c r="AL48" s="112"/>
      <c r="AM48" s="112"/>
      <c r="AN48" s="112"/>
      <c r="AO48" s="58"/>
      <c r="AP48" s="58"/>
      <c r="AQ48" s="58"/>
      <c r="AR48" s="58"/>
      <c r="AW48" s="58" t="s">
        <v>598</v>
      </c>
      <c r="AX48" s="58"/>
      <c r="AY48" s="58"/>
      <c r="AZ48" s="58"/>
      <c r="BA48" s="58"/>
      <c r="BE48" s="109" t="s">
        <v>599</v>
      </c>
      <c r="BF48" s="109"/>
      <c r="BG48" s="109"/>
      <c r="BH48" s="109"/>
      <c r="BL48" s="109" t="s">
        <v>600</v>
      </c>
      <c r="BM48" s="109"/>
      <c r="BN48" s="109"/>
      <c r="BO48" s="109"/>
      <c r="BS48" s="109" t="s">
        <v>601</v>
      </c>
      <c r="BT48" s="109"/>
      <c r="BU48" s="109"/>
      <c r="BV48" s="109"/>
    </row>
    <row r="49" spans="1:85" ht="9" customHeight="1" x14ac:dyDescent="0.2">
      <c r="C49" s="58"/>
      <c r="D49" s="58"/>
      <c r="E49" s="111"/>
      <c r="F49" s="111"/>
      <c r="G49" s="111"/>
      <c r="H49" s="111"/>
      <c r="AK49" s="112"/>
      <c r="AL49" s="112"/>
      <c r="AM49" s="112"/>
      <c r="AN49" s="112"/>
      <c r="AO49" s="58"/>
      <c r="AP49" s="58"/>
      <c r="AQ49" s="58"/>
      <c r="AR49" s="58"/>
      <c r="AW49" s="58"/>
      <c r="AX49" s="58"/>
      <c r="AY49" s="58"/>
      <c r="AZ49" s="58"/>
      <c r="BA49" s="58"/>
      <c r="BC49" s="58" t="s">
        <v>602</v>
      </c>
      <c r="BD49" s="58"/>
      <c r="BE49" s="109"/>
      <c r="BF49" s="109"/>
      <c r="BG49" s="109"/>
      <c r="BH49" s="109"/>
      <c r="BJ49" s="58" t="s">
        <v>603</v>
      </c>
      <c r="BK49" s="58"/>
      <c r="BL49" s="109"/>
      <c r="BM49" s="109"/>
      <c r="BN49" s="109"/>
      <c r="BO49" s="109"/>
      <c r="BQ49" s="58" t="s">
        <v>604</v>
      </c>
      <c r="BR49" s="58"/>
      <c r="BS49" s="109"/>
      <c r="BT49" s="109"/>
      <c r="BU49" s="109"/>
      <c r="BV49" s="109"/>
    </row>
    <row r="50" spans="1:85" ht="9" customHeight="1" x14ac:dyDescent="0.2">
      <c r="E50" s="50"/>
      <c r="F50" s="110" t="s">
        <v>605</v>
      </c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50"/>
      <c r="BC50" s="58"/>
      <c r="BD50" s="58"/>
      <c r="BE50" s="109" t="s">
        <v>606</v>
      </c>
      <c r="BF50" s="109"/>
      <c r="BG50" s="109"/>
      <c r="BH50" s="109"/>
      <c r="BJ50" s="58"/>
      <c r="BK50" s="58"/>
      <c r="BL50" s="109" t="s">
        <v>607</v>
      </c>
      <c r="BM50" s="109"/>
      <c r="BN50" s="109"/>
      <c r="BO50" s="109"/>
      <c r="BQ50" s="58"/>
      <c r="BR50" s="58"/>
      <c r="BS50" s="109" t="s">
        <v>608</v>
      </c>
      <c r="BT50" s="109"/>
      <c r="BU50" s="109"/>
      <c r="BV50" s="109"/>
    </row>
    <row r="51" spans="1:85" ht="9" customHeight="1" x14ac:dyDescent="0.2">
      <c r="E51" s="5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50"/>
      <c r="BE51" s="109"/>
      <c r="BF51" s="109"/>
      <c r="BG51" s="109"/>
      <c r="BH51" s="109"/>
      <c r="BL51" s="109"/>
      <c r="BM51" s="109"/>
      <c r="BN51" s="109"/>
      <c r="BO51" s="109"/>
      <c r="BS51" s="109"/>
      <c r="BT51" s="109"/>
      <c r="BU51" s="109"/>
      <c r="BV51" s="109"/>
    </row>
    <row r="52" spans="1:85" ht="9" customHeight="1" x14ac:dyDescent="0.2">
      <c r="E52" s="50"/>
      <c r="F52" s="50"/>
      <c r="G52" s="50"/>
      <c r="H52" s="50"/>
      <c r="AE52" s="50"/>
      <c r="AF52" s="50"/>
      <c r="AG52" s="50"/>
      <c r="AH52" s="50"/>
      <c r="AI52" s="50"/>
      <c r="AK52" s="50"/>
      <c r="AL52" s="50"/>
      <c r="AM52" s="50"/>
      <c r="AN52" s="50"/>
    </row>
    <row r="53" spans="1:85" ht="9" customHeight="1" x14ac:dyDescent="0.2">
      <c r="B53" s="58" t="s">
        <v>609</v>
      </c>
      <c r="C53" s="58"/>
      <c r="D53" s="58"/>
      <c r="E53" s="58"/>
      <c r="F53" s="58"/>
      <c r="G53" s="58"/>
      <c r="H53" s="58"/>
      <c r="I53" s="58"/>
      <c r="J53" s="58"/>
      <c r="K53" s="58"/>
      <c r="AT53" s="58" t="s">
        <v>610</v>
      </c>
      <c r="AU53" s="58"/>
      <c r="AV53" s="58"/>
      <c r="AW53" s="58"/>
      <c r="AX53" s="58"/>
      <c r="AY53" s="58"/>
      <c r="AZ53" s="58"/>
      <c r="BA53" s="58"/>
      <c r="BB53" s="58"/>
      <c r="BC53" s="58"/>
    </row>
    <row r="54" spans="1:85" ht="9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</row>
    <row r="55" spans="1:85" ht="9" customHeight="1" thickBot="1" x14ac:dyDescent="0.25"/>
    <row r="56" spans="1:85" ht="9" customHeight="1" x14ac:dyDescent="0.2">
      <c r="A56" s="105"/>
      <c r="B56" s="106"/>
      <c r="C56" s="106"/>
      <c r="D56" s="106"/>
      <c r="E56" s="106"/>
      <c r="F56" s="106"/>
      <c r="G56" s="100">
        <v>1</v>
      </c>
      <c r="H56" s="101"/>
      <c r="I56" s="98" t="str">
        <f>IF(C58="","",C58)</f>
        <v/>
      </c>
      <c r="J56" s="98"/>
      <c r="K56" s="98"/>
      <c r="L56" s="99"/>
      <c r="M56" s="100">
        <v>2</v>
      </c>
      <c r="N56" s="101"/>
      <c r="O56" s="98" t="str">
        <f>IF(C60="","",C60)</f>
        <v/>
      </c>
      <c r="P56" s="98"/>
      <c r="Q56" s="98"/>
      <c r="R56" s="99"/>
      <c r="S56" s="100">
        <v>3</v>
      </c>
      <c r="T56" s="101"/>
      <c r="U56" s="98" t="str">
        <f>IF(C62="","",C62)</f>
        <v/>
      </c>
      <c r="V56" s="98"/>
      <c r="W56" s="98"/>
      <c r="X56" s="99"/>
      <c r="Y56" s="100">
        <v>4</v>
      </c>
      <c r="Z56" s="101"/>
      <c r="AA56" s="98" t="str">
        <f>IF(C64="","",C64)</f>
        <v/>
      </c>
      <c r="AB56" s="98"/>
      <c r="AC56" s="98"/>
      <c r="AD56" s="98"/>
      <c r="AE56" s="104" t="s">
        <v>611</v>
      </c>
      <c r="AF56" s="95"/>
      <c r="AG56" s="95" t="s">
        <v>612</v>
      </c>
      <c r="AH56" s="95" t="s">
        <v>613</v>
      </c>
      <c r="AI56" s="96"/>
      <c r="AJ56" s="94" t="s">
        <v>614</v>
      </c>
      <c r="AK56" s="95"/>
      <c r="AL56" s="96"/>
      <c r="AM56" s="95" t="s">
        <v>615</v>
      </c>
      <c r="AN56" s="95"/>
      <c r="AO56" s="97"/>
      <c r="AP56" s="51"/>
      <c r="AQ56" s="51"/>
      <c r="AS56" s="105"/>
      <c r="AT56" s="106"/>
      <c r="AU56" s="106"/>
      <c r="AV56" s="106"/>
      <c r="AW56" s="106"/>
      <c r="AX56" s="106"/>
      <c r="AY56" s="100">
        <v>1</v>
      </c>
      <c r="AZ56" s="101"/>
      <c r="BA56" s="98" t="str">
        <f>IF(AU58="","",AU58)</f>
        <v/>
      </c>
      <c r="BB56" s="98"/>
      <c r="BC56" s="98"/>
      <c r="BD56" s="99"/>
      <c r="BE56" s="100">
        <v>2</v>
      </c>
      <c r="BF56" s="101"/>
      <c r="BG56" s="98" t="str">
        <f>IF(AU60="","",AU60)</f>
        <v/>
      </c>
      <c r="BH56" s="98"/>
      <c r="BI56" s="98"/>
      <c r="BJ56" s="99"/>
      <c r="BK56" s="100">
        <v>3</v>
      </c>
      <c r="BL56" s="101"/>
      <c r="BM56" s="98" t="str">
        <f>IF(AU62="","",AU62)</f>
        <v/>
      </c>
      <c r="BN56" s="98"/>
      <c r="BO56" s="98"/>
      <c r="BP56" s="99"/>
      <c r="BQ56" s="100">
        <v>4</v>
      </c>
      <c r="BR56" s="101"/>
      <c r="BS56" s="98" t="str">
        <f>IF(AU64="","",AU64)</f>
        <v/>
      </c>
      <c r="BT56" s="98"/>
      <c r="BU56" s="98"/>
      <c r="BV56" s="98"/>
      <c r="BW56" s="104" t="s">
        <v>611</v>
      </c>
      <c r="BX56" s="95"/>
      <c r="BY56" s="95" t="s">
        <v>612</v>
      </c>
      <c r="BZ56" s="95" t="s">
        <v>613</v>
      </c>
      <c r="CA56" s="96"/>
      <c r="CB56" s="94" t="s">
        <v>614</v>
      </c>
      <c r="CC56" s="95"/>
      <c r="CD56" s="96"/>
      <c r="CE56" s="95" t="s">
        <v>615</v>
      </c>
      <c r="CF56" s="95"/>
      <c r="CG56" s="97"/>
    </row>
    <row r="57" spans="1:85" ht="9" customHeight="1" x14ac:dyDescent="0.2">
      <c r="A57" s="107"/>
      <c r="B57" s="108"/>
      <c r="C57" s="108"/>
      <c r="D57" s="108"/>
      <c r="E57" s="108"/>
      <c r="F57" s="108"/>
      <c r="G57" s="102"/>
      <c r="H57" s="103"/>
      <c r="I57" s="92"/>
      <c r="J57" s="92"/>
      <c r="K57" s="92"/>
      <c r="L57" s="93"/>
      <c r="M57" s="102"/>
      <c r="N57" s="103"/>
      <c r="O57" s="92"/>
      <c r="P57" s="92"/>
      <c r="Q57" s="92"/>
      <c r="R57" s="93"/>
      <c r="S57" s="102"/>
      <c r="T57" s="103"/>
      <c r="U57" s="92"/>
      <c r="V57" s="92"/>
      <c r="W57" s="92"/>
      <c r="X57" s="93"/>
      <c r="Y57" s="102"/>
      <c r="Z57" s="103"/>
      <c r="AA57" s="92"/>
      <c r="AB57" s="92"/>
      <c r="AC57" s="92"/>
      <c r="AD57" s="92"/>
      <c r="AE57" s="88"/>
      <c r="AF57" s="82"/>
      <c r="AG57" s="82"/>
      <c r="AH57" s="82"/>
      <c r="AI57" s="83"/>
      <c r="AJ57" s="81"/>
      <c r="AK57" s="82"/>
      <c r="AL57" s="83"/>
      <c r="AM57" s="58"/>
      <c r="AN57" s="58"/>
      <c r="AO57" s="59"/>
      <c r="AP57" s="51"/>
      <c r="AQ57" s="51"/>
      <c r="AS57" s="107"/>
      <c r="AT57" s="108"/>
      <c r="AU57" s="108"/>
      <c r="AV57" s="108"/>
      <c r="AW57" s="108"/>
      <c r="AX57" s="108"/>
      <c r="AY57" s="102"/>
      <c r="AZ57" s="103"/>
      <c r="BA57" s="92"/>
      <c r="BB57" s="92"/>
      <c r="BC57" s="92"/>
      <c r="BD57" s="93"/>
      <c r="BE57" s="102"/>
      <c r="BF57" s="103"/>
      <c r="BG57" s="92"/>
      <c r="BH57" s="92"/>
      <c r="BI57" s="92"/>
      <c r="BJ57" s="93"/>
      <c r="BK57" s="102"/>
      <c r="BL57" s="103"/>
      <c r="BM57" s="92"/>
      <c r="BN57" s="92"/>
      <c r="BO57" s="92"/>
      <c r="BP57" s="93"/>
      <c r="BQ57" s="102"/>
      <c r="BR57" s="103"/>
      <c r="BS57" s="92"/>
      <c r="BT57" s="92"/>
      <c r="BU57" s="92"/>
      <c r="BV57" s="92"/>
      <c r="BW57" s="88"/>
      <c r="BX57" s="82"/>
      <c r="BY57" s="82"/>
      <c r="BZ57" s="82"/>
      <c r="CA57" s="83"/>
      <c r="CB57" s="81"/>
      <c r="CC57" s="82"/>
      <c r="CD57" s="83"/>
      <c r="CE57" s="58"/>
      <c r="CF57" s="58"/>
      <c r="CG57" s="59"/>
    </row>
    <row r="58" spans="1:85" ht="9" customHeight="1" x14ac:dyDescent="0.2">
      <c r="A58" s="73">
        <v>1</v>
      </c>
      <c r="B58" s="53"/>
      <c r="C58" s="75" t="str">
        <f>IF(T18="","",T18)</f>
        <v/>
      </c>
      <c r="D58" s="75"/>
      <c r="E58" s="75"/>
      <c r="F58" s="76"/>
      <c r="G58" s="90"/>
      <c r="H58" s="90"/>
      <c r="I58" s="90"/>
      <c r="J58" s="90"/>
      <c r="K58" s="90"/>
      <c r="L58" s="90"/>
      <c r="M58" s="71"/>
      <c r="N58" s="61"/>
      <c r="O58" s="61" t="s">
        <v>616</v>
      </c>
      <c r="P58" s="61"/>
      <c r="Q58" s="61"/>
      <c r="R58" s="63"/>
      <c r="S58" s="71"/>
      <c r="T58" s="61"/>
      <c r="U58" s="61" t="s">
        <v>616</v>
      </c>
      <c r="V58" s="61"/>
      <c r="W58" s="61"/>
      <c r="X58" s="63"/>
      <c r="Y58" s="71"/>
      <c r="Z58" s="61"/>
      <c r="AA58" s="61" t="s">
        <v>616</v>
      </c>
      <c r="AB58" s="61"/>
      <c r="AC58" s="61"/>
      <c r="AD58" s="61"/>
      <c r="AE58" s="69" t="str">
        <f>IF(AND(M58="",S58="",Y58=""),"",IF(M58=3,1,0)+IF(S58=3,1,0)+IF(Y58=3,1,0))</f>
        <v/>
      </c>
      <c r="AF58" s="58"/>
      <c r="AG58" s="58" t="s">
        <v>612</v>
      </c>
      <c r="AH58" s="58" t="str">
        <f>IF(AND(Q58="",W58="",AC58=""),"",IF(Q58=3,1,0)+IF(W58=3,1,0)+IF(AC58=3,1,0))</f>
        <v/>
      </c>
      <c r="AI58" s="80"/>
      <c r="AJ58" s="52" t="str">
        <f>IF(SUM(AE58,AH58)=0,"",AE58*2+AH58)</f>
        <v/>
      </c>
      <c r="AK58" s="53"/>
      <c r="AL58" s="54"/>
      <c r="AM58" s="53" t="str">
        <f>IF(AJ58="","",RANK(AJ58,AJ$58:AL$65,0))</f>
        <v/>
      </c>
      <c r="AN58" s="53"/>
      <c r="AO58" s="84"/>
      <c r="AP58" s="51"/>
      <c r="AQ58" s="51"/>
      <c r="AS58" s="73">
        <v>1</v>
      </c>
      <c r="AT58" s="53"/>
      <c r="AU58" s="75" t="str">
        <f>IF(BJ19="","",BJ19)</f>
        <v/>
      </c>
      <c r="AV58" s="75"/>
      <c r="AW58" s="75"/>
      <c r="AX58" s="76"/>
      <c r="AY58" s="90"/>
      <c r="AZ58" s="90"/>
      <c r="BA58" s="90"/>
      <c r="BB58" s="90"/>
      <c r="BC58" s="90"/>
      <c r="BD58" s="90"/>
      <c r="BE58" s="71"/>
      <c r="BF58" s="61"/>
      <c r="BG58" s="61" t="s">
        <v>616</v>
      </c>
      <c r="BH58" s="61"/>
      <c r="BI58" s="61"/>
      <c r="BJ58" s="63"/>
      <c r="BK58" s="71"/>
      <c r="BL58" s="61"/>
      <c r="BM58" s="61" t="s">
        <v>616</v>
      </c>
      <c r="BN58" s="61"/>
      <c r="BO58" s="61"/>
      <c r="BP58" s="63"/>
      <c r="BQ58" s="71"/>
      <c r="BR58" s="61"/>
      <c r="BS58" s="61" t="s">
        <v>616</v>
      </c>
      <c r="BT58" s="61"/>
      <c r="BU58" s="61"/>
      <c r="BV58" s="61"/>
      <c r="BW58" s="69" t="str">
        <f>IF(AND(BE58="",BK58="",BQ58=""),"",IF(BE58=3,1,0)+IF(BK58=3,1,0)+IF(BQ58=3,1,0))</f>
        <v/>
      </c>
      <c r="BX58" s="58"/>
      <c r="BY58" s="58" t="s">
        <v>612</v>
      </c>
      <c r="BZ58" s="58" t="str">
        <f>IF(AND(BI58="",BO58="",BU58=""),"",IF(BI58=3,1,0)+IF(BO58=3,1,0)+IF(BU58=3,1,0))</f>
        <v/>
      </c>
      <c r="CA58" s="80"/>
      <c r="CB58" s="52" t="str">
        <f>IF(SUM(BW58,BZ58)=0,"",BW58*2+BZ58)</f>
        <v/>
      </c>
      <c r="CC58" s="53"/>
      <c r="CD58" s="54"/>
      <c r="CE58" s="53" t="str">
        <f>IF(CB58="","",RANK(CB58,CB$58:CD$65,0))</f>
        <v/>
      </c>
      <c r="CF58" s="53"/>
      <c r="CG58" s="84"/>
    </row>
    <row r="59" spans="1:85" ht="9" customHeight="1" x14ac:dyDescent="0.2">
      <c r="A59" s="91"/>
      <c r="B59" s="82"/>
      <c r="C59" s="92"/>
      <c r="D59" s="92"/>
      <c r="E59" s="92"/>
      <c r="F59" s="93"/>
      <c r="G59" s="90"/>
      <c r="H59" s="90"/>
      <c r="I59" s="90"/>
      <c r="J59" s="90"/>
      <c r="K59" s="90"/>
      <c r="L59" s="90"/>
      <c r="M59" s="86"/>
      <c r="N59" s="87"/>
      <c r="O59" s="87"/>
      <c r="P59" s="87"/>
      <c r="Q59" s="87"/>
      <c r="R59" s="89"/>
      <c r="S59" s="86"/>
      <c r="T59" s="87"/>
      <c r="U59" s="87"/>
      <c r="V59" s="87"/>
      <c r="W59" s="87"/>
      <c r="X59" s="89"/>
      <c r="Y59" s="86"/>
      <c r="Z59" s="87"/>
      <c r="AA59" s="87"/>
      <c r="AB59" s="87"/>
      <c r="AC59" s="87"/>
      <c r="AD59" s="87"/>
      <c r="AE59" s="88"/>
      <c r="AF59" s="82"/>
      <c r="AG59" s="82"/>
      <c r="AH59" s="82"/>
      <c r="AI59" s="83"/>
      <c r="AJ59" s="81"/>
      <c r="AK59" s="82"/>
      <c r="AL59" s="83"/>
      <c r="AM59" s="58"/>
      <c r="AN59" s="58"/>
      <c r="AO59" s="59"/>
      <c r="AP59" s="51"/>
      <c r="AQ59" s="51"/>
      <c r="AS59" s="91"/>
      <c r="AT59" s="82"/>
      <c r="AU59" s="92"/>
      <c r="AV59" s="92"/>
      <c r="AW59" s="92"/>
      <c r="AX59" s="93"/>
      <c r="AY59" s="90"/>
      <c r="AZ59" s="90"/>
      <c r="BA59" s="90"/>
      <c r="BB59" s="90"/>
      <c r="BC59" s="90"/>
      <c r="BD59" s="90"/>
      <c r="BE59" s="86"/>
      <c r="BF59" s="87"/>
      <c r="BG59" s="87"/>
      <c r="BH59" s="87"/>
      <c r="BI59" s="87"/>
      <c r="BJ59" s="89"/>
      <c r="BK59" s="86"/>
      <c r="BL59" s="87"/>
      <c r="BM59" s="87"/>
      <c r="BN59" s="87"/>
      <c r="BO59" s="87"/>
      <c r="BP59" s="89"/>
      <c r="BQ59" s="86"/>
      <c r="BR59" s="87"/>
      <c r="BS59" s="87"/>
      <c r="BT59" s="87"/>
      <c r="BU59" s="87"/>
      <c r="BV59" s="87"/>
      <c r="BW59" s="88"/>
      <c r="BX59" s="82"/>
      <c r="BY59" s="82"/>
      <c r="BZ59" s="82"/>
      <c r="CA59" s="83"/>
      <c r="CB59" s="81"/>
      <c r="CC59" s="82"/>
      <c r="CD59" s="83"/>
      <c r="CE59" s="58"/>
      <c r="CF59" s="58"/>
      <c r="CG59" s="59"/>
    </row>
    <row r="60" spans="1:85" ht="9" customHeight="1" x14ac:dyDescent="0.2">
      <c r="A60" s="73">
        <v>2</v>
      </c>
      <c r="B60" s="53"/>
      <c r="C60" s="75" t="str">
        <f>IF(X34="","",X34)</f>
        <v/>
      </c>
      <c r="D60" s="75"/>
      <c r="E60" s="75"/>
      <c r="F60" s="76"/>
      <c r="G60" s="71" t="str">
        <f>IF(Q58="","",Q58)</f>
        <v/>
      </c>
      <c r="H60" s="61"/>
      <c r="I60" s="61" t="s">
        <v>616</v>
      </c>
      <c r="J60" s="61"/>
      <c r="K60" s="61" t="str">
        <f>IF(M58="","",M58)</f>
        <v/>
      </c>
      <c r="L60" s="63"/>
      <c r="M60" s="90"/>
      <c r="N60" s="90"/>
      <c r="O60" s="90"/>
      <c r="P60" s="90"/>
      <c r="Q60" s="90"/>
      <c r="R60" s="90"/>
      <c r="S60" s="71"/>
      <c r="T60" s="61"/>
      <c r="U60" s="61" t="s">
        <v>616</v>
      </c>
      <c r="V60" s="61"/>
      <c r="W60" s="61"/>
      <c r="X60" s="63"/>
      <c r="Y60" s="71"/>
      <c r="Z60" s="61"/>
      <c r="AA60" s="61" t="s">
        <v>616</v>
      </c>
      <c r="AB60" s="61"/>
      <c r="AC60" s="61"/>
      <c r="AD60" s="61"/>
      <c r="AE60" s="69" t="str">
        <f>IF(AND(G60="",S60="",Y60=""),"",IF(G60=3,1,0)+IF(S60=3,1,0)+IF(Y60=3,1,0))</f>
        <v/>
      </c>
      <c r="AF60" s="58"/>
      <c r="AG60" s="58" t="s">
        <v>612</v>
      </c>
      <c r="AH60" s="58" t="str">
        <f>IF(AND(K60="",W60="",AC60=""),"",IF(K60=3,1,0)+IF(W60=3,1,0)+IF(AC60=3,1,0))</f>
        <v/>
      </c>
      <c r="AI60" s="80"/>
      <c r="AJ60" s="79" t="str">
        <f>IF(SUM(AE60,AH60)=0,"",AE60*2+AH60)</f>
        <v/>
      </c>
      <c r="AK60" s="58"/>
      <c r="AL60" s="80"/>
      <c r="AM60" s="52" t="str">
        <f>IF(AJ60="","",RANK(AJ60,AJ$58:AL$65,0))</f>
        <v/>
      </c>
      <c r="AN60" s="53"/>
      <c r="AO60" s="84"/>
      <c r="AP60" s="51"/>
      <c r="AQ60" s="51"/>
      <c r="AS60" s="73">
        <v>2</v>
      </c>
      <c r="AT60" s="53"/>
      <c r="AU60" s="75" t="str">
        <f>IF(BN35="","",BN35)</f>
        <v/>
      </c>
      <c r="AV60" s="75"/>
      <c r="AW60" s="75"/>
      <c r="AX60" s="76"/>
      <c r="AY60" s="71" t="str">
        <f>IF(BI58="","",BI58)</f>
        <v/>
      </c>
      <c r="AZ60" s="61"/>
      <c r="BA60" s="61" t="s">
        <v>616</v>
      </c>
      <c r="BB60" s="61"/>
      <c r="BC60" s="61" t="str">
        <f>IF(BE58="","",BE58)</f>
        <v/>
      </c>
      <c r="BD60" s="63"/>
      <c r="BE60" s="90"/>
      <c r="BF60" s="90"/>
      <c r="BG60" s="90"/>
      <c r="BH60" s="90"/>
      <c r="BI60" s="90"/>
      <c r="BJ60" s="90"/>
      <c r="BK60" s="71"/>
      <c r="BL60" s="61"/>
      <c r="BM60" s="61" t="s">
        <v>616</v>
      </c>
      <c r="BN60" s="61"/>
      <c r="BO60" s="61"/>
      <c r="BP60" s="63"/>
      <c r="BQ60" s="71"/>
      <c r="BR60" s="61"/>
      <c r="BS60" s="61" t="s">
        <v>616</v>
      </c>
      <c r="BT60" s="61"/>
      <c r="BU60" s="61"/>
      <c r="BV60" s="61"/>
      <c r="BW60" s="69" t="str">
        <f>IF(AND(AY60="",BK60="",BQ60=""),"",IF(AY60=3,1,0)+IF(BK60=3,1,0)+IF(BQ60=3,1,0))</f>
        <v/>
      </c>
      <c r="BX60" s="58"/>
      <c r="BY60" s="58" t="s">
        <v>612</v>
      </c>
      <c r="BZ60" s="58" t="str">
        <f>IF(AND(BC60="",BO60="",BU60=""),"",IF(BC60=3,1,0)+IF(BO60=3,1,0)+IF(BU60=3,1,0))</f>
        <v/>
      </c>
      <c r="CA60" s="80"/>
      <c r="CB60" s="79" t="str">
        <f>IF(SUM(BW60,BZ60)=0,"",BW60*2+BZ60)</f>
        <v/>
      </c>
      <c r="CC60" s="58"/>
      <c r="CD60" s="80"/>
      <c r="CE60" s="52" t="str">
        <f>IF(CB60="","",RANK(CB60,CB$58:CD$65,0))</f>
        <v/>
      </c>
      <c r="CF60" s="53"/>
      <c r="CG60" s="84"/>
    </row>
    <row r="61" spans="1:85" ht="9" customHeight="1" x14ac:dyDescent="0.2">
      <c r="A61" s="91"/>
      <c r="B61" s="82"/>
      <c r="C61" s="92"/>
      <c r="D61" s="92"/>
      <c r="E61" s="92"/>
      <c r="F61" s="93"/>
      <c r="G61" s="86"/>
      <c r="H61" s="87"/>
      <c r="I61" s="87"/>
      <c r="J61" s="87"/>
      <c r="K61" s="87"/>
      <c r="L61" s="89"/>
      <c r="M61" s="90"/>
      <c r="N61" s="90"/>
      <c r="O61" s="90"/>
      <c r="P61" s="90"/>
      <c r="Q61" s="90"/>
      <c r="R61" s="90"/>
      <c r="S61" s="86"/>
      <c r="T61" s="87"/>
      <c r="U61" s="87"/>
      <c r="V61" s="87"/>
      <c r="W61" s="87"/>
      <c r="X61" s="89"/>
      <c r="Y61" s="86"/>
      <c r="Z61" s="87"/>
      <c r="AA61" s="87"/>
      <c r="AB61" s="87"/>
      <c r="AC61" s="87"/>
      <c r="AD61" s="87"/>
      <c r="AE61" s="88"/>
      <c r="AF61" s="82"/>
      <c r="AG61" s="82"/>
      <c r="AH61" s="82"/>
      <c r="AI61" s="83"/>
      <c r="AJ61" s="81"/>
      <c r="AK61" s="82"/>
      <c r="AL61" s="83"/>
      <c r="AM61" s="81"/>
      <c r="AN61" s="82"/>
      <c r="AO61" s="85"/>
      <c r="AP61" s="51"/>
      <c r="AQ61" s="51"/>
      <c r="AS61" s="91"/>
      <c r="AT61" s="82"/>
      <c r="AU61" s="92"/>
      <c r="AV61" s="92"/>
      <c r="AW61" s="92"/>
      <c r="AX61" s="93"/>
      <c r="AY61" s="86"/>
      <c r="AZ61" s="87"/>
      <c r="BA61" s="87"/>
      <c r="BB61" s="87"/>
      <c r="BC61" s="87"/>
      <c r="BD61" s="89"/>
      <c r="BE61" s="90"/>
      <c r="BF61" s="90"/>
      <c r="BG61" s="90"/>
      <c r="BH61" s="90"/>
      <c r="BI61" s="90"/>
      <c r="BJ61" s="90"/>
      <c r="BK61" s="86"/>
      <c r="BL61" s="87"/>
      <c r="BM61" s="87"/>
      <c r="BN61" s="87"/>
      <c r="BO61" s="87"/>
      <c r="BP61" s="89"/>
      <c r="BQ61" s="86"/>
      <c r="BR61" s="87"/>
      <c r="BS61" s="87"/>
      <c r="BT61" s="87"/>
      <c r="BU61" s="87"/>
      <c r="BV61" s="87"/>
      <c r="BW61" s="88"/>
      <c r="BX61" s="82"/>
      <c r="BY61" s="82"/>
      <c r="BZ61" s="82"/>
      <c r="CA61" s="83"/>
      <c r="CB61" s="81"/>
      <c r="CC61" s="82"/>
      <c r="CD61" s="83"/>
      <c r="CE61" s="81"/>
      <c r="CF61" s="82"/>
      <c r="CG61" s="85"/>
    </row>
    <row r="62" spans="1:85" ht="9" customHeight="1" x14ac:dyDescent="0.2">
      <c r="A62" s="73">
        <v>3</v>
      </c>
      <c r="B62" s="53"/>
      <c r="C62" s="75" t="str">
        <f>IF(X18="","",X18)</f>
        <v/>
      </c>
      <c r="D62" s="75"/>
      <c r="E62" s="75"/>
      <c r="F62" s="76"/>
      <c r="G62" s="71" t="str">
        <f>IF(W58="","",W58)</f>
        <v/>
      </c>
      <c r="H62" s="61"/>
      <c r="I62" s="61" t="s">
        <v>616</v>
      </c>
      <c r="J62" s="61"/>
      <c r="K62" s="61" t="str">
        <f>IF(S58="","",S58)</f>
        <v/>
      </c>
      <c r="L62" s="63"/>
      <c r="M62" s="71" t="str">
        <f>IF(W60="","",W60)</f>
        <v/>
      </c>
      <c r="N62" s="61"/>
      <c r="O62" s="61" t="s">
        <v>616</v>
      </c>
      <c r="P62" s="61"/>
      <c r="Q62" s="61" t="str">
        <f>IF(S60="","",S60)</f>
        <v/>
      </c>
      <c r="R62" s="63"/>
      <c r="S62" s="90"/>
      <c r="T62" s="90"/>
      <c r="U62" s="90"/>
      <c r="V62" s="90"/>
      <c r="W62" s="90"/>
      <c r="X62" s="90"/>
      <c r="Y62" s="71"/>
      <c r="Z62" s="61"/>
      <c r="AA62" s="61" t="s">
        <v>616</v>
      </c>
      <c r="AB62" s="61"/>
      <c r="AC62" s="61"/>
      <c r="AD62" s="61"/>
      <c r="AE62" s="69" t="str">
        <f>IF(AND(G62="",M62="",Y62=""),"",IF(G62=3,1,0)+IF(M62=3,1,0)+IF(Y62=3,1,0))</f>
        <v/>
      </c>
      <c r="AF62" s="58"/>
      <c r="AG62" s="58" t="s">
        <v>612</v>
      </c>
      <c r="AH62" s="58" t="str">
        <f>IF(AND(K62="",Q62="",AC62=""),"",IF(K62=3,1,0)+IF(Q62=3,1,0)+IF(AC62=3,1,0))</f>
        <v/>
      </c>
      <c r="AI62" s="80"/>
      <c r="AJ62" s="79" t="str">
        <f>IF(SUM(AE62,AH62)=0,"",AE62*2+AH62)</f>
        <v/>
      </c>
      <c r="AK62" s="58"/>
      <c r="AL62" s="80"/>
      <c r="AM62" s="52" t="str">
        <f>IF(AJ62="","",RANK(AJ62,AJ$58:AL$65,0))</f>
        <v/>
      </c>
      <c r="AN62" s="53"/>
      <c r="AO62" s="84"/>
      <c r="AP62" s="51"/>
      <c r="AQ62" s="51"/>
      <c r="AS62" s="73">
        <v>3</v>
      </c>
      <c r="AT62" s="53"/>
      <c r="AU62" s="75" t="str">
        <f>IF(BN19="","",BN19)</f>
        <v/>
      </c>
      <c r="AV62" s="75"/>
      <c r="AW62" s="75"/>
      <c r="AX62" s="76"/>
      <c r="AY62" s="71" t="str">
        <f>IF(BO58="","",BO58)</f>
        <v/>
      </c>
      <c r="AZ62" s="61"/>
      <c r="BA62" s="61" t="s">
        <v>616</v>
      </c>
      <c r="BB62" s="61"/>
      <c r="BC62" s="61" t="str">
        <f>IF(BK58="","",BK58)</f>
        <v/>
      </c>
      <c r="BD62" s="63"/>
      <c r="BE62" s="71" t="str">
        <f>IF(BO60="","",BO60)</f>
        <v/>
      </c>
      <c r="BF62" s="61"/>
      <c r="BG62" s="61" t="s">
        <v>616</v>
      </c>
      <c r="BH62" s="61"/>
      <c r="BI62" s="61" t="str">
        <f>IF(BK60="","",BK60)</f>
        <v/>
      </c>
      <c r="BJ62" s="63"/>
      <c r="BK62" s="90"/>
      <c r="BL62" s="90"/>
      <c r="BM62" s="90"/>
      <c r="BN62" s="90"/>
      <c r="BO62" s="90"/>
      <c r="BP62" s="90"/>
      <c r="BQ62" s="71"/>
      <c r="BR62" s="61"/>
      <c r="BS62" s="61" t="s">
        <v>616</v>
      </c>
      <c r="BT62" s="61"/>
      <c r="BU62" s="61"/>
      <c r="BV62" s="61"/>
      <c r="BW62" s="69" t="str">
        <f>IF(AND(AY62="",BE62="",BQ62=""),"",IF(AY62=3,1,0)+IF(BE62=3,1,0)+IF(BQ62=3,1,0))</f>
        <v/>
      </c>
      <c r="BX62" s="58"/>
      <c r="BY62" s="58" t="s">
        <v>612</v>
      </c>
      <c r="BZ62" s="58" t="str">
        <f>IF(AND(BC62="",BI62="",BU62=""),"",IF(BC62=3,1,0)+IF(BI62=3,1,0)+IF(BU62=3,1,0))</f>
        <v/>
      </c>
      <c r="CA62" s="80"/>
      <c r="CB62" s="79" t="str">
        <f>IF(SUM(BW62,BZ62)=0,"",BW62*2+BZ62)</f>
        <v/>
      </c>
      <c r="CC62" s="58"/>
      <c r="CD62" s="80"/>
      <c r="CE62" s="52" t="str">
        <f>IF(CB62="","",RANK(CB62,CB$58:CD$65,0))</f>
        <v/>
      </c>
      <c r="CF62" s="53"/>
      <c r="CG62" s="84"/>
    </row>
    <row r="63" spans="1:85" ht="9" customHeight="1" x14ac:dyDescent="0.2">
      <c r="A63" s="91"/>
      <c r="B63" s="82"/>
      <c r="C63" s="92"/>
      <c r="D63" s="92"/>
      <c r="E63" s="92"/>
      <c r="F63" s="93"/>
      <c r="G63" s="86"/>
      <c r="H63" s="87"/>
      <c r="I63" s="87"/>
      <c r="J63" s="87"/>
      <c r="K63" s="87"/>
      <c r="L63" s="89"/>
      <c r="M63" s="86"/>
      <c r="N63" s="87"/>
      <c r="O63" s="87"/>
      <c r="P63" s="87"/>
      <c r="Q63" s="87"/>
      <c r="R63" s="89"/>
      <c r="S63" s="90"/>
      <c r="T63" s="90"/>
      <c r="U63" s="90"/>
      <c r="V63" s="90"/>
      <c r="W63" s="90"/>
      <c r="X63" s="90"/>
      <c r="Y63" s="86"/>
      <c r="Z63" s="87"/>
      <c r="AA63" s="87"/>
      <c r="AB63" s="87"/>
      <c r="AC63" s="87"/>
      <c r="AD63" s="87"/>
      <c r="AE63" s="88"/>
      <c r="AF63" s="82"/>
      <c r="AG63" s="82"/>
      <c r="AH63" s="82"/>
      <c r="AI63" s="83"/>
      <c r="AJ63" s="81"/>
      <c r="AK63" s="82"/>
      <c r="AL63" s="83"/>
      <c r="AM63" s="81"/>
      <c r="AN63" s="82"/>
      <c r="AO63" s="85"/>
      <c r="AP63" s="51"/>
      <c r="AQ63" s="51"/>
      <c r="AS63" s="91"/>
      <c r="AT63" s="82"/>
      <c r="AU63" s="92"/>
      <c r="AV63" s="92"/>
      <c r="AW63" s="92"/>
      <c r="AX63" s="93"/>
      <c r="AY63" s="86"/>
      <c r="AZ63" s="87"/>
      <c r="BA63" s="87"/>
      <c r="BB63" s="87"/>
      <c r="BC63" s="87"/>
      <c r="BD63" s="89"/>
      <c r="BE63" s="86"/>
      <c r="BF63" s="87"/>
      <c r="BG63" s="87"/>
      <c r="BH63" s="87"/>
      <c r="BI63" s="87"/>
      <c r="BJ63" s="89"/>
      <c r="BK63" s="90"/>
      <c r="BL63" s="90"/>
      <c r="BM63" s="90"/>
      <c r="BN63" s="90"/>
      <c r="BO63" s="90"/>
      <c r="BP63" s="90"/>
      <c r="BQ63" s="86"/>
      <c r="BR63" s="87"/>
      <c r="BS63" s="87"/>
      <c r="BT63" s="87"/>
      <c r="BU63" s="87"/>
      <c r="BV63" s="87"/>
      <c r="BW63" s="88"/>
      <c r="BX63" s="82"/>
      <c r="BY63" s="82"/>
      <c r="BZ63" s="82"/>
      <c r="CA63" s="83"/>
      <c r="CB63" s="81"/>
      <c r="CC63" s="82"/>
      <c r="CD63" s="83"/>
      <c r="CE63" s="81"/>
      <c r="CF63" s="82"/>
      <c r="CG63" s="85"/>
    </row>
    <row r="64" spans="1:85" ht="9" customHeight="1" x14ac:dyDescent="0.2">
      <c r="A64" s="73">
        <v>4</v>
      </c>
      <c r="B64" s="53"/>
      <c r="C64" s="75" t="str">
        <f>IF(T34="","",T34)</f>
        <v/>
      </c>
      <c r="D64" s="75"/>
      <c r="E64" s="75"/>
      <c r="F64" s="76"/>
      <c r="G64" s="71" t="str">
        <f>IF(AC58="","",AC58)</f>
        <v/>
      </c>
      <c r="H64" s="61"/>
      <c r="I64" s="61" t="s">
        <v>616</v>
      </c>
      <c r="J64" s="61"/>
      <c r="K64" s="61" t="str">
        <f>IF(Y58="","",Y58)</f>
        <v/>
      </c>
      <c r="L64" s="63"/>
      <c r="M64" s="71" t="str">
        <f>IF(AC60="","",AC60)</f>
        <v/>
      </c>
      <c r="N64" s="61"/>
      <c r="O64" s="61" t="s">
        <v>616</v>
      </c>
      <c r="P64" s="61"/>
      <c r="Q64" s="61" t="str">
        <f>IF(Y60="","",Y60)</f>
        <v/>
      </c>
      <c r="R64" s="63"/>
      <c r="S64" s="71" t="str">
        <f>IF(AC62="","",AC62)</f>
        <v/>
      </c>
      <c r="T64" s="61"/>
      <c r="U64" s="61" t="s">
        <v>616</v>
      </c>
      <c r="V64" s="61"/>
      <c r="W64" s="61" t="str">
        <f>IF(Y62="","",Y62)</f>
        <v/>
      </c>
      <c r="X64" s="63"/>
      <c r="Y64" s="65"/>
      <c r="Z64" s="65"/>
      <c r="AA64" s="65"/>
      <c r="AB64" s="65"/>
      <c r="AC64" s="65"/>
      <c r="AD64" s="66"/>
      <c r="AE64" s="69" t="str">
        <f>IF(AND(G64="",M64="",S64=""),"",IF(G64=3,1,0)+IF(M64=3,1,0)+IF(S64=3,1,0))</f>
        <v/>
      </c>
      <c r="AF64" s="58"/>
      <c r="AG64" s="58" t="s">
        <v>612</v>
      </c>
      <c r="AH64" s="58" t="str">
        <f>IF(AND(K64="",Q64="",W64=""),"",IF(K64=3,1,0)+IF(Q64=3,1,0)+IF(W64=3,1,0))</f>
        <v/>
      </c>
      <c r="AI64" s="58"/>
      <c r="AJ64" s="52" t="str">
        <f>IF(SUM(AE64,AH64)=0,"",AE64*2+AH64)</f>
        <v/>
      </c>
      <c r="AK64" s="53"/>
      <c r="AL64" s="54"/>
      <c r="AM64" s="58" t="str">
        <f>IF(AJ64="","",RANK(AJ64,AJ$58:AL$65,0))</f>
        <v/>
      </c>
      <c r="AN64" s="58"/>
      <c r="AO64" s="59"/>
      <c r="AP64" s="51"/>
      <c r="AQ64" s="51"/>
      <c r="AS64" s="73">
        <v>4</v>
      </c>
      <c r="AT64" s="53"/>
      <c r="AU64" s="75" t="str">
        <f>IF(BJ35="","",BJ35)</f>
        <v/>
      </c>
      <c r="AV64" s="75"/>
      <c r="AW64" s="75"/>
      <c r="AX64" s="76"/>
      <c r="AY64" s="71" t="str">
        <f>IF(BU58="","",BU58)</f>
        <v/>
      </c>
      <c r="AZ64" s="61"/>
      <c r="BA64" s="61" t="s">
        <v>616</v>
      </c>
      <c r="BB64" s="61"/>
      <c r="BC64" s="61" t="str">
        <f>IF(BQ58="","",BQ58)</f>
        <v/>
      </c>
      <c r="BD64" s="63"/>
      <c r="BE64" s="71" t="str">
        <f>IF(BU60="","",BU60)</f>
        <v/>
      </c>
      <c r="BF64" s="61"/>
      <c r="BG64" s="61" t="s">
        <v>616</v>
      </c>
      <c r="BH64" s="61"/>
      <c r="BI64" s="61" t="str">
        <f>IF(BQ60="","",BQ60)</f>
        <v/>
      </c>
      <c r="BJ64" s="63"/>
      <c r="BK64" s="71" t="str">
        <f>IF(BU62="","",BU62)</f>
        <v/>
      </c>
      <c r="BL64" s="61"/>
      <c r="BM64" s="61" t="s">
        <v>616</v>
      </c>
      <c r="BN64" s="61"/>
      <c r="BO64" s="61" t="str">
        <f>IF(BQ62="","",BQ62)</f>
        <v/>
      </c>
      <c r="BP64" s="63"/>
      <c r="BQ64" s="65"/>
      <c r="BR64" s="65"/>
      <c r="BS64" s="65"/>
      <c r="BT64" s="65"/>
      <c r="BU64" s="65"/>
      <c r="BV64" s="66"/>
      <c r="BW64" s="69" t="str">
        <f>IF(AND(AY64="",BE64="",BK64=""),"",IF(AY64=3,1,0)+IF(BE64=3,1,0)+IF(BK64=3,1,0))</f>
        <v/>
      </c>
      <c r="BX64" s="58"/>
      <c r="BY64" s="58" t="s">
        <v>612</v>
      </c>
      <c r="BZ64" s="58" t="str">
        <f>IF(AND(BC64="",BI64="",BO64=""),"",IF(BC64=3,1,0)+IF(BI64=3,1,0)+IF(BO64=3,1,0))</f>
        <v/>
      </c>
      <c r="CA64" s="58"/>
      <c r="CB64" s="52" t="str">
        <f>IF(SUM(BW64,BZ64)=0,"",BW64*2+BZ64)</f>
        <v/>
      </c>
      <c r="CC64" s="53"/>
      <c r="CD64" s="54"/>
      <c r="CE64" s="58" t="str">
        <f>IF(CB64="","",RANK(CB64,CB$58:CD$65,0))</f>
        <v/>
      </c>
      <c r="CF64" s="58"/>
      <c r="CG64" s="59"/>
    </row>
    <row r="65" spans="1:85" ht="9" customHeight="1" thickBot="1" x14ac:dyDescent="0.25">
      <c r="A65" s="74"/>
      <c r="B65" s="56"/>
      <c r="C65" s="77"/>
      <c r="D65" s="77"/>
      <c r="E65" s="77"/>
      <c r="F65" s="78"/>
      <c r="G65" s="72"/>
      <c r="H65" s="62"/>
      <c r="I65" s="62"/>
      <c r="J65" s="62"/>
      <c r="K65" s="62"/>
      <c r="L65" s="64"/>
      <c r="M65" s="72"/>
      <c r="N65" s="62"/>
      <c r="O65" s="62"/>
      <c r="P65" s="62"/>
      <c r="Q65" s="62"/>
      <c r="R65" s="64"/>
      <c r="S65" s="72"/>
      <c r="T65" s="62"/>
      <c r="U65" s="62"/>
      <c r="V65" s="62"/>
      <c r="W65" s="62"/>
      <c r="X65" s="64"/>
      <c r="Y65" s="67"/>
      <c r="Z65" s="67"/>
      <c r="AA65" s="67"/>
      <c r="AB65" s="67"/>
      <c r="AC65" s="67"/>
      <c r="AD65" s="68"/>
      <c r="AE65" s="70"/>
      <c r="AF65" s="56"/>
      <c r="AG65" s="56"/>
      <c r="AH65" s="56"/>
      <c r="AI65" s="56"/>
      <c r="AJ65" s="55"/>
      <c r="AK65" s="56"/>
      <c r="AL65" s="57"/>
      <c r="AM65" s="56"/>
      <c r="AN65" s="56"/>
      <c r="AO65" s="60"/>
      <c r="AP65" s="51"/>
      <c r="AQ65" s="51"/>
      <c r="AS65" s="74"/>
      <c r="AT65" s="56"/>
      <c r="AU65" s="77"/>
      <c r="AV65" s="77"/>
      <c r="AW65" s="77"/>
      <c r="AX65" s="78"/>
      <c r="AY65" s="72"/>
      <c r="AZ65" s="62"/>
      <c r="BA65" s="62"/>
      <c r="BB65" s="62"/>
      <c r="BC65" s="62"/>
      <c r="BD65" s="64"/>
      <c r="BE65" s="72"/>
      <c r="BF65" s="62"/>
      <c r="BG65" s="62"/>
      <c r="BH65" s="62"/>
      <c r="BI65" s="62"/>
      <c r="BJ65" s="64"/>
      <c r="BK65" s="72"/>
      <c r="BL65" s="62"/>
      <c r="BM65" s="62"/>
      <c r="BN65" s="62"/>
      <c r="BO65" s="62"/>
      <c r="BP65" s="64"/>
      <c r="BQ65" s="67"/>
      <c r="BR65" s="67"/>
      <c r="BS65" s="67"/>
      <c r="BT65" s="67"/>
      <c r="BU65" s="67"/>
      <c r="BV65" s="68"/>
      <c r="BW65" s="70"/>
      <c r="BX65" s="56"/>
      <c r="BY65" s="56"/>
      <c r="BZ65" s="56"/>
      <c r="CA65" s="56"/>
      <c r="CB65" s="55"/>
      <c r="CC65" s="56"/>
      <c r="CD65" s="57"/>
      <c r="CE65" s="56"/>
      <c r="CF65" s="56"/>
      <c r="CG65" s="60"/>
    </row>
    <row r="71" spans="1:85" ht="9" customHeight="1" x14ac:dyDescent="0.2">
      <c r="AK71" s="50"/>
      <c r="AL71" s="50"/>
      <c r="AY71" s="50"/>
      <c r="AZ71" s="50"/>
      <c r="BA71" s="50"/>
      <c r="BB71" s="50"/>
    </row>
    <row r="72" spans="1:85" ht="9" customHeight="1" x14ac:dyDescent="0.2">
      <c r="AK72" s="50"/>
      <c r="AL72" s="50"/>
      <c r="AY72" s="50"/>
      <c r="AZ72" s="50"/>
      <c r="BA72" s="50"/>
      <c r="BB72" s="50"/>
    </row>
    <row r="73" spans="1:85" ht="9" customHeight="1" x14ac:dyDescent="0.2">
      <c r="AK73" s="50"/>
      <c r="AL73" s="50"/>
      <c r="AY73" s="50"/>
      <c r="AZ73" s="50"/>
      <c r="BA73" s="50"/>
      <c r="BB73" s="50"/>
    </row>
    <row r="74" spans="1:85" ht="9" customHeight="1" x14ac:dyDescent="0.2">
      <c r="AK74" s="50"/>
      <c r="AL74" s="50"/>
      <c r="AY74" s="50"/>
      <c r="AZ74" s="50"/>
      <c r="BA74" s="50"/>
      <c r="BB74" s="50"/>
    </row>
    <row r="75" spans="1:85" ht="9" customHeight="1" x14ac:dyDescent="0.2">
      <c r="AK75" s="50"/>
      <c r="AL75" s="50"/>
      <c r="AY75" s="50"/>
      <c r="AZ75" s="50"/>
      <c r="BA75" s="50"/>
      <c r="BB75" s="50"/>
    </row>
    <row r="76" spans="1:85" ht="9" customHeight="1" x14ac:dyDescent="0.2">
      <c r="AK76" s="50"/>
      <c r="AL76" s="50"/>
      <c r="AY76" s="50"/>
      <c r="AZ76" s="50"/>
      <c r="BA76" s="50"/>
      <c r="BB76" s="50"/>
    </row>
    <row r="77" spans="1:85" ht="9" customHeight="1" x14ac:dyDescent="0.2">
      <c r="AK77" s="50"/>
      <c r="AL77" s="50"/>
      <c r="AY77" s="50"/>
      <c r="AZ77" s="50"/>
      <c r="BA77" s="50"/>
      <c r="BB77" s="50"/>
    </row>
    <row r="78" spans="1:85" ht="9" customHeight="1" x14ac:dyDescent="0.2">
      <c r="AK78" s="50"/>
      <c r="AL78" s="50"/>
      <c r="AY78" s="50"/>
      <c r="AZ78" s="50"/>
      <c r="BA78" s="50"/>
      <c r="BB78" s="50"/>
    </row>
    <row r="79" spans="1:85" ht="9" customHeight="1" x14ac:dyDescent="0.2">
      <c r="AK79" s="50"/>
      <c r="AL79" s="50"/>
      <c r="AY79" s="50"/>
      <c r="AZ79" s="50"/>
      <c r="BA79" s="50"/>
      <c r="BB79" s="50"/>
    </row>
    <row r="80" spans="1:85" ht="9" customHeight="1" x14ac:dyDescent="0.2">
      <c r="J80" s="51"/>
      <c r="AI80" s="50"/>
      <c r="AJ80" s="50"/>
      <c r="AK80" s="50"/>
      <c r="AL80" s="50"/>
      <c r="AY80" s="50"/>
      <c r="AZ80" s="50"/>
      <c r="BA80" s="50"/>
      <c r="BB80" s="50"/>
    </row>
    <row r="81" spans="10:54" ht="9" customHeight="1" x14ac:dyDescent="0.2">
      <c r="J81" s="51"/>
      <c r="AI81" s="50"/>
      <c r="AJ81" s="50"/>
      <c r="AK81" s="50"/>
      <c r="AL81" s="50"/>
      <c r="AY81" s="50"/>
      <c r="AZ81" s="50"/>
      <c r="BA81" s="50"/>
      <c r="BB81" s="50"/>
    </row>
    <row r="82" spans="10:54" ht="9" customHeight="1" x14ac:dyDescent="0.2">
      <c r="J82" s="51"/>
      <c r="AI82" s="50"/>
      <c r="AJ82" s="50"/>
      <c r="AK82" s="50"/>
      <c r="AL82" s="50"/>
      <c r="AY82" s="50"/>
      <c r="AZ82" s="50"/>
      <c r="BA82" s="50"/>
      <c r="BB82" s="50"/>
    </row>
    <row r="83" spans="10:54" ht="9" customHeight="1" x14ac:dyDescent="0.2">
      <c r="J83" s="51"/>
      <c r="AI83" s="50"/>
      <c r="AJ83" s="50"/>
      <c r="AK83" s="50"/>
      <c r="AL83" s="50"/>
      <c r="AY83" s="50"/>
      <c r="AZ83" s="50"/>
      <c r="BA83" s="50"/>
      <c r="BB83" s="50"/>
    </row>
    <row r="84" spans="10:54" ht="9" customHeight="1" x14ac:dyDescent="0.2">
      <c r="AI84" s="50"/>
      <c r="AJ84" s="50"/>
      <c r="AK84" s="50"/>
      <c r="AL84" s="50"/>
      <c r="AY84" s="50"/>
      <c r="AZ84" s="50"/>
      <c r="BA84" s="50"/>
      <c r="BB84" s="50"/>
    </row>
    <row r="85" spans="10:54" ht="9" customHeight="1" x14ac:dyDescent="0.2">
      <c r="AI85" s="50"/>
      <c r="AJ85" s="50"/>
      <c r="AK85" s="50"/>
      <c r="AL85" s="50"/>
    </row>
    <row r="86" spans="10:54" ht="9" customHeight="1" x14ac:dyDescent="0.2">
      <c r="AI86" s="50"/>
      <c r="AJ86" s="50"/>
      <c r="AK86" s="50"/>
      <c r="AL86" s="50"/>
    </row>
    <row r="87" spans="10:54" ht="9" customHeight="1" x14ac:dyDescent="0.2">
      <c r="AI87" s="50"/>
      <c r="AJ87" s="50"/>
      <c r="AK87" s="50"/>
      <c r="AL87" s="50"/>
    </row>
    <row r="88" spans="10:54" ht="9" customHeight="1" x14ac:dyDescent="0.2">
      <c r="AI88" s="50"/>
      <c r="AJ88" s="50"/>
      <c r="AK88" s="50"/>
      <c r="AL88" s="50"/>
    </row>
  </sheetData>
  <mergeCells count="334">
    <mergeCell ref="J2:BZ3"/>
    <mergeCell ref="AL4:AX5"/>
    <mergeCell ref="BQ4:CG5"/>
    <mergeCell ref="BQ6:BS9"/>
    <mergeCell ref="BT6:CG7"/>
    <mergeCell ref="BT8:CG9"/>
    <mergeCell ref="Q10:AA11"/>
    <mergeCell ref="BG10:BQ11"/>
    <mergeCell ref="A14:B15"/>
    <mergeCell ref="C14:D15"/>
    <mergeCell ref="E14:H15"/>
    <mergeCell ref="AK14:AN15"/>
    <mergeCell ref="AO14:AP15"/>
    <mergeCell ref="AU14:AV15"/>
    <mergeCell ref="AW14:AZ15"/>
    <mergeCell ref="BY14:CB15"/>
    <mergeCell ref="CC14:CD15"/>
    <mergeCell ref="CE14:CF15"/>
    <mergeCell ref="C16:D17"/>
    <mergeCell ref="E16:H17"/>
    <mergeCell ref="T16:U17"/>
    <mergeCell ref="X16:Y17"/>
    <mergeCell ref="AK16:AN17"/>
    <mergeCell ref="AO16:AP17"/>
    <mergeCell ref="AU16:AV17"/>
    <mergeCell ref="BY18:CB19"/>
    <mergeCell ref="CC18:CD19"/>
    <mergeCell ref="BJ19:BK24"/>
    <mergeCell ref="BN19:BO24"/>
    <mergeCell ref="BY20:CB21"/>
    <mergeCell ref="CC20:CD21"/>
    <mergeCell ref="BY22:CB23"/>
    <mergeCell ref="AW16:AZ17"/>
    <mergeCell ref="BY16:CB17"/>
    <mergeCell ref="CC16:CD17"/>
    <mergeCell ref="BJ17:BK18"/>
    <mergeCell ref="BN17:BO18"/>
    <mergeCell ref="C20:D21"/>
    <mergeCell ref="E20:H21"/>
    <mergeCell ref="AK20:AN21"/>
    <mergeCell ref="AO20:AP21"/>
    <mergeCell ref="AU20:AV21"/>
    <mergeCell ref="AW20:AZ21"/>
    <mergeCell ref="AO18:AP19"/>
    <mergeCell ref="AU18:AV19"/>
    <mergeCell ref="AW18:AZ19"/>
    <mergeCell ref="C18:D19"/>
    <mergeCell ref="E18:H19"/>
    <mergeCell ref="T18:U23"/>
    <mergeCell ref="X18:Y23"/>
    <mergeCell ref="AK18:AN19"/>
    <mergeCell ref="CC22:CD23"/>
    <mergeCell ref="C24:D25"/>
    <mergeCell ref="E24:H25"/>
    <mergeCell ref="AK24:AN25"/>
    <mergeCell ref="AO24:AP25"/>
    <mergeCell ref="AU24:AV25"/>
    <mergeCell ref="AW24:AZ25"/>
    <mergeCell ref="BY24:CB25"/>
    <mergeCell ref="CC24:CD25"/>
    <mergeCell ref="C22:D23"/>
    <mergeCell ref="E22:H23"/>
    <mergeCell ref="AK22:AN23"/>
    <mergeCell ref="AO22:AP23"/>
    <mergeCell ref="AU22:AV23"/>
    <mergeCell ref="AW22:AZ23"/>
    <mergeCell ref="BY26:CB27"/>
    <mergeCell ref="CC26:CD27"/>
    <mergeCell ref="C28:D29"/>
    <mergeCell ref="E28:H29"/>
    <mergeCell ref="AK28:AN29"/>
    <mergeCell ref="AO28:AP29"/>
    <mergeCell ref="AU28:AV29"/>
    <mergeCell ref="AW28:AZ29"/>
    <mergeCell ref="BY28:CB29"/>
    <mergeCell ref="CC28:CD29"/>
    <mergeCell ref="C26:D27"/>
    <mergeCell ref="E26:H27"/>
    <mergeCell ref="AK26:AN27"/>
    <mergeCell ref="AO26:AP27"/>
    <mergeCell ref="AU26:AV27"/>
    <mergeCell ref="AW26:AZ27"/>
    <mergeCell ref="BY30:CB31"/>
    <mergeCell ref="CC30:CD31"/>
    <mergeCell ref="C32:D33"/>
    <mergeCell ref="E32:H33"/>
    <mergeCell ref="T32:U33"/>
    <mergeCell ref="X32:Y33"/>
    <mergeCell ref="AK32:AN33"/>
    <mergeCell ref="AO32:AP33"/>
    <mergeCell ref="AU32:AV33"/>
    <mergeCell ref="AW32:AZ33"/>
    <mergeCell ref="C30:D31"/>
    <mergeCell ref="E30:H31"/>
    <mergeCell ref="AK30:AN31"/>
    <mergeCell ref="AO30:AP31"/>
    <mergeCell ref="AU30:AV31"/>
    <mergeCell ref="AW30:AZ31"/>
    <mergeCell ref="BY32:CB33"/>
    <mergeCell ref="CC32:CD33"/>
    <mergeCell ref="BJ33:BK34"/>
    <mergeCell ref="BN33:BO34"/>
    <mergeCell ref="C34:D35"/>
    <mergeCell ref="E34:H35"/>
    <mergeCell ref="T34:U39"/>
    <mergeCell ref="X34:Y39"/>
    <mergeCell ref="AK34:AN35"/>
    <mergeCell ref="AO34:AP35"/>
    <mergeCell ref="AU34:AV35"/>
    <mergeCell ref="AW34:AZ35"/>
    <mergeCell ref="BY34:CB35"/>
    <mergeCell ref="CC34:CD35"/>
    <mergeCell ref="BJ35:BK40"/>
    <mergeCell ref="BN35:BO40"/>
    <mergeCell ref="BY36:CB37"/>
    <mergeCell ref="CC36:CD37"/>
    <mergeCell ref="BY38:CB39"/>
    <mergeCell ref="CC38:CD39"/>
    <mergeCell ref="C38:D39"/>
    <mergeCell ref="E38:H39"/>
    <mergeCell ref="AK38:AN39"/>
    <mergeCell ref="AO38:AP39"/>
    <mergeCell ref="AU38:AV39"/>
    <mergeCell ref="AW38:AZ39"/>
    <mergeCell ref="C36:D37"/>
    <mergeCell ref="E36:H37"/>
    <mergeCell ref="AK36:AN37"/>
    <mergeCell ref="AO36:AP37"/>
    <mergeCell ref="AU36:AV37"/>
    <mergeCell ref="AW36:AZ37"/>
    <mergeCell ref="CC40:CD41"/>
    <mergeCell ref="C42:D43"/>
    <mergeCell ref="E42:H43"/>
    <mergeCell ref="AI42:AL43"/>
    <mergeCell ref="AU42:AV43"/>
    <mergeCell ref="AW42:AZ43"/>
    <mergeCell ref="BY42:CB43"/>
    <mergeCell ref="CC42:CD43"/>
    <mergeCell ref="C40:D41"/>
    <mergeCell ref="E40:H41"/>
    <mergeCell ref="AK40:AN41"/>
    <mergeCell ref="AO40:AP41"/>
    <mergeCell ref="AW40:AZ41"/>
    <mergeCell ref="BY40:CB41"/>
    <mergeCell ref="C48:D49"/>
    <mergeCell ref="E48:H49"/>
    <mergeCell ref="AK48:AN49"/>
    <mergeCell ref="AO48:AP49"/>
    <mergeCell ref="AQ48:AR49"/>
    <mergeCell ref="AW48:BA49"/>
    <mergeCell ref="BE48:BH49"/>
    <mergeCell ref="BL48:BO49"/>
    <mergeCell ref="C44:D45"/>
    <mergeCell ref="E44:H45"/>
    <mergeCell ref="AK44:AN45"/>
    <mergeCell ref="C46:D47"/>
    <mergeCell ref="E46:H47"/>
    <mergeCell ref="AK46:AN47"/>
    <mergeCell ref="BS48:BV49"/>
    <mergeCell ref="BC49:BD50"/>
    <mergeCell ref="BJ49:BK50"/>
    <mergeCell ref="BQ49:BR50"/>
    <mergeCell ref="F50:AM51"/>
    <mergeCell ref="BE50:BH51"/>
    <mergeCell ref="BL50:BO51"/>
    <mergeCell ref="BS50:BV51"/>
    <mergeCell ref="AO46:AP47"/>
    <mergeCell ref="AW46:CD47"/>
    <mergeCell ref="AG56:AG57"/>
    <mergeCell ref="AH56:AI57"/>
    <mergeCell ref="AJ56:AL57"/>
    <mergeCell ref="AM56:AO57"/>
    <mergeCell ref="B53:K54"/>
    <mergeCell ref="AT53:BC54"/>
    <mergeCell ref="A56:F57"/>
    <mergeCell ref="G56:H57"/>
    <mergeCell ref="I56:L57"/>
    <mergeCell ref="M56:N57"/>
    <mergeCell ref="O56:R57"/>
    <mergeCell ref="S56:T57"/>
    <mergeCell ref="U56:X57"/>
    <mergeCell ref="Y56:Z57"/>
    <mergeCell ref="CB56:CD57"/>
    <mergeCell ref="CE56:CG57"/>
    <mergeCell ref="A58:B59"/>
    <mergeCell ref="C58:F59"/>
    <mergeCell ref="G58:L59"/>
    <mergeCell ref="M58:N59"/>
    <mergeCell ref="O58:P59"/>
    <mergeCell ref="Q58:R59"/>
    <mergeCell ref="S58:T59"/>
    <mergeCell ref="U58:V59"/>
    <mergeCell ref="BM56:BP57"/>
    <mergeCell ref="BQ56:BR57"/>
    <mergeCell ref="BS56:BV57"/>
    <mergeCell ref="BW56:BX57"/>
    <mergeCell ref="BY56:BY57"/>
    <mergeCell ref="BZ56:CA57"/>
    <mergeCell ref="AS56:AX57"/>
    <mergeCell ref="AY56:AZ57"/>
    <mergeCell ref="BA56:BD57"/>
    <mergeCell ref="BE56:BF57"/>
    <mergeCell ref="BG56:BJ57"/>
    <mergeCell ref="BK56:BL57"/>
    <mergeCell ref="AA56:AD57"/>
    <mergeCell ref="AE56:AF57"/>
    <mergeCell ref="AM58:AO59"/>
    <mergeCell ref="AS58:AT59"/>
    <mergeCell ref="AU58:AX59"/>
    <mergeCell ref="AY58:BD59"/>
    <mergeCell ref="W58:X59"/>
    <mergeCell ref="Y58:Z59"/>
    <mergeCell ref="AA58:AB59"/>
    <mergeCell ref="AC58:AD59"/>
    <mergeCell ref="AE58:AF59"/>
    <mergeCell ref="AG58:AG59"/>
    <mergeCell ref="CB58:CD59"/>
    <mergeCell ref="CE58:CG59"/>
    <mergeCell ref="A60:B61"/>
    <mergeCell ref="C60:F61"/>
    <mergeCell ref="G60:H61"/>
    <mergeCell ref="I60:J61"/>
    <mergeCell ref="K60:L61"/>
    <mergeCell ref="M60:R61"/>
    <mergeCell ref="S60:T61"/>
    <mergeCell ref="U60:V61"/>
    <mergeCell ref="BQ58:BR59"/>
    <mergeCell ref="BS58:BT59"/>
    <mergeCell ref="BU58:BV59"/>
    <mergeCell ref="BW58:BX59"/>
    <mergeCell ref="BY58:BY59"/>
    <mergeCell ref="BZ58:CA59"/>
    <mergeCell ref="BE58:BF59"/>
    <mergeCell ref="BG58:BH59"/>
    <mergeCell ref="BI58:BJ59"/>
    <mergeCell ref="BK58:BL59"/>
    <mergeCell ref="BM58:BN59"/>
    <mergeCell ref="BO58:BP59"/>
    <mergeCell ref="AH58:AI59"/>
    <mergeCell ref="AJ58:AL59"/>
    <mergeCell ref="AM60:AO61"/>
    <mergeCell ref="AS60:AT61"/>
    <mergeCell ref="AU60:AX61"/>
    <mergeCell ref="AY60:AZ61"/>
    <mergeCell ref="W60:X61"/>
    <mergeCell ref="Y60:Z61"/>
    <mergeCell ref="AA60:AB61"/>
    <mergeCell ref="AC60:AD61"/>
    <mergeCell ref="AE60:AF61"/>
    <mergeCell ref="AG60:AG61"/>
    <mergeCell ref="CB60:CD61"/>
    <mergeCell ref="CE60:CG61"/>
    <mergeCell ref="A62:B63"/>
    <mergeCell ref="C62:F63"/>
    <mergeCell ref="G62:H63"/>
    <mergeCell ref="I62:J63"/>
    <mergeCell ref="K62:L63"/>
    <mergeCell ref="M62:N63"/>
    <mergeCell ref="O62:P63"/>
    <mergeCell ref="Q62:R63"/>
    <mergeCell ref="BQ60:BR61"/>
    <mergeCell ref="BS60:BT61"/>
    <mergeCell ref="BU60:BV61"/>
    <mergeCell ref="BW60:BX61"/>
    <mergeCell ref="BY60:BY61"/>
    <mergeCell ref="BZ60:CA61"/>
    <mergeCell ref="BA60:BB61"/>
    <mergeCell ref="BC60:BD61"/>
    <mergeCell ref="BE60:BJ61"/>
    <mergeCell ref="BK60:BL61"/>
    <mergeCell ref="BM60:BN61"/>
    <mergeCell ref="BO60:BP61"/>
    <mergeCell ref="AH60:AI61"/>
    <mergeCell ref="AJ60:AL61"/>
    <mergeCell ref="AM62:AO63"/>
    <mergeCell ref="AS62:AT63"/>
    <mergeCell ref="AU62:AX63"/>
    <mergeCell ref="AY62:AZ63"/>
    <mergeCell ref="S62:X63"/>
    <mergeCell ref="Y62:Z63"/>
    <mergeCell ref="AA62:AB63"/>
    <mergeCell ref="AC62:AD63"/>
    <mergeCell ref="AE62:AF63"/>
    <mergeCell ref="AG62:AG63"/>
    <mergeCell ref="CB62:CD63"/>
    <mergeCell ref="CE62:CG63"/>
    <mergeCell ref="A64:B65"/>
    <mergeCell ref="C64:F65"/>
    <mergeCell ref="G64:H65"/>
    <mergeCell ref="I64:J65"/>
    <mergeCell ref="K64:L65"/>
    <mergeCell ref="M64:N65"/>
    <mergeCell ref="O64:P65"/>
    <mergeCell ref="Q64:R65"/>
    <mergeCell ref="BQ62:BR63"/>
    <mergeCell ref="BS62:BT63"/>
    <mergeCell ref="BU62:BV63"/>
    <mergeCell ref="BW62:BX63"/>
    <mergeCell ref="BY62:BY63"/>
    <mergeCell ref="BZ62:CA63"/>
    <mergeCell ref="BA62:BB63"/>
    <mergeCell ref="BC62:BD63"/>
    <mergeCell ref="BE62:BF63"/>
    <mergeCell ref="BG62:BH63"/>
    <mergeCell ref="BI62:BJ63"/>
    <mergeCell ref="BK62:BP63"/>
    <mergeCell ref="AH62:AI63"/>
    <mergeCell ref="AJ62:AL63"/>
    <mergeCell ref="AH64:AI65"/>
    <mergeCell ref="AJ64:AL65"/>
    <mergeCell ref="AM64:AO65"/>
    <mergeCell ref="AS64:AT65"/>
    <mergeCell ref="AU64:AX65"/>
    <mergeCell ref="AY64:AZ65"/>
    <mergeCell ref="S64:T65"/>
    <mergeCell ref="U64:V65"/>
    <mergeCell ref="W64:X65"/>
    <mergeCell ref="Y64:AD65"/>
    <mergeCell ref="AE64:AF65"/>
    <mergeCell ref="AG64:AG65"/>
    <mergeCell ref="CB64:CD65"/>
    <mergeCell ref="CE64:CG65"/>
    <mergeCell ref="BM64:BN65"/>
    <mergeCell ref="BO64:BP65"/>
    <mergeCell ref="BQ64:BV65"/>
    <mergeCell ref="BW64:BX65"/>
    <mergeCell ref="BY64:BY65"/>
    <mergeCell ref="BZ64:CA65"/>
    <mergeCell ref="BA64:BB65"/>
    <mergeCell ref="BC64:BD65"/>
    <mergeCell ref="BE64:BF65"/>
    <mergeCell ref="BG64:BH65"/>
    <mergeCell ref="BI64:BJ65"/>
    <mergeCell ref="BK64:BL65"/>
  </mergeCells>
  <phoneticPr fontId="2"/>
  <printOptions horizontalCentered="1" verticalCentered="1"/>
  <pageMargins left="0.19685039370078741" right="0.19685039370078741" top="0.19685039370078741" bottom="0.51181102362204722" header="0.19685039370078741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5CD2-0C22-4B5B-9650-902D00075E61}">
  <sheetPr codeName="Sheet20">
    <pageSetUpPr fitToPage="1"/>
  </sheetPr>
  <dimension ref="B1:BU70"/>
  <sheetViews>
    <sheetView zoomScale="90" zoomScaleNormal="90" zoomScaleSheetLayoutView="85" workbookViewId="0">
      <selection activeCell="R6" sqref="R6:T10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14.6640625" style="5" customWidth="1"/>
    <col min="5" max="5" width="1.6640625" style="4" customWidth="1"/>
    <col min="6" max="6" width="6.6640625" style="3" customWidth="1"/>
    <col min="7" max="7" width="1.6640625" style="4" customWidth="1"/>
    <col min="8" max="30" width="2" style="2" customWidth="1"/>
    <col min="31" max="31" width="0" style="2" hidden="1" customWidth="1"/>
    <col min="32" max="32" width="14.664062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14.664062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" style="2" customWidth="1"/>
    <col min="68" max="68" width="0" style="2" hidden="1" customWidth="1"/>
    <col min="69" max="69" width="14.664062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130" t="s">
        <v>0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</row>
    <row r="3" spans="2:73" ht="25.05" customHeight="1" x14ac:dyDescent="0.2">
      <c r="AE3" s="132" t="s">
        <v>1</v>
      </c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BK3" s="133" t="s">
        <v>2</v>
      </c>
      <c r="BL3" s="133"/>
      <c r="BM3" s="133"/>
      <c r="BN3" s="134" t="s">
        <v>3</v>
      </c>
      <c r="BO3" s="134"/>
      <c r="BP3" s="134"/>
      <c r="BQ3" s="134"/>
      <c r="BR3" s="134"/>
      <c r="BS3" s="134"/>
      <c r="BT3" s="134"/>
      <c r="BU3" s="134"/>
    </row>
    <row r="4" spans="2:73" ht="13.95" customHeight="1" x14ac:dyDescent="0.2">
      <c r="BK4" s="133" t="s">
        <v>4</v>
      </c>
      <c r="BL4" s="133"/>
      <c r="BM4" s="133"/>
      <c r="BN4" s="135" t="s">
        <v>5</v>
      </c>
      <c r="BO4" s="135"/>
      <c r="BP4" s="135"/>
      <c r="BQ4" s="135"/>
      <c r="BR4" s="135"/>
      <c r="BS4" s="135"/>
      <c r="BT4" s="135"/>
      <c r="BU4" s="135"/>
    </row>
    <row r="5" spans="2:73" x14ac:dyDescent="0.2">
      <c r="BK5" s="133"/>
      <c r="BL5" s="133"/>
      <c r="BM5" s="133"/>
      <c r="BN5" s="135"/>
      <c r="BO5" s="135"/>
      <c r="BP5" s="135"/>
      <c r="BQ5" s="135"/>
      <c r="BR5" s="135"/>
      <c r="BS5" s="135"/>
      <c r="BT5" s="135"/>
      <c r="BU5" s="135"/>
    </row>
    <row r="6" spans="2:73" ht="13.2" customHeight="1" x14ac:dyDescent="0.2">
      <c r="B6" s="136">
        <v>1</v>
      </c>
      <c r="D6" s="137" t="s">
        <v>6</v>
      </c>
      <c r="E6" s="127" t="s">
        <v>7</v>
      </c>
      <c r="F6" s="126" t="s">
        <v>8</v>
      </c>
      <c r="G6" s="127" t="s">
        <v>9</v>
      </c>
      <c r="H6" s="6"/>
      <c r="I6" s="6"/>
      <c r="J6" s="6"/>
      <c r="K6" s="6"/>
      <c r="L6" s="6"/>
      <c r="M6" s="6"/>
      <c r="Q6" s="7"/>
      <c r="R6" s="128"/>
      <c r="S6" s="129"/>
      <c r="T6" s="129"/>
      <c r="U6" s="7"/>
      <c r="Y6" s="6"/>
      <c r="Z6" s="6"/>
      <c r="AA6" s="6"/>
      <c r="AB6" s="6"/>
      <c r="AC6" s="8"/>
      <c r="AD6" s="8"/>
      <c r="AF6" s="137" t="s">
        <v>10</v>
      </c>
      <c r="AG6" s="127" t="s">
        <v>7</v>
      </c>
      <c r="AH6" s="126" t="s">
        <v>11</v>
      </c>
      <c r="AI6" s="127" t="s">
        <v>9</v>
      </c>
      <c r="AJ6" s="136">
        <v>32</v>
      </c>
      <c r="AM6" s="136">
        <v>62</v>
      </c>
      <c r="AO6" s="137" t="s">
        <v>12</v>
      </c>
      <c r="AP6" s="127" t="s">
        <v>7</v>
      </c>
      <c r="AQ6" s="126" t="s">
        <v>8</v>
      </c>
      <c r="AR6" s="127" t="s">
        <v>9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6"/>
      <c r="BO6" s="8"/>
      <c r="BQ6" s="137" t="s">
        <v>13</v>
      </c>
      <c r="BR6" s="127" t="s">
        <v>7</v>
      </c>
      <c r="BS6" s="126" t="s">
        <v>14</v>
      </c>
      <c r="BT6" s="127" t="s">
        <v>9</v>
      </c>
      <c r="BU6" s="136">
        <v>93</v>
      </c>
    </row>
    <row r="7" spans="2:73" ht="13.2" customHeight="1" x14ac:dyDescent="0.2">
      <c r="B7" s="136"/>
      <c r="D7" s="137"/>
      <c r="E7" s="127"/>
      <c r="F7" s="126"/>
      <c r="G7" s="127"/>
      <c r="H7" s="9"/>
      <c r="I7" s="10"/>
      <c r="J7" s="6"/>
      <c r="K7" s="6"/>
      <c r="L7" s="6"/>
      <c r="M7" s="6"/>
      <c r="Q7" s="7"/>
      <c r="R7" s="129"/>
      <c r="S7" s="129"/>
      <c r="T7" s="129"/>
      <c r="U7" s="7"/>
      <c r="Y7" s="6"/>
      <c r="Z7" s="6"/>
      <c r="AA7" s="6"/>
      <c r="AB7" s="11"/>
      <c r="AC7" s="12"/>
      <c r="AD7" s="9"/>
      <c r="AF7" s="137"/>
      <c r="AG7" s="127"/>
      <c r="AH7" s="126"/>
      <c r="AI7" s="127"/>
      <c r="AJ7" s="136"/>
      <c r="AM7" s="136"/>
      <c r="AO7" s="137"/>
      <c r="AP7" s="127"/>
      <c r="AQ7" s="126"/>
      <c r="AR7" s="127"/>
      <c r="AS7" s="9"/>
      <c r="AT7" s="10"/>
      <c r="AU7" s="6"/>
      <c r="AV7" s="6"/>
      <c r="AW7" s="6"/>
      <c r="AX7" s="6"/>
      <c r="BJ7" s="6"/>
      <c r="BK7" s="6"/>
      <c r="BL7" s="6"/>
      <c r="BM7" s="6"/>
      <c r="BN7" s="11"/>
      <c r="BO7" s="12"/>
      <c r="BQ7" s="137"/>
      <c r="BR7" s="127"/>
      <c r="BS7" s="126"/>
      <c r="BT7" s="127"/>
      <c r="BU7" s="136"/>
    </row>
    <row r="8" spans="2:73" ht="13.2" customHeight="1" x14ac:dyDescent="0.2">
      <c r="B8" s="136">
        <v>2</v>
      </c>
      <c r="D8" s="137" t="s">
        <v>15</v>
      </c>
      <c r="E8" s="127" t="s">
        <v>7</v>
      </c>
      <c r="F8" s="126" t="s">
        <v>16</v>
      </c>
      <c r="G8" s="127" t="s">
        <v>9</v>
      </c>
      <c r="H8" s="6"/>
      <c r="I8" s="13"/>
      <c r="J8" s="14"/>
      <c r="K8" s="6"/>
      <c r="L8" s="6"/>
      <c r="M8" s="6"/>
      <c r="Q8" s="7"/>
      <c r="R8" s="129"/>
      <c r="S8" s="129"/>
      <c r="T8" s="129"/>
      <c r="U8" s="7"/>
      <c r="Y8" s="6"/>
      <c r="Z8" s="6"/>
      <c r="AA8" s="6"/>
      <c r="AB8" s="14"/>
      <c r="AC8" s="15"/>
      <c r="AD8" s="8"/>
      <c r="AF8" s="137" t="s">
        <v>17</v>
      </c>
      <c r="AG8" s="127" t="s">
        <v>7</v>
      </c>
      <c r="AH8" s="126" t="s">
        <v>18</v>
      </c>
      <c r="AI8" s="127" t="s">
        <v>9</v>
      </c>
      <c r="AJ8" s="136">
        <v>33</v>
      </c>
      <c r="AM8" s="136">
        <v>63</v>
      </c>
      <c r="AO8" s="137" t="s">
        <v>19</v>
      </c>
      <c r="AP8" s="127" t="s">
        <v>7</v>
      </c>
      <c r="AQ8" s="126" t="s">
        <v>20</v>
      </c>
      <c r="AR8" s="127" t="s">
        <v>9</v>
      </c>
      <c r="AS8" s="6"/>
      <c r="AT8" s="13"/>
      <c r="AU8" s="14"/>
      <c r="AV8" s="6"/>
      <c r="AW8" s="6"/>
      <c r="AX8" s="6"/>
      <c r="BJ8" s="6"/>
      <c r="BK8" s="6"/>
      <c r="BL8" s="6"/>
      <c r="BM8" s="6"/>
      <c r="BN8" s="14"/>
      <c r="BO8" s="16"/>
      <c r="BQ8" s="137" t="s">
        <v>21</v>
      </c>
      <c r="BR8" s="127" t="s">
        <v>7</v>
      </c>
      <c r="BS8" s="126" t="s">
        <v>22</v>
      </c>
      <c r="BT8" s="127" t="s">
        <v>9</v>
      </c>
      <c r="BU8" s="136">
        <v>94</v>
      </c>
    </row>
    <row r="9" spans="2:73" ht="13.2" customHeight="1" x14ac:dyDescent="0.2">
      <c r="B9" s="136"/>
      <c r="D9" s="137"/>
      <c r="E9" s="127"/>
      <c r="F9" s="126"/>
      <c r="G9" s="127"/>
      <c r="H9" s="10"/>
      <c r="I9" s="17"/>
      <c r="J9" s="18"/>
      <c r="K9" s="6"/>
      <c r="L9" s="6"/>
      <c r="M9" s="6"/>
      <c r="Q9" s="7"/>
      <c r="R9" s="129"/>
      <c r="S9" s="129"/>
      <c r="T9" s="129"/>
      <c r="U9" s="7"/>
      <c r="Y9" s="6"/>
      <c r="Z9" s="6"/>
      <c r="AA9" s="6"/>
      <c r="AB9" s="18"/>
      <c r="AC9" s="17"/>
      <c r="AD9" s="12"/>
      <c r="AF9" s="137"/>
      <c r="AG9" s="127"/>
      <c r="AH9" s="126"/>
      <c r="AI9" s="127"/>
      <c r="AJ9" s="136"/>
      <c r="AM9" s="136"/>
      <c r="AO9" s="137"/>
      <c r="AP9" s="127"/>
      <c r="AQ9" s="126"/>
      <c r="AR9" s="127"/>
      <c r="AS9" s="10"/>
      <c r="AT9" s="17"/>
      <c r="AU9" s="18"/>
      <c r="AV9" s="6"/>
      <c r="AW9" s="6"/>
      <c r="AX9" s="6"/>
      <c r="BJ9" s="6"/>
      <c r="BK9" s="6"/>
      <c r="BL9" s="6"/>
      <c r="BM9" s="11"/>
      <c r="BN9" s="15"/>
      <c r="BO9" s="9"/>
      <c r="BQ9" s="137"/>
      <c r="BR9" s="127"/>
      <c r="BS9" s="126"/>
      <c r="BT9" s="127"/>
      <c r="BU9" s="136"/>
    </row>
    <row r="10" spans="2:73" ht="13.2" customHeight="1" x14ac:dyDescent="0.2">
      <c r="B10" s="136">
        <v>3</v>
      </c>
      <c r="D10" s="137" t="s">
        <v>23</v>
      </c>
      <c r="E10" s="127" t="s">
        <v>7</v>
      </c>
      <c r="F10" s="126" t="s">
        <v>24</v>
      </c>
      <c r="G10" s="127" t="s">
        <v>9</v>
      </c>
      <c r="H10" s="11"/>
      <c r="I10" s="6"/>
      <c r="J10" s="13"/>
      <c r="K10" s="6"/>
      <c r="L10" s="6"/>
      <c r="M10" s="6"/>
      <c r="Q10" s="7"/>
      <c r="R10" s="129"/>
      <c r="S10" s="129"/>
      <c r="T10" s="129"/>
      <c r="U10" s="7"/>
      <c r="Y10" s="6"/>
      <c r="Z10" s="6"/>
      <c r="AA10" s="6"/>
      <c r="AB10" s="15"/>
      <c r="AC10" s="10"/>
      <c r="AD10" s="16"/>
      <c r="AF10" s="137" t="s">
        <v>25</v>
      </c>
      <c r="AG10" s="127" t="s">
        <v>7</v>
      </c>
      <c r="AH10" s="126" t="s">
        <v>26</v>
      </c>
      <c r="AI10" s="127" t="s">
        <v>9</v>
      </c>
      <c r="AJ10" s="136">
        <v>34</v>
      </c>
      <c r="AM10" s="136">
        <v>64</v>
      </c>
      <c r="AO10" s="137" t="s">
        <v>27</v>
      </c>
      <c r="AP10" s="127" t="s">
        <v>7</v>
      </c>
      <c r="AQ10" s="126" t="s">
        <v>28</v>
      </c>
      <c r="AR10" s="127" t="s">
        <v>9</v>
      </c>
      <c r="AS10" s="11"/>
      <c r="AT10" s="6"/>
      <c r="AU10" s="13"/>
      <c r="AV10" s="6"/>
      <c r="AW10" s="6"/>
      <c r="AX10" s="6"/>
      <c r="BJ10" s="6"/>
      <c r="BK10" s="6"/>
      <c r="BL10" s="6"/>
      <c r="BM10" s="14"/>
      <c r="BN10" s="15"/>
      <c r="BO10" s="8"/>
      <c r="BQ10" s="137" t="s">
        <v>29</v>
      </c>
      <c r="BR10" s="127" t="s">
        <v>7</v>
      </c>
      <c r="BS10" s="126" t="s">
        <v>30</v>
      </c>
      <c r="BT10" s="127" t="s">
        <v>9</v>
      </c>
      <c r="BU10" s="136">
        <v>95</v>
      </c>
    </row>
    <row r="11" spans="2:73" ht="13.2" customHeight="1" x14ac:dyDescent="0.2">
      <c r="B11" s="136"/>
      <c r="D11" s="137"/>
      <c r="E11" s="127"/>
      <c r="F11" s="126"/>
      <c r="G11" s="127"/>
      <c r="H11" s="6"/>
      <c r="I11" s="6"/>
      <c r="J11" s="13"/>
      <c r="K11" s="6"/>
      <c r="L11" s="6"/>
      <c r="M11" s="6"/>
      <c r="Q11" s="138"/>
      <c r="R11" s="139"/>
      <c r="S11" s="138"/>
      <c r="T11" s="138"/>
      <c r="U11" s="139"/>
      <c r="Y11" s="6"/>
      <c r="Z11" s="6"/>
      <c r="AA11" s="11"/>
      <c r="AB11" s="15"/>
      <c r="AC11" s="6"/>
      <c r="AD11" s="9"/>
      <c r="AF11" s="137"/>
      <c r="AG11" s="127"/>
      <c r="AH11" s="126"/>
      <c r="AI11" s="127"/>
      <c r="AJ11" s="136"/>
      <c r="AM11" s="136"/>
      <c r="AO11" s="137"/>
      <c r="AP11" s="127"/>
      <c r="AQ11" s="126"/>
      <c r="AR11" s="127"/>
      <c r="AS11" s="6"/>
      <c r="AT11" s="6"/>
      <c r="AU11" s="13"/>
      <c r="AV11" s="6"/>
      <c r="AW11" s="6"/>
      <c r="AX11" s="6"/>
      <c r="BJ11" s="6"/>
      <c r="BK11" s="6"/>
      <c r="BL11" s="6"/>
      <c r="BM11" s="18"/>
      <c r="BN11" s="17"/>
      <c r="BO11" s="12"/>
      <c r="BQ11" s="137"/>
      <c r="BR11" s="127"/>
      <c r="BS11" s="126"/>
      <c r="BT11" s="127"/>
      <c r="BU11" s="136"/>
    </row>
    <row r="12" spans="2:73" ht="13.2" customHeight="1" x14ac:dyDescent="0.2">
      <c r="B12" s="136">
        <v>4</v>
      </c>
      <c r="D12" s="137" t="s">
        <v>31</v>
      </c>
      <c r="E12" s="127" t="s">
        <v>7</v>
      </c>
      <c r="F12" s="126" t="s">
        <v>32</v>
      </c>
      <c r="G12" s="127" t="s">
        <v>9</v>
      </c>
      <c r="H12" s="6"/>
      <c r="I12" s="6"/>
      <c r="J12" s="13"/>
      <c r="K12" s="14"/>
      <c r="L12" s="6"/>
      <c r="M12" s="6"/>
      <c r="Q12" s="139"/>
      <c r="R12" s="139"/>
      <c r="S12" s="139"/>
      <c r="T12" s="139"/>
      <c r="U12" s="139"/>
      <c r="Y12" s="6"/>
      <c r="Z12" s="6"/>
      <c r="AA12" s="14"/>
      <c r="AB12" s="15"/>
      <c r="AC12" s="6"/>
      <c r="AD12" s="8"/>
      <c r="AF12" s="137" t="s">
        <v>33</v>
      </c>
      <c r="AG12" s="127" t="s">
        <v>7</v>
      </c>
      <c r="AH12" s="126" t="s">
        <v>34</v>
      </c>
      <c r="AI12" s="127" t="s">
        <v>9</v>
      </c>
      <c r="AJ12" s="136">
        <v>35</v>
      </c>
      <c r="AM12" s="136">
        <v>65</v>
      </c>
      <c r="AO12" s="137" t="s">
        <v>35</v>
      </c>
      <c r="AP12" s="127" t="s">
        <v>7</v>
      </c>
      <c r="AQ12" s="126" t="s">
        <v>16</v>
      </c>
      <c r="AR12" s="127" t="s">
        <v>9</v>
      </c>
      <c r="AS12" s="6"/>
      <c r="AT12" s="6"/>
      <c r="AU12" s="13"/>
      <c r="AV12" s="14"/>
      <c r="AW12" s="6"/>
      <c r="AX12" s="6"/>
      <c r="BJ12" s="6"/>
      <c r="BK12" s="6"/>
      <c r="BL12" s="6"/>
      <c r="BM12" s="15"/>
      <c r="BN12" s="10"/>
      <c r="BO12" s="16"/>
      <c r="BQ12" s="137" t="s">
        <v>36</v>
      </c>
      <c r="BR12" s="127" t="s">
        <v>7</v>
      </c>
      <c r="BS12" s="126" t="s">
        <v>37</v>
      </c>
      <c r="BT12" s="127" t="s">
        <v>9</v>
      </c>
      <c r="BU12" s="136">
        <v>96</v>
      </c>
    </row>
    <row r="13" spans="2:73" ht="13.2" customHeight="1" x14ac:dyDescent="0.2">
      <c r="B13" s="136"/>
      <c r="D13" s="137"/>
      <c r="E13" s="127"/>
      <c r="F13" s="126"/>
      <c r="G13" s="127"/>
      <c r="H13" s="10"/>
      <c r="I13" s="6"/>
      <c r="J13" s="13"/>
      <c r="K13" s="18"/>
      <c r="L13" s="6"/>
      <c r="M13" s="6"/>
      <c r="Q13" s="139"/>
      <c r="R13" s="139"/>
      <c r="S13" s="139"/>
      <c r="T13" s="139"/>
      <c r="U13" s="139"/>
      <c r="Y13" s="6"/>
      <c r="Z13" s="6"/>
      <c r="AA13" s="18"/>
      <c r="AB13" s="15"/>
      <c r="AC13" s="11"/>
      <c r="AD13" s="12"/>
      <c r="AF13" s="137"/>
      <c r="AG13" s="127"/>
      <c r="AH13" s="126"/>
      <c r="AI13" s="127"/>
      <c r="AJ13" s="136"/>
      <c r="AM13" s="136"/>
      <c r="AO13" s="137"/>
      <c r="AP13" s="127"/>
      <c r="AQ13" s="126"/>
      <c r="AR13" s="127"/>
      <c r="AS13" s="10"/>
      <c r="AT13" s="6"/>
      <c r="AU13" s="13"/>
      <c r="AV13" s="18"/>
      <c r="AW13" s="6"/>
      <c r="AX13" s="6"/>
      <c r="BJ13" s="6"/>
      <c r="BK13" s="6"/>
      <c r="BL13" s="11"/>
      <c r="BM13" s="15"/>
      <c r="BN13" s="6"/>
      <c r="BO13" s="9"/>
      <c r="BQ13" s="137"/>
      <c r="BR13" s="127"/>
      <c r="BS13" s="126"/>
      <c r="BT13" s="127"/>
      <c r="BU13" s="136"/>
    </row>
    <row r="14" spans="2:73" ht="13.2" customHeight="1" x14ac:dyDescent="0.2">
      <c r="B14" s="136">
        <v>5</v>
      </c>
      <c r="D14" s="137" t="s">
        <v>38</v>
      </c>
      <c r="E14" s="127" t="s">
        <v>7</v>
      </c>
      <c r="F14" s="126" t="s">
        <v>39</v>
      </c>
      <c r="G14" s="127" t="s">
        <v>9</v>
      </c>
      <c r="H14" s="11"/>
      <c r="I14" s="14"/>
      <c r="J14" s="18"/>
      <c r="K14" s="18"/>
      <c r="L14" s="6"/>
      <c r="M14" s="6"/>
      <c r="Q14" s="139"/>
      <c r="R14" s="139"/>
      <c r="S14" s="139"/>
      <c r="T14" s="139"/>
      <c r="U14" s="139"/>
      <c r="Y14" s="6"/>
      <c r="Z14" s="6"/>
      <c r="AA14" s="18"/>
      <c r="AB14" s="18"/>
      <c r="AC14" s="14"/>
      <c r="AD14" s="16"/>
      <c r="AF14" s="137" t="s">
        <v>40</v>
      </c>
      <c r="AG14" s="127" t="s">
        <v>7</v>
      </c>
      <c r="AH14" s="126" t="s">
        <v>41</v>
      </c>
      <c r="AI14" s="127" t="s">
        <v>9</v>
      </c>
      <c r="AJ14" s="136">
        <v>36</v>
      </c>
      <c r="AM14" s="136">
        <v>66</v>
      </c>
      <c r="AO14" s="137" t="s">
        <v>42</v>
      </c>
      <c r="AP14" s="127" t="s">
        <v>7</v>
      </c>
      <c r="AQ14" s="126" t="s">
        <v>43</v>
      </c>
      <c r="AR14" s="127" t="s">
        <v>9</v>
      </c>
      <c r="AS14" s="11"/>
      <c r="AT14" s="14"/>
      <c r="AU14" s="18"/>
      <c r="AV14" s="18"/>
      <c r="AW14" s="6"/>
      <c r="AX14" s="6"/>
      <c r="BJ14" s="6"/>
      <c r="BK14" s="6"/>
      <c r="BL14" s="14"/>
      <c r="BM14" s="15"/>
      <c r="BN14" s="6"/>
      <c r="BO14" s="8"/>
      <c r="BQ14" s="137" t="s">
        <v>44</v>
      </c>
      <c r="BR14" s="127" t="s">
        <v>7</v>
      </c>
      <c r="BS14" s="126" t="s">
        <v>34</v>
      </c>
      <c r="BT14" s="127" t="s">
        <v>9</v>
      </c>
      <c r="BU14" s="136">
        <v>97</v>
      </c>
    </row>
    <row r="15" spans="2:73" ht="13.2" customHeight="1" x14ac:dyDescent="0.2">
      <c r="B15" s="136"/>
      <c r="D15" s="137"/>
      <c r="E15" s="127"/>
      <c r="F15" s="126"/>
      <c r="G15" s="127"/>
      <c r="H15" s="6"/>
      <c r="I15" s="13"/>
      <c r="J15" s="17"/>
      <c r="K15" s="18"/>
      <c r="L15" s="6"/>
      <c r="M15" s="6"/>
      <c r="Q15" s="139"/>
      <c r="R15" s="139"/>
      <c r="S15" s="139"/>
      <c r="T15" s="139"/>
      <c r="U15" s="139"/>
      <c r="Y15" s="6"/>
      <c r="Z15" s="6"/>
      <c r="AA15" s="18"/>
      <c r="AB15" s="17"/>
      <c r="AC15" s="15"/>
      <c r="AD15" s="9"/>
      <c r="AF15" s="137"/>
      <c r="AG15" s="127"/>
      <c r="AH15" s="126"/>
      <c r="AI15" s="127"/>
      <c r="AJ15" s="136"/>
      <c r="AM15" s="136"/>
      <c r="AO15" s="137"/>
      <c r="AP15" s="127"/>
      <c r="AQ15" s="126"/>
      <c r="AR15" s="127"/>
      <c r="AS15" s="6"/>
      <c r="AT15" s="13"/>
      <c r="AU15" s="17"/>
      <c r="AV15" s="18"/>
      <c r="AW15" s="6"/>
      <c r="AX15" s="6"/>
      <c r="BJ15" s="6"/>
      <c r="BK15" s="6"/>
      <c r="BL15" s="18"/>
      <c r="BM15" s="15"/>
      <c r="BN15" s="11"/>
      <c r="BO15" s="12"/>
      <c r="BQ15" s="137"/>
      <c r="BR15" s="127"/>
      <c r="BS15" s="126"/>
      <c r="BT15" s="127"/>
      <c r="BU15" s="136"/>
    </row>
    <row r="16" spans="2:73" ht="13.2" customHeight="1" x14ac:dyDescent="0.2">
      <c r="B16" s="136">
        <v>6</v>
      </c>
      <c r="D16" s="137" t="s">
        <v>45</v>
      </c>
      <c r="E16" s="127" t="s">
        <v>7</v>
      </c>
      <c r="F16" s="126" t="s">
        <v>46</v>
      </c>
      <c r="G16" s="127" t="s">
        <v>9</v>
      </c>
      <c r="H16" s="6"/>
      <c r="I16" s="13"/>
      <c r="J16" s="6"/>
      <c r="K16" s="13"/>
      <c r="L16" s="6"/>
      <c r="M16" s="6"/>
      <c r="Q16" s="139"/>
      <c r="R16" s="139"/>
      <c r="S16" s="139"/>
      <c r="T16" s="139"/>
      <c r="U16" s="139"/>
      <c r="Y16" s="6"/>
      <c r="Z16" s="6"/>
      <c r="AA16" s="15"/>
      <c r="AB16" s="10"/>
      <c r="AC16" s="15"/>
      <c r="AD16" s="8"/>
      <c r="AF16" s="137" t="s">
        <v>47</v>
      </c>
      <c r="AG16" s="127" t="s">
        <v>7</v>
      </c>
      <c r="AH16" s="126" t="s">
        <v>20</v>
      </c>
      <c r="AI16" s="127" t="s">
        <v>9</v>
      </c>
      <c r="AJ16" s="136">
        <v>37</v>
      </c>
      <c r="AM16" s="136">
        <v>67</v>
      </c>
      <c r="AO16" s="137" t="s">
        <v>48</v>
      </c>
      <c r="AP16" s="127" t="s">
        <v>7</v>
      </c>
      <c r="AQ16" s="126" t="s">
        <v>49</v>
      </c>
      <c r="AR16" s="127" t="s">
        <v>9</v>
      </c>
      <c r="AS16" s="6"/>
      <c r="AT16" s="13"/>
      <c r="AU16" s="6"/>
      <c r="AV16" s="13"/>
      <c r="AW16" s="6"/>
      <c r="AX16" s="6"/>
      <c r="BJ16" s="6"/>
      <c r="BK16" s="6"/>
      <c r="BL16" s="18"/>
      <c r="BM16" s="18"/>
      <c r="BN16" s="14"/>
      <c r="BO16" s="16"/>
      <c r="BQ16" s="137" t="s">
        <v>50</v>
      </c>
      <c r="BR16" s="127" t="s">
        <v>7</v>
      </c>
      <c r="BS16" s="126" t="s">
        <v>51</v>
      </c>
      <c r="BT16" s="127" t="s">
        <v>9</v>
      </c>
      <c r="BU16" s="136">
        <v>98</v>
      </c>
    </row>
    <row r="17" spans="2:73" ht="13.2" customHeight="1" x14ac:dyDescent="0.2">
      <c r="B17" s="136"/>
      <c r="D17" s="137"/>
      <c r="E17" s="127"/>
      <c r="F17" s="126"/>
      <c r="G17" s="127"/>
      <c r="H17" s="10"/>
      <c r="I17" s="17"/>
      <c r="J17" s="6"/>
      <c r="K17" s="13"/>
      <c r="L17" s="6"/>
      <c r="M17" s="6"/>
      <c r="Q17" s="139"/>
      <c r="R17" s="139"/>
      <c r="S17" s="139"/>
      <c r="T17" s="139"/>
      <c r="U17" s="139"/>
      <c r="Y17" s="6"/>
      <c r="Z17" s="6"/>
      <c r="AA17" s="15"/>
      <c r="AB17" s="6"/>
      <c r="AC17" s="17"/>
      <c r="AD17" s="12"/>
      <c r="AF17" s="137"/>
      <c r="AG17" s="127"/>
      <c r="AH17" s="126"/>
      <c r="AI17" s="127"/>
      <c r="AJ17" s="136"/>
      <c r="AM17" s="136"/>
      <c r="AO17" s="137"/>
      <c r="AP17" s="127"/>
      <c r="AQ17" s="126"/>
      <c r="AR17" s="127"/>
      <c r="AS17" s="10"/>
      <c r="AT17" s="17"/>
      <c r="AU17" s="6"/>
      <c r="AV17" s="13"/>
      <c r="AW17" s="6"/>
      <c r="AX17" s="6"/>
      <c r="BJ17" s="6"/>
      <c r="BK17" s="6"/>
      <c r="BL17" s="18"/>
      <c r="BM17" s="17"/>
      <c r="BN17" s="15"/>
      <c r="BO17" s="9"/>
      <c r="BQ17" s="137"/>
      <c r="BR17" s="127"/>
      <c r="BS17" s="126"/>
      <c r="BT17" s="127"/>
      <c r="BU17" s="136"/>
    </row>
    <row r="18" spans="2:73" ht="13.2" customHeight="1" x14ac:dyDescent="0.2">
      <c r="B18" s="136">
        <v>7</v>
      </c>
      <c r="D18" s="137" t="s">
        <v>52</v>
      </c>
      <c r="E18" s="127" t="s">
        <v>7</v>
      </c>
      <c r="F18" s="126" t="s">
        <v>53</v>
      </c>
      <c r="G18" s="127" t="s">
        <v>9</v>
      </c>
      <c r="H18" s="11"/>
      <c r="I18" s="6"/>
      <c r="J18" s="6"/>
      <c r="K18" s="13"/>
      <c r="L18" s="6"/>
      <c r="M18" s="6"/>
      <c r="Q18" s="139"/>
      <c r="R18" s="139"/>
      <c r="S18" s="139"/>
      <c r="T18" s="139"/>
      <c r="U18" s="139"/>
      <c r="Y18" s="6"/>
      <c r="Z18" s="6"/>
      <c r="AA18" s="15"/>
      <c r="AB18" s="6"/>
      <c r="AC18" s="10"/>
      <c r="AD18" s="16"/>
      <c r="AF18" s="137" t="s">
        <v>54</v>
      </c>
      <c r="AG18" s="127" t="s">
        <v>7</v>
      </c>
      <c r="AH18" s="126" t="s">
        <v>30</v>
      </c>
      <c r="AI18" s="127" t="s">
        <v>9</v>
      </c>
      <c r="AJ18" s="136">
        <v>38</v>
      </c>
      <c r="AM18" s="136">
        <v>68</v>
      </c>
      <c r="AO18" s="137" t="s">
        <v>55</v>
      </c>
      <c r="AP18" s="127" t="s">
        <v>7</v>
      </c>
      <c r="AQ18" s="126" t="s">
        <v>14</v>
      </c>
      <c r="AR18" s="127" t="s">
        <v>9</v>
      </c>
      <c r="AS18" s="11"/>
      <c r="AT18" s="6"/>
      <c r="AU18" s="6"/>
      <c r="AV18" s="13"/>
      <c r="AW18" s="6"/>
      <c r="AX18" s="6"/>
      <c r="BJ18" s="6"/>
      <c r="BK18" s="6"/>
      <c r="BL18" s="15"/>
      <c r="BM18" s="10"/>
      <c r="BN18" s="15"/>
      <c r="BO18" s="8"/>
      <c r="BQ18" s="137" t="s">
        <v>56</v>
      </c>
      <c r="BR18" s="127" t="s">
        <v>7</v>
      </c>
      <c r="BS18" s="126" t="s">
        <v>39</v>
      </c>
      <c r="BT18" s="127" t="s">
        <v>9</v>
      </c>
      <c r="BU18" s="136">
        <v>99</v>
      </c>
    </row>
    <row r="19" spans="2:73" ht="13.2" customHeight="1" x14ac:dyDescent="0.2">
      <c r="B19" s="136"/>
      <c r="D19" s="137"/>
      <c r="E19" s="127"/>
      <c r="F19" s="126"/>
      <c r="G19" s="127"/>
      <c r="H19" s="6"/>
      <c r="I19" s="6"/>
      <c r="J19" s="6"/>
      <c r="K19" s="13"/>
      <c r="L19" s="6"/>
      <c r="M19" s="6"/>
      <c r="Q19" s="139"/>
      <c r="R19" s="139"/>
      <c r="S19" s="139"/>
      <c r="T19" s="139"/>
      <c r="U19" s="139"/>
      <c r="Y19" s="6"/>
      <c r="Z19" s="11"/>
      <c r="AA19" s="15"/>
      <c r="AB19" s="6"/>
      <c r="AC19" s="6"/>
      <c r="AD19" s="9"/>
      <c r="AF19" s="137"/>
      <c r="AG19" s="127"/>
      <c r="AH19" s="126"/>
      <c r="AI19" s="127"/>
      <c r="AJ19" s="136"/>
      <c r="AM19" s="136"/>
      <c r="AO19" s="137"/>
      <c r="AP19" s="127"/>
      <c r="AQ19" s="126"/>
      <c r="AR19" s="127"/>
      <c r="AS19" s="6"/>
      <c r="AT19" s="6"/>
      <c r="AU19" s="6"/>
      <c r="AV19" s="13"/>
      <c r="AW19" s="6"/>
      <c r="AX19" s="6"/>
      <c r="BJ19" s="6"/>
      <c r="BK19" s="6"/>
      <c r="BL19" s="15"/>
      <c r="BM19" s="6"/>
      <c r="BN19" s="17"/>
      <c r="BO19" s="12"/>
      <c r="BQ19" s="137"/>
      <c r="BR19" s="127"/>
      <c r="BS19" s="126"/>
      <c r="BT19" s="127"/>
      <c r="BU19" s="136"/>
    </row>
    <row r="20" spans="2:73" ht="13.2" customHeight="1" x14ac:dyDescent="0.2">
      <c r="B20" s="136">
        <v>8</v>
      </c>
      <c r="D20" s="137" t="s">
        <v>57</v>
      </c>
      <c r="E20" s="127" t="s">
        <v>7</v>
      </c>
      <c r="F20" s="126" t="s">
        <v>14</v>
      </c>
      <c r="G20" s="127" t="s">
        <v>9</v>
      </c>
      <c r="H20" s="6"/>
      <c r="I20" s="6"/>
      <c r="J20" s="6"/>
      <c r="K20" s="13"/>
      <c r="L20" s="14"/>
      <c r="M20" s="6"/>
      <c r="Q20" s="139"/>
      <c r="R20" s="139"/>
      <c r="S20" s="139"/>
      <c r="T20" s="139"/>
      <c r="U20" s="139"/>
      <c r="Y20" s="13"/>
      <c r="Z20" s="14"/>
      <c r="AA20" s="15"/>
      <c r="AB20" s="6"/>
      <c r="AC20" s="6"/>
      <c r="AD20" s="8"/>
      <c r="AF20" s="137" t="s">
        <v>58</v>
      </c>
      <c r="AG20" s="127" t="s">
        <v>7</v>
      </c>
      <c r="AH20" s="126" t="s">
        <v>14</v>
      </c>
      <c r="AI20" s="127" t="s">
        <v>9</v>
      </c>
      <c r="AJ20" s="136">
        <v>39</v>
      </c>
      <c r="AM20" s="136">
        <v>69</v>
      </c>
      <c r="AO20" s="137" t="s">
        <v>59</v>
      </c>
      <c r="AP20" s="127" t="s">
        <v>7</v>
      </c>
      <c r="AQ20" s="126" t="s">
        <v>53</v>
      </c>
      <c r="AR20" s="127" t="s">
        <v>9</v>
      </c>
      <c r="AS20" s="6"/>
      <c r="AT20" s="6"/>
      <c r="AU20" s="6"/>
      <c r="AV20" s="13"/>
      <c r="AW20" s="14"/>
      <c r="AX20" s="6"/>
      <c r="BJ20" s="6"/>
      <c r="BK20" s="6"/>
      <c r="BL20" s="15"/>
      <c r="BM20" s="6"/>
      <c r="BN20" s="10"/>
      <c r="BO20" s="16"/>
      <c r="BQ20" s="137" t="s">
        <v>60</v>
      </c>
      <c r="BR20" s="127" t="s">
        <v>7</v>
      </c>
      <c r="BS20" s="126" t="s">
        <v>24</v>
      </c>
      <c r="BT20" s="127" t="s">
        <v>9</v>
      </c>
      <c r="BU20" s="136">
        <v>100</v>
      </c>
    </row>
    <row r="21" spans="2:73" ht="13.2" customHeight="1" x14ac:dyDescent="0.2">
      <c r="B21" s="136"/>
      <c r="D21" s="137"/>
      <c r="E21" s="127"/>
      <c r="F21" s="126"/>
      <c r="G21" s="127"/>
      <c r="H21" s="10"/>
      <c r="I21" s="6"/>
      <c r="J21" s="6"/>
      <c r="K21" s="13"/>
      <c r="L21" s="18"/>
      <c r="M21" s="6"/>
      <c r="Q21" s="139"/>
      <c r="R21" s="139"/>
      <c r="S21" s="139"/>
      <c r="T21" s="139"/>
      <c r="U21" s="139"/>
      <c r="Y21" s="13"/>
      <c r="Z21" s="18"/>
      <c r="AA21" s="15"/>
      <c r="AB21" s="6"/>
      <c r="AC21" s="11"/>
      <c r="AD21" s="12"/>
      <c r="AF21" s="137"/>
      <c r="AG21" s="127"/>
      <c r="AH21" s="126"/>
      <c r="AI21" s="127"/>
      <c r="AJ21" s="136"/>
      <c r="AM21" s="136"/>
      <c r="AO21" s="137"/>
      <c r="AP21" s="127"/>
      <c r="AQ21" s="126"/>
      <c r="AR21" s="127"/>
      <c r="AS21" s="10"/>
      <c r="AT21" s="6"/>
      <c r="AU21" s="6"/>
      <c r="AV21" s="13"/>
      <c r="AW21" s="18"/>
      <c r="AX21" s="6"/>
      <c r="BJ21" s="6"/>
      <c r="BK21" s="11"/>
      <c r="BL21" s="15"/>
      <c r="BM21" s="6"/>
      <c r="BN21" s="6"/>
      <c r="BO21" s="9"/>
      <c r="BQ21" s="137"/>
      <c r="BR21" s="127"/>
      <c r="BS21" s="126"/>
      <c r="BT21" s="127"/>
      <c r="BU21" s="136"/>
    </row>
    <row r="22" spans="2:73" ht="13.2" customHeight="1" x14ac:dyDescent="0.2">
      <c r="B22" s="136">
        <v>9</v>
      </c>
      <c r="D22" s="137" t="s">
        <v>61</v>
      </c>
      <c r="E22" s="127" t="s">
        <v>7</v>
      </c>
      <c r="F22" s="126" t="s">
        <v>62</v>
      </c>
      <c r="G22" s="127" t="s">
        <v>9</v>
      </c>
      <c r="H22" s="11"/>
      <c r="I22" s="14"/>
      <c r="J22" s="6"/>
      <c r="K22" s="13"/>
      <c r="L22" s="18"/>
      <c r="M22" s="6"/>
      <c r="Q22" s="139"/>
      <c r="R22" s="139"/>
      <c r="S22" s="139"/>
      <c r="T22" s="139"/>
      <c r="U22" s="139"/>
      <c r="Y22" s="13"/>
      <c r="Z22" s="18"/>
      <c r="AA22" s="15"/>
      <c r="AB22" s="6"/>
      <c r="AC22" s="14"/>
      <c r="AD22" s="16"/>
      <c r="AF22" s="137" t="s">
        <v>63</v>
      </c>
      <c r="AG22" s="127" t="s">
        <v>7</v>
      </c>
      <c r="AH22" s="126" t="s">
        <v>24</v>
      </c>
      <c r="AI22" s="127" t="s">
        <v>9</v>
      </c>
      <c r="AJ22" s="136">
        <v>40</v>
      </c>
      <c r="AM22" s="136">
        <v>70</v>
      </c>
      <c r="AO22" s="137" t="s">
        <v>64</v>
      </c>
      <c r="AP22" s="127" t="s">
        <v>7</v>
      </c>
      <c r="AQ22" s="126" t="s">
        <v>65</v>
      </c>
      <c r="AR22" s="127" t="s">
        <v>9</v>
      </c>
      <c r="AS22" s="11"/>
      <c r="AT22" s="14"/>
      <c r="AU22" s="6"/>
      <c r="AV22" s="13"/>
      <c r="AW22" s="18"/>
      <c r="AX22" s="6"/>
      <c r="BJ22" s="13"/>
      <c r="BK22" s="14"/>
      <c r="BL22" s="15"/>
      <c r="BM22" s="6"/>
      <c r="BN22" s="6"/>
      <c r="BO22" s="8"/>
      <c r="BQ22" s="137" t="s">
        <v>66</v>
      </c>
      <c r="BR22" s="127" t="s">
        <v>7</v>
      </c>
      <c r="BS22" s="126" t="s">
        <v>67</v>
      </c>
      <c r="BT22" s="127" t="s">
        <v>9</v>
      </c>
      <c r="BU22" s="136">
        <v>101</v>
      </c>
    </row>
    <row r="23" spans="2:73" ht="13.2" customHeight="1" x14ac:dyDescent="0.2">
      <c r="B23" s="136"/>
      <c r="D23" s="137"/>
      <c r="E23" s="127"/>
      <c r="F23" s="126"/>
      <c r="G23" s="127"/>
      <c r="H23" s="6"/>
      <c r="I23" s="13"/>
      <c r="J23" s="6"/>
      <c r="K23" s="13"/>
      <c r="L23" s="18"/>
      <c r="M23" s="6"/>
      <c r="Q23" s="7"/>
      <c r="R23" s="128"/>
      <c r="S23" s="129"/>
      <c r="T23" s="129"/>
      <c r="U23" s="7"/>
      <c r="Y23" s="13"/>
      <c r="Z23" s="18"/>
      <c r="AA23" s="15"/>
      <c r="AB23" s="11"/>
      <c r="AC23" s="15"/>
      <c r="AD23" s="9"/>
      <c r="AF23" s="137"/>
      <c r="AG23" s="127"/>
      <c r="AH23" s="126"/>
      <c r="AI23" s="127"/>
      <c r="AJ23" s="136"/>
      <c r="AM23" s="136"/>
      <c r="AO23" s="137"/>
      <c r="AP23" s="127"/>
      <c r="AQ23" s="126"/>
      <c r="AR23" s="127"/>
      <c r="AS23" s="6"/>
      <c r="AT23" s="13"/>
      <c r="AU23" s="6"/>
      <c r="AV23" s="13"/>
      <c r="AW23" s="18"/>
      <c r="AX23" s="6"/>
      <c r="BJ23" s="13"/>
      <c r="BK23" s="18"/>
      <c r="BL23" s="15"/>
      <c r="BM23" s="6"/>
      <c r="BN23" s="11"/>
      <c r="BO23" s="12"/>
      <c r="BQ23" s="137"/>
      <c r="BR23" s="127"/>
      <c r="BS23" s="126"/>
      <c r="BT23" s="127"/>
      <c r="BU23" s="136"/>
    </row>
    <row r="24" spans="2:73" ht="13.2" customHeight="1" x14ac:dyDescent="0.2">
      <c r="B24" s="136">
        <v>10</v>
      </c>
      <c r="D24" s="137" t="s">
        <v>68</v>
      </c>
      <c r="E24" s="127" t="s">
        <v>7</v>
      </c>
      <c r="F24" s="126" t="s">
        <v>43</v>
      </c>
      <c r="G24" s="127" t="s">
        <v>9</v>
      </c>
      <c r="H24" s="6"/>
      <c r="I24" s="13"/>
      <c r="J24" s="14"/>
      <c r="K24" s="18"/>
      <c r="L24" s="18"/>
      <c r="M24" s="6"/>
      <c r="Q24" s="7"/>
      <c r="R24" s="129"/>
      <c r="S24" s="129"/>
      <c r="T24" s="129"/>
      <c r="U24" s="7"/>
      <c r="Y24" s="13"/>
      <c r="Z24" s="18"/>
      <c r="AA24" s="18"/>
      <c r="AB24" s="14"/>
      <c r="AC24" s="15"/>
      <c r="AD24" s="8"/>
      <c r="AF24" s="137" t="s">
        <v>69</v>
      </c>
      <c r="AG24" s="127" t="s">
        <v>7</v>
      </c>
      <c r="AH24" s="126" t="s">
        <v>70</v>
      </c>
      <c r="AI24" s="127" t="s">
        <v>9</v>
      </c>
      <c r="AJ24" s="136">
        <v>41</v>
      </c>
      <c r="AM24" s="136">
        <v>71</v>
      </c>
      <c r="AO24" s="137" t="s">
        <v>71</v>
      </c>
      <c r="AP24" s="127" t="s">
        <v>7</v>
      </c>
      <c r="AQ24" s="126" t="s">
        <v>20</v>
      </c>
      <c r="AR24" s="127" t="s">
        <v>9</v>
      </c>
      <c r="AS24" s="6"/>
      <c r="AT24" s="13"/>
      <c r="AU24" s="14"/>
      <c r="AV24" s="18"/>
      <c r="AW24" s="18"/>
      <c r="AX24" s="6"/>
      <c r="BJ24" s="13"/>
      <c r="BK24" s="18"/>
      <c r="BL24" s="15"/>
      <c r="BM24" s="6"/>
      <c r="BN24" s="14"/>
      <c r="BO24" s="16"/>
      <c r="BQ24" s="137" t="s">
        <v>72</v>
      </c>
      <c r="BR24" s="127" t="s">
        <v>7</v>
      </c>
      <c r="BS24" s="126" t="s">
        <v>20</v>
      </c>
      <c r="BT24" s="127" t="s">
        <v>9</v>
      </c>
      <c r="BU24" s="136">
        <v>102</v>
      </c>
    </row>
    <row r="25" spans="2:73" ht="13.2" customHeight="1" x14ac:dyDescent="0.2">
      <c r="B25" s="136"/>
      <c r="D25" s="137"/>
      <c r="E25" s="127"/>
      <c r="F25" s="126"/>
      <c r="G25" s="127"/>
      <c r="H25" s="10"/>
      <c r="I25" s="17"/>
      <c r="J25" s="18"/>
      <c r="K25" s="18"/>
      <c r="L25" s="18"/>
      <c r="M25" s="6"/>
      <c r="Q25" s="7"/>
      <c r="R25" s="129"/>
      <c r="S25" s="129"/>
      <c r="T25" s="129"/>
      <c r="U25" s="7"/>
      <c r="Y25" s="13"/>
      <c r="Z25" s="18"/>
      <c r="AA25" s="18"/>
      <c r="AB25" s="18"/>
      <c r="AC25" s="17"/>
      <c r="AD25" s="12"/>
      <c r="AF25" s="137"/>
      <c r="AG25" s="127"/>
      <c r="AH25" s="126"/>
      <c r="AI25" s="127"/>
      <c r="AJ25" s="136"/>
      <c r="AM25" s="136"/>
      <c r="AO25" s="137"/>
      <c r="AP25" s="127"/>
      <c r="AQ25" s="126"/>
      <c r="AR25" s="127"/>
      <c r="AS25" s="10"/>
      <c r="AT25" s="17"/>
      <c r="AU25" s="18"/>
      <c r="AV25" s="18"/>
      <c r="AW25" s="18"/>
      <c r="AX25" s="6"/>
      <c r="BJ25" s="13"/>
      <c r="BK25" s="18"/>
      <c r="BL25" s="15"/>
      <c r="BM25" s="11"/>
      <c r="BN25" s="15"/>
      <c r="BO25" s="9"/>
      <c r="BQ25" s="137"/>
      <c r="BR25" s="127"/>
      <c r="BS25" s="126"/>
      <c r="BT25" s="127"/>
      <c r="BU25" s="136"/>
    </row>
    <row r="26" spans="2:73" ht="13.2" customHeight="1" x14ac:dyDescent="0.2">
      <c r="B26" s="136">
        <v>11</v>
      </c>
      <c r="D26" s="137" t="s">
        <v>73</v>
      </c>
      <c r="E26" s="127" t="s">
        <v>7</v>
      </c>
      <c r="F26" s="126" t="s">
        <v>51</v>
      </c>
      <c r="G26" s="127" t="s">
        <v>9</v>
      </c>
      <c r="H26" s="11"/>
      <c r="I26" s="6"/>
      <c r="J26" s="13"/>
      <c r="K26" s="18"/>
      <c r="L26" s="18"/>
      <c r="M26" s="6"/>
      <c r="Q26" s="7"/>
      <c r="R26" s="129"/>
      <c r="S26" s="129"/>
      <c r="T26" s="129"/>
      <c r="U26" s="7"/>
      <c r="Y26" s="13"/>
      <c r="Z26" s="18"/>
      <c r="AA26" s="18"/>
      <c r="AB26" s="15"/>
      <c r="AC26" s="10"/>
      <c r="AD26" s="16"/>
      <c r="AF26" s="137" t="s">
        <v>74</v>
      </c>
      <c r="AG26" s="127" t="s">
        <v>7</v>
      </c>
      <c r="AH26" s="126" t="s">
        <v>53</v>
      </c>
      <c r="AI26" s="127" t="s">
        <v>9</v>
      </c>
      <c r="AJ26" s="136">
        <v>42</v>
      </c>
      <c r="AM26" s="136">
        <v>72</v>
      </c>
      <c r="AO26" s="137" t="s">
        <v>75</v>
      </c>
      <c r="AP26" s="127" t="s">
        <v>7</v>
      </c>
      <c r="AQ26" s="126" t="s">
        <v>22</v>
      </c>
      <c r="AR26" s="127" t="s">
        <v>9</v>
      </c>
      <c r="AS26" s="11"/>
      <c r="AT26" s="6"/>
      <c r="AU26" s="13"/>
      <c r="AV26" s="18"/>
      <c r="AW26" s="18"/>
      <c r="AX26" s="6"/>
      <c r="BJ26" s="13"/>
      <c r="BK26" s="18"/>
      <c r="BL26" s="18"/>
      <c r="BM26" s="14"/>
      <c r="BN26" s="15"/>
      <c r="BO26" s="8"/>
      <c r="BQ26" s="137" t="s">
        <v>76</v>
      </c>
      <c r="BR26" s="127" t="s">
        <v>7</v>
      </c>
      <c r="BS26" s="126" t="s">
        <v>77</v>
      </c>
      <c r="BT26" s="127" t="s">
        <v>9</v>
      </c>
      <c r="BU26" s="136">
        <v>103</v>
      </c>
    </row>
    <row r="27" spans="2:73" ht="13.2" customHeight="1" x14ac:dyDescent="0.2">
      <c r="B27" s="136"/>
      <c r="D27" s="137"/>
      <c r="E27" s="127"/>
      <c r="F27" s="126"/>
      <c r="G27" s="127"/>
      <c r="H27" s="6"/>
      <c r="I27" s="6"/>
      <c r="J27" s="13"/>
      <c r="K27" s="17"/>
      <c r="L27" s="18"/>
      <c r="M27" s="6"/>
      <c r="Q27" s="7"/>
      <c r="R27" s="129"/>
      <c r="S27" s="129"/>
      <c r="T27" s="129"/>
      <c r="U27" s="7"/>
      <c r="Y27" s="13"/>
      <c r="Z27" s="18"/>
      <c r="AA27" s="17"/>
      <c r="AB27" s="15"/>
      <c r="AC27" s="6"/>
      <c r="AD27" s="9"/>
      <c r="AF27" s="137"/>
      <c r="AG27" s="127"/>
      <c r="AH27" s="126"/>
      <c r="AI27" s="127"/>
      <c r="AJ27" s="136"/>
      <c r="AM27" s="136"/>
      <c r="AO27" s="137"/>
      <c r="AP27" s="127"/>
      <c r="AQ27" s="126"/>
      <c r="AR27" s="127"/>
      <c r="AS27" s="6"/>
      <c r="AT27" s="6"/>
      <c r="AU27" s="13"/>
      <c r="AV27" s="17"/>
      <c r="AW27" s="18"/>
      <c r="AX27" s="6"/>
      <c r="BJ27" s="13"/>
      <c r="BK27" s="18"/>
      <c r="BL27" s="18"/>
      <c r="BM27" s="18"/>
      <c r="BN27" s="17"/>
      <c r="BO27" s="12"/>
      <c r="BQ27" s="137"/>
      <c r="BR27" s="127"/>
      <c r="BS27" s="126"/>
      <c r="BT27" s="127"/>
      <c r="BU27" s="136"/>
    </row>
    <row r="28" spans="2:73" ht="13.2" customHeight="1" x14ac:dyDescent="0.2">
      <c r="B28" s="136">
        <v>12</v>
      </c>
      <c r="D28" s="137" t="s">
        <v>78</v>
      </c>
      <c r="E28" s="127" t="s">
        <v>7</v>
      </c>
      <c r="F28" s="126" t="s">
        <v>34</v>
      </c>
      <c r="G28" s="127" t="s">
        <v>9</v>
      </c>
      <c r="H28" s="6"/>
      <c r="I28" s="6"/>
      <c r="J28" s="13"/>
      <c r="K28" s="6"/>
      <c r="L28" s="13"/>
      <c r="M28" s="6"/>
      <c r="Q28" s="7"/>
      <c r="R28" s="129"/>
      <c r="S28" s="129"/>
      <c r="T28" s="129"/>
      <c r="U28" s="7"/>
      <c r="Y28" s="13"/>
      <c r="Z28" s="15"/>
      <c r="AA28" s="10"/>
      <c r="AB28" s="15"/>
      <c r="AC28" s="6"/>
      <c r="AD28" s="8"/>
      <c r="AF28" s="137" t="s">
        <v>79</v>
      </c>
      <c r="AG28" s="127" t="s">
        <v>7</v>
      </c>
      <c r="AH28" s="126" t="s">
        <v>80</v>
      </c>
      <c r="AI28" s="127" t="s">
        <v>9</v>
      </c>
      <c r="AJ28" s="136">
        <v>43</v>
      </c>
      <c r="AM28" s="136">
        <v>73</v>
      </c>
      <c r="AO28" s="137" t="s">
        <v>81</v>
      </c>
      <c r="AP28" s="127" t="s">
        <v>7</v>
      </c>
      <c r="AQ28" s="126" t="s">
        <v>24</v>
      </c>
      <c r="AR28" s="127" t="s">
        <v>9</v>
      </c>
      <c r="AS28" s="6"/>
      <c r="AT28" s="6"/>
      <c r="AU28" s="13"/>
      <c r="AV28" s="6"/>
      <c r="AW28" s="13"/>
      <c r="AX28" s="6"/>
      <c r="BJ28" s="13"/>
      <c r="BK28" s="18"/>
      <c r="BL28" s="18"/>
      <c r="BM28" s="15"/>
      <c r="BN28" s="10"/>
      <c r="BO28" s="16"/>
      <c r="BQ28" s="137" t="s">
        <v>82</v>
      </c>
      <c r="BR28" s="127" t="s">
        <v>7</v>
      </c>
      <c r="BS28" s="126" t="s">
        <v>16</v>
      </c>
      <c r="BT28" s="127" t="s">
        <v>9</v>
      </c>
      <c r="BU28" s="136">
        <v>104</v>
      </c>
    </row>
    <row r="29" spans="2:73" ht="13.2" customHeight="1" x14ac:dyDescent="0.2">
      <c r="B29" s="136"/>
      <c r="D29" s="137"/>
      <c r="E29" s="127"/>
      <c r="F29" s="126"/>
      <c r="G29" s="127"/>
      <c r="H29" s="10"/>
      <c r="I29" s="6"/>
      <c r="J29" s="13"/>
      <c r="K29" s="6"/>
      <c r="L29" s="13"/>
      <c r="M29" s="6"/>
      <c r="Q29" s="7"/>
      <c r="R29" s="129"/>
      <c r="S29" s="129"/>
      <c r="T29" s="129"/>
      <c r="U29" s="7"/>
      <c r="Y29" s="13"/>
      <c r="Z29" s="15"/>
      <c r="AA29" s="6"/>
      <c r="AB29" s="15"/>
      <c r="AC29" s="11"/>
      <c r="AD29" s="12"/>
      <c r="AF29" s="137"/>
      <c r="AG29" s="127"/>
      <c r="AH29" s="126"/>
      <c r="AI29" s="127"/>
      <c r="AJ29" s="136"/>
      <c r="AM29" s="136"/>
      <c r="AO29" s="137"/>
      <c r="AP29" s="127"/>
      <c r="AQ29" s="126"/>
      <c r="AR29" s="127"/>
      <c r="AS29" s="10"/>
      <c r="AT29" s="6"/>
      <c r="AU29" s="13"/>
      <c r="AV29" s="6"/>
      <c r="AW29" s="13"/>
      <c r="AX29" s="6"/>
      <c r="BJ29" s="13"/>
      <c r="BK29" s="18"/>
      <c r="BL29" s="17"/>
      <c r="BM29" s="15"/>
      <c r="BN29" s="6"/>
      <c r="BO29" s="9"/>
      <c r="BQ29" s="137"/>
      <c r="BR29" s="127"/>
      <c r="BS29" s="126"/>
      <c r="BT29" s="127"/>
      <c r="BU29" s="136"/>
    </row>
    <row r="30" spans="2:73" ht="13.2" customHeight="1" x14ac:dyDescent="0.2">
      <c r="B30" s="136">
        <v>13</v>
      </c>
      <c r="D30" s="137" t="s">
        <v>83</v>
      </c>
      <c r="E30" s="127" t="s">
        <v>7</v>
      </c>
      <c r="F30" s="126" t="s">
        <v>20</v>
      </c>
      <c r="G30" s="127" t="s">
        <v>9</v>
      </c>
      <c r="H30" s="11"/>
      <c r="I30" s="14"/>
      <c r="J30" s="18"/>
      <c r="K30" s="6"/>
      <c r="L30" s="13"/>
      <c r="M30" s="6"/>
      <c r="Q30" s="7"/>
      <c r="R30" s="7"/>
      <c r="S30" s="7"/>
      <c r="T30" s="7"/>
      <c r="U30" s="7"/>
      <c r="Y30" s="13"/>
      <c r="Z30" s="15"/>
      <c r="AA30" s="6"/>
      <c r="AB30" s="18"/>
      <c r="AC30" s="14"/>
      <c r="AD30" s="16"/>
      <c r="AF30" s="137" t="s">
        <v>84</v>
      </c>
      <c r="AG30" s="127" t="s">
        <v>7</v>
      </c>
      <c r="AH30" s="126" t="s">
        <v>51</v>
      </c>
      <c r="AI30" s="127" t="s">
        <v>9</v>
      </c>
      <c r="AJ30" s="136">
        <v>44</v>
      </c>
      <c r="AM30" s="136">
        <v>74</v>
      </c>
      <c r="AO30" s="137" t="s">
        <v>85</v>
      </c>
      <c r="AP30" s="127" t="s">
        <v>7</v>
      </c>
      <c r="AQ30" s="126" t="s">
        <v>18</v>
      </c>
      <c r="AR30" s="127" t="s">
        <v>9</v>
      </c>
      <c r="AS30" s="11"/>
      <c r="AT30" s="14"/>
      <c r="AU30" s="18"/>
      <c r="AV30" s="6"/>
      <c r="AW30" s="13"/>
      <c r="AX30" s="6"/>
      <c r="BJ30" s="13"/>
      <c r="BK30" s="15"/>
      <c r="BL30" s="10"/>
      <c r="BM30" s="15"/>
      <c r="BN30" s="6"/>
      <c r="BO30" s="8"/>
      <c r="BQ30" s="137" t="s">
        <v>86</v>
      </c>
      <c r="BR30" s="127" t="s">
        <v>7</v>
      </c>
      <c r="BS30" s="126" t="s">
        <v>43</v>
      </c>
      <c r="BT30" s="127" t="s">
        <v>9</v>
      </c>
      <c r="BU30" s="136">
        <v>105</v>
      </c>
    </row>
    <row r="31" spans="2:73" ht="13.2" customHeight="1" x14ac:dyDescent="0.2">
      <c r="B31" s="136"/>
      <c r="D31" s="137"/>
      <c r="E31" s="127"/>
      <c r="F31" s="126"/>
      <c r="G31" s="127"/>
      <c r="H31" s="6"/>
      <c r="I31" s="13"/>
      <c r="J31" s="17"/>
      <c r="K31" s="6"/>
      <c r="L31" s="13"/>
      <c r="M31" s="6"/>
      <c r="Q31" s="20"/>
      <c r="U31" s="20"/>
      <c r="Y31" s="13"/>
      <c r="Z31" s="15"/>
      <c r="AA31" s="6"/>
      <c r="AB31" s="17"/>
      <c r="AC31" s="15"/>
      <c r="AD31" s="9"/>
      <c r="AF31" s="137"/>
      <c r="AG31" s="127"/>
      <c r="AH31" s="126"/>
      <c r="AI31" s="127"/>
      <c r="AJ31" s="136"/>
      <c r="AM31" s="136"/>
      <c r="AO31" s="137"/>
      <c r="AP31" s="127"/>
      <c r="AQ31" s="126"/>
      <c r="AR31" s="127"/>
      <c r="AS31" s="6"/>
      <c r="AT31" s="13"/>
      <c r="AU31" s="17"/>
      <c r="AV31" s="6"/>
      <c r="AW31" s="13"/>
      <c r="AX31" s="6"/>
      <c r="BB31" s="20"/>
      <c r="BF31" s="20"/>
      <c r="BJ31" s="13"/>
      <c r="BK31" s="15"/>
      <c r="BL31" s="6"/>
      <c r="BM31" s="15"/>
      <c r="BN31" s="11"/>
      <c r="BO31" s="12"/>
      <c r="BQ31" s="137"/>
      <c r="BR31" s="127"/>
      <c r="BS31" s="126"/>
      <c r="BT31" s="127"/>
      <c r="BU31" s="136"/>
    </row>
    <row r="32" spans="2:73" ht="13.2" customHeight="1" x14ac:dyDescent="0.2">
      <c r="B32" s="136">
        <v>14</v>
      </c>
      <c r="D32" s="137" t="s">
        <v>87</v>
      </c>
      <c r="E32" s="127" t="s">
        <v>7</v>
      </c>
      <c r="F32" s="126" t="s">
        <v>28</v>
      </c>
      <c r="G32" s="127" t="s">
        <v>9</v>
      </c>
      <c r="H32" s="6"/>
      <c r="I32" s="13"/>
      <c r="J32" s="6"/>
      <c r="K32" s="6"/>
      <c r="L32" s="13"/>
      <c r="M32" s="6"/>
      <c r="Q32" s="140"/>
      <c r="R32" s="141"/>
      <c r="T32" s="143"/>
      <c r="U32" s="144"/>
      <c r="Y32" s="13"/>
      <c r="Z32" s="15"/>
      <c r="AA32" s="6"/>
      <c r="AB32" s="10"/>
      <c r="AC32" s="15"/>
      <c r="AD32" s="8"/>
      <c r="AF32" s="137" t="s">
        <v>88</v>
      </c>
      <c r="AG32" s="127" t="s">
        <v>7</v>
      </c>
      <c r="AH32" s="126" t="s">
        <v>22</v>
      </c>
      <c r="AI32" s="127" t="s">
        <v>9</v>
      </c>
      <c r="AJ32" s="136">
        <v>45</v>
      </c>
      <c r="AM32" s="136">
        <v>75</v>
      </c>
      <c r="AO32" s="137" t="s">
        <v>89</v>
      </c>
      <c r="AP32" s="127" t="s">
        <v>7</v>
      </c>
      <c r="AQ32" s="126" t="s">
        <v>46</v>
      </c>
      <c r="AR32" s="127" t="s">
        <v>9</v>
      </c>
      <c r="AS32" s="6"/>
      <c r="AT32" s="13"/>
      <c r="AU32" s="6"/>
      <c r="AV32" s="6"/>
      <c r="AW32" s="13"/>
      <c r="AX32" s="6"/>
      <c r="BB32" s="140"/>
      <c r="BC32" s="141"/>
      <c r="BE32" s="143"/>
      <c r="BF32" s="144"/>
      <c r="BJ32" s="13"/>
      <c r="BK32" s="15"/>
      <c r="BL32" s="6"/>
      <c r="BM32" s="18"/>
      <c r="BN32" s="14"/>
      <c r="BO32" s="16"/>
      <c r="BQ32" s="137" t="s">
        <v>90</v>
      </c>
      <c r="BR32" s="127" t="s">
        <v>7</v>
      </c>
      <c r="BS32" s="126" t="s">
        <v>53</v>
      </c>
      <c r="BT32" s="127" t="s">
        <v>9</v>
      </c>
      <c r="BU32" s="136">
        <v>106</v>
      </c>
    </row>
    <row r="33" spans="2:73" ht="13.2" customHeight="1" x14ac:dyDescent="0.2">
      <c r="B33" s="136"/>
      <c r="D33" s="137"/>
      <c r="E33" s="127"/>
      <c r="F33" s="126"/>
      <c r="G33" s="127"/>
      <c r="H33" s="10"/>
      <c r="I33" s="17"/>
      <c r="J33" s="6"/>
      <c r="K33" s="6"/>
      <c r="L33" s="13"/>
      <c r="M33" s="6"/>
      <c r="Q33" s="142"/>
      <c r="R33" s="141"/>
      <c r="S33" s="21"/>
      <c r="T33" s="141"/>
      <c r="U33" s="144"/>
      <c r="Y33" s="13"/>
      <c r="Z33" s="15"/>
      <c r="AA33" s="6"/>
      <c r="AB33" s="6"/>
      <c r="AC33" s="17"/>
      <c r="AD33" s="12"/>
      <c r="AF33" s="137"/>
      <c r="AG33" s="127"/>
      <c r="AH33" s="126"/>
      <c r="AI33" s="127"/>
      <c r="AJ33" s="136"/>
      <c r="AM33" s="136"/>
      <c r="AO33" s="137"/>
      <c r="AP33" s="127"/>
      <c r="AQ33" s="126"/>
      <c r="AR33" s="127"/>
      <c r="AS33" s="10"/>
      <c r="AT33" s="17"/>
      <c r="AU33" s="6"/>
      <c r="AV33" s="6"/>
      <c r="AW33" s="13"/>
      <c r="AX33" s="6"/>
      <c r="BB33" s="142"/>
      <c r="BC33" s="141"/>
      <c r="BD33" s="21"/>
      <c r="BE33" s="141"/>
      <c r="BF33" s="144"/>
      <c r="BJ33" s="13"/>
      <c r="BK33" s="15"/>
      <c r="BL33" s="6"/>
      <c r="BM33" s="17"/>
      <c r="BN33" s="15"/>
      <c r="BO33" s="9"/>
      <c r="BQ33" s="137"/>
      <c r="BR33" s="127"/>
      <c r="BS33" s="126"/>
      <c r="BT33" s="127"/>
      <c r="BU33" s="136"/>
    </row>
    <row r="34" spans="2:73" ht="13.2" customHeight="1" x14ac:dyDescent="0.2">
      <c r="B34" s="136">
        <v>15</v>
      </c>
      <c r="D34" s="137" t="s">
        <v>91</v>
      </c>
      <c r="E34" s="127" t="s">
        <v>7</v>
      </c>
      <c r="F34" s="126" t="s">
        <v>22</v>
      </c>
      <c r="G34" s="127" t="s">
        <v>9</v>
      </c>
      <c r="H34" s="11"/>
      <c r="I34" s="6"/>
      <c r="J34" s="6"/>
      <c r="K34" s="6"/>
      <c r="L34" s="13"/>
      <c r="M34" s="6"/>
      <c r="Q34" s="140"/>
      <c r="R34" s="141"/>
      <c r="T34" s="143"/>
      <c r="U34" s="144"/>
      <c r="Y34" s="13"/>
      <c r="Z34" s="15"/>
      <c r="AA34" s="6"/>
      <c r="AB34" s="6"/>
      <c r="AC34" s="10"/>
      <c r="AD34" s="16"/>
      <c r="AF34" s="137" t="s">
        <v>92</v>
      </c>
      <c r="AG34" s="127" t="s">
        <v>7</v>
      </c>
      <c r="AH34" s="126" t="s">
        <v>43</v>
      </c>
      <c r="AI34" s="127" t="s">
        <v>9</v>
      </c>
      <c r="AJ34" s="136">
        <v>46</v>
      </c>
      <c r="AM34" s="136">
        <v>76</v>
      </c>
      <c r="AO34" s="137" t="s">
        <v>93</v>
      </c>
      <c r="AP34" s="127" t="s">
        <v>7</v>
      </c>
      <c r="AQ34" s="126" t="s">
        <v>34</v>
      </c>
      <c r="AR34" s="127" t="s">
        <v>9</v>
      </c>
      <c r="AS34" s="11"/>
      <c r="AT34" s="6"/>
      <c r="AU34" s="6"/>
      <c r="AV34" s="6"/>
      <c r="AW34" s="13"/>
      <c r="AX34" s="6"/>
      <c r="BB34" s="140"/>
      <c r="BC34" s="141"/>
      <c r="BE34" s="143"/>
      <c r="BF34" s="144"/>
      <c r="BJ34" s="13"/>
      <c r="BK34" s="15"/>
      <c r="BL34" s="6"/>
      <c r="BM34" s="10"/>
      <c r="BN34" s="15"/>
      <c r="BO34" s="8"/>
      <c r="BQ34" s="137" t="s">
        <v>94</v>
      </c>
      <c r="BR34" s="127" t="s">
        <v>7</v>
      </c>
      <c r="BS34" s="126" t="s">
        <v>95</v>
      </c>
      <c r="BT34" s="127" t="s">
        <v>9</v>
      </c>
      <c r="BU34" s="136">
        <v>107</v>
      </c>
    </row>
    <row r="35" spans="2:73" ht="13.2" customHeight="1" x14ac:dyDescent="0.2">
      <c r="B35" s="136"/>
      <c r="D35" s="137"/>
      <c r="E35" s="127"/>
      <c r="F35" s="126"/>
      <c r="G35" s="127"/>
      <c r="H35" s="6"/>
      <c r="I35" s="6"/>
      <c r="J35" s="6"/>
      <c r="K35" s="6"/>
      <c r="L35" s="13"/>
      <c r="M35" s="6"/>
      <c r="O35" s="145" t="str">
        <f>IF(Q32="","",IF(Q32&gt;T32,1,0)+IF(Q34&gt;T34,1,0)+IF(Q36&gt;T36,1,0)+IF(Q38&gt;T38,1,0)+IF(Q40&gt;T40,1,0))</f>
        <v/>
      </c>
      <c r="P35" s="146"/>
      <c r="Q35" s="142"/>
      <c r="R35" s="141"/>
      <c r="S35" s="21"/>
      <c r="T35" s="141"/>
      <c r="U35" s="144"/>
      <c r="V35" s="147" t="str">
        <f>IF(Q32="","",IF(Q32&lt;T32,1,0)+IF(Q34&lt;T34,1,0)+IF(Q36&lt;T36,1,0)+IF(Q38&lt;T38,1,0)+IF(Q40&lt;T40,1,0))</f>
        <v/>
      </c>
      <c r="W35" s="145"/>
      <c r="Y35" s="13"/>
      <c r="Z35" s="15"/>
      <c r="AA35" s="6"/>
      <c r="AB35" s="6"/>
      <c r="AC35" s="6"/>
      <c r="AD35" s="9"/>
      <c r="AF35" s="137"/>
      <c r="AG35" s="127"/>
      <c r="AH35" s="126"/>
      <c r="AI35" s="127"/>
      <c r="AJ35" s="136"/>
      <c r="AM35" s="136"/>
      <c r="AO35" s="137"/>
      <c r="AP35" s="127"/>
      <c r="AQ35" s="126"/>
      <c r="AR35" s="127"/>
      <c r="AS35" s="6"/>
      <c r="AT35" s="6"/>
      <c r="AU35" s="6"/>
      <c r="AV35" s="6"/>
      <c r="AW35" s="13"/>
      <c r="AX35" s="6"/>
      <c r="AZ35" s="145" t="str">
        <f>IF(BB32="","",IF(BB32&gt;BE32,1,0)+IF(BB34&gt;BE34,1,0)+IF(BB36&gt;BE36,1,0)+IF(BB38&gt;BE38,1,0)+IF(BB40&gt;BE40,1,0))</f>
        <v/>
      </c>
      <c r="BA35" s="146"/>
      <c r="BB35" s="142"/>
      <c r="BC35" s="141"/>
      <c r="BD35" s="21"/>
      <c r="BE35" s="141"/>
      <c r="BF35" s="144"/>
      <c r="BG35" s="147" t="str">
        <f>IF(BB32="","",IF(BB32&lt;BE32,1,0)+IF(BB34&lt;BE34,1,0)+IF(BB36&lt;BE36,1,0)+IF(BB38&lt;BE38,1,0)+IF(BB40&lt;BE40,1,0))</f>
        <v/>
      </c>
      <c r="BH35" s="145"/>
      <c r="BJ35" s="13"/>
      <c r="BK35" s="15"/>
      <c r="BL35" s="6"/>
      <c r="BM35" s="6"/>
      <c r="BN35" s="17"/>
      <c r="BO35" s="12"/>
      <c r="BQ35" s="137"/>
      <c r="BR35" s="127"/>
      <c r="BS35" s="126"/>
      <c r="BT35" s="127"/>
      <c r="BU35" s="136"/>
    </row>
    <row r="36" spans="2:73" ht="13.2" customHeight="1" x14ac:dyDescent="0.2">
      <c r="B36" s="136">
        <v>16</v>
      </c>
      <c r="D36" s="137" t="s">
        <v>96</v>
      </c>
      <c r="E36" s="127" t="s">
        <v>7</v>
      </c>
      <c r="F36" s="126" t="s">
        <v>43</v>
      </c>
      <c r="G36" s="127" t="s">
        <v>9</v>
      </c>
      <c r="H36" s="6"/>
      <c r="I36" s="6"/>
      <c r="J36" s="6"/>
      <c r="K36" s="6"/>
      <c r="L36" s="13"/>
      <c r="M36" s="15"/>
      <c r="O36" s="145"/>
      <c r="P36" s="146"/>
      <c r="Q36" s="140"/>
      <c r="R36" s="141"/>
      <c r="T36" s="143"/>
      <c r="U36" s="144"/>
      <c r="V36" s="147"/>
      <c r="W36" s="145"/>
      <c r="Y36" s="13"/>
      <c r="Z36" s="15"/>
      <c r="AA36" s="6"/>
      <c r="AB36" s="6"/>
      <c r="AC36" s="6"/>
      <c r="AD36" s="8"/>
      <c r="AF36" s="137" t="s">
        <v>97</v>
      </c>
      <c r="AG36" s="127" t="s">
        <v>7</v>
      </c>
      <c r="AH36" s="126" t="s">
        <v>20</v>
      </c>
      <c r="AI36" s="127" t="s">
        <v>9</v>
      </c>
      <c r="AJ36" s="136">
        <v>47</v>
      </c>
      <c r="AM36" s="136">
        <v>77</v>
      </c>
      <c r="AO36" s="137" t="s">
        <v>98</v>
      </c>
      <c r="AP36" s="127" t="s">
        <v>7</v>
      </c>
      <c r="AQ36" s="126" t="s">
        <v>14</v>
      </c>
      <c r="AR36" s="127" t="s">
        <v>9</v>
      </c>
      <c r="AS36" s="6"/>
      <c r="AT36" s="6"/>
      <c r="AU36" s="6"/>
      <c r="AV36" s="6"/>
      <c r="AW36" s="13"/>
      <c r="AX36" s="15"/>
      <c r="AZ36" s="145"/>
      <c r="BA36" s="146"/>
      <c r="BB36" s="140"/>
      <c r="BC36" s="141"/>
      <c r="BE36" s="143"/>
      <c r="BF36" s="144"/>
      <c r="BG36" s="147"/>
      <c r="BH36" s="145"/>
      <c r="BJ36" s="13"/>
      <c r="BK36" s="15"/>
      <c r="BL36" s="6"/>
      <c r="BM36" s="6"/>
      <c r="BN36" s="10"/>
      <c r="BO36" s="16"/>
      <c r="BQ36" s="137" t="s">
        <v>99</v>
      </c>
      <c r="BR36" s="127" t="s">
        <v>7</v>
      </c>
      <c r="BS36" s="126" t="s">
        <v>100</v>
      </c>
      <c r="BT36" s="127" t="s">
        <v>9</v>
      </c>
      <c r="BU36" s="136">
        <v>108</v>
      </c>
    </row>
    <row r="37" spans="2:73" ht="13.2" customHeight="1" x14ac:dyDescent="0.2">
      <c r="B37" s="136"/>
      <c r="D37" s="137"/>
      <c r="E37" s="127"/>
      <c r="F37" s="126"/>
      <c r="G37" s="127"/>
      <c r="H37" s="10"/>
      <c r="I37" s="6"/>
      <c r="J37" s="6"/>
      <c r="K37" s="6"/>
      <c r="L37" s="13"/>
      <c r="M37" s="12"/>
      <c r="O37" s="145"/>
      <c r="P37" s="146"/>
      <c r="Q37" s="142"/>
      <c r="R37" s="141"/>
      <c r="S37" s="21"/>
      <c r="T37" s="141"/>
      <c r="U37" s="144"/>
      <c r="V37" s="147"/>
      <c r="W37" s="145"/>
      <c r="Y37" s="10"/>
      <c r="Z37" s="15"/>
      <c r="AA37" s="6"/>
      <c r="AB37" s="6"/>
      <c r="AC37" s="11"/>
      <c r="AD37" s="12"/>
      <c r="AF37" s="137"/>
      <c r="AG37" s="127"/>
      <c r="AH37" s="126"/>
      <c r="AI37" s="127"/>
      <c r="AJ37" s="136"/>
      <c r="AM37" s="136"/>
      <c r="AO37" s="137"/>
      <c r="AP37" s="127"/>
      <c r="AQ37" s="126"/>
      <c r="AR37" s="127"/>
      <c r="AS37" s="10"/>
      <c r="AT37" s="6"/>
      <c r="AU37" s="6"/>
      <c r="AV37" s="6"/>
      <c r="AW37" s="13"/>
      <c r="AX37" s="12"/>
      <c r="AZ37" s="145"/>
      <c r="BA37" s="146"/>
      <c r="BB37" s="142"/>
      <c r="BC37" s="141"/>
      <c r="BD37" s="21"/>
      <c r="BE37" s="141"/>
      <c r="BF37" s="144"/>
      <c r="BG37" s="147"/>
      <c r="BH37" s="145"/>
      <c r="BJ37" s="10"/>
      <c r="BK37" s="15"/>
      <c r="BL37" s="6"/>
      <c r="BM37" s="6"/>
      <c r="BN37" s="6"/>
      <c r="BO37" s="9"/>
      <c r="BQ37" s="137"/>
      <c r="BR37" s="127"/>
      <c r="BS37" s="126"/>
      <c r="BT37" s="127"/>
      <c r="BU37" s="136"/>
    </row>
    <row r="38" spans="2:73" ht="13.2" customHeight="1" x14ac:dyDescent="0.2">
      <c r="B38" s="136">
        <v>17</v>
      </c>
      <c r="D38" s="137" t="s">
        <v>101</v>
      </c>
      <c r="E38" s="127" t="s">
        <v>7</v>
      </c>
      <c r="F38" s="126" t="s">
        <v>102</v>
      </c>
      <c r="G38" s="127" t="s">
        <v>9</v>
      </c>
      <c r="H38" s="11"/>
      <c r="I38" s="14"/>
      <c r="J38" s="6"/>
      <c r="K38" s="6"/>
      <c r="L38" s="13"/>
      <c r="M38" s="15"/>
      <c r="O38" s="145"/>
      <c r="P38" s="146"/>
      <c r="Q38" s="140"/>
      <c r="R38" s="141"/>
      <c r="T38" s="143"/>
      <c r="U38" s="144"/>
      <c r="V38" s="147"/>
      <c r="W38" s="145"/>
      <c r="Y38" s="6"/>
      <c r="Z38" s="15"/>
      <c r="AA38" s="6"/>
      <c r="AB38" s="6"/>
      <c r="AC38" s="14"/>
      <c r="AD38" s="16"/>
      <c r="AF38" s="137" t="s">
        <v>103</v>
      </c>
      <c r="AG38" s="127" t="s">
        <v>7</v>
      </c>
      <c r="AH38" s="126" t="s">
        <v>104</v>
      </c>
      <c r="AI38" s="127" t="s">
        <v>9</v>
      </c>
      <c r="AJ38" s="136">
        <v>48</v>
      </c>
      <c r="AM38" s="136">
        <v>78</v>
      </c>
      <c r="AO38" s="137" t="s">
        <v>105</v>
      </c>
      <c r="AP38" s="127" t="s">
        <v>7</v>
      </c>
      <c r="AQ38" s="126" t="s">
        <v>67</v>
      </c>
      <c r="AR38" s="127" t="s">
        <v>9</v>
      </c>
      <c r="AS38" s="11"/>
      <c r="AT38" s="14"/>
      <c r="AU38" s="6"/>
      <c r="AV38" s="6"/>
      <c r="AW38" s="13"/>
      <c r="AX38" s="15"/>
      <c r="AZ38" s="145"/>
      <c r="BA38" s="146"/>
      <c r="BB38" s="140"/>
      <c r="BC38" s="141"/>
      <c r="BE38" s="143"/>
      <c r="BF38" s="144"/>
      <c r="BG38" s="147"/>
      <c r="BH38" s="145"/>
      <c r="BJ38" s="13"/>
      <c r="BK38" s="15"/>
      <c r="BL38" s="6"/>
      <c r="BM38" s="6"/>
      <c r="BN38" s="6"/>
      <c r="BO38" s="8"/>
      <c r="BQ38" s="137" t="s">
        <v>106</v>
      </c>
      <c r="BR38" s="127" t="s">
        <v>7</v>
      </c>
      <c r="BS38" s="126" t="s">
        <v>107</v>
      </c>
      <c r="BT38" s="127" t="s">
        <v>9</v>
      </c>
      <c r="BU38" s="136">
        <v>109</v>
      </c>
    </row>
    <row r="39" spans="2:73" ht="13.2" customHeight="1" x14ac:dyDescent="0.2">
      <c r="B39" s="136"/>
      <c r="D39" s="137"/>
      <c r="E39" s="127"/>
      <c r="F39" s="126"/>
      <c r="G39" s="127"/>
      <c r="H39" s="6"/>
      <c r="I39" s="13"/>
      <c r="J39" s="6"/>
      <c r="K39" s="6"/>
      <c r="L39" s="13"/>
      <c r="M39" s="15"/>
      <c r="Q39" s="142"/>
      <c r="R39" s="141"/>
      <c r="S39" s="21"/>
      <c r="T39" s="141"/>
      <c r="U39" s="144"/>
      <c r="Y39" s="6"/>
      <c r="Z39" s="15"/>
      <c r="AA39" s="6"/>
      <c r="AB39" s="11"/>
      <c r="AC39" s="15"/>
      <c r="AD39" s="9"/>
      <c r="AF39" s="137"/>
      <c r="AG39" s="127"/>
      <c r="AH39" s="126"/>
      <c r="AI39" s="127"/>
      <c r="AJ39" s="136"/>
      <c r="AM39" s="136"/>
      <c r="AO39" s="137"/>
      <c r="AP39" s="127"/>
      <c r="AQ39" s="126"/>
      <c r="AR39" s="127"/>
      <c r="AS39" s="6"/>
      <c r="AT39" s="13"/>
      <c r="AU39" s="6"/>
      <c r="AV39" s="6"/>
      <c r="AW39" s="13"/>
      <c r="AX39" s="15"/>
      <c r="BB39" s="142"/>
      <c r="BC39" s="141"/>
      <c r="BD39" s="21"/>
      <c r="BE39" s="141"/>
      <c r="BF39" s="144"/>
      <c r="BJ39" s="6"/>
      <c r="BK39" s="15"/>
      <c r="BL39" s="6"/>
      <c r="BM39" s="6"/>
      <c r="BN39" s="11"/>
      <c r="BO39" s="12"/>
      <c r="BQ39" s="137"/>
      <c r="BR39" s="127"/>
      <c r="BS39" s="126"/>
      <c r="BT39" s="127"/>
      <c r="BU39" s="136"/>
    </row>
    <row r="40" spans="2:73" ht="13.2" customHeight="1" x14ac:dyDescent="0.2">
      <c r="B40" s="136">
        <v>18</v>
      </c>
      <c r="D40" s="137" t="s">
        <v>108</v>
      </c>
      <c r="E40" s="127" t="s">
        <v>7</v>
      </c>
      <c r="F40" s="126" t="s">
        <v>49</v>
      </c>
      <c r="G40" s="127" t="s">
        <v>9</v>
      </c>
      <c r="H40" s="6"/>
      <c r="I40" s="13"/>
      <c r="J40" s="14"/>
      <c r="K40" s="6"/>
      <c r="L40" s="13"/>
      <c r="M40" s="15"/>
      <c r="Q40" s="140"/>
      <c r="R40" s="141"/>
      <c r="T40" s="143"/>
      <c r="U40" s="144"/>
      <c r="Y40" s="6"/>
      <c r="Z40" s="15"/>
      <c r="AA40" s="6"/>
      <c r="AB40" s="14"/>
      <c r="AC40" s="15"/>
      <c r="AD40" s="8"/>
      <c r="AF40" s="137" t="s">
        <v>109</v>
      </c>
      <c r="AG40" s="127" t="s">
        <v>7</v>
      </c>
      <c r="AH40" s="126" t="s">
        <v>14</v>
      </c>
      <c r="AI40" s="127" t="s">
        <v>9</v>
      </c>
      <c r="AJ40" s="136">
        <v>49</v>
      </c>
      <c r="AM40" s="136">
        <v>79</v>
      </c>
      <c r="AO40" s="137" t="s">
        <v>110</v>
      </c>
      <c r="AP40" s="127" t="s">
        <v>7</v>
      </c>
      <c r="AQ40" s="126" t="s">
        <v>111</v>
      </c>
      <c r="AR40" s="127" t="s">
        <v>9</v>
      </c>
      <c r="AS40" s="6"/>
      <c r="AT40" s="13"/>
      <c r="AU40" s="14"/>
      <c r="AV40" s="6"/>
      <c r="AW40" s="13"/>
      <c r="AX40" s="15"/>
      <c r="BB40" s="140"/>
      <c r="BC40" s="141"/>
      <c r="BE40" s="143"/>
      <c r="BF40" s="144"/>
      <c r="BJ40" s="6"/>
      <c r="BK40" s="15"/>
      <c r="BL40" s="6"/>
      <c r="BM40" s="6"/>
      <c r="BN40" s="14"/>
      <c r="BO40" s="16"/>
      <c r="BQ40" s="137" t="s">
        <v>112</v>
      </c>
      <c r="BR40" s="127" t="s">
        <v>7</v>
      </c>
      <c r="BS40" s="126" t="s">
        <v>18</v>
      </c>
      <c r="BT40" s="127" t="s">
        <v>9</v>
      </c>
      <c r="BU40" s="136">
        <v>110</v>
      </c>
    </row>
    <row r="41" spans="2:73" ht="13.2" customHeight="1" x14ac:dyDescent="0.2">
      <c r="B41" s="136"/>
      <c r="D41" s="137"/>
      <c r="E41" s="127"/>
      <c r="F41" s="126"/>
      <c r="G41" s="127"/>
      <c r="H41" s="10"/>
      <c r="I41" s="17"/>
      <c r="J41" s="18"/>
      <c r="K41" s="6"/>
      <c r="L41" s="13"/>
      <c r="M41" s="15"/>
      <c r="Q41" s="142"/>
      <c r="R41" s="141"/>
      <c r="S41" s="21"/>
      <c r="T41" s="141"/>
      <c r="U41" s="144"/>
      <c r="Y41" s="6"/>
      <c r="Z41" s="15"/>
      <c r="AA41" s="6"/>
      <c r="AB41" s="18"/>
      <c r="AC41" s="17"/>
      <c r="AD41" s="12"/>
      <c r="AF41" s="137"/>
      <c r="AG41" s="127"/>
      <c r="AH41" s="126"/>
      <c r="AI41" s="127"/>
      <c r="AJ41" s="136"/>
      <c r="AM41" s="136"/>
      <c r="AO41" s="137"/>
      <c r="AP41" s="127"/>
      <c r="AQ41" s="126"/>
      <c r="AR41" s="127"/>
      <c r="AS41" s="10"/>
      <c r="AT41" s="17"/>
      <c r="AU41" s="18"/>
      <c r="AV41" s="6"/>
      <c r="AW41" s="13"/>
      <c r="AX41" s="15"/>
      <c r="BB41" s="142"/>
      <c r="BC41" s="141"/>
      <c r="BD41" s="21"/>
      <c r="BE41" s="141"/>
      <c r="BF41" s="144"/>
      <c r="BJ41" s="6"/>
      <c r="BK41" s="15"/>
      <c r="BL41" s="6"/>
      <c r="BM41" s="11"/>
      <c r="BN41" s="15"/>
      <c r="BO41" s="9"/>
      <c r="BQ41" s="137"/>
      <c r="BR41" s="127"/>
      <c r="BS41" s="126"/>
      <c r="BT41" s="127"/>
      <c r="BU41" s="136"/>
    </row>
    <row r="42" spans="2:73" ht="13.2" customHeight="1" x14ac:dyDescent="0.2">
      <c r="B42" s="136">
        <v>19</v>
      </c>
      <c r="D42" s="137" t="s">
        <v>113</v>
      </c>
      <c r="E42" s="127" t="s">
        <v>7</v>
      </c>
      <c r="F42" s="126" t="s">
        <v>53</v>
      </c>
      <c r="G42" s="127" t="s">
        <v>9</v>
      </c>
      <c r="H42" s="11"/>
      <c r="I42" s="6"/>
      <c r="J42" s="13"/>
      <c r="K42" s="6"/>
      <c r="L42" s="13"/>
      <c r="M42" s="15"/>
      <c r="Q42" s="21"/>
      <c r="U42" s="21"/>
      <c r="Y42" s="6"/>
      <c r="Z42" s="15"/>
      <c r="AA42" s="6"/>
      <c r="AB42" s="15"/>
      <c r="AC42" s="10"/>
      <c r="AD42" s="16"/>
      <c r="AF42" s="137" t="s">
        <v>114</v>
      </c>
      <c r="AG42" s="127" t="s">
        <v>7</v>
      </c>
      <c r="AH42" s="126" t="s">
        <v>115</v>
      </c>
      <c r="AI42" s="127" t="s">
        <v>9</v>
      </c>
      <c r="AJ42" s="136">
        <v>50</v>
      </c>
      <c r="AM42" s="136">
        <v>80</v>
      </c>
      <c r="AO42" s="137" t="s">
        <v>116</v>
      </c>
      <c r="AP42" s="127" t="s">
        <v>7</v>
      </c>
      <c r="AQ42" s="126" t="s">
        <v>26</v>
      </c>
      <c r="AR42" s="127" t="s">
        <v>9</v>
      </c>
      <c r="AS42" s="11"/>
      <c r="AT42" s="6"/>
      <c r="AU42" s="13"/>
      <c r="AV42" s="6"/>
      <c r="AW42" s="13"/>
      <c r="AX42" s="15"/>
      <c r="BB42" s="21"/>
      <c r="BF42" s="21"/>
      <c r="BJ42" s="6"/>
      <c r="BK42" s="15"/>
      <c r="BL42" s="6"/>
      <c r="BM42" s="14"/>
      <c r="BN42" s="15"/>
      <c r="BO42" s="8"/>
      <c r="BQ42" s="137" t="s">
        <v>117</v>
      </c>
      <c r="BR42" s="127" t="s">
        <v>7</v>
      </c>
      <c r="BS42" s="126" t="s">
        <v>16</v>
      </c>
      <c r="BT42" s="127" t="s">
        <v>9</v>
      </c>
      <c r="BU42" s="136">
        <v>111</v>
      </c>
    </row>
    <row r="43" spans="2:73" ht="13.2" customHeight="1" x14ac:dyDescent="0.2">
      <c r="B43" s="136"/>
      <c r="D43" s="137"/>
      <c r="E43" s="127"/>
      <c r="F43" s="126"/>
      <c r="G43" s="127"/>
      <c r="H43" s="6"/>
      <c r="I43" s="6"/>
      <c r="J43" s="13"/>
      <c r="K43" s="6"/>
      <c r="L43" s="13"/>
      <c r="M43" s="15"/>
      <c r="S43" s="22"/>
      <c r="Y43" s="6"/>
      <c r="Z43" s="15"/>
      <c r="AA43" s="11"/>
      <c r="AB43" s="15"/>
      <c r="AC43" s="6"/>
      <c r="AD43" s="9"/>
      <c r="AF43" s="137"/>
      <c r="AG43" s="127"/>
      <c r="AH43" s="126"/>
      <c r="AI43" s="127"/>
      <c r="AJ43" s="136"/>
      <c r="AM43" s="136"/>
      <c r="AO43" s="137"/>
      <c r="AP43" s="127"/>
      <c r="AQ43" s="126"/>
      <c r="AR43" s="127"/>
      <c r="AS43" s="6"/>
      <c r="AT43" s="6"/>
      <c r="AU43" s="13"/>
      <c r="AV43" s="6"/>
      <c r="AW43" s="13"/>
      <c r="AX43" s="15"/>
      <c r="BD43" s="22"/>
      <c r="BJ43" s="6"/>
      <c r="BK43" s="15"/>
      <c r="BL43" s="6"/>
      <c r="BM43" s="18"/>
      <c r="BN43" s="17"/>
      <c r="BO43" s="12"/>
      <c r="BQ43" s="137"/>
      <c r="BR43" s="127"/>
      <c r="BS43" s="126"/>
      <c r="BT43" s="127"/>
      <c r="BU43" s="136"/>
    </row>
    <row r="44" spans="2:73" ht="13.2" customHeight="1" x14ac:dyDescent="0.2">
      <c r="B44" s="136">
        <v>20</v>
      </c>
      <c r="D44" s="137" t="s">
        <v>118</v>
      </c>
      <c r="E44" s="127" t="s">
        <v>7</v>
      </c>
      <c r="F44" s="126" t="s">
        <v>20</v>
      </c>
      <c r="G44" s="127" t="s">
        <v>9</v>
      </c>
      <c r="H44" s="6"/>
      <c r="I44" s="6"/>
      <c r="J44" s="13"/>
      <c r="K44" s="14"/>
      <c r="L44" s="18"/>
      <c r="M44" s="15"/>
      <c r="S44" s="22"/>
      <c r="Y44" s="6"/>
      <c r="Z44" s="18"/>
      <c r="AA44" s="14"/>
      <c r="AB44" s="15"/>
      <c r="AC44" s="6"/>
      <c r="AD44" s="8"/>
      <c r="AF44" s="137" t="s">
        <v>119</v>
      </c>
      <c r="AG44" s="127" t="s">
        <v>7</v>
      </c>
      <c r="AH44" s="126" t="s">
        <v>49</v>
      </c>
      <c r="AI44" s="127" t="s">
        <v>9</v>
      </c>
      <c r="AJ44" s="136">
        <v>51</v>
      </c>
      <c r="AM44" s="136">
        <v>81</v>
      </c>
      <c r="AO44" s="137" t="s">
        <v>120</v>
      </c>
      <c r="AP44" s="127" t="s">
        <v>7</v>
      </c>
      <c r="AQ44" s="126" t="s">
        <v>115</v>
      </c>
      <c r="AR44" s="127" t="s">
        <v>9</v>
      </c>
      <c r="AS44" s="6"/>
      <c r="AT44" s="6"/>
      <c r="AU44" s="13"/>
      <c r="AV44" s="14"/>
      <c r="AW44" s="18"/>
      <c r="AX44" s="15"/>
      <c r="BD44" s="22"/>
      <c r="BJ44" s="6"/>
      <c r="BK44" s="15"/>
      <c r="BL44" s="6"/>
      <c r="BM44" s="15"/>
      <c r="BN44" s="10"/>
      <c r="BO44" s="16"/>
      <c r="BQ44" s="137" t="s">
        <v>121</v>
      </c>
      <c r="BR44" s="127" t="s">
        <v>7</v>
      </c>
      <c r="BS44" s="126" t="s">
        <v>41</v>
      </c>
      <c r="BT44" s="127" t="s">
        <v>9</v>
      </c>
      <c r="BU44" s="136">
        <v>112</v>
      </c>
    </row>
    <row r="45" spans="2:73" ht="13.2" customHeight="1" x14ac:dyDescent="0.2">
      <c r="B45" s="136"/>
      <c r="D45" s="137"/>
      <c r="E45" s="127"/>
      <c r="F45" s="126"/>
      <c r="G45" s="127"/>
      <c r="H45" s="10"/>
      <c r="I45" s="6"/>
      <c r="J45" s="13"/>
      <c r="K45" s="18"/>
      <c r="L45" s="18"/>
      <c r="M45" s="15"/>
      <c r="S45" s="22"/>
      <c r="Y45" s="6"/>
      <c r="Z45" s="18"/>
      <c r="AA45" s="18"/>
      <c r="AB45" s="15"/>
      <c r="AC45" s="11"/>
      <c r="AD45" s="12"/>
      <c r="AF45" s="137"/>
      <c r="AG45" s="127"/>
      <c r="AH45" s="126"/>
      <c r="AI45" s="127"/>
      <c r="AJ45" s="136"/>
      <c r="AM45" s="136"/>
      <c r="AO45" s="137"/>
      <c r="AP45" s="127"/>
      <c r="AQ45" s="126"/>
      <c r="AR45" s="127"/>
      <c r="AS45" s="10"/>
      <c r="AT45" s="6"/>
      <c r="AU45" s="13"/>
      <c r="AV45" s="18"/>
      <c r="AW45" s="18"/>
      <c r="AX45" s="15"/>
      <c r="BD45" s="22"/>
      <c r="BJ45" s="6"/>
      <c r="BK45" s="15"/>
      <c r="BL45" s="11"/>
      <c r="BM45" s="15"/>
      <c r="BN45" s="6"/>
      <c r="BO45" s="9"/>
      <c r="BQ45" s="137"/>
      <c r="BR45" s="127"/>
      <c r="BS45" s="126"/>
      <c r="BT45" s="127"/>
      <c r="BU45" s="136"/>
    </row>
    <row r="46" spans="2:73" ht="13.2" customHeight="1" x14ac:dyDescent="0.2">
      <c r="B46" s="136">
        <v>21</v>
      </c>
      <c r="D46" s="137" t="s">
        <v>122</v>
      </c>
      <c r="E46" s="127" t="s">
        <v>7</v>
      </c>
      <c r="F46" s="126" t="s">
        <v>51</v>
      </c>
      <c r="G46" s="127" t="s">
        <v>9</v>
      </c>
      <c r="H46" s="11"/>
      <c r="I46" s="14"/>
      <c r="J46" s="18"/>
      <c r="K46" s="18"/>
      <c r="L46" s="18"/>
      <c r="M46" s="15"/>
      <c r="S46" s="22"/>
      <c r="Y46" s="6"/>
      <c r="Z46" s="18"/>
      <c r="AA46" s="18"/>
      <c r="AB46" s="18"/>
      <c r="AC46" s="14"/>
      <c r="AD46" s="16"/>
      <c r="AF46" s="137" t="s">
        <v>123</v>
      </c>
      <c r="AG46" s="127" t="s">
        <v>7</v>
      </c>
      <c r="AH46" s="126" t="s">
        <v>16</v>
      </c>
      <c r="AI46" s="127" t="s">
        <v>9</v>
      </c>
      <c r="AJ46" s="136">
        <v>52</v>
      </c>
      <c r="AM46" s="136">
        <v>82</v>
      </c>
      <c r="AO46" s="137" t="s">
        <v>124</v>
      </c>
      <c r="AP46" s="127" t="s">
        <v>7</v>
      </c>
      <c r="AQ46" s="126" t="s">
        <v>28</v>
      </c>
      <c r="AR46" s="127" t="s">
        <v>9</v>
      </c>
      <c r="AS46" s="11"/>
      <c r="AT46" s="14"/>
      <c r="AU46" s="18"/>
      <c r="AV46" s="18"/>
      <c r="AW46" s="18"/>
      <c r="AX46" s="15"/>
      <c r="BD46" s="22"/>
      <c r="BJ46" s="6"/>
      <c r="BK46" s="18"/>
      <c r="BL46" s="14"/>
      <c r="BM46" s="15"/>
      <c r="BN46" s="6"/>
      <c r="BO46" s="8"/>
      <c r="BQ46" s="137" t="s">
        <v>125</v>
      </c>
      <c r="BR46" s="127" t="s">
        <v>7</v>
      </c>
      <c r="BS46" s="126" t="s">
        <v>43</v>
      </c>
      <c r="BT46" s="127" t="s">
        <v>9</v>
      </c>
      <c r="BU46" s="136">
        <v>113</v>
      </c>
    </row>
    <row r="47" spans="2:73" ht="13.2" customHeight="1" x14ac:dyDescent="0.2">
      <c r="B47" s="136"/>
      <c r="D47" s="137"/>
      <c r="E47" s="127"/>
      <c r="F47" s="126"/>
      <c r="G47" s="127"/>
      <c r="H47" s="6"/>
      <c r="I47" s="13"/>
      <c r="J47" s="17"/>
      <c r="K47" s="18"/>
      <c r="L47" s="18"/>
      <c r="M47" s="15"/>
      <c r="S47" s="22"/>
      <c r="Y47" s="6"/>
      <c r="Z47" s="18"/>
      <c r="AA47" s="18"/>
      <c r="AB47" s="17"/>
      <c r="AC47" s="15"/>
      <c r="AD47" s="9"/>
      <c r="AF47" s="137"/>
      <c r="AG47" s="127"/>
      <c r="AH47" s="126"/>
      <c r="AI47" s="127"/>
      <c r="AJ47" s="136"/>
      <c r="AM47" s="136"/>
      <c r="AO47" s="137"/>
      <c r="AP47" s="127"/>
      <c r="AQ47" s="126"/>
      <c r="AR47" s="127"/>
      <c r="AS47" s="6"/>
      <c r="AT47" s="13"/>
      <c r="AU47" s="17"/>
      <c r="AV47" s="18"/>
      <c r="AW47" s="18"/>
      <c r="AX47" s="15"/>
      <c r="BD47" s="22"/>
      <c r="BJ47" s="6"/>
      <c r="BK47" s="18"/>
      <c r="BL47" s="18"/>
      <c r="BM47" s="15"/>
      <c r="BN47" s="11"/>
      <c r="BO47" s="12"/>
      <c r="BQ47" s="137"/>
      <c r="BR47" s="127"/>
      <c r="BS47" s="126"/>
      <c r="BT47" s="127"/>
      <c r="BU47" s="136"/>
    </row>
    <row r="48" spans="2:73" ht="13.2" customHeight="1" x14ac:dyDescent="0.2">
      <c r="B48" s="136">
        <v>22</v>
      </c>
      <c r="D48" s="137" t="s">
        <v>126</v>
      </c>
      <c r="E48" s="127" t="s">
        <v>7</v>
      </c>
      <c r="F48" s="126" t="s">
        <v>67</v>
      </c>
      <c r="G48" s="127" t="s">
        <v>9</v>
      </c>
      <c r="H48" s="6"/>
      <c r="I48" s="13"/>
      <c r="J48" s="6"/>
      <c r="K48" s="13"/>
      <c r="L48" s="18"/>
      <c r="M48" s="15"/>
      <c r="S48" s="22"/>
      <c r="Y48" s="6"/>
      <c r="Z48" s="18"/>
      <c r="AA48" s="15"/>
      <c r="AB48" s="10"/>
      <c r="AC48" s="15"/>
      <c r="AD48" s="8"/>
      <c r="AF48" s="137" t="s">
        <v>127</v>
      </c>
      <c r="AG48" s="127" t="s">
        <v>7</v>
      </c>
      <c r="AH48" s="126" t="s">
        <v>107</v>
      </c>
      <c r="AI48" s="127" t="s">
        <v>9</v>
      </c>
      <c r="AJ48" s="136">
        <v>53</v>
      </c>
      <c r="AM48" s="136">
        <v>83</v>
      </c>
      <c r="AO48" s="137" t="s">
        <v>128</v>
      </c>
      <c r="AP48" s="127" t="s">
        <v>7</v>
      </c>
      <c r="AQ48" s="126" t="s">
        <v>104</v>
      </c>
      <c r="AR48" s="127" t="s">
        <v>9</v>
      </c>
      <c r="AS48" s="6"/>
      <c r="AT48" s="13"/>
      <c r="AU48" s="6"/>
      <c r="AV48" s="13"/>
      <c r="AW48" s="18"/>
      <c r="AX48" s="15"/>
      <c r="BD48" s="22"/>
      <c r="BJ48" s="6"/>
      <c r="BK48" s="18"/>
      <c r="BL48" s="18"/>
      <c r="BM48" s="18"/>
      <c r="BN48" s="14"/>
      <c r="BO48" s="16"/>
      <c r="BQ48" s="137" t="s">
        <v>129</v>
      </c>
      <c r="BR48" s="127" t="s">
        <v>7</v>
      </c>
      <c r="BS48" s="126" t="s">
        <v>104</v>
      </c>
      <c r="BT48" s="127" t="s">
        <v>9</v>
      </c>
      <c r="BU48" s="136">
        <v>114</v>
      </c>
    </row>
    <row r="49" spans="2:73" ht="13.2" customHeight="1" x14ac:dyDescent="0.2">
      <c r="B49" s="136"/>
      <c r="D49" s="137"/>
      <c r="E49" s="127"/>
      <c r="F49" s="126"/>
      <c r="G49" s="127"/>
      <c r="H49" s="10"/>
      <c r="I49" s="17"/>
      <c r="J49" s="6"/>
      <c r="K49" s="13"/>
      <c r="L49" s="18"/>
      <c r="M49" s="15"/>
      <c r="S49" s="22"/>
      <c r="Y49" s="6"/>
      <c r="Z49" s="18"/>
      <c r="AA49" s="15"/>
      <c r="AB49" s="6"/>
      <c r="AC49" s="17"/>
      <c r="AD49" s="12"/>
      <c r="AF49" s="137"/>
      <c r="AG49" s="127"/>
      <c r="AH49" s="126"/>
      <c r="AI49" s="127"/>
      <c r="AJ49" s="136"/>
      <c r="AM49" s="136"/>
      <c r="AO49" s="137"/>
      <c r="AP49" s="127"/>
      <c r="AQ49" s="126"/>
      <c r="AR49" s="127"/>
      <c r="AS49" s="10"/>
      <c r="AT49" s="17"/>
      <c r="AU49" s="6"/>
      <c r="AV49" s="13"/>
      <c r="AW49" s="18"/>
      <c r="AX49" s="15"/>
      <c r="BD49" s="22"/>
      <c r="BJ49" s="6"/>
      <c r="BK49" s="18"/>
      <c r="BL49" s="18"/>
      <c r="BM49" s="17"/>
      <c r="BN49" s="15"/>
      <c r="BO49" s="9"/>
      <c r="BQ49" s="137"/>
      <c r="BR49" s="127"/>
      <c r="BS49" s="126"/>
      <c r="BT49" s="127"/>
      <c r="BU49" s="136"/>
    </row>
    <row r="50" spans="2:73" ht="13.2" customHeight="1" x14ac:dyDescent="0.2">
      <c r="B50" s="136">
        <v>23</v>
      </c>
      <c r="D50" s="137" t="s">
        <v>130</v>
      </c>
      <c r="E50" s="127" t="s">
        <v>7</v>
      </c>
      <c r="F50" s="126" t="s">
        <v>107</v>
      </c>
      <c r="G50" s="127" t="s">
        <v>9</v>
      </c>
      <c r="H50" s="11"/>
      <c r="I50" s="6"/>
      <c r="J50" s="6"/>
      <c r="K50" s="13"/>
      <c r="L50" s="18"/>
      <c r="M50" s="15"/>
      <c r="S50" s="22"/>
      <c r="Y50" s="6"/>
      <c r="Z50" s="18"/>
      <c r="AA50" s="15"/>
      <c r="AB50" s="6"/>
      <c r="AC50" s="10"/>
      <c r="AD50" s="16"/>
      <c r="AF50" s="137" t="s">
        <v>131</v>
      </c>
      <c r="AG50" s="127" t="s">
        <v>7</v>
      </c>
      <c r="AH50" s="126" t="s">
        <v>100</v>
      </c>
      <c r="AI50" s="127" t="s">
        <v>9</v>
      </c>
      <c r="AJ50" s="136">
        <v>54</v>
      </c>
      <c r="AM50" s="136">
        <v>84</v>
      </c>
      <c r="AO50" s="137" t="s">
        <v>132</v>
      </c>
      <c r="AP50" s="127" t="s">
        <v>7</v>
      </c>
      <c r="AQ50" s="126" t="s">
        <v>51</v>
      </c>
      <c r="AR50" s="127" t="s">
        <v>9</v>
      </c>
      <c r="AS50" s="11"/>
      <c r="AT50" s="6"/>
      <c r="AU50" s="6"/>
      <c r="AV50" s="13"/>
      <c r="AW50" s="18"/>
      <c r="AX50" s="15"/>
      <c r="BD50" s="22"/>
      <c r="BJ50" s="6"/>
      <c r="BK50" s="18"/>
      <c r="BL50" s="15"/>
      <c r="BM50" s="10"/>
      <c r="BN50" s="15"/>
      <c r="BO50" s="8"/>
      <c r="BQ50" s="137" t="s">
        <v>133</v>
      </c>
      <c r="BR50" s="127" t="s">
        <v>7</v>
      </c>
      <c r="BS50" s="126" t="s">
        <v>62</v>
      </c>
      <c r="BT50" s="127" t="s">
        <v>9</v>
      </c>
      <c r="BU50" s="136">
        <v>115</v>
      </c>
    </row>
    <row r="51" spans="2:73" ht="13.2" customHeight="1" x14ac:dyDescent="0.2">
      <c r="B51" s="136"/>
      <c r="D51" s="137"/>
      <c r="E51" s="127"/>
      <c r="F51" s="126"/>
      <c r="G51" s="127"/>
      <c r="H51" s="6"/>
      <c r="I51" s="6"/>
      <c r="J51" s="6"/>
      <c r="K51" s="13"/>
      <c r="L51" s="17"/>
      <c r="M51" s="15"/>
      <c r="S51" s="22"/>
      <c r="Y51" s="6"/>
      <c r="Z51" s="17"/>
      <c r="AA51" s="15"/>
      <c r="AB51" s="6"/>
      <c r="AC51" s="6"/>
      <c r="AD51" s="9"/>
      <c r="AF51" s="137"/>
      <c r="AG51" s="127"/>
      <c r="AH51" s="126"/>
      <c r="AI51" s="127"/>
      <c r="AJ51" s="136"/>
      <c r="AM51" s="136"/>
      <c r="AO51" s="137"/>
      <c r="AP51" s="127"/>
      <c r="AQ51" s="126"/>
      <c r="AR51" s="127"/>
      <c r="AS51" s="6"/>
      <c r="AT51" s="6"/>
      <c r="AU51" s="6"/>
      <c r="AV51" s="13"/>
      <c r="AW51" s="17"/>
      <c r="AX51" s="15"/>
      <c r="BD51" s="22"/>
      <c r="BJ51" s="6"/>
      <c r="BK51" s="18"/>
      <c r="BL51" s="15"/>
      <c r="BM51" s="6"/>
      <c r="BN51" s="17"/>
      <c r="BO51" s="12"/>
      <c r="BQ51" s="137"/>
      <c r="BR51" s="127"/>
      <c r="BS51" s="126"/>
      <c r="BT51" s="127"/>
      <c r="BU51" s="136"/>
    </row>
    <row r="52" spans="2:73" ht="13.2" customHeight="1" x14ac:dyDescent="0.2">
      <c r="B52" s="136">
        <v>24</v>
      </c>
      <c r="D52" s="137" t="s">
        <v>134</v>
      </c>
      <c r="E52" s="127" t="s">
        <v>7</v>
      </c>
      <c r="F52" s="126" t="s">
        <v>11</v>
      </c>
      <c r="G52" s="127" t="s">
        <v>9</v>
      </c>
      <c r="H52" s="6"/>
      <c r="I52" s="6"/>
      <c r="J52" s="6"/>
      <c r="K52" s="13"/>
      <c r="L52" s="6"/>
      <c r="M52" s="6"/>
      <c r="Q52" s="20"/>
      <c r="U52" s="20"/>
      <c r="Y52" s="6"/>
      <c r="Z52" s="10"/>
      <c r="AA52" s="15"/>
      <c r="AB52" s="6"/>
      <c r="AC52" s="6"/>
      <c r="AD52" s="8"/>
      <c r="AF52" s="137" t="s">
        <v>135</v>
      </c>
      <c r="AG52" s="127" t="s">
        <v>7</v>
      </c>
      <c r="AH52" s="126" t="s">
        <v>39</v>
      </c>
      <c r="AI52" s="127" t="s">
        <v>9</v>
      </c>
      <c r="AJ52" s="136">
        <v>55</v>
      </c>
      <c r="AM52" s="136">
        <v>85</v>
      </c>
      <c r="AO52" s="137" t="s">
        <v>136</v>
      </c>
      <c r="AP52" s="127" t="s">
        <v>7</v>
      </c>
      <c r="AQ52" s="126" t="s">
        <v>43</v>
      </c>
      <c r="AR52" s="127" t="s">
        <v>9</v>
      </c>
      <c r="AS52" s="6"/>
      <c r="AT52" s="6"/>
      <c r="AU52" s="6"/>
      <c r="AV52" s="13"/>
      <c r="AW52" s="6"/>
      <c r="AX52" s="6"/>
      <c r="BD52" s="22"/>
      <c r="BJ52" s="6"/>
      <c r="BK52" s="18"/>
      <c r="BL52" s="15"/>
      <c r="BM52" s="6"/>
      <c r="BN52" s="10"/>
      <c r="BO52" s="16"/>
      <c r="BQ52" s="137" t="s">
        <v>137</v>
      </c>
      <c r="BR52" s="127" t="s">
        <v>7</v>
      </c>
      <c r="BS52" s="126" t="s">
        <v>28</v>
      </c>
      <c r="BT52" s="127" t="s">
        <v>9</v>
      </c>
      <c r="BU52" s="136">
        <v>116</v>
      </c>
    </row>
    <row r="53" spans="2:73" ht="13.2" customHeight="1" x14ac:dyDescent="0.2">
      <c r="B53" s="136"/>
      <c r="D53" s="137"/>
      <c r="E53" s="127"/>
      <c r="F53" s="126"/>
      <c r="G53" s="127"/>
      <c r="H53" s="10"/>
      <c r="I53" s="6"/>
      <c r="J53" s="6"/>
      <c r="K53" s="13"/>
      <c r="L53" s="6"/>
      <c r="M53" s="6"/>
      <c r="O53" s="148"/>
      <c r="P53" s="149"/>
      <c r="Q53" s="140"/>
      <c r="R53" s="141"/>
      <c r="T53" s="143"/>
      <c r="U53" s="144"/>
      <c r="V53" s="150"/>
      <c r="W53" s="148"/>
      <c r="Y53" s="6"/>
      <c r="Z53" s="6"/>
      <c r="AA53" s="15"/>
      <c r="AB53" s="6"/>
      <c r="AC53" s="11"/>
      <c r="AD53" s="12"/>
      <c r="AF53" s="137"/>
      <c r="AG53" s="127"/>
      <c r="AH53" s="126"/>
      <c r="AI53" s="127"/>
      <c r="AJ53" s="136"/>
      <c r="AM53" s="136"/>
      <c r="AO53" s="137"/>
      <c r="AP53" s="127"/>
      <c r="AQ53" s="126"/>
      <c r="AR53" s="127"/>
      <c r="AS53" s="10"/>
      <c r="AT53" s="6"/>
      <c r="AU53" s="6"/>
      <c r="AV53" s="13"/>
      <c r="AW53" s="6"/>
      <c r="AX53" s="6"/>
      <c r="BD53" s="22"/>
      <c r="BJ53" s="6"/>
      <c r="BK53" s="17"/>
      <c r="BL53" s="15"/>
      <c r="BM53" s="6"/>
      <c r="BN53" s="6"/>
      <c r="BO53" s="9"/>
      <c r="BQ53" s="137"/>
      <c r="BR53" s="127"/>
      <c r="BS53" s="126"/>
      <c r="BT53" s="127"/>
      <c r="BU53" s="136"/>
    </row>
    <row r="54" spans="2:73" ht="13.2" customHeight="1" x14ac:dyDescent="0.2">
      <c r="B54" s="136">
        <v>25</v>
      </c>
      <c r="D54" s="137" t="s">
        <v>138</v>
      </c>
      <c r="E54" s="127" t="s">
        <v>7</v>
      </c>
      <c r="F54" s="126" t="s">
        <v>26</v>
      </c>
      <c r="G54" s="127" t="s">
        <v>9</v>
      </c>
      <c r="H54" s="11"/>
      <c r="I54" s="14"/>
      <c r="J54" s="6"/>
      <c r="K54" s="13"/>
      <c r="L54" s="6"/>
      <c r="M54" s="6"/>
      <c r="O54" s="148"/>
      <c r="P54" s="149"/>
      <c r="Q54" s="142"/>
      <c r="R54" s="141"/>
      <c r="S54" s="21"/>
      <c r="T54" s="141"/>
      <c r="U54" s="144"/>
      <c r="V54" s="150"/>
      <c r="W54" s="148"/>
      <c r="Y54" s="6"/>
      <c r="Z54" s="6"/>
      <c r="AA54" s="15"/>
      <c r="AB54" s="6"/>
      <c r="AC54" s="14"/>
      <c r="AD54" s="16"/>
      <c r="AF54" s="137" t="s">
        <v>139</v>
      </c>
      <c r="AG54" s="127" t="s">
        <v>7</v>
      </c>
      <c r="AH54" s="126" t="s">
        <v>53</v>
      </c>
      <c r="AI54" s="127" t="s">
        <v>9</v>
      </c>
      <c r="AJ54" s="136">
        <v>56</v>
      </c>
      <c r="AM54" s="136">
        <v>86</v>
      </c>
      <c r="AO54" s="137" t="s">
        <v>140</v>
      </c>
      <c r="AP54" s="127" t="s">
        <v>7</v>
      </c>
      <c r="AQ54" s="126" t="s">
        <v>30</v>
      </c>
      <c r="AR54" s="127" t="s">
        <v>9</v>
      </c>
      <c r="AS54" s="11"/>
      <c r="AT54" s="14"/>
      <c r="AU54" s="6"/>
      <c r="AV54" s="13"/>
      <c r="AW54" s="6"/>
      <c r="AX54" s="6"/>
      <c r="BD54" s="22"/>
      <c r="BJ54" s="6"/>
      <c r="BK54" s="10"/>
      <c r="BL54" s="15"/>
      <c r="BM54" s="6"/>
      <c r="BN54" s="6"/>
      <c r="BO54" s="8"/>
      <c r="BQ54" s="137" t="s">
        <v>141</v>
      </c>
      <c r="BR54" s="127" t="s">
        <v>7</v>
      </c>
      <c r="BS54" s="126" t="s">
        <v>20</v>
      </c>
      <c r="BT54" s="127" t="s">
        <v>9</v>
      </c>
      <c r="BU54" s="136">
        <v>117</v>
      </c>
    </row>
    <row r="55" spans="2:73" ht="13.2" customHeight="1" x14ac:dyDescent="0.2">
      <c r="B55" s="136"/>
      <c r="D55" s="137"/>
      <c r="E55" s="127"/>
      <c r="F55" s="126"/>
      <c r="G55" s="127"/>
      <c r="H55" s="6"/>
      <c r="I55" s="13"/>
      <c r="J55" s="6"/>
      <c r="K55" s="13"/>
      <c r="L55" s="6"/>
      <c r="M55" s="6"/>
      <c r="O55" s="148"/>
      <c r="P55" s="149"/>
      <c r="Q55" s="140"/>
      <c r="R55" s="141"/>
      <c r="T55" s="143"/>
      <c r="U55" s="144"/>
      <c r="V55" s="150"/>
      <c r="W55" s="148"/>
      <c r="Y55" s="6"/>
      <c r="Z55" s="6"/>
      <c r="AA55" s="15"/>
      <c r="AB55" s="11"/>
      <c r="AC55" s="15"/>
      <c r="AD55" s="9"/>
      <c r="AF55" s="137"/>
      <c r="AG55" s="127"/>
      <c r="AH55" s="126"/>
      <c r="AI55" s="127"/>
      <c r="AJ55" s="136"/>
      <c r="AM55" s="136"/>
      <c r="AO55" s="137"/>
      <c r="AP55" s="127"/>
      <c r="AQ55" s="126"/>
      <c r="AR55" s="127"/>
      <c r="AS55" s="6"/>
      <c r="AT55" s="13"/>
      <c r="AU55" s="6"/>
      <c r="AV55" s="13"/>
      <c r="AW55" s="6"/>
      <c r="AX55" s="6"/>
      <c r="BD55" s="22"/>
      <c r="BJ55" s="6"/>
      <c r="BK55" s="6"/>
      <c r="BL55" s="15"/>
      <c r="BM55" s="6"/>
      <c r="BN55" s="11"/>
      <c r="BO55" s="12"/>
      <c r="BQ55" s="137"/>
      <c r="BR55" s="127"/>
      <c r="BS55" s="126"/>
      <c r="BT55" s="127"/>
      <c r="BU55" s="136"/>
    </row>
    <row r="56" spans="2:73" ht="13.2" customHeight="1" x14ac:dyDescent="0.2">
      <c r="B56" s="136">
        <v>26</v>
      </c>
      <c r="D56" s="137" t="s">
        <v>142</v>
      </c>
      <c r="E56" s="127" t="s">
        <v>7</v>
      </c>
      <c r="F56" s="126" t="s">
        <v>18</v>
      </c>
      <c r="G56" s="127" t="s">
        <v>9</v>
      </c>
      <c r="H56" s="6"/>
      <c r="I56" s="13"/>
      <c r="J56" s="14"/>
      <c r="K56" s="18"/>
      <c r="L56" s="6"/>
      <c r="M56" s="6"/>
      <c r="O56" s="148"/>
      <c r="P56" s="149"/>
      <c r="Q56" s="142"/>
      <c r="R56" s="141"/>
      <c r="S56" s="21"/>
      <c r="T56" s="141"/>
      <c r="U56" s="144"/>
      <c r="V56" s="150"/>
      <c r="W56" s="148"/>
      <c r="Y56" s="6"/>
      <c r="Z56" s="6"/>
      <c r="AA56" s="18"/>
      <c r="AB56" s="14"/>
      <c r="AC56" s="15"/>
      <c r="AD56" s="8"/>
      <c r="AF56" s="137" t="s">
        <v>143</v>
      </c>
      <c r="AG56" s="127" t="s">
        <v>7</v>
      </c>
      <c r="AH56" s="126" t="s">
        <v>28</v>
      </c>
      <c r="AI56" s="127" t="s">
        <v>9</v>
      </c>
      <c r="AJ56" s="136">
        <v>57</v>
      </c>
      <c r="AM56" s="136">
        <v>87</v>
      </c>
      <c r="AO56" s="137" t="s">
        <v>144</v>
      </c>
      <c r="AP56" s="127" t="s">
        <v>7</v>
      </c>
      <c r="AQ56" s="126" t="s">
        <v>53</v>
      </c>
      <c r="AR56" s="127" t="s">
        <v>9</v>
      </c>
      <c r="AS56" s="6"/>
      <c r="AT56" s="13"/>
      <c r="AU56" s="14"/>
      <c r="AV56" s="18"/>
      <c r="AW56" s="6"/>
      <c r="AX56" s="6"/>
      <c r="BD56" s="22"/>
      <c r="BJ56" s="6"/>
      <c r="BK56" s="6"/>
      <c r="BL56" s="15"/>
      <c r="BM56" s="6"/>
      <c r="BN56" s="14"/>
      <c r="BO56" s="16"/>
      <c r="BQ56" s="137" t="s">
        <v>145</v>
      </c>
      <c r="BR56" s="127" t="s">
        <v>7</v>
      </c>
      <c r="BS56" s="126" t="s">
        <v>115</v>
      </c>
      <c r="BT56" s="127" t="s">
        <v>9</v>
      </c>
      <c r="BU56" s="136">
        <v>118</v>
      </c>
    </row>
    <row r="57" spans="2:73" ht="13.2" customHeight="1" x14ac:dyDescent="0.2">
      <c r="B57" s="136"/>
      <c r="D57" s="137"/>
      <c r="E57" s="127"/>
      <c r="F57" s="126"/>
      <c r="G57" s="127"/>
      <c r="H57" s="10"/>
      <c r="I57" s="17"/>
      <c r="J57" s="18"/>
      <c r="K57" s="18"/>
      <c r="L57" s="6"/>
      <c r="M57" s="6"/>
      <c r="O57" s="148"/>
      <c r="P57" s="149"/>
      <c r="Q57" s="140"/>
      <c r="R57" s="141"/>
      <c r="T57" s="143"/>
      <c r="U57" s="144"/>
      <c r="V57" s="150"/>
      <c r="W57" s="148"/>
      <c r="Y57" s="6"/>
      <c r="Z57" s="6"/>
      <c r="AA57" s="18"/>
      <c r="AB57" s="18"/>
      <c r="AC57" s="17"/>
      <c r="AD57" s="12"/>
      <c r="AF57" s="137"/>
      <c r="AG57" s="127"/>
      <c r="AH57" s="126"/>
      <c r="AI57" s="127"/>
      <c r="AJ57" s="136"/>
      <c r="AM57" s="136"/>
      <c r="AO57" s="137"/>
      <c r="AP57" s="127"/>
      <c r="AQ57" s="126"/>
      <c r="AR57" s="127"/>
      <c r="AS57" s="10"/>
      <c r="AT57" s="17"/>
      <c r="AU57" s="18"/>
      <c r="AV57" s="18"/>
      <c r="AW57" s="6"/>
      <c r="AX57" s="6"/>
      <c r="BD57" s="22"/>
      <c r="BJ57" s="6"/>
      <c r="BK57" s="6"/>
      <c r="BL57" s="15"/>
      <c r="BM57" s="11"/>
      <c r="BN57" s="15"/>
      <c r="BO57" s="9"/>
      <c r="BQ57" s="137"/>
      <c r="BR57" s="127"/>
      <c r="BS57" s="126"/>
      <c r="BT57" s="127"/>
      <c r="BU57" s="136"/>
    </row>
    <row r="58" spans="2:73" ht="13.2" customHeight="1" x14ac:dyDescent="0.2">
      <c r="B58" s="136">
        <v>27</v>
      </c>
      <c r="D58" s="137" t="s">
        <v>146</v>
      </c>
      <c r="E58" s="127" t="s">
        <v>7</v>
      </c>
      <c r="F58" s="126" t="s">
        <v>80</v>
      </c>
      <c r="G58" s="127" t="s">
        <v>9</v>
      </c>
      <c r="H58" s="11"/>
      <c r="I58" s="6"/>
      <c r="J58" s="13"/>
      <c r="K58" s="18"/>
      <c r="L58" s="6"/>
      <c r="M58" s="6"/>
      <c r="O58" s="148"/>
      <c r="P58" s="149"/>
      <c r="Q58" s="142"/>
      <c r="R58" s="141"/>
      <c r="S58" s="21"/>
      <c r="T58" s="141"/>
      <c r="U58" s="144"/>
      <c r="V58" s="150"/>
      <c r="W58" s="148"/>
      <c r="Y58" s="6"/>
      <c r="Z58" s="6"/>
      <c r="AA58" s="18"/>
      <c r="AB58" s="15"/>
      <c r="AC58" s="10"/>
      <c r="AD58" s="16"/>
      <c r="AF58" s="137" t="s">
        <v>147</v>
      </c>
      <c r="AG58" s="127" t="s">
        <v>7</v>
      </c>
      <c r="AH58" s="126" t="s">
        <v>51</v>
      </c>
      <c r="AI58" s="127" t="s">
        <v>9</v>
      </c>
      <c r="AJ58" s="136">
        <v>58</v>
      </c>
      <c r="AM58" s="136">
        <v>88</v>
      </c>
      <c r="AO58" s="137" t="s">
        <v>148</v>
      </c>
      <c r="AP58" s="127" t="s">
        <v>7</v>
      </c>
      <c r="AQ58" s="126" t="s">
        <v>102</v>
      </c>
      <c r="AR58" s="127" t="s">
        <v>9</v>
      </c>
      <c r="AS58" s="11"/>
      <c r="AT58" s="6"/>
      <c r="AU58" s="13"/>
      <c r="AV58" s="18"/>
      <c r="AW58" s="6"/>
      <c r="AX58" s="6"/>
      <c r="BD58" s="22"/>
      <c r="BJ58" s="6"/>
      <c r="BK58" s="6"/>
      <c r="BL58" s="18"/>
      <c r="BM58" s="14"/>
      <c r="BN58" s="15"/>
      <c r="BO58" s="8"/>
      <c r="BQ58" s="137" t="s">
        <v>149</v>
      </c>
      <c r="BR58" s="127" t="s">
        <v>7</v>
      </c>
      <c r="BS58" s="126" t="s">
        <v>22</v>
      </c>
      <c r="BT58" s="127" t="s">
        <v>9</v>
      </c>
      <c r="BU58" s="136">
        <v>119</v>
      </c>
    </row>
    <row r="59" spans="2:73" ht="13.2" customHeight="1" x14ac:dyDescent="0.2">
      <c r="B59" s="136"/>
      <c r="D59" s="137"/>
      <c r="E59" s="127"/>
      <c r="F59" s="126"/>
      <c r="G59" s="127"/>
      <c r="H59" s="6"/>
      <c r="I59" s="6"/>
      <c r="J59" s="13"/>
      <c r="K59" s="17"/>
      <c r="L59" s="6"/>
      <c r="M59" s="6"/>
      <c r="O59" s="148"/>
      <c r="P59" s="149"/>
      <c r="Q59" s="140"/>
      <c r="R59" s="141"/>
      <c r="T59" s="143"/>
      <c r="U59" s="144"/>
      <c r="V59" s="150"/>
      <c r="W59" s="148"/>
      <c r="Y59" s="6"/>
      <c r="Z59" s="6"/>
      <c r="AA59" s="17"/>
      <c r="AB59" s="15"/>
      <c r="AC59" s="6"/>
      <c r="AD59" s="9"/>
      <c r="AF59" s="137"/>
      <c r="AG59" s="127"/>
      <c r="AH59" s="126"/>
      <c r="AI59" s="127"/>
      <c r="AJ59" s="136"/>
      <c r="AM59" s="136"/>
      <c r="AO59" s="137"/>
      <c r="AP59" s="127"/>
      <c r="AQ59" s="126"/>
      <c r="AR59" s="127"/>
      <c r="AS59" s="6"/>
      <c r="AT59" s="6"/>
      <c r="AU59" s="13"/>
      <c r="AV59" s="17"/>
      <c r="AW59" s="6"/>
      <c r="AX59" s="6"/>
      <c r="BD59" s="22"/>
      <c r="BJ59" s="6"/>
      <c r="BK59" s="6"/>
      <c r="BL59" s="18"/>
      <c r="BM59" s="18"/>
      <c r="BN59" s="17"/>
      <c r="BO59" s="12"/>
      <c r="BQ59" s="137"/>
      <c r="BR59" s="127"/>
      <c r="BS59" s="126"/>
      <c r="BT59" s="127"/>
      <c r="BU59" s="136"/>
    </row>
    <row r="60" spans="2:73" ht="13.2" customHeight="1" x14ac:dyDescent="0.2">
      <c r="B60" s="136">
        <v>28</v>
      </c>
      <c r="D60" s="137" t="s">
        <v>150</v>
      </c>
      <c r="E60" s="127" t="s">
        <v>7</v>
      </c>
      <c r="F60" s="126" t="s">
        <v>24</v>
      </c>
      <c r="G60" s="127" t="s">
        <v>9</v>
      </c>
      <c r="H60" s="6"/>
      <c r="I60" s="6"/>
      <c r="J60" s="13"/>
      <c r="K60" s="6"/>
      <c r="L60" s="6"/>
      <c r="M60" s="6"/>
      <c r="O60" s="148"/>
      <c r="P60" s="149"/>
      <c r="Q60" s="142"/>
      <c r="R60" s="141"/>
      <c r="S60" s="21"/>
      <c r="T60" s="141"/>
      <c r="U60" s="144"/>
      <c r="V60" s="150"/>
      <c r="W60" s="148"/>
      <c r="Y60" s="6"/>
      <c r="Z60" s="6"/>
      <c r="AA60" s="10"/>
      <c r="AB60" s="15"/>
      <c r="AC60" s="6"/>
      <c r="AD60" s="8"/>
      <c r="AF60" s="137" t="s">
        <v>151</v>
      </c>
      <c r="AG60" s="127" t="s">
        <v>7</v>
      </c>
      <c r="AH60" s="126" t="s">
        <v>34</v>
      </c>
      <c r="AI60" s="127" t="s">
        <v>9</v>
      </c>
      <c r="AJ60" s="136">
        <v>59</v>
      </c>
      <c r="AM60" s="136">
        <v>89</v>
      </c>
      <c r="AO60" s="137" t="s">
        <v>152</v>
      </c>
      <c r="AP60" s="127" t="s">
        <v>7</v>
      </c>
      <c r="AQ60" s="126" t="s">
        <v>80</v>
      </c>
      <c r="AR60" s="127" t="s">
        <v>9</v>
      </c>
      <c r="AS60" s="6"/>
      <c r="AT60" s="6"/>
      <c r="AU60" s="13"/>
      <c r="AV60" s="6"/>
      <c r="AW60" s="6"/>
      <c r="AX60" s="6"/>
      <c r="BD60" s="22"/>
      <c r="BJ60" s="6"/>
      <c r="BK60" s="6"/>
      <c r="BL60" s="18"/>
      <c r="BM60" s="15"/>
      <c r="BN60" s="10"/>
      <c r="BO60" s="16"/>
      <c r="BQ60" s="137" t="s">
        <v>153</v>
      </c>
      <c r="BR60" s="127" t="s">
        <v>7</v>
      </c>
      <c r="BS60" s="126" t="s">
        <v>49</v>
      </c>
      <c r="BT60" s="127" t="s">
        <v>9</v>
      </c>
      <c r="BU60" s="136">
        <v>120</v>
      </c>
    </row>
    <row r="61" spans="2:73" ht="13.2" customHeight="1" x14ac:dyDescent="0.2">
      <c r="B61" s="136"/>
      <c r="D61" s="137"/>
      <c r="E61" s="127"/>
      <c r="F61" s="126"/>
      <c r="G61" s="127"/>
      <c r="H61" s="10"/>
      <c r="I61" s="6"/>
      <c r="J61" s="13"/>
      <c r="K61" s="6"/>
      <c r="L61" s="6"/>
      <c r="M61" s="6"/>
      <c r="O61" s="145" t="str">
        <f>IF(Q53="","",IF(Q53&gt;T53,1,0)+IF(Q55&gt;T55,1,0)+IF(Q57&gt;T57,1,0)+IF(Q59&gt;T59,1,0)+IF(Q61&gt;T61,1,0))</f>
        <v/>
      </c>
      <c r="P61" s="146"/>
      <c r="Q61" s="140"/>
      <c r="R61" s="141"/>
      <c r="T61" s="143"/>
      <c r="U61" s="144"/>
      <c r="V61" s="147" t="str">
        <f>IF(Q53="","",IF(Q53&lt;T53,1,0)+IF(Q55&lt;T55,1,0)+IF(Q57&lt;T57,1,0)+IF(Q59&lt;T59,1,0)+IF(Q61&lt;T61,1,0))</f>
        <v/>
      </c>
      <c r="W61" s="145"/>
      <c r="Y61" s="6"/>
      <c r="Z61" s="6"/>
      <c r="AA61" s="6"/>
      <c r="AB61" s="15"/>
      <c r="AC61" s="11"/>
      <c r="AD61" s="12"/>
      <c r="AF61" s="137"/>
      <c r="AG61" s="127"/>
      <c r="AH61" s="126"/>
      <c r="AI61" s="127"/>
      <c r="AJ61" s="136"/>
      <c r="AM61" s="136"/>
      <c r="AO61" s="137"/>
      <c r="AP61" s="127"/>
      <c r="AQ61" s="126"/>
      <c r="AR61" s="127"/>
      <c r="AS61" s="10"/>
      <c r="AT61" s="6"/>
      <c r="AU61" s="13"/>
      <c r="AV61" s="6"/>
      <c r="AW61" s="6"/>
      <c r="AX61" s="6"/>
      <c r="BD61" s="22"/>
      <c r="BJ61" s="6"/>
      <c r="BK61" s="6"/>
      <c r="BL61" s="17"/>
      <c r="BM61" s="15"/>
      <c r="BN61" s="6"/>
      <c r="BO61" s="9"/>
      <c r="BQ61" s="137"/>
      <c r="BR61" s="127"/>
      <c r="BS61" s="126"/>
      <c r="BT61" s="127"/>
      <c r="BU61" s="136"/>
    </row>
    <row r="62" spans="2:73" ht="13.2" customHeight="1" x14ac:dyDescent="0.2">
      <c r="B62" s="136">
        <v>29</v>
      </c>
      <c r="D62" s="137" t="s">
        <v>154</v>
      </c>
      <c r="E62" s="127" t="s">
        <v>7</v>
      </c>
      <c r="F62" s="126" t="s">
        <v>28</v>
      </c>
      <c r="G62" s="127" t="s">
        <v>9</v>
      </c>
      <c r="H62" s="11"/>
      <c r="I62" s="14"/>
      <c r="J62" s="18"/>
      <c r="K62" s="6"/>
      <c r="L62" s="6"/>
      <c r="M62" s="6"/>
      <c r="O62" s="145"/>
      <c r="P62" s="146"/>
      <c r="Q62" s="142"/>
      <c r="R62" s="141"/>
      <c r="S62" s="21"/>
      <c r="T62" s="141"/>
      <c r="U62" s="144"/>
      <c r="V62" s="147"/>
      <c r="W62" s="145"/>
      <c r="Y62" s="6"/>
      <c r="Z62" s="6"/>
      <c r="AA62" s="6"/>
      <c r="AB62" s="18"/>
      <c r="AC62" s="14"/>
      <c r="AD62" s="16"/>
      <c r="AF62" s="137" t="s">
        <v>155</v>
      </c>
      <c r="AG62" s="127" t="s">
        <v>7</v>
      </c>
      <c r="AH62" s="126" t="s">
        <v>43</v>
      </c>
      <c r="AI62" s="127" t="s">
        <v>9</v>
      </c>
      <c r="AJ62" s="136">
        <v>60</v>
      </c>
      <c r="AM62" s="136">
        <v>90</v>
      </c>
      <c r="AO62" s="137" t="s">
        <v>156</v>
      </c>
      <c r="AP62" s="127" t="s">
        <v>7</v>
      </c>
      <c r="AQ62" s="126" t="s">
        <v>20</v>
      </c>
      <c r="AR62" s="127" t="s">
        <v>9</v>
      </c>
      <c r="AS62" s="11"/>
      <c r="AT62" s="14"/>
      <c r="AU62" s="18"/>
      <c r="AV62" s="6"/>
      <c r="AW62" s="6"/>
      <c r="AX62" s="6"/>
      <c r="BD62" s="22"/>
      <c r="BJ62" s="6"/>
      <c r="BK62" s="6"/>
      <c r="BL62" s="10"/>
      <c r="BM62" s="15"/>
      <c r="BN62" s="6"/>
      <c r="BO62" s="8"/>
      <c r="BQ62" s="137" t="s">
        <v>157</v>
      </c>
      <c r="BR62" s="127" t="s">
        <v>7</v>
      </c>
      <c r="BS62" s="126" t="s">
        <v>53</v>
      </c>
      <c r="BT62" s="127" t="s">
        <v>9</v>
      </c>
      <c r="BU62" s="136">
        <v>121</v>
      </c>
    </row>
    <row r="63" spans="2:73" ht="13.2" customHeight="1" x14ac:dyDescent="0.2">
      <c r="B63" s="136"/>
      <c r="D63" s="137"/>
      <c r="E63" s="127"/>
      <c r="F63" s="126"/>
      <c r="G63" s="127"/>
      <c r="H63" s="6"/>
      <c r="I63" s="13"/>
      <c r="J63" s="17"/>
      <c r="K63" s="6"/>
      <c r="L63" s="6"/>
      <c r="M63" s="6"/>
      <c r="Q63" s="21"/>
      <c r="U63" s="21"/>
      <c r="Y63" s="6"/>
      <c r="Z63" s="6"/>
      <c r="AA63" s="6"/>
      <c r="AB63" s="17"/>
      <c r="AC63" s="15"/>
      <c r="AD63" s="9"/>
      <c r="AF63" s="137"/>
      <c r="AG63" s="127"/>
      <c r="AH63" s="126"/>
      <c r="AI63" s="127"/>
      <c r="AJ63" s="136"/>
      <c r="AM63" s="136"/>
      <c r="AO63" s="137"/>
      <c r="AP63" s="127"/>
      <c r="AQ63" s="126"/>
      <c r="AR63" s="127"/>
      <c r="AS63" s="6"/>
      <c r="AT63" s="13"/>
      <c r="AU63" s="17"/>
      <c r="AV63" s="6"/>
      <c r="AW63" s="6"/>
      <c r="AX63" s="6"/>
      <c r="BD63" s="22"/>
      <c r="BJ63" s="6"/>
      <c r="BK63" s="6"/>
      <c r="BL63" s="6"/>
      <c r="BM63" s="15"/>
      <c r="BN63" s="11"/>
      <c r="BO63" s="12"/>
      <c r="BQ63" s="137"/>
      <c r="BR63" s="127"/>
      <c r="BS63" s="126"/>
      <c r="BT63" s="127"/>
      <c r="BU63" s="136"/>
    </row>
    <row r="64" spans="2:73" ht="13.2" customHeight="1" x14ac:dyDescent="0.2">
      <c r="B64" s="136">
        <v>30</v>
      </c>
      <c r="D64" s="137" t="s">
        <v>158</v>
      </c>
      <c r="E64" s="127" t="s">
        <v>7</v>
      </c>
      <c r="F64" s="126" t="s">
        <v>20</v>
      </c>
      <c r="G64" s="127" t="s">
        <v>9</v>
      </c>
      <c r="H64" s="6"/>
      <c r="I64" s="13"/>
      <c r="J64" s="6"/>
      <c r="K64" s="6"/>
      <c r="L64" s="6"/>
      <c r="M64" s="6"/>
      <c r="O64" s="23"/>
      <c r="P64" s="151" t="s">
        <v>159</v>
      </c>
      <c r="Q64" s="151"/>
      <c r="R64" s="151"/>
      <c r="S64" s="151"/>
      <c r="T64" s="151"/>
      <c r="U64" s="151"/>
      <c r="V64" s="151"/>
      <c r="W64" s="23"/>
      <c r="Y64" s="6"/>
      <c r="Z64" s="6"/>
      <c r="AA64" s="6"/>
      <c r="AB64" s="10"/>
      <c r="AC64" s="16"/>
      <c r="AD64" s="8"/>
      <c r="AF64" s="137" t="s">
        <v>160</v>
      </c>
      <c r="AG64" s="127" t="s">
        <v>7</v>
      </c>
      <c r="AH64" s="126" t="s">
        <v>11</v>
      </c>
      <c r="AI64" s="127" t="s">
        <v>9</v>
      </c>
      <c r="AJ64" s="136">
        <v>61</v>
      </c>
      <c r="AM64" s="136">
        <v>91</v>
      </c>
      <c r="AO64" s="137" t="s">
        <v>161</v>
      </c>
      <c r="AP64" s="127" t="s">
        <v>7</v>
      </c>
      <c r="AQ64" s="126" t="s">
        <v>49</v>
      </c>
      <c r="AR64" s="127" t="s">
        <v>9</v>
      </c>
      <c r="AS64" s="6"/>
      <c r="AT64" s="13"/>
      <c r="AU64" s="6"/>
      <c r="AV64" s="6"/>
      <c r="AW64" s="6"/>
      <c r="AX64" s="6"/>
      <c r="BD64" s="22"/>
      <c r="BJ64" s="6"/>
      <c r="BK64" s="6"/>
      <c r="BL64" s="6"/>
      <c r="BM64" s="18"/>
      <c r="BN64" s="14"/>
      <c r="BO64" s="16"/>
      <c r="BQ64" s="137" t="s">
        <v>162</v>
      </c>
      <c r="BR64" s="127" t="s">
        <v>7</v>
      </c>
      <c r="BS64" s="126" t="s">
        <v>51</v>
      </c>
      <c r="BT64" s="127" t="s">
        <v>9</v>
      </c>
      <c r="BU64" s="136">
        <v>122</v>
      </c>
    </row>
    <row r="65" spans="2:73" ht="13.2" customHeight="1" x14ac:dyDescent="0.2">
      <c r="B65" s="136"/>
      <c r="D65" s="137"/>
      <c r="E65" s="127"/>
      <c r="F65" s="126"/>
      <c r="G65" s="127"/>
      <c r="H65" s="10"/>
      <c r="I65" s="17"/>
      <c r="J65" s="6"/>
      <c r="K65" s="6"/>
      <c r="L65" s="6"/>
      <c r="M65" s="6"/>
      <c r="O65" s="23"/>
      <c r="P65" s="151"/>
      <c r="Q65" s="151"/>
      <c r="R65" s="151"/>
      <c r="S65" s="151"/>
      <c r="T65" s="151"/>
      <c r="U65" s="151"/>
      <c r="V65" s="151"/>
      <c r="W65" s="23"/>
      <c r="Y65" s="6"/>
      <c r="Z65" s="6"/>
      <c r="AA65" s="6"/>
      <c r="AB65" s="6"/>
      <c r="AC65" s="9"/>
      <c r="AD65" s="9"/>
      <c r="AF65" s="137"/>
      <c r="AG65" s="127"/>
      <c r="AH65" s="126"/>
      <c r="AI65" s="127"/>
      <c r="AJ65" s="136"/>
      <c r="AM65" s="136"/>
      <c r="AO65" s="137"/>
      <c r="AP65" s="127"/>
      <c r="AQ65" s="126"/>
      <c r="AR65" s="127"/>
      <c r="AS65" s="10"/>
      <c r="AT65" s="17"/>
      <c r="AU65" s="6"/>
      <c r="AV65" s="6"/>
      <c r="AW65" s="6"/>
      <c r="AX65" s="6"/>
      <c r="BD65" s="22"/>
      <c r="BJ65" s="6"/>
      <c r="BK65" s="6"/>
      <c r="BL65" s="6"/>
      <c r="BM65" s="17"/>
      <c r="BN65" s="15"/>
      <c r="BO65" s="9"/>
      <c r="BQ65" s="137"/>
      <c r="BR65" s="127"/>
      <c r="BS65" s="126"/>
      <c r="BT65" s="127"/>
      <c r="BU65" s="136"/>
    </row>
    <row r="66" spans="2:73" ht="13.2" customHeight="1" x14ac:dyDescent="0.2">
      <c r="B66" s="136">
        <v>31</v>
      </c>
      <c r="D66" s="137" t="s">
        <v>163</v>
      </c>
      <c r="E66" s="127" t="s">
        <v>7</v>
      </c>
      <c r="F66" s="126" t="s">
        <v>16</v>
      </c>
      <c r="G66" s="127" t="s">
        <v>9</v>
      </c>
      <c r="H66" s="11"/>
      <c r="I66" s="6"/>
      <c r="J66" s="6"/>
      <c r="K66" s="6"/>
      <c r="L66" s="6"/>
      <c r="M66" s="6"/>
      <c r="AM66" s="136">
        <v>92</v>
      </c>
      <c r="AO66" s="137" t="s">
        <v>164</v>
      </c>
      <c r="AP66" s="127" t="s">
        <v>7</v>
      </c>
      <c r="AQ66" s="126" t="s">
        <v>11</v>
      </c>
      <c r="AR66" s="127" t="s">
        <v>9</v>
      </c>
      <c r="AS66" s="11"/>
      <c r="AT66" s="6"/>
      <c r="AU66" s="6"/>
      <c r="AV66" s="6"/>
      <c r="AW66" s="6"/>
      <c r="AX66" s="6"/>
      <c r="BD66" s="22"/>
      <c r="BJ66" s="6"/>
      <c r="BK66" s="6"/>
      <c r="BL66" s="6"/>
      <c r="BM66" s="10"/>
      <c r="BN66" s="16"/>
      <c r="BO66" s="8"/>
      <c r="BQ66" s="137" t="s">
        <v>165</v>
      </c>
      <c r="BR66" s="127" t="s">
        <v>7</v>
      </c>
      <c r="BS66" s="126" t="s">
        <v>11</v>
      </c>
      <c r="BT66" s="127" t="s">
        <v>9</v>
      </c>
      <c r="BU66" s="136">
        <v>123</v>
      </c>
    </row>
    <row r="67" spans="2:73" ht="13.2" customHeight="1" x14ac:dyDescent="0.2">
      <c r="B67" s="136"/>
      <c r="D67" s="137"/>
      <c r="E67" s="127"/>
      <c r="F67" s="126"/>
      <c r="G67" s="127"/>
      <c r="H67" s="6"/>
      <c r="I67" s="6"/>
      <c r="J67" s="6"/>
      <c r="K67" s="6"/>
      <c r="L67" s="6"/>
      <c r="M67" s="6"/>
      <c r="S67" s="22"/>
      <c r="AM67" s="136"/>
      <c r="AO67" s="137"/>
      <c r="AP67" s="127"/>
      <c r="AQ67" s="126"/>
      <c r="AR67" s="127"/>
      <c r="AS67" s="6"/>
      <c r="AT67" s="6"/>
      <c r="AU67" s="6"/>
      <c r="AV67" s="6"/>
      <c r="AW67" s="6"/>
      <c r="AX67" s="6"/>
      <c r="BD67" s="22"/>
      <c r="BJ67" s="6"/>
      <c r="BK67" s="6"/>
      <c r="BL67" s="6"/>
      <c r="BM67" s="6"/>
      <c r="BN67" s="9"/>
      <c r="BO67" s="9"/>
      <c r="BQ67" s="137"/>
      <c r="BR67" s="127"/>
      <c r="BS67" s="126"/>
      <c r="BT67" s="127"/>
      <c r="BU67" s="136"/>
    </row>
    <row r="68" spans="2:73" ht="13.2" customHeight="1" x14ac:dyDescent="0.2">
      <c r="S68" s="22"/>
      <c r="T68" s="24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5"/>
      <c r="AG68" s="26"/>
      <c r="AH68" s="27"/>
      <c r="AI68" s="26"/>
      <c r="AJ68" s="28"/>
      <c r="AK68" s="20"/>
      <c r="AL68" s="20"/>
      <c r="AM68" s="28"/>
      <c r="AN68" s="20"/>
      <c r="AO68" s="25"/>
      <c r="AP68" s="26"/>
      <c r="AQ68" s="27"/>
      <c r="AR68" s="26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9"/>
    </row>
    <row r="69" spans="2:73" ht="13.2" customHeight="1" x14ac:dyDescent="0.2"/>
    <row r="70" spans="2:73" ht="13.2" customHeight="1" x14ac:dyDescent="0.2"/>
  </sheetData>
  <mergeCells count="665">
    <mergeCell ref="BS66:BS67"/>
    <mergeCell ref="BT66:BT67"/>
    <mergeCell ref="BU66:BU67"/>
    <mergeCell ref="AO66:AO67"/>
    <mergeCell ref="AP66:AP67"/>
    <mergeCell ref="AQ66:AQ67"/>
    <mergeCell ref="AR66:AR67"/>
    <mergeCell ref="BQ66:BQ67"/>
    <mergeCell ref="BR66:BR67"/>
    <mergeCell ref="B66:B67"/>
    <mergeCell ref="D66:D67"/>
    <mergeCell ref="E66:E67"/>
    <mergeCell ref="F66:F67"/>
    <mergeCell ref="G66:G67"/>
    <mergeCell ref="AM66:AM67"/>
    <mergeCell ref="AR64:AR65"/>
    <mergeCell ref="BQ64:BQ65"/>
    <mergeCell ref="BR64:BR65"/>
    <mergeCell ref="G64:G65"/>
    <mergeCell ref="P64:V65"/>
    <mergeCell ref="AF64:AF65"/>
    <mergeCell ref="AG64:AG65"/>
    <mergeCell ref="AH64:AH65"/>
    <mergeCell ref="B62:B63"/>
    <mergeCell ref="D62:D63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64:B65"/>
    <mergeCell ref="D64:D65"/>
    <mergeCell ref="E64:E65"/>
    <mergeCell ref="F64:F65"/>
    <mergeCell ref="E62:E63"/>
    <mergeCell ref="F62:F63"/>
    <mergeCell ref="G62:G63"/>
    <mergeCell ref="AF62:AF63"/>
    <mergeCell ref="BQ60:BQ61"/>
    <mergeCell ref="BR60:BR61"/>
    <mergeCell ref="BS60:BS61"/>
    <mergeCell ref="BT60:BT61"/>
    <mergeCell ref="BU60:BU61"/>
    <mergeCell ref="O61:P62"/>
    <mergeCell ref="Q61:R62"/>
    <mergeCell ref="T61:U62"/>
    <mergeCell ref="V61:W62"/>
    <mergeCell ref="AG62:AG63"/>
    <mergeCell ref="AJ60:AJ61"/>
    <mergeCell ref="AM60:AM61"/>
    <mergeCell ref="AO60:AO61"/>
    <mergeCell ref="AP60:AP61"/>
    <mergeCell ref="AQ60:AQ61"/>
    <mergeCell ref="AR60:AR61"/>
    <mergeCell ref="BU62:BU63"/>
    <mergeCell ref="AQ62:AQ63"/>
    <mergeCell ref="AR62:AR63"/>
    <mergeCell ref="BQ62:BQ63"/>
    <mergeCell ref="B60:B61"/>
    <mergeCell ref="D60:D61"/>
    <mergeCell ref="E60:E61"/>
    <mergeCell ref="F60:F61"/>
    <mergeCell ref="G60:G61"/>
    <mergeCell ref="AF60:AF61"/>
    <mergeCell ref="BQ58:BQ59"/>
    <mergeCell ref="BR58:BR59"/>
    <mergeCell ref="BS58:BS59"/>
    <mergeCell ref="B58:B59"/>
    <mergeCell ref="D58:D59"/>
    <mergeCell ref="E58:E59"/>
    <mergeCell ref="F58:F59"/>
    <mergeCell ref="G58:G59"/>
    <mergeCell ref="BT58:BT59"/>
    <mergeCell ref="BU58:BU59"/>
    <mergeCell ref="Q59:R60"/>
    <mergeCell ref="T59:U60"/>
    <mergeCell ref="AG60:AG61"/>
    <mergeCell ref="AH60:AH61"/>
    <mergeCell ref="AI60:AI61"/>
    <mergeCell ref="AJ58:AJ59"/>
    <mergeCell ref="AM58:AM59"/>
    <mergeCell ref="AO58:AO59"/>
    <mergeCell ref="AP58:AP59"/>
    <mergeCell ref="AQ58:AQ59"/>
    <mergeCell ref="AR58:AR59"/>
    <mergeCell ref="AF58:AF59"/>
    <mergeCell ref="B56:B57"/>
    <mergeCell ref="D56:D57"/>
    <mergeCell ref="E56:E57"/>
    <mergeCell ref="F56:F57"/>
    <mergeCell ref="G56:G57"/>
    <mergeCell ref="AF56:AF57"/>
    <mergeCell ref="BQ54:BQ55"/>
    <mergeCell ref="BR54:BR55"/>
    <mergeCell ref="BS54:BS55"/>
    <mergeCell ref="B54:B55"/>
    <mergeCell ref="D54:D55"/>
    <mergeCell ref="E54:E55"/>
    <mergeCell ref="F54:F55"/>
    <mergeCell ref="G54:G55"/>
    <mergeCell ref="BQ56:BQ57"/>
    <mergeCell ref="BR56:BR57"/>
    <mergeCell ref="BS56:BS57"/>
    <mergeCell ref="Q57:R58"/>
    <mergeCell ref="T57:U58"/>
    <mergeCell ref="AG58:AG59"/>
    <mergeCell ref="AH58:AH59"/>
    <mergeCell ref="AI58:AI59"/>
    <mergeCell ref="AJ56:AJ57"/>
    <mergeCell ref="AM56:AM57"/>
    <mergeCell ref="BT54:BT55"/>
    <mergeCell ref="BU54:BU55"/>
    <mergeCell ref="Q55:R56"/>
    <mergeCell ref="T55:U56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AF54:AF55"/>
    <mergeCell ref="BT56:BT57"/>
    <mergeCell ref="BU56:BU57"/>
    <mergeCell ref="AO56:AO57"/>
    <mergeCell ref="AP56:AP57"/>
    <mergeCell ref="AQ56:AQ57"/>
    <mergeCell ref="AR56:AR57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AH52:AH53"/>
    <mergeCell ref="AI52:AI53"/>
    <mergeCell ref="AJ52:AJ53"/>
    <mergeCell ref="AM52:AM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Q50:AQ51"/>
    <mergeCell ref="AR50:AR51"/>
    <mergeCell ref="BS52:BS53"/>
    <mergeCell ref="BT52:BT53"/>
    <mergeCell ref="BU52:BU53"/>
    <mergeCell ref="O53:P60"/>
    <mergeCell ref="Q53:R54"/>
    <mergeCell ref="T53:U54"/>
    <mergeCell ref="V53:W60"/>
    <mergeCell ref="AG54:AG55"/>
    <mergeCell ref="AH54:AH55"/>
    <mergeCell ref="AI54:AI55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Q38:R39"/>
    <mergeCell ref="T38:U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B36:BC37"/>
    <mergeCell ref="BE36:BF37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AF38:AF39"/>
    <mergeCell ref="AG38:AG39"/>
    <mergeCell ref="AH38:AH39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AI38:AI39"/>
    <mergeCell ref="BQ36:BQ37"/>
    <mergeCell ref="BR36:BR37"/>
    <mergeCell ref="BS36:BS37"/>
    <mergeCell ref="BT36:BT37"/>
    <mergeCell ref="BU36:BU37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32:BS33"/>
    <mergeCell ref="BT32:BT33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B26:B27"/>
    <mergeCell ref="AI26:AI27"/>
    <mergeCell ref="BU22:BU23"/>
    <mergeCell ref="R23:T29"/>
    <mergeCell ref="AR22:AR23"/>
    <mergeCell ref="BQ22:BQ23"/>
    <mergeCell ref="BR22:BR23"/>
    <mergeCell ref="BS22:BS23"/>
    <mergeCell ref="BU24:BU25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R26:BR27"/>
    <mergeCell ref="BS26:BS27"/>
    <mergeCell ref="BT26:BT27"/>
    <mergeCell ref="G22:G23"/>
    <mergeCell ref="AF22:AF23"/>
    <mergeCell ref="D26:D27"/>
    <mergeCell ref="E26:E27"/>
    <mergeCell ref="F26:F27"/>
    <mergeCell ref="G26:G27"/>
    <mergeCell ref="AF26:AF27"/>
    <mergeCell ref="AG26:AG27"/>
    <mergeCell ref="AH26:AH27"/>
    <mergeCell ref="BT22:BT23"/>
    <mergeCell ref="E18:E19"/>
    <mergeCell ref="F18:F19"/>
    <mergeCell ref="G18:G19"/>
    <mergeCell ref="AF18:AF19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AR20:AR21"/>
    <mergeCell ref="BQ20:BQ21"/>
    <mergeCell ref="BR20:BR21"/>
    <mergeCell ref="BS20:BS21"/>
    <mergeCell ref="BT20:BT21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O14:AO15"/>
    <mergeCell ref="B14:B15"/>
    <mergeCell ref="D14:D15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R12:BR13"/>
    <mergeCell ref="BS12:BS13"/>
    <mergeCell ref="BT12:BT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B12:B13"/>
    <mergeCell ref="D12:D13"/>
    <mergeCell ref="E12:E13"/>
    <mergeCell ref="F12:F13"/>
    <mergeCell ref="G12:G13"/>
    <mergeCell ref="AF12:AF13"/>
    <mergeCell ref="E14:E15"/>
    <mergeCell ref="F14:F15"/>
    <mergeCell ref="G14:G15"/>
    <mergeCell ref="AF14:AF15"/>
    <mergeCell ref="BR10:BR11"/>
    <mergeCell ref="BS10:BS11"/>
    <mergeCell ref="BT10:BT11"/>
    <mergeCell ref="BU10:BU11"/>
    <mergeCell ref="Q11:R22"/>
    <mergeCell ref="S11:S22"/>
    <mergeCell ref="T11:U22"/>
    <mergeCell ref="AG12:AG13"/>
    <mergeCell ref="AH12:AH13"/>
    <mergeCell ref="AJ10:AJ11"/>
    <mergeCell ref="AM10:AM11"/>
    <mergeCell ref="AO10:AO11"/>
    <mergeCell ref="AP10:AP11"/>
    <mergeCell ref="AQ10:AQ11"/>
    <mergeCell ref="AR10:AR11"/>
    <mergeCell ref="BU12:BU13"/>
    <mergeCell ref="AI12:AI13"/>
    <mergeCell ref="AJ12:AJ13"/>
    <mergeCell ref="AM12:AM13"/>
    <mergeCell ref="AO12:AO13"/>
    <mergeCell ref="AP12:AP13"/>
    <mergeCell ref="AQ12:AQ13"/>
    <mergeCell ref="AR12:AR13"/>
    <mergeCell ref="BQ12:BQ13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F6:AF7"/>
    <mergeCell ref="AG6:AG7"/>
    <mergeCell ref="AH6:AH7"/>
    <mergeCell ref="AI6:AI7"/>
    <mergeCell ref="AJ6:AJ7"/>
    <mergeCell ref="AM6:AM7"/>
    <mergeCell ref="B6:B7"/>
    <mergeCell ref="D6:D7"/>
    <mergeCell ref="AH8:AH9"/>
    <mergeCell ref="AI8:AI9"/>
    <mergeCell ref="AJ8:AJ9"/>
    <mergeCell ref="AM8:AM9"/>
    <mergeCell ref="AO8:AO9"/>
    <mergeCell ref="AP8:AP9"/>
    <mergeCell ref="E6:E7"/>
    <mergeCell ref="F6:F7"/>
    <mergeCell ref="G6:G7"/>
    <mergeCell ref="R6:T10"/>
    <mergeCell ref="D1:BR1"/>
    <mergeCell ref="AE3:AQ3"/>
    <mergeCell ref="BK3:BM3"/>
    <mergeCell ref="BN3:BU3"/>
    <mergeCell ref="BK4:BM5"/>
    <mergeCell ref="BN4:BU5"/>
    <mergeCell ref="BS6:BS7"/>
    <mergeCell ref="BT6:BT7"/>
    <mergeCell ref="BU6:BU7"/>
    <mergeCell ref="AQ6:AQ7"/>
    <mergeCell ref="AR6:AR7"/>
    <mergeCell ref="BQ6:BQ7"/>
    <mergeCell ref="BR6:BR7"/>
    <mergeCell ref="BU8:BU9"/>
    <mergeCell ref="AQ8:AQ9"/>
    <mergeCell ref="AR8:AR9"/>
    <mergeCell ref="BQ8:BQ9"/>
    <mergeCell ref="BR8:BR9"/>
    <mergeCell ref="BS8:BS9"/>
    <mergeCell ref="BT8:BT9"/>
    <mergeCell ref="BQ10:BQ1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D39A-8D51-4D6B-AD01-5EE044635227}">
  <sheetPr codeName="Sheet21">
    <pageSetUpPr fitToPage="1"/>
  </sheetPr>
  <dimension ref="B1:AL64"/>
  <sheetViews>
    <sheetView zoomScaleNormal="100" zoomScaleSheetLayoutView="85" workbookViewId="0">
      <selection activeCell="AF38" sqref="AF38:AF39"/>
    </sheetView>
  </sheetViews>
  <sheetFormatPr defaultColWidth="9" defaultRowHeight="13.8" x14ac:dyDescent="0.2"/>
  <cols>
    <col min="1" max="1" width="2.6640625" style="2" customWidth="1"/>
    <col min="2" max="2" width="4.109375" style="1" customWidth="1"/>
    <col min="3" max="3" width="0" style="2" hidden="1" customWidth="1"/>
    <col min="4" max="4" width="14.6640625" style="5" customWidth="1"/>
    <col min="5" max="5" width="1.6640625" style="4" customWidth="1"/>
    <col min="6" max="6" width="6.6640625" style="3" customWidth="1"/>
    <col min="7" max="7" width="1.6640625" style="4" customWidth="1"/>
    <col min="8" max="30" width="2" style="2" customWidth="1"/>
    <col min="31" max="31" width="0" style="2" hidden="1" customWidth="1"/>
    <col min="32" max="32" width="14.664062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109375" style="1" customWidth="1"/>
    <col min="37" max="37" width="2.6640625" style="2" customWidth="1"/>
    <col min="38" max="38" width="4.109375" style="1" customWidth="1"/>
    <col min="39" max="39" width="2.6640625" style="2" customWidth="1"/>
    <col min="40" max="16384" width="9" style="2"/>
  </cols>
  <sheetData>
    <row r="1" spans="2:36" ht="30" customHeight="1" x14ac:dyDescent="0.2">
      <c r="D1" s="130" t="s">
        <v>0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3" spans="2:36" ht="25.05" customHeight="1" x14ac:dyDescent="0.2">
      <c r="M3" s="132" t="s">
        <v>499</v>
      </c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AB3" s="152" t="s">
        <v>500</v>
      </c>
      <c r="AC3" s="131"/>
      <c r="AD3" s="131"/>
      <c r="AE3" s="131"/>
      <c r="AF3" s="131"/>
      <c r="AG3" s="131"/>
      <c r="AH3" s="131"/>
      <c r="AI3" s="131"/>
      <c r="AJ3" s="131"/>
    </row>
    <row r="4" spans="2:36" x14ac:dyDescent="0.2">
      <c r="AB4" s="152" t="s">
        <v>168</v>
      </c>
      <c r="AC4" s="131"/>
      <c r="AD4" s="131"/>
      <c r="AE4" s="131"/>
      <c r="AF4" s="131"/>
      <c r="AG4" s="131"/>
      <c r="AH4" s="131"/>
      <c r="AI4" s="131"/>
      <c r="AJ4" s="131"/>
    </row>
    <row r="6" spans="2:36" ht="13.95" customHeight="1" x14ac:dyDescent="0.2">
      <c r="B6" s="136">
        <v>1</v>
      </c>
      <c r="D6" s="137" t="s">
        <v>501</v>
      </c>
      <c r="E6" s="127" t="s">
        <v>7</v>
      </c>
      <c r="F6" s="126" t="s">
        <v>8</v>
      </c>
      <c r="G6" s="127" t="s">
        <v>9</v>
      </c>
      <c r="H6" s="6"/>
      <c r="I6" s="6"/>
      <c r="J6" s="6"/>
      <c r="K6" s="6"/>
      <c r="L6" s="6"/>
      <c r="M6" s="6"/>
      <c r="Q6" s="7"/>
      <c r="R6" s="128"/>
      <c r="S6" s="129"/>
      <c r="T6" s="129"/>
      <c r="U6" s="7"/>
      <c r="Y6" s="6"/>
      <c r="Z6" s="6"/>
      <c r="AA6" s="6"/>
      <c r="AB6" s="6"/>
      <c r="AC6" s="8"/>
      <c r="AD6" s="8"/>
      <c r="AF6" s="137" t="s">
        <v>502</v>
      </c>
      <c r="AG6" s="127" t="s">
        <v>7</v>
      </c>
      <c r="AH6" s="126" t="s">
        <v>100</v>
      </c>
      <c r="AI6" s="127" t="s">
        <v>9</v>
      </c>
      <c r="AJ6" s="136">
        <v>28</v>
      </c>
    </row>
    <row r="7" spans="2:36" ht="13.95" customHeight="1" x14ac:dyDescent="0.2">
      <c r="B7" s="136"/>
      <c r="D7" s="137"/>
      <c r="E7" s="127"/>
      <c r="F7" s="126"/>
      <c r="G7" s="127"/>
      <c r="H7" s="9"/>
      <c r="I7" s="10"/>
      <c r="J7" s="6"/>
      <c r="K7" s="6"/>
      <c r="L7" s="6"/>
      <c r="M7" s="6"/>
      <c r="Q7" s="7"/>
      <c r="R7" s="129"/>
      <c r="S7" s="129"/>
      <c r="T7" s="129"/>
      <c r="U7" s="7"/>
      <c r="Y7" s="6"/>
      <c r="Z7" s="6"/>
      <c r="AA7" s="6"/>
      <c r="AB7" s="11"/>
      <c r="AC7" s="12"/>
      <c r="AD7" s="9"/>
      <c r="AF7" s="137"/>
      <c r="AG7" s="127"/>
      <c r="AH7" s="126"/>
      <c r="AI7" s="127"/>
      <c r="AJ7" s="136"/>
    </row>
    <row r="8" spans="2:36" ht="13.95" customHeight="1" x14ac:dyDescent="0.2">
      <c r="B8" s="136">
        <v>2</v>
      </c>
      <c r="D8" s="137" t="s">
        <v>503</v>
      </c>
      <c r="E8" s="127" t="s">
        <v>7</v>
      </c>
      <c r="F8" s="126" t="s">
        <v>18</v>
      </c>
      <c r="G8" s="127" t="s">
        <v>9</v>
      </c>
      <c r="H8" s="6"/>
      <c r="I8" s="13"/>
      <c r="J8" s="14"/>
      <c r="K8" s="6"/>
      <c r="L8" s="6"/>
      <c r="M8" s="6"/>
      <c r="Q8" s="7"/>
      <c r="R8" s="129"/>
      <c r="S8" s="129"/>
      <c r="T8" s="129"/>
      <c r="U8" s="7"/>
      <c r="Y8" s="6"/>
      <c r="Z8" s="6"/>
      <c r="AA8" s="6"/>
      <c r="AB8" s="14"/>
      <c r="AC8" s="15"/>
      <c r="AD8" s="8"/>
      <c r="AF8" s="137" t="s">
        <v>504</v>
      </c>
      <c r="AG8" s="127" t="s">
        <v>7</v>
      </c>
      <c r="AH8" s="126" t="s">
        <v>107</v>
      </c>
      <c r="AI8" s="127" t="s">
        <v>9</v>
      </c>
      <c r="AJ8" s="136">
        <v>29</v>
      </c>
    </row>
    <row r="9" spans="2:36" ht="13.95" customHeight="1" x14ac:dyDescent="0.2">
      <c r="B9" s="136"/>
      <c r="D9" s="137"/>
      <c r="E9" s="127"/>
      <c r="F9" s="126"/>
      <c r="G9" s="127"/>
      <c r="H9" s="10"/>
      <c r="I9" s="17"/>
      <c r="J9" s="18"/>
      <c r="K9" s="6"/>
      <c r="L9" s="6"/>
      <c r="M9" s="6"/>
      <c r="Q9" s="7"/>
      <c r="R9" s="129"/>
      <c r="S9" s="129"/>
      <c r="T9" s="129"/>
      <c r="U9" s="7"/>
      <c r="Y9" s="6"/>
      <c r="Z9" s="6"/>
      <c r="AA9" s="6"/>
      <c r="AB9" s="18"/>
      <c r="AC9" s="17"/>
      <c r="AD9" s="12"/>
      <c r="AF9" s="137"/>
      <c r="AG9" s="127"/>
      <c r="AH9" s="126"/>
      <c r="AI9" s="127"/>
      <c r="AJ9" s="136"/>
    </row>
    <row r="10" spans="2:36" ht="13.95" customHeight="1" x14ac:dyDescent="0.2">
      <c r="B10" s="136">
        <v>3</v>
      </c>
      <c r="D10" s="137" t="s">
        <v>505</v>
      </c>
      <c r="E10" s="127" t="s">
        <v>7</v>
      </c>
      <c r="F10" s="126" t="s">
        <v>104</v>
      </c>
      <c r="G10" s="127" t="s">
        <v>9</v>
      </c>
      <c r="H10" s="11"/>
      <c r="I10" s="6"/>
      <c r="J10" s="13"/>
      <c r="K10" s="6"/>
      <c r="L10" s="6"/>
      <c r="M10" s="6"/>
      <c r="Q10" s="138"/>
      <c r="R10" s="139"/>
      <c r="S10" s="138"/>
      <c r="T10" s="138"/>
      <c r="U10" s="139"/>
      <c r="Y10" s="6"/>
      <c r="Z10" s="6"/>
      <c r="AA10" s="6"/>
      <c r="AB10" s="15"/>
      <c r="AC10" s="10"/>
      <c r="AD10" s="16"/>
      <c r="AF10" s="137" t="s">
        <v>506</v>
      </c>
      <c r="AG10" s="127" t="s">
        <v>7</v>
      </c>
      <c r="AH10" s="126" t="s">
        <v>18</v>
      </c>
      <c r="AI10" s="127" t="s">
        <v>9</v>
      </c>
      <c r="AJ10" s="136">
        <v>30</v>
      </c>
    </row>
    <row r="11" spans="2:36" ht="13.95" customHeight="1" x14ac:dyDescent="0.2">
      <c r="B11" s="136"/>
      <c r="D11" s="137"/>
      <c r="E11" s="127"/>
      <c r="F11" s="126"/>
      <c r="G11" s="127"/>
      <c r="H11" s="6"/>
      <c r="I11" s="6"/>
      <c r="J11" s="13"/>
      <c r="K11" s="6"/>
      <c r="L11" s="6"/>
      <c r="M11" s="6"/>
      <c r="Q11" s="139"/>
      <c r="R11" s="139"/>
      <c r="S11" s="139"/>
      <c r="T11" s="139"/>
      <c r="U11" s="139"/>
      <c r="Y11" s="6"/>
      <c r="Z11" s="6"/>
      <c r="AA11" s="11"/>
      <c r="AB11" s="15"/>
      <c r="AC11" s="6"/>
      <c r="AD11" s="9"/>
      <c r="AF11" s="137"/>
      <c r="AG11" s="127"/>
      <c r="AH11" s="126"/>
      <c r="AI11" s="127"/>
      <c r="AJ11" s="136"/>
    </row>
    <row r="12" spans="2:36" ht="13.95" customHeight="1" x14ac:dyDescent="0.2">
      <c r="B12" s="136">
        <v>4</v>
      </c>
      <c r="D12" s="137" t="s">
        <v>507</v>
      </c>
      <c r="E12" s="127" t="s">
        <v>7</v>
      </c>
      <c r="F12" s="126" t="s">
        <v>70</v>
      </c>
      <c r="G12" s="127" t="s">
        <v>9</v>
      </c>
      <c r="H12" s="6"/>
      <c r="I12" s="6"/>
      <c r="J12" s="13"/>
      <c r="K12" s="14"/>
      <c r="L12" s="6"/>
      <c r="M12" s="6"/>
      <c r="Q12" s="139"/>
      <c r="R12" s="139"/>
      <c r="S12" s="139"/>
      <c r="T12" s="139"/>
      <c r="U12" s="139"/>
      <c r="Y12" s="6"/>
      <c r="Z12" s="6"/>
      <c r="AA12" s="14"/>
      <c r="AB12" s="15"/>
      <c r="AC12" s="6"/>
      <c r="AD12" s="8"/>
      <c r="AF12" s="137" t="s">
        <v>508</v>
      </c>
      <c r="AG12" s="127" t="s">
        <v>7</v>
      </c>
      <c r="AH12" s="126" t="s">
        <v>67</v>
      </c>
      <c r="AI12" s="127" t="s">
        <v>9</v>
      </c>
      <c r="AJ12" s="136">
        <v>31</v>
      </c>
    </row>
    <row r="13" spans="2:36" ht="13.95" customHeight="1" x14ac:dyDescent="0.2">
      <c r="B13" s="136"/>
      <c r="D13" s="137"/>
      <c r="E13" s="127"/>
      <c r="F13" s="126"/>
      <c r="G13" s="127"/>
      <c r="H13" s="10"/>
      <c r="I13" s="6"/>
      <c r="J13" s="13"/>
      <c r="K13" s="18"/>
      <c r="L13" s="6"/>
      <c r="M13" s="6"/>
      <c r="Q13" s="139"/>
      <c r="R13" s="139"/>
      <c r="S13" s="139"/>
      <c r="T13" s="139"/>
      <c r="U13" s="139"/>
      <c r="Y13" s="6"/>
      <c r="Z13" s="6"/>
      <c r="AA13" s="18"/>
      <c r="AB13" s="15"/>
      <c r="AC13" s="11"/>
      <c r="AD13" s="12"/>
      <c r="AF13" s="137"/>
      <c r="AG13" s="127"/>
      <c r="AH13" s="126"/>
      <c r="AI13" s="127"/>
      <c r="AJ13" s="136"/>
    </row>
    <row r="14" spans="2:36" ht="13.95" customHeight="1" x14ac:dyDescent="0.2">
      <c r="B14" s="136">
        <v>5</v>
      </c>
      <c r="D14" s="137" t="s">
        <v>509</v>
      </c>
      <c r="E14" s="127" t="s">
        <v>7</v>
      </c>
      <c r="F14" s="126" t="s">
        <v>100</v>
      </c>
      <c r="G14" s="127" t="s">
        <v>9</v>
      </c>
      <c r="H14" s="11"/>
      <c r="I14" s="14"/>
      <c r="J14" s="18"/>
      <c r="K14" s="18"/>
      <c r="L14" s="6"/>
      <c r="M14" s="6"/>
      <c r="Q14" s="139"/>
      <c r="R14" s="139"/>
      <c r="S14" s="139"/>
      <c r="T14" s="139"/>
      <c r="U14" s="139"/>
      <c r="Y14" s="6"/>
      <c r="Z14" s="6"/>
      <c r="AA14" s="18"/>
      <c r="AB14" s="18"/>
      <c r="AC14" s="14"/>
      <c r="AD14" s="16"/>
      <c r="AF14" s="137" t="s">
        <v>510</v>
      </c>
      <c r="AG14" s="127" t="s">
        <v>7</v>
      </c>
      <c r="AH14" s="126" t="s">
        <v>43</v>
      </c>
      <c r="AI14" s="127" t="s">
        <v>9</v>
      </c>
      <c r="AJ14" s="136">
        <v>32</v>
      </c>
    </row>
    <row r="15" spans="2:36" ht="13.95" customHeight="1" x14ac:dyDescent="0.2">
      <c r="B15" s="136"/>
      <c r="D15" s="137"/>
      <c r="E15" s="127"/>
      <c r="F15" s="126"/>
      <c r="G15" s="127"/>
      <c r="H15" s="6"/>
      <c r="I15" s="13"/>
      <c r="J15" s="17"/>
      <c r="K15" s="18"/>
      <c r="L15" s="6"/>
      <c r="M15" s="6"/>
      <c r="Q15" s="139"/>
      <c r="R15" s="139"/>
      <c r="S15" s="139"/>
      <c r="T15" s="139"/>
      <c r="U15" s="139"/>
      <c r="Y15" s="6"/>
      <c r="Z15" s="6"/>
      <c r="AA15" s="18"/>
      <c r="AB15" s="17"/>
      <c r="AC15" s="15"/>
      <c r="AD15" s="9"/>
      <c r="AF15" s="137"/>
      <c r="AG15" s="127"/>
      <c r="AH15" s="126"/>
      <c r="AI15" s="127"/>
      <c r="AJ15" s="136"/>
    </row>
    <row r="16" spans="2:36" ht="13.95" customHeight="1" x14ac:dyDescent="0.2">
      <c r="B16" s="136">
        <v>6</v>
      </c>
      <c r="D16" s="137" t="s">
        <v>511</v>
      </c>
      <c r="E16" s="127" t="s">
        <v>7</v>
      </c>
      <c r="F16" s="126" t="s">
        <v>53</v>
      </c>
      <c r="G16" s="127" t="s">
        <v>9</v>
      </c>
      <c r="H16" s="6"/>
      <c r="I16" s="13"/>
      <c r="J16" s="6"/>
      <c r="K16" s="13"/>
      <c r="L16" s="6"/>
      <c r="M16" s="6"/>
      <c r="Q16" s="139"/>
      <c r="R16" s="139"/>
      <c r="S16" s="139"/>
      <c r="T16" s="139"/>
      <c r="U16" s="139"/>
      <c r="Y16" s="6"/>
      <c r="Z16" s="6"/>
      <c r="AA16" s="15"/>
      <c r="AB16" s="10"/>
      <c r="AC16" s="15"/>
      <c r="AD16" s="8"/>
      <c r="AF16" s="137" t="s">
        <v>512</v>
      </c>
      <c r="AG16" s="127" t="s">
        <v>7</v>
      </c>
      <c r="AH16" s="126" t="s">
        <v>62</v>
      </c>
      <c r="AI16" s="127" t="s">
        <v>9</v>
      </c>
      <c r="AJ16" s="136">
        <v>33</v>
      </c>
    </row>
    <row r="17" spans="2:36" ht="13.95" customHeight="1" x14ac:dyDescent="0.2">
      <c r="B17" s="136"/>
      <c r="D17" s="137"/>
      <c r="E17" s="127"/>
      <c r="F17" s="126"/>
      <c r="G17" s="127"/>
      <c r="H17" s="10"/>
      <c r="I17" s="17"/>
      <c r="J17" s="6"/>
      <c r="K17" s="13"/>
      <c r="L17" s="6"/>
      <c r="M17" s="6"/>
      <c r="Q17" s="139"/>
      <c r="R17" s="139"/>
      <c r="S17" s="139"/>
      <c r="T17" s="139"/>
      <c r="U17" s="139"/>
      <c r="Y17" s="6"/>
      <c r="Z17" s="6"/>
      <c r="AA17" s="15"/>
      <c r="AB17" s="6"/>
      <c r="AC17" s="17"/>
      <c r="AD17" s="12"/>
      <c r="AF17" s="137"/>
      <c r="AG17" s="127"/>
      <c r="AH17" s="126"/>
      <c r="AI17" s="127"/>
      <c r="AJ17" s="136"/>
    </row>
    <row r="18" spans="2:36" ht="13.95" customHeight="1" x14ac:dyDescent="0.2">
      <c r="B18" s="136">
        <v>7</v>
      </c>
      <c r="D18" s="137" t="s">
        <v>513</v>
      </c>
      <c r="E18" s="127" t="s">
        <v>7</v>
      </c>
      <c r="F18" s="126" t="s">
        <v>107</v>
      </c>
      <c r="G18" s="127" t="s">
        <v>9</v>
      </c>
      <c r="H18" s="11"/>
      <c r="I18" s="6"/>
      <c r="J18" s="6"/>
      <c r="K18" s="13"/>
      <c r="L18" s="6"/>
      <c r="M18" s="6"/>
      <c r="Q18" s="139"/>
      <c r="R18" s="139"/>
      <c r="S18" s="139"/>
      <c r="T18" s="139"/>
      <c r="U18" s="139"/>
      <c r="Y18" s="6"/>
      <c r="Z18" s="6"/>
      <c r="AA18" s="15"/>
      <c r="AB18" s="6"/>
      <c r="AC18" s="10"/>
      <c r="AD18" s="16"/>
      <c r="AF18" s="137" t="s">
        <v>514</v>
      </c>
      <c r="AG18" s="127" t="s">
        <v>7</v>
      </c>
      <c r="AH18" s="126" t="s">
        <v>53</v>
      </c>
      <c r="AI18" s="127" t="s">
        <v>9</v>
      </c>
      <c r="AJ18" s="136">
        <v>34</v>
      </c>
    </row>
    <row r="19" spans="2:36" ht="13.95" customHeight="1" x14ac:dyDescent="0.2">
      <c r="B19" s="136"/>
      <c r="D19" s="137"/>
      <c r="E19" s="127"/>
      <c r="F19" s="126"/>
      <c r="G19" s="127"/>
      <c r="H19" s="6"/>
      <c r="I19" s="6"/>
      <c r="J19" s="6"/>
      <c r="K19" s="13"/>
      <c r="L19" s="6"/>
      <c r="M19" s="6"/>
      <c r="Q19" s="139"/>
      <c r="R19" s="139"/>
      <c r="S19" s="139"/>
      <c r="T19" s="139"/>
      <c r="U19" s="139"/>
      <c r="Y19" s="6"/>
      <c r="Z19" s="11"/>
      <c r="AA19" s="15"/>
      <c r="AB19" s="6"/>
      <c r="AC19" s="6"/>
      <c r="AD19" s="9"/>
      <c r="AF19" s="137"/>
      <c r="AG19" s="127"/>
      <c r="AH19" s="126"/>
      <c r="AI19" s="127"/>
      <c r="AJ19" s="136"/>
    </row>
    <row r="20" spans="2:36" ht="13.95" customHeight="1" x14ac:dyDescent="0.2">
      <c r="B20" s="136">
        <v>8</v>
      </c>
      <c r="D20" s="137" t="s">
        <v>515</v>
      </c>
      <c r="E20" s="127" t="s">
        <v>7</v>
      </c>
      <c r="F20" s="126" t="s">
        <v>20</v>
      </c>
      <c r="G20" s="127" t="s">
        <v>9</v>
      </c>
      <c r="H20" s="6"/>
      <c r="I20" s="6"/>
      <c r="J20" s="6"/>
      <c r="K20" s="13"/>
      <c r="L20" s="14"/>
      <c r="M20" s="6"/>
      <c r="Q20" s="7"/>
      <c r="R20" s="128"/>
      <c r="S20" s="129"/>
      <c r="T20" s="129"/>
      <c r="U20" s="7"/>
      <c r="Y20" s="13"/>
      <c r="Z20" s="14"/>
      <c r="AA20" s="15"/>
      <c r="AB20" s="6"/>
      <c r="AC20" s="6"/>
      <c r="AD20" s="8"/>
      <c r="AF20" s="137" t="s">
        <v>553</v>
      </c>
      <c r="AG20" s="127" t="s">
        <v>7</v>
      </c>
      <c r="AH20" s="126" t="s">
        <v>70</v>
      </c>
      <c r="AI20" s="127" t="s">
        <v>9</v>
      </c>
      <c r="AJ20" s="136">
        <v>35</v>
      </c>
    </row>
    <row r="21" spans="2:36" ht="13.95" customHeight="1" x14ac:dyDescent="0.2">
      <c r="B21" s="136"/>
      <c r="D21" s="137"/>
      <c r="E21" s="127"/>
      <c r="F21" s="126"/>
      <c r="G21" s="127"/>
      <c r="H21" s="9"/>
      <c r="I21" s="10"/>
      <c r="J21" s="6"/>
      <c r="K21" s="13"/>
      <c r="L21" s="18"/>
      <c r="M21" s="6"/>
      <c r="Q21" s="7"/>
      <c r="R21" s="129"/>
      <c r="S21" s="129"/>
      <c r="T21" s="129"/>
      <c r="U21" s="7"/>
      <c r="Y21" s="13"/>
      <c r="Z21" s="18"/>
      <c r="AA21" s="15"/>
      <c r="AB21" s="6"/>
      <c r="AC21" s="11"/>
      <c r="AD21" s="12"/>
      <c r="AF21" s="137"/>
      <c r="AG21" s="127"/>
      <c r="AH21" s="126"/>
      <c r="AI21" s="127"/>
      <c r="AJ21" s="136"/>
    </row>
    <row r="22" spans="2:36" ht="13.95" customHeight="1" x14ac:dyDescent="0.2">
      <c r="B22" s="136">
        <v>9</v>
      </c>
      <c r="D22" s="137" t="s">
        <v>516</v>
      </c>
      <c r="E22" s="127" t="s">
        <v>7</v>
      </c>
      <c r="F22" s="126" t="s">
        <v>26</v>
      </c>
      <c r="G22" s="127" t="s">
        <v>9</v>
      </c>
      <c r="H22" s="6"/>
      <c r="I22" s="13"/>
      <c r="J22" s="14"/>
      <c r="K22" s="18"/>
      <c r="L22" s="18"/>
      <c r="M22" s="6"/>
      <c r="Q22" s="7"/>
      <c r="R22" s="129"/>
      <c r="S22" s="129"/>
      <c r="T22" s="129"/>
      <c r="U22" s="7"/>
      <c r="Y22" s="13"/>
      <c r="Z22" s="18"/>
      <c r="AA22" s="15"/>
      <c r="AB22" s="6"/>
      <c r="AC22" s="14"/>
      <c r="AD22" s="16"/>
      <c r="AF22" s="137" t="s">
        <v>517</v>
      </c>
      <c r="AG22" s="127" t="s">
        <v>7</v>
      </c>
      <c r="AH22" s="126" t="s">
        <v>24</v>
      </c>
      <c r="AI22" s="127" t="s">
        <v>9</v>
      </c>
      <c r="AJ22" s="136">
        <v>36</v>
      </c>
    </row>
    <row r="23" spans="2:36" ht="13.95" customHeight="1" x14ac:dyDescent="0.2">
      <c r="B23" s="136"/>
      <c r="D23" s="137"/>
      <c r="E23" s="127"/>
      <c r="F23" s="126"/>
      <c r="G23" s="127"/>
      <c r="H23" s="10"/>
      <c r="I23" s="17"/>
      <c r="J23" s="18"/>
      <c r="K23" s="18"/>
      <c r="L23" s="18"/>
      <c r="M23" s="6"/>
      <c r="Q23" s="7"/>
      <c r="R23" s="129"/>
      <c r="S23" s="129"/>
      <c r="T23" s="129"/>
      <c r="U23" s="7"/>
      <c r="Y23" s="13"/>
      <c r="Z23" s="18"/>
      <c r="AA23" s="15"/>
      <c r="AB23" s="11"/>
      <c r="AC23" s="15"/>
      <c r="AD23" s="9"/>
      <c r="AF23" s="137"/>
      <c r="AG23" s="127"/>
      <c r="AH23" s="126"/>
      <c r="AI23" s="127"/>
      <c r="AJ23" s="136"/>
    </row>
    <row r="24" spans="2:36" ht="13.95" customHeight="1" x14ac:dyDescent="0.2">
      <c r="B24" s="136">
        <v>10</v>
      </c>
      <c r="D24" s="137" t="s">
        <v>518</v>
      </c>
      <c r="E24" s="127" t="s">
        <v>7</v>
      </c>
      <c r="F24" s="126" t="s">
        <v>18</v>
      </c>
      <c r="G24" s="127" t="s">
        <v>9</v>
      </c>
      <c r="H24" s="11"/>
      <c r="I24" s="6"/>
      <c r="J24" s="13"/>
      <c r="K24" s="18"/>
      <c r="L24" s="18"/>
      <c r="M24" s="6"/>
      <c r="Q24" s="7"/>
      <c r="R24" s="129"/>
      <c r="S24" s="129"/>
      <c r="T24" s="129"/>
      <c r="U24" s="7"/>
      <c r="Y24" s="13"/>
      <c r="Z24" s="18"/>
      <c r="AA24" s="18"/>
      <c r="AB24" s="14"/>
      <c r="AC24" s="15"/>
      <c r="AD24" s="8"/>
      <c r="AF24" s="137" t="s">
        <v>519</v>
      </c>
      <c r="AG24" s="127" t="s">
        <v>7</v>
      </c>
      <c r="AH24" s="126" t="s">
        <v>26</v>
      </c>
      <c r="AI24" s="127" t="s">
        <v>9</v>
      </c>
      <c r="AJ24" s="136">
        <v>37</v>
      </c>
    </row>
    <row r="25" spans="2:36" ht="13.95" customHeight="1" x14ac:dyDescent="0.2">
      <c r="B25" s="136"/>
      <c r="D25" s="137"/>
      <c r="E25" s="127"/>
      <c r="F25" s="126"/>
      <c r="G25" s="127"/>
      <c r="H25" s="6"/>
      <c r="I25" s="6"/>
      <c r="J25" s="13"/>
      <c r="K25" s="17"/>
      <c r="L25" s="18"/>
      <c r="M25" s="6"/>
      <c r="Q25" s="7"/>
      <c r="R25" s="129"/>
      <c r="S25" s="129"/>
      <c r="T25" s="129"/>
      <c r="U25" s="7"/>
      <c r="Y25" s="13"/>
      <c r="Z25" s="18"/>
      <c r="AA25" s="18"/>
      <c r="AB25" s="18"/>
      <c r="AC25" s="17"/>
      <c r="AD25" s="12"/>
      <c r="AF25" s="137"/>
      <c r="AG25" s="127"/>
      <c r="AH25" s="126"/>
      <c r="AI25" s="127"/>
      <c r="AJ25" s="136"/>
    </row>
    <row r="26" spans="2:36" ht="13.95" customHeight="1" x14ac:dyDescent="0.2">
      <c r="B26" s="136">
        <v>11</v>
      </c>
      <c r="D26" s="137" t="s">
        <v>520</v>
      </c>
      <c r="E26" s="127" t="s">
        <v>7</v>
      </c>
      <c r="F26" s="126" t="s">
        <v>22</v>
      </c>
      <c r="G26" s="127" t="s">
        <v>9</v>
      </c>
      <c r="H26" s="6"/>
      <c r="I26" s="6"/>
      <c r="J26" s="13"/>
      <c r="K26" s="6"/>
      <c r="L26" s="13"/>
      <c r="M26" s="6"/>
      <c r="Q26" s="7"/>
      <c r="R26" s="7"/>
      <c r="S26" s="7"/>
      <c r="T26" s="7"/>
      <c r="U26" s="7"/>
      <c r="Y26" s="13"/>
      <c r="Z26" s="18"/>
      <c r="AA26" s="18"/>
      <c r="AB26" s="15"/>
      <c r="AC26" s="10"/>
      <c r="AD26" s="16"/>
      <c r="AF26" s="137" t="s">
        <v>521</v>
      </c>
      <c r="AG26" s="127" t="s">
        <v>7</v>
      </c>
      <c r="AH26" s="126" t="s">
        <v>20</v>
      </c>
      <c r="AI26" s="127" t="s">
        <v>9</v>
      </c>
      <c r="AJ26" s="136">
        <v>38</v>
      </c>
    </row>
    <row r="27" spans="2:36" ht="13.95" customHeight="1" x14ac:dyDescent="0.2">
      <c r="B27" s="136"/>
      <c r="D27" s="137"/>
      <c r="E27" s="127"/>
      <c r="F27" s="126"/>
      <c r="G27" s="127"/>
      <c r="H27" s="10"/>
      <c r="I27" s="6"/>
      <c r="J27" s="13"/>
      <c r="K27" s="6"/>
      <c r="L27" s="13"/>
      <c r="M27" s="6"/>
      <c r="Q27" s="20"/>
      <c r="U27" s="20"/>
      <c r="Y27" s="13"/>
      <c r="Z27" s="18"/>
      <c r="AA27" s="17"/>
      <c r="AB27" s="15"/>
      <c r="AC27" s="6"/>
      <c r="AD27" s="9"/>
      <c r="AF27" s="137"/>
      <c r="AG27" s="127"/>
      <c r="AH27" s="126"/>
      <c r="AI27" s="127"/>
      <c r="AJ27" s="136"/>
    </row>
    <row r="28" spans="2:36" ht="13.95" customHeight="1" x14ac:dyDescent="0.2">
      <c r="B28" s="136">
        <v>12</v>
      </c>
      <c r="D28" s="137" t="s">
        <v>522</v>
      </c>
      <c r="E28" s="127" t="s">
        <v>7</v>
      </c>
      <c r="F28" s="126" t="s">
        <v>67</v>
      </c>
      <c r="G28" s="127" t="s">
        <v>9</v>
      </c>
      <c r="H28" s="11"/>
      <c r="I28" s="14"/>
      <c r="J28" s="18"/>
      <c r="K28" s="6"/>
      <c r="L28" s="13"/>
      <c r="M28" s="6"/>
      <c r="Q28" s="140"/>
      <c r="R28" s="141"/>
      <c r="T28" s="143"/>
      <c r="U28" s="144"/>
      <c r="Y28" s="13"/>
      <c r="Z28" s="15"/>
      <c r="AA28" s="10"/>
      <c r="AB28" s="15"/>
      <c r="AC28" s="6"/>
      <c r="AD28" s="8"/>
      <c r="AF28" s="137" t="s">
        <v>552</v>
      </c>
      <c r="AG28" s="127" t="s">
        <v>7</v>
      </c>
      <c r="AH28" s="126" t="s">
        <v>18</v>
      </c>
      <c r="AI28" s="127" t="s">
        <v>9</v>
      </c>
      <c r="AJ28" s="136">
        <v>39</v>
      </c>
    </row>
    <row r="29" spans="2:36" ht="13.95" customHeight="1" x14ac:dyDescent="0.2">
      <c r="B29" s="136"/>
      <c r="D29" s="137"/>
      <c r="E29" s="127"/>
      <c r="F29" s="126"/>
      <c r="G29" s="127"/>
      <c r="H29" s="6"/>
      <c r="I29" s="13"/>
      <c r="J29" s="17"/>
      <c r="K29" s="6"/>
      <c r="L29" s="13"/>
      <c r="M29" s="6"/>
      <c r="Q29" s="142"/>
      <c r="R29" s="141"/>
      <c r="S29" s="21"/>
      <c r="T29" s="141"/>
      <c r="U29" s="144"/>
      <c r="Y29" s="13"/>
      <c r="Z29" s="15"/>
      <c r="AA29" s="6"/>
      <c r="AB29" s="15"/>
      <c r="AC29" s="11"/>
      <c r="AD29" s="12"/>
      <c r="AF29" s="137"/>
      <c r="AG29" s="127"/>
      <c r="AH29" s="126"/>
      <c r="AI29" s="127"/>
      <c r="AJ29" s="136"/>
    </row>
    <row r="30" spans="2:36" ht="13.95" customHeight="1" x14ac:dyDescent="0.2">
      <c r="B30" s="136">
        <v>13</v>
      </c>
      <c r="D30" s="137" t="s">
        <v>523</v>
      </c>
      <c r="E30" s="127" t="s">
        <v>7</v>
      </c>
      <c r="F30" s="126" t="s">
        <v>11</v>
      </c>
      <c r="G30" s="127" t="s">
        <v>9</v>
      </c>
      <c r="H30" s="8"/>
      <c r="I30" s="11"/>
      <c r="J30" s="6"/>
      <c r="K30" s="6"/>
      <c r="L30" s="13"/>
      <c r="M30" s="6"/>
      <c r="Q30" s="140"/>
      <c r="R30" s="141"/>
      <c r="T30" s="143"/>
      <c r="U30" s="144"/>
      <c r="Y30" s="13"/>
      <c r="Z30" s="15"/>
      <c r="AA30" s="6"/>
      <c r="AB30" s="18"/>
      <c r="AC30" s="14"/>
      <c r="AD30" s="16"/>
      <c r="AF30" s="137" t="s">
        <v>524</v>
      </c>
      <c r="AG30" s="127" t="s">
        <v>7</v>
      </c>
      <c r="AH30" s="126" t="s">
        <v>14</v>
      </c>
      <c r="AI30" s="127" t="s">
        <v>9</v>
      </c>
      <c r="AJ30" s="136">
        <v>40</v>
      </c>
    </row>
    <row r="31" spans="2:36" ht="13.95" customHeight="1" x14ac:dyDescent="0.2">
      <c r="B31" s="136"/>
      <c r="D31" s="137"/>
      <c r="E31" s="127"/>
      <c r="F31" s="126"/>
      <c r="G31" s="127"/>
      <c r="H31" s="6"/>
      <c r="I31" s="6"/>
      <c r="J31" s="6"/>
      <c r="K31" s="6"/>
      <c r="L31" s="13"/>
      <c r="M31" s="6"/>
      <c r="O31" s="145" t="str">
        <f>IF(Q28="","",IF(Q28&gt;T28,1,0)+IF(Q30&gt;T30,1,0)+IF(Q32&gt;T32,1,0)+IF(Q34&gt;T34,1,0)+IF(Q36&gt;T36,1,0))</f>
        <v/>
      </c>
      <c r="P31" s="146"/>
      <c r="Q31" s="142"/>
      <c r="R31" s="141"/>
      <c r="S31" s="21"/>
      <c r="T31" s="141"/>
      <c r="U31" s="144"/>
      <c r="V31" s="147" t="str">
        <f>IF(Q28="","",IF(Q28&lt;T28,1,0)+IF(Q30&lt;T30,1,0)+IF(Q32&lt;T32,1,0)+IF(Q34&lt;T34,1,0)+IF(Q36&lt;T36,1,0))</f>
        <v/>
      </c>
      <c r="W31" s="145"/>
      <c r="Y31" s="13"/>
      <c r="Z31" s="15"/>
      <c r="AA31" s="6"/>
      <c r="AB31" s="17"/>
      <c r="AC31" s="15"/>
      <c r="AD31" s="9"/>
      <c r="AF31" s="137"/>
      <c r="AG31" s="127"/>
      <c r="AH31" s="126"/>
      <c r="AI31" s="127"/>
      <c r="AJ31" s="136"/>
    </row>
    <row r="32" spans="2:36" ht="13.95" customHeight="1" x14ac:dyDescent="0.2">
      <c r="B32" s="136">
        <v>14</v>
      </c>
      <c r="D32" s="137" t="s">
        <v>525</v>
      </c>
      <c r="E32" s="127" t="s">
        <v>7</v>
      </c>
      <c r="F32" s="126" t="s">
        <v>100</v>
      </c>
      <c r="G32" s="127" t="s">
        <v>9</v>
      </c>
      <c r="H32" s="6"/>
      <c r="I32" s="6"/>
      <c r="J32" s="6"/>
      <c r="K32" s="6"/>
      <c r="L32" s="13"/>
      <c r="M32" s="15"/>
      <c r="O32" s="145"/>
      <c r="P32" s="146"/>
      <c r="Q32" s="140"/>
      <c r="R32" s="141"/>
      <c r="T32" s="143"/>
      <c r="U32" s="144"/>
      <c r="V32" s="147"/>
      <c r="W32" s="145"/>
      <c r="Y32" s="13"/>
      <c r="Z32" s="15"/>
      <c r="AA32" s="6"/>
      <c r="AB32" s="10"/>
      <c r="AC32" s="16"/>
      <c r="AD32" s="8"/>
      <c r="AF32" s="137" t="s">
        <v>526</v>
      </c>
      <c r="AG32" s="127" t="s">
        <v>7</v>
      </c>
      <c r="AH32" s="126" t="s">
        <v>8</v>
      </c>
      <c r="AI32" s="127" t="s">
        <v>9</v>
      </c>
      <c r="AJ32" s="136">
        <v>41</v>
      </c>
    </row>
    <row r="33" spans="2:36" ht="13.95" customHeight="1" x14ac:dyDescent="0.2">
      <c r="B33" s="136"/>
      <c r="D33" s="137"/>
      <c r="E33" s="127"/>
      <c r="F33" s="126"/>
      <c r="G33" s="127"/>
      <c r="H33" s="9"/>
      <c r="I33" s="10"/>
      <c r="J33" s="6"/>
      <c r="K33" s="6"/>
      <c r="L33" s="13"/>
      <c r="M33" s="12"/>
      <c r="O33" s="145"/>
      <c r="P33" s="146"/>
      <c r="Q33" s="142"/>
      <c r="R33" s="141"/>
      <c r="S33" s="21"/>
      <c r="T33" s="141"/>
      <c r="U33" s="144"/>
      <c r="V33" s="147"/>
      <c r="W33" s="145"/>
      <c r="Y33" s="10"/>
      <c r="Z33" s="15"/>
      <c r="AA33" s="6"/>
      <c r="AB33" s="6"/>
      <c r="AC33" s="9"/>
      <c r="AD33" s="9"/>
      <c r="AF33" s="137"/>
      <c r="AG33" s="127"/>
      <c r="AH33" s="126"/>
      <c r="AI33" s="127"/>
      <c r="AJ33" s="136"/>
    </row>
    <row r="34" spans="2:36" ht="13.95" customHeight="1" x14ac:dyDescent="0.2">
      <c r="B34" s="136">
        <v>15</v>
      </c>
      <c r="D34" s="137" t="s">
        <v>527</v>
      </c>
      <c r="E34" s="127" t="s">
        <v>7</v>
      </c>
      <c r="F34" s="126" t="s">
        <v>39</v>
      </c>
      <c r="G34" s="127" t="s">
        <v>9</v>
      </c>
      <c r="H34" s="6"/>
      <c r="I34" s="13"/>
      <c r="J34" s="14"/>
      <c r="K34" s="6"/>
      <c r="L34" s="13"/>
      <c r="M34" s="15"/>
      <c r="O34" s="145"/>
      <c r="P34" s="146"/>
      <c r="Q34" s="140"/>
      <c r="R34" s="141"/>
      <c r="T34" s="143"/>
      <c r="U34" s="144"/>
      <c r="V34" s="147"/>
      <c r="W34" s="145"/>
      <c r="Y34" s="13"/>
      <c r="Z34" s="15"/>
      <c r="AA34" s="6"/>
      <c r="AB34" s="6"/>
      <c r="AC34" s="8"/>
      <c r="AD34" s="8"/>
      <c r="AF34" s="137" t="s">
        <v>528</v>
      </c>
      <c r="AG34" s="127" t="s">
        <v>7</v>
      </c>
      <c r="AH34" s="126" t="s">
        <v>14</v>
      </c>
      <c r="AI34" s="127" t="s">
        <v>9</v>
      </c>
      <c r="AJ34" s="136">
        <v>42</v>
      </c>
    </row>
    <row r="35" spans="2:36" ht="13.95" customHeight="1" x14ac:dyDescent="0.2">
      <c r="B35" s="136"/>
      <c r="D35" s="137"/>
      <c r="E35" s="127"/>
      <c r="F35" s="126"/>
      <c r="G35" s="127"/>
      <c r="H35" s="10"/>
      <c r="I35" s="17"/>
      <c r="J35" s="18"/>
      <c r="K35" s="6"/>
      <c r="L35" s="13"/>
      <c r="M35" s="15"/>
      <c r="Q35" s="142"/>
      <c r="R35" s="141"/>
      <c r="S35" s="21"/>
      <c r="T35" s="141"/>
      <c r="U35" s="144"/>
      <c r="Y35" s="6"/>
      <c r="Z35" s="15"/>
      <c r="AA35" s="6"/>
      <c r="AB35" s="11"/>
      <c r="AC35" s="12"/>
      <c r="AD35" s="9"/>
      <c r="AF35" s="137"/>
      <c r="AG35" s="127"/>
      <c r="AH35" s="126"/>
      <c r="AI35" s="127"/>
      <c r="AJ35" s="136"/>
    </row>
    <row r="36" spans="2:36" ht="13.95" customHeight="1" x14ac:dyDescent="0.2">
      <c r="B36" s="136">
        <v>16</v>
      </c>
      <c r="D36" s="137" t="s">
        <v>529</v>
      </c>
      <c r="E36" s="127" t="s">
        <v>7</v>
      </c>
      <c r="F36" s="126" t="s">
        <v>265</v>
      </c>
      <c r="G36" s="127" t="s">
        <v>9</v>
      </c>
      <c r="H36" s="11"/>
      <c r="I36" s="6"/>
      <c r="J36" s="13"/>
      <c r="K36" s="6"/>
      <c r="L36" s="13"/>
      <c r="M36" s="15"/>
      <c r="Q36" s="140"/>
      <c r="R36" s="141"/>
      <c r="T36" s="143"/>
      <c r="U36" s="144"/>
      <c r="Y36" s="6"/>
      <c r="Z36" s="15"/>
      <c r="AA36" s="6"/>
      <c r="AB36" s="14"/>
      <c r="AC36" s="15"/>
      <c r="AD36" s="8"/>
      <c r="AF36" s="137" t="s">
        <v>530</v>
      </c>
      <c r="AG36" s="127" t="s">
        <v>7</v>
      </c>
      <c r="AH36" s="126" t="s">
        <v>104</v>
      </c>
      <c r="AI36" s="127" t="s">
        <v>9</v>
      </c>
      <c r="AJ36" s="136">
        <v>43</v>
      </c>
    </row>
    <row r="37" spans="2:36" ht="13.95" customHeight="1" x14ac:dyDescent="0.2">
      <c r="B37" s="136"/>
      <c r="D37" s="137"/>
      <c r="E37" s="127"/>
      <c r="F37" s="126"/>
      <c r="G37" s="127"/>
      <c r="H37" s="6"/>
      <c r="I37" s="6"/>
      <c r="J37" s="13"/>
      <c r="K37" s="6"/>
      <c r="L37" s="13"/>
      <c r="M37" s="15"/>
      <c r="Q37" s="142"/>
      <c r="R37" s="141"/>
      <c r="S37" s="21"/>
      <c r="T37" s="141"/>
      <c r="U37" s="144"/>
      <c r="Y37" s="6"/>
      <c r="Z37" s="15"/>
      <c r="AA37" s="6"/>
      <c r="AB37" s="18"/>
      <c r="AC37" s="17"/>
      <c r="AD37" s="12"/>
      <c r="AF37" s="137"/>
      <c r="AG37" s="127"/>
      <c r="AH37" s="126"/>
      <c r="AI37" s="127"/>
      <c r="AJ37" s="136"/>
    </row>
    <row r="38" spans="2:36" ht="13.95" customHeight="1" x14ac:dyDescent="0.2">
      <c r="B38" s="136">
        <v>17</v>
      </c>
      <c r="D38" s="137" t="s">
        <v>531</v>
      </c>
      <c r="E38" s="127" t="s">
        <v>7</v>
      </c>
      <c r="F38" s="126" t="s">
        <v>43</v>
      </c>
      <c r="G38" s="127" t="s">
        <v>9</v>
      </c>
      <c r="H38" s="6"/>
      <c r="I38" s="6"/>
      <c r="J38" s="13"/>
      <c r="K38" s="14"/>
      <c r="L38" s="18"/>
      <c r="M38" s="15"/>
      <c r="Q38" s="21"/>
      <c r="U38" s="21"/>
      <c r="Y38" s="6"/>
      <c r="Z38" s="15"/>
      <c r="AA38" s="6"/>
      <c r="AB38" s="15"/>
      <c r="AC38" s="10"/>
      <c r="AD38" s="16"/>
      <c r="AF38" s="137" t="s">
        <v>532</v>
      </c>
      <c r="AG38" s="127" t="s">
        <v>7</v>
      </c>
      <c r="AH38" s="126" t="s">
        <v>62</v>
      </c>
      <c r="AI38" s="127" t="s">
        <v>9</v>
      </c>
      <c r="AJ38" s="136">
        <v>44</v>
      </c>
    </row>
    <row r="39" spans="2:36" ht="13.95" customHeight="1" x14ac:dyDescent="0.2">
      <c r="B39" s="136"/>
      <c r="D39" s="137"/>
      <c r="E39" s="127"/>
      <c r="F39" s="126"/>
      <c r="G39" s="127"/>
      <c r="H39" s="10"/>
      <c r="I39" s="6"/>
      <c r="J39" s="13"/>
      <c r="K39" s="18"/>
      <c r="L39" s="18"/>
      <c r="M39" s="15"/>
      <c r="Y39" s="6"/>
      <c r="Z39" s="15"/>
      <c r="AA39" s="11"/>
      <c r="AB39" s="15"/>
      <c r="AC39" s="6"/>
      <c r="AD39" s="9"/>
      <c r="AF39" s="137"/>
      <c r="AG39" s="127"/>
      <c r="AH39" s="126"/>
      <c r="AI39" s="127"/>
      <c r="AJ39" s="136"/>
    </row>
    <row r="40" spans="2:36" ht="13.95" customHeight="1" x14ac:dyDescent="0.2">
      <c r="B40" s="136">
        <v>18</v>
      </c>
      <c r="D40" s="137" t="s">
        <v>533</v>
      </c>
      <c r="E40" s="127" t="s">
        <v>7</v>
      </c>
      <c r="F40" s="126" t="s">
        <v>62</v>
      </c>
      <c r="G40" s="127" t="s">
        <v>9</v>
      </c>
      <c r="H40" s="11"/>
      <c r="I40" s="14"/>
      <c r="J40" s="18"/>
      <c r="K40" s="18"/>
      <c r="L40" s="18"/>
      <c r="M40" s="15"/>
      <c r="Y40" s="6"/>
      <c r="Z40" s="18"/>
      <c r="AA40" s="14"/>
      <c r="AB40" s="15"/>
      <c r="AC40" s="6"/>
      <c r="AD40" s="8"/>
      <c r="AF40" s="137" t="s">
        <v>534</v>
      </c>
      <c r="AG40" s="127" t="s">
        <v>7</v>
      </c>
      <c r="AH40" s="126" t="s">
        <v>51</v>
      </c>
      <c r="AI40" s="127" t="s">
        <v>9</v>
      </c>
      <c r="AJ40" s="136">
        <v>45</v>
      </c>
    </row>
    <row r="41" spans="2:36" ht="13.95" customHeight="1" x14ac:dyDescent="0.2">
      <c r="B41" s="136"/>
      <c r="D41" s="137"/>
      <c r="E41" s="127"/>
      <c r="F41" s="126"/>
      <c r="G41" s="127"/>
      <c r="H41" s="6"/>
      <c r="I41" s="13"/>
      <c r="J41" s="17"/>
      <c r="K41" s="18"/>
      <c r="L41" s="18"/>
      <c r="M41" s="15"/>
      <c r="Y41" s="6"/>
      <c r="Z41" s="18"/>
      <c r="AA41" s="18"/>
      <c r="AB41" s="15"/>
      <c r="AC41" s="11"/>
      <c r="AD41" s="12"/>
      <c r="AF41" s="137"/>
      <c r="AG41" s="127"/>
      <c r="AH41" s="126"/>
      <c r="AI41" s="127"/>
      <c r="AJ41" s="136"/>
    </row>
    <row r="42" spans="2:36" ht="13.95" customHeight="1" x14ac:dyDescent="0.2">
      <c r="B42" s="136">
        <v>19</v>
      </c>
      <c r="D42" s="137" t="s">
        <v>535</v>
      </c>
      <c r="E42" s="127" t="s">
        <v>7</v>
      </c>
      <c r="F42" s="126" t="s">
        <v>104</v>
      </c>
      <c r="G42" s="127" t="s">
        <v>9</v>
      </c>
      <c r="H42" s="6"/>
      <c r="I42" s="13"/>
      <c r="J42" s="6"/>
      <c r="K42" s="13"/>
      <c r="L42" s="18"/>
      <c r="M42" s="15"/>
      <c r="Y42" s="6"/>
      <c r="Z42" s="18"/>
      <c r="AA42" s="18"/>
      <c r="AB42" s="18"/>
      <c r="AC42" s="14"/>
      <c r="AD42" s="16"/>
      <c r="AF42" s="137" t="s">
        <v>536</v>
      </c>
      <c r="AG42" s="127" t="s">
        <v>7</v>
      </c>
      <c r="AH42" s="126" t="s">
        <v>107</v>
      </c>
      <c r="AI42" s="127" t="s">
        <v>9</v>
      </c>
      <c r="AJ42" s="136">
        <v>46</v>
      </c>
    </row>
    <row r="43" spans="2:36" ht="13.95" customHeight="1" x14ac:dyDescent="0.2">
      <c r="B43" s="136"/>
      <c r="D43" s="137"/>
      <c r="E43" s="127"/>
      <c r="F43" s="126"/>
      <c r="G43" s="127"/>
      <c r="H43" s="10"/>
      <c r="I43" s="17"/>
      <c r="J43" s="6"/>
      <c r="K43" s="13"/>
      <c r="L43" s="18"/>
      <c r="M43" s="15"/>
      <c r="Y43" s="6"/>
      <c r="Z43" s="18"/>
      <c r="AA43" s="18"/>
      <c r="AB43" s="17"/>
      <c r="AC43" s="15"/>
      <c r="AD43" s="9"/>
      <c r="AF43" s="137"/>
      <c r="AG43" s="127"/>
      <c r="AH43" s="126"/>
      <c r="AI43" s="127"/>
      <c r="AJ43" s="136"/>
    </row>
    <row r="44" spans="2:36" ht="13.95" customHeight="1" x14ac:dyDescent="0.2">
      <c r="B44" s="136">
        <v>20</v>
      </c>
      <c r="D44" s="137" t="s">
        <v>537</v>
      </c>
      <c r="E44" s="127" t="s">
        <v>7</v>
      </c>
      <c r="F44" s="126" t="s">
        <v>107</v>
      </c>
      <c r="G44" s="127" t="s">
        <v>9</v>
      </c>
      <c r="H44" s="11"/>
      <c r="I44" s="6"/>
      <c r="J44" s="6"/>
      <c r="K44" s="13"/>
      <c r="L44" s="18"/>
      <c r="M44" s="15"/>
      <c r="Y44" s="6"/>
      <c r="Z44" s="18"/>
      <c r="AA44" s="15"/>
      <c r="AB44" s="10"/>
      <c r="AC44" s="16"/>
      <c r="AD44" s="8"/>
      <c r="AF44" s="137" t="s">
        <v>538</v>
      </c>
      <c r="AG44" s="127" t="s">
        <v>7</v>
      </c>
      <c r="AH44" s="126" t="s">
        <v>70</v>
      </c>
      <c r="AI44" s="127" t="s">
        <v>9</v>
      </c>
      <c r="AJ44" s="136">
        <v>47</v>
      </c>
    </row>
    <row r="45" spans="2:36" ht="13.95" customHeight="1" x14ac:dyDescent="0.2">
      <c r="B45" s="136"/>
      <c r="D45" s="137"/>
      <c r="E45" s="127"/>
      <c r="F45" s="126"/>
      <c r="G45" s="127"/>
      <c r="H45" s="6"/>
      <c r="I45" s="6"/>
      <c r="J45" s="6"/>
      <c r="K45" s="13"/>
      <c r="L45" s="17"/>
      <c r="M45" s="15"/>
      <c r="Y45" s="6"/>
      <c r="Z45" s="17"/>
      <c r="AA45" s="15"/>
      <c r="AB45" s="6"/>
      <c r="AC45" s="9"/>
      <c r="AD45" s="9"/>
      <c r="AF45" s="137"/>
      <c r="AG45" s="127"/>
      <c r="AH45" s="126"/>
      <c r="AI45" s="127"/>
      <c r="AJ45" s="136"/>
    </row>
    <row r="46" spans="2:36" ht="13.95" customHeight="1" x14ac:dyDescent="0.2">
      <c r="B46" s="136">
        <v>21</v>
      </c>
      <c r="D46" s="137" t="s">
        <v>539</v>
      </c>
      <c r="E46" s="127" t="s">
        <v>7</v>
      </c>
      <c r="F46" s="126" t="s">
        <v>18</v>
      </c>
      <c r="G46" s="127" t="s">
        <v>9</v>
      </c>
      <c r="H46" s="6"/>
      <c r="I46" s="6"/>
      <c r="J46" s="6"/>
      <c r="K46" s="13"/>
      <c r="L46" s="6"/>
      <c r="M46" s="6"/>
      <c r="Y46" s="6"/>
      <c r="Z46" s="10"/>
      <c r="AA46" s="15"/>
      <c r="AB46" s="6"/>
      <c r="AC46" s="6"/>
      <c r="AD46" s="8"/>
      <c r="AF46" s="137" t="s">
        <v>540</v>
      </c>
      <c r="AG46" s="127" t="s">
        <v>7</v>
      </c>
      <c r="AH46" s="126" t="s">
        <v>100</v>
      </c>
      <c r="AI46" s="127" t="s">
        <v>9</v>
      </c>
      <c r="AJ46" s="136">
        <v>48</v>
      </c>
    </row>
    <row r="47" spans="2:36" ht="13.95" customHeight="1" x14ac:dyDescent="0.2">
      <c r="B47" s="136"/>
      <c r="D47" s="137"/>
      <c r="E47" s="127"/>
      <c r="F47" s="126"/>
      <c r="G47" s="127"/>
      <c r="H47" s="10"/>
      <c r="I47" s="6"/>
      <c r="J47" s="6"/>
      <c r="K47" s="13"/>
      <c r="L47" s="6"/>
      <c r="M47" s="6"/>
      <c r="Y47" s="6"/>
      <c r="Z47" s="6"/>
      <c r="AA47" s="15"/>
      <c r="AB47" s="6"/>
      <c r="AC47" s="11"/>
      <c r="AD47" s="12"/>
      <c r="AF47" s="137"/>
      <c r="AG47" s="127"/>
      <c r="AH47" s="126"/>
      <c r="AI47" s="127"/>
      <c r="AJ47" s="136"/>
    </row>
    <row r="48" spans="2:36" ht="13.95" customHeight="1" x14ac:dyDescent="0.2">
      <c r="B48" s="136">
        <v>22</v>
      </c>
      <c r="D48" s="137" t="s">
        <v>541</v>
      </c>
      <c r="E48" s="127" t="s">
        <v>7</v>
      </c>
      <c r="F48" s="126" t="s">
        <v>24</v>
      </c>
      <c r="G48" s="127" t="s">
        <v>9</v>
      </c>
      <c r="H48" s="11"/>
      <c r="I48" s="14"/>
      <c r="J48" s="6"/>
      <c r="K48" s="13"/>
      <c r="L48" s="6"/>
      <c r="M48" s="6"/>
      <c r="Y48" s="6"/>
      <c r="Z48" s="6"/>
      <c r="AA48" s="15"/>
      <c r="AB48" s="6"/>
      <c r="AC48" s="14"/>
      <c r="AD48" s="16"/>
      <c r="AF48" s="137" t="s">
        <v>542</v>
      </c>
      <c r="AG48" s="127" t="s">
        <v>7</v>
      </c>
      <c r="AH48" s="126" t="s">
        <v>67</v>
      </c>
      <c r="AI48" s="127" t="s">
        <v>9</v>
      </c>
      <c r="AJ48" s="136">
        <v>49</v>
      </c>
    </row>
    <row r="49" spans="2:36" ht="13.95" customHeight="1" x14ac:dyDescent="0.2">
      <c r="B49" s="136"/>
      <c r="D49" s="137"/>
      <c r="E49" s="127"/>
      <c r="F49" s="126"/>
      <c r="G49" s="127"/>
      <c r="H49" s="6"/>
      <c r="I49" s="13"/>
      <c r="J49" s="6"/>
      <c r="K49" s="13"/>
      <c r="L49" s="6"/>
      <c r="M49" s="6"/>
      <c r="Y49" s="6"/>
      <c r="Z49" s="6"/>
      <c r="AA49" s="15"/>
      <c r="AB49" s="11"/>
      <c r="AC49" s="15"/>
      <c r="AD49" s="9"/>
      <c r="AF49" s="137"/>
      <c r="AG49" s="127"/>
      <c r="AH49" s="126"/>
      <c r="AI49" s="127"/>
      <c r="AJ49" s="136"/>
    </row>
    <row r="50" spans="2:36" ht="13.95" customHeight="1" x14ac:dyDescent="0.2">
      <c r="B50" s="136">
        <v>23</v>
      </c>
      <c r="D50" s="137" t="s">
        <v>543</v>
      </c>
      <c r="E50" s="127" t="s">
        <v>7</v>
      </c>
      <c r="F50" s="126" t="s">
        <v>49</v>
      </c>
      <c r="G50" s="127" t="s">
        <v>9</v>
      </c>
      <c r="H50" s="6"/>
      <c r="I50" s="13"/>
      <c r="J50" s="14"/>
      <c r="K50" s="18"/>
      <c r="L50" s="6"/>
      <c r="M50" s="6"/>
      <c r="Y50" s="6"/>
      <c r="Z50" s="6"/>
      <c r="AA50" s="18"/>
      <c r="AB50" s="14"/>
      <c r="AC50" s="15"/>
      <c r="AD50" s="8"/>
      <c r="AF50" s="137" t="s">
        <v>551</v>
      </c>
      <c r="AG50" s="127" t="s">
        <v>7</v>
      </c>
      <c r="AH50" s="126" t="s">
        <v>18</v>
      </c>
      <c r="AI50" s="127" t="s">
        <v>9</v>
      </c>
      <c r="AJ50" s="136">
        <v>50</v>
      </c>
    </row>
    <row r="51" spans="2:36" ht="13.95" customHeight="1" x14ac:dyDescent="0.2">
      <c r="B51" s="136"/>
      <c r="D51" s="137"/>
      <c r="E51" s="127"/>
      <c r="F51" s="126"/>
      <c r="G51" s="127"/>
      <c r="H51" s="10"/>
      <c r="I51" s="17"/>
      <c r="J51" s="18"/>
      <c r="K51" s="18"/>
      <c r="L51" s="6"/>
      <c r="M51" s="6"/>
      <c r="Y51" s="6"/>
      <c r="Z51" s="6"/>
      <c r="AA51" s="18"/>
      <c r="AB51" s="18"/>
      <c r="AC51" s="17"/>
      <c r="AD51" s="12"/>
      <c r="AF51" s="137"/>
      <c r="AG51" s="127"/>
      <c r="AH51" s="126"/>
      <c r="AI51" s="127"/>
      <c r="AJ51" s="136"/>
    </row>
    <row r="52" spans="2:36" ht="13.95" customHeight="1" x14ac:dyDescent="0.2">
      <c r="B52" s="136">
        <v>24</v>
      </c>
      <c r="D52" s="137" t="s">
        <v>544</v>
      </c>
      <c r="E52" s="127" t="s">
        <v>7</v>
      </c>
      <c r="F52" s="126" t="s">
        <v>14</v>
      </c>
      <c r="G52" s="127" t="s">
        <v>9</v>
      </c>
      <c r="H52" s="11"/>
      <c r="I52" s="6"/>
      <c r="J52" s="13"/>
      <c r="K52" s="18"/>
      <c r="L52" s="6"/>
      <c r="M52" s="6"/>
      <c r="Y52" s="6"/>
      <c r="Z52" s="6"/>
      <c r="AA52" s="18"/>
      <c r="AB52" s="15"/>
      <c r="AC52" s="10"/>
      <c r="AD52" s="16"/>
      <c r="AF52" s="137" t="s">
        <v>545</v>
      </c>
      <c r="AG52" s="127" t="s">
        <v>7</v>
      </c>
      <c r="AH52" s="126" t="s">
        <v>34</v>
      </c>
      <c r="AI52" s="127" t="s">
        <v>9</v>
      </c>
      <c r="AJ52" s="136">
        <v>51</v>
      </c>
    </row>
    <row r="53" spans="2:36" ht="13.95" customHeight="1" x14ac:dyDescent="0.2">
      <c r="B53" s="136"/>
      <c r="D53" s="137"/>
      <c r="E53" s="127"/>
      <c r="F53" s="126"/>
      <c r="G53" s="127"/>
      <c r="H53" s="6"/>
      <c r="I53" s="6"/>
      <c r="J53" s="13"/>
      <c r="K53" s="17"/>
      <c r="L53" s="6"/>
      <c r="M53" s="6"/>
      <c r="Y53" s="6"/>
      <c r="Z53" s="6"/>
      <c r="AA53" s="17"/>
      <c r="AB53" s="15"/>
      <c r="AC53" s="6"/>
      <c r="AD53" s="9"/>
      <c r="AF53" s="137"/>
      <c r="AG53" s="127"/>
      <c r="AH53" s="126"/>
      <c r="AI53" s="127"/>
      <c r="AJ53" s="136"/>
    </row>
    <row r="54" spans="2:36" ht="13.95" customHeight="1" x14ac:dyDescent="0.2">
      <c r="B54" s="136">
        <v>25</v>
      </c>
      <c r="D54" s="137" t="s">
        <v>557</v>
      </c>
      <c r="E54" s="127" t="s">
        <v>7</v>
      </c>
      <c r="F54" s="126" t="s">
        <v>20</v>
      </c>
      <c r="G54" s="127" t="s">
        <v>9</v>
      </c>
      <c r="H54" s="6"/>
      <c r="I54" s="6"/>
      <c r="J54" s="13"/>
      <c r="K54" s="6"/>
      <c r="L54" s="6"/>
      <c r="M54" s="6"/>
      <c r="Y54" s="6"/>
      <c r="Z54" s="6"/>
      <c r="AA54" s="10"/>
      <c r="AB54" s="15"/>
      <c r="AC54" s="6"/>
      <c r="AD54" s="8"/>
      <c r="AF54" s="137" t="s">
        <v>546</v>
      </c>
      <c r="AG54" s="127" t="s">
        <v>7</v>
      </c>
      <c r="AH54" s="126" t="s">
        <v>24</v>
      </c>
      <c r="AI54" s="127" t="s">
        <v>9</v>
      </c>
      <c r="AJ54" s="136">
        <v>52</v>
      </c>
    </row>
    <row r="55" spans="2:36" ht="13.95" customHeight="1" x14ac:dyDescent="0.2">
      <c r="B55" s="136"/>
      <c r="D55" s="137"/>
      <c r="E55" s="127"/>
      <c r="F55" s="126"/>
      <c r="G55" s="127"/>
      <c r="H55" s="10"/>
      <c r="I55" s="6"/>
      <c r="J55" s="13"/>
      <c r="K55" s="6"/>
      <c r="L55" s="6"/>
      <c r="M55" s="6"/>
      <c r="Y55" s="6"/>
      <c r="Z55" s="6"/>
      <c r="AA55" s="6"/>
      <c r="AB55" s="15"/>
      <c r="AC55" s="11"/>
      <c r="AD55" s="12"/>
      <c r="AF55" s="137"/>
      <c r="AG55" s="127"/>
      <c r="AH55" s="126"/>
      <c r="AI55" s="127"/>
      <c r="AJ55" s="136"/>
    </row>
    <row r="56" spans="2:36" ht="13.95" customHeight="1" x14ac:dyDescent="0.2">
      <c r="B56" s="136">
        <v>26</v>
      </c>
      <c r="D56" s="137" t="s">
        <v>547</v>
      </c>
      <c r="E56" s="127" t="s">
        <v>7</v>
      </c>
      <c r="F56" s="126" t="s">
        <v>53</v>
      </c>
      <c r="G56" s="127" t="s">
        <v>9</v>
      </c>
      <c r="H56" s="11"/>
      <c r="I56" s="14"/>
      <c r="J56" s="18"/>
      <c r="K56" s="6"/>
      <c r="L56" s="6"/>
      <c r="M56" s="6"/>
      <c r="Y56" s="6"/>
      <c r="Z56" s="6"/>
      <c r="AA56" s="6"/>
      <c r="AB56" s="18"/>
      <c r="AC56" s="14"/>
      <c r="AD56" s="16"/>
      <c r="AF56" s="137" t="s">
        <v>548</v>
      </c>
      <c r="AG56" s="127" t="s">
        <v>7</v>
      </c>
      <c r="AH56" s="126" t="s">
        <v>26</v>
      </c>
      <c r="AI56" s="127" t="s">
        <v>9</v>
      </c>
      <c r="AJ56" s="136">
        <v>53</v>
      </c>
    </row>
    <row r="57" spans="2:36" ht="13.95" customHeight="1" x14ac:dyDescent="0.2">
      <c r="B57" s="136"/>
      <c r="D57" s="137"/>
      <c r="E57" s="127"/>
      <c r="F57" s="126"/>
      <c r="G57" s="127"/>
      <c r="H57" s="6"/>
      <c r="I57" s="13"/>
      <c r="J57" s="17"/>
      <c r="K57" s="6"/>
      <c r="L57" s="6"/>
      <c r="M57" s="6"/>
      <c r="Y57" s="6"/>
      <c r="Z57" s="6"/>
      <c r="AA57" s="6"/>
      <c r="AB57" s="17"/>
      <c r="AC57" s="15"/>
      <c r="AD57" s="9"/>
      <c r="AF57" s="137"/>
      <c r="AG57" s="127"/>
      <c r="AH57" s="126"/>
      <c r="AI57" s="127"/>
      <c r="AJ57" s="136"/>
    </row>
    <row r="58" spans="2:36" ht="13.95" customHeight="1" x14ac:dyDescent="0.2">
      <c r="B58" s="136">
        <v>27</v>
      </c>
      <c r="D58" s="137" t="s">
        <v>549</v>
      </c>
      <c r="E58" s="127" t="s">
        <v>7</v>
      </c>
      <c r="F58" s="126" t="s">
        <v>11</v>
      </c>
      <c r="G58" s="127" t="s">
        <v>9</v>
      </c>
      <c r="H58" s="8"/>
      <c r="I58" s="11"/>
      <c r="J58" s="6"/>
      <c r="K58" s="6"/>
      <c r="L58" s="6"/>
      <c r="M58" s="6"/>
      <c r="Y58" s="6"/>
      <c r="Z58" s="6"/>
      <c r="AA58" s="6"/>
      <c r="AB58" s="10"/>
      <c r="AC58" s="16"/>
      <c r="AD58" s="8"/>
      <c r="AF58" s="137" t="s">
        <v>550</v>
      </c>
      <c r="AG58" s="127" t="s">
        <v>7</v>
      </c>
      <c r="AH58" s="126" t="s">
        <v>11</v>
      </c>
      <c r="AI58" s="127" t="s">
        <v>9</v>
      </c>
      <c r="AJ58" s="136">
        <v>54</v>
      </c>
    </row>
    <row r="59" spans="2:36" ht="13.95" customHeight="1" x14ac:dyDescent="0.2">
      <c r="B59" s="136"/>
      <c r="D59" s="137"/>
      <c r="E59" s="127"/>
      <c r="F59" s="126"/>
      <c r="G59" s="127"/>
      <c r="H59" s="6"/>
      <c r="I59" s="6"/>
      <c r="J59" s="6"/>
      <c r="K59" s="6"/>
      <c r="L59" s="6"/>
      <c r="M59" s="6"/>
      <c r="Y59" s="6"/>
      <c r="Z59" s="6"/>
      <c r="AA59" s="6"/>
      <c r="AB59" s="6"/>
      <c r="AC59" s="9"/>
      <c r="AD59" s="9"/>
      <c r="AF59" s="137"/>
      <c r="AG59" s="127"/>
      <c r="AH59" s="126"/>
      <c r="AI59" s="127"/>
      <c r="AJ59" s="136"/>
    </row>
    <row r="60" spans="2:36" ht="13.95" customHeight="1" x14ac:dyDescent="0.2"/>
    <row r="61" spans="2:36" ht="13.95" customHeight="1" x14ac:dyDescent="0.2"/>
    <row r="62" spans="2:36" ht="13.95" customHeight="1" x14ac:dyDescent="0.2"/>
    <row r="63" spans="2:36" ht="13.95" customHeight="1" x14ac:dyDescent="0.2"/>
    <row r="64" spans="2:36" ht="13.95" customHeight="1" x14ac:dyDescent="0.2"/>
  </sheetData>
  <mergeCells count="291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19"/>
    <mergeCell ref="S10:S19"/>
    <mergeCell ref="T10:U19"/>
    <mergeCell ref="AF10:AF11"/>
    <mergeCell ref="AG10:AG11"/>
    <mergeCell ref="AH10:AH11"/>
    <mergeCell ref="AI12:AI13"/>
    <mergeCell ref="AJ12:AJ13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R20:T25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Q28:R29"/>
    <mergeCell ref="T28:U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O31:P34"/>
    <mergeCell ref="V31:W34"/>
    <mergeCell ref="B32:B33"/>
    <mergeCell ref="D32:D33"/>
    <mergeCell ref="E32:E33"/>
    <mergeCell ref="F32:F33"/>
    <mergeCell ref="G32:G33"/>
    <mergeCell ref="Q32:R33"/>
    <mergeCell ref="T32:U33"/>
    <mergeCell ref="Q30:R31"/>
    <mergeCell ref="T30:U31"/>
    <mergeCell ref="AF30:AF31"/>
    <mergeCell ref="AG30:AG31"/>
    <mergeCell ref="AH30:AH31"/>
    <mergeCell ref="AI30:AI31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4:AJ35"/>
    <mergeCell ref="Q34:R35"/>
    <mergeCell ref="T34:U35"/>
    <mergeCell ref="AF34:AF35"/>
    <mergeCell ref="AG34:AG35"/>
    <mergeCell ref="AH34:AH35"/>
    <mergeCell ref="AI34:AI35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8:AJ59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B56:B57"/>
    <mergeCell ref="D56:D57"/>
    <mergeCell ref="E56:E57"/>
    <mergeCell ref="F56:F57"/>
    <mergeCell ref="G56:G57"/>
    <mergeCell ref="AF56:AF57"/>
    <mergeCell ref="AG56:AG57"/>
    <mergeCell ref="AH58:AH59"/>
    <mergeCell ref="AI58:AI5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5CE82-3F3A-4A97-BBFD-0C9C7DD6E48E}">
  <sheetPr codeName="Sheet21">
    <pageSetUpPr fitToPage="1"/>
  </sheetPr>
  <dimension ref="B1:BU164"/>
  <sheetViews>
    <sheetView zoomScale="90" zoomScaleNormal="90" zoomScaleSheetLayoutView="85" workbookViewId="0">
      <selection activeCell="S6" sqref="S6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5" customWidth="1"/>
    <col min="5" max="5" width="1.6640625" style="4" customWidth="1"/>
    <col min="6" max="6" width="6.6640625" style="3" customWidth="1"/>
    <col min="7" max="7" width="1.6640625" style="4" customWidth="1"/>
    <col min="8" max="30" width="2.6640625" style="2" customWidth="1"/>
    <col min="31" max="31" width="0" style="2" hidden="1" customWidth="1"/>
    <col min="32" max="32" width="9.2187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.6640625" style="2" customWidth="1"/>
    <col min="68" max="68" width="0" style="2" hidden="1" customWidth="1"/>
    <col min="69" max="69" width="9.2187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130" t="s">
        <v>0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53">
        <v>1</v>
      </c>
      <c r="BT1" s="141"/>
      <c r="BU1" s="141"/>
    </row>
    <row r="3" spans="2:73" ht="25.05" customHeight="1" x14ac:dyDescent="0.2">
      <c r="AE3" s="132" t="s">
        <v>166</v>
      </c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BM3" s="152" t="s">
        <v>555</v>
      </c>
      <c r="BN3" s="131"/>
      <c r="BO3" s="131"/>
      <c r="BP3" s="131"/>
      <c r="BQ3" s="131"/>
      <c r="BR3" s="131"/>
      <c r="BS3" s="131"/>
      <c r="BT3" s="131"/>
      <c r="BU3" s="131"/>
    </row>
    <row r="4" spans="2:73" x14ac:dyDescent="0.2">
      <c r="BM4" s="152" t="s">
        <v>168</v>
      </c>
      <c r="BN4" s="131"/>
      <c r="BO4" s="131"/>
      <c r="BP4" s="131"/>
      <c r="BQ4" s="131"/>
      <c r="BR4" s="131"/>
      <c r="BS4" s="131"/>
      <c r="BT4" s="131"/>
      <c r="BU4" s="131"/>
    </row>
    <row r="6" spans="2:73" ht="11.1" customHeight="1" x14ac:dyDescent="0.2">
      <c r="B6" s="136">
        <v>1</v>
      </c>
      <c r="D6" s="137" t="s">
        <v>556</v>
      </c>
      <c r="E6" s="127" t="s">
        <v>7</v>
      </c>
      <c r="F6" s="126" t="s">
        <v>11</v>
      </c>
      <c r="G6" s="127" t="s">
        <v>9</v>
      </c>
      <c r="H6" s="6"/>
      <c r="I6" s="6"/>
      <c r="J6" s="6"/>
      <c r="K6" s="6"/>
      <c r="L6" s="6"/>
      <c r="M6" s="6"/>
      <c r="Q6" s="7"/>
      <c r="R6" s="128"/>
      <c r="S6" s="129"/>
      <c r="T6" s="129"/>
      <c r="U6" s="7"/>
      <c r="Y6" s="6"/>
      <c r="Z6" s="6"/>
      <c r="AA6" s="6"/>
      <c r="AB6" s="6"/>
      <c r="AC6" s="8"/>
      <c r="AD6" s="8"/>
      <c r="AF6" s="137" t="s">
        <v>170</v>
      </c>
      <c r="AG6" s="127" t="s">
        <v>7</v>
      </c>
      <c r="AH6" s="126" t="s">
        <v>14</v>
      </c>
      <c r="AI6" s="127" t="s">
        <v>9</v>
      </c>
      <c r="AJ6" s="136">
        <v>36</v>
      </c>
      <c r="AM6" s="136">
        <v>72</v>
      </c>
      <c r="AO6" s="137" t="s">
        <v>171</v>
      </c>
      <c r="AP6" s="127" t="s">
        <v>7</v>
      </c>
      <c r="AQ6" s="126" t="s">
        <v>11</v>
      </c>
      <c r="AR6" s="127" t="s">
        <v>9</v>
      </c>
      <c r="AS6" s="6"/>
      <c r="AT6" s="6"/>
      <c r="AU6" s="6"/>
      <c r="AV6" s="6"/>
      <c r="AW6" s="6"/>
      <c r="AX6" s="6"/>
      <c r="BB6" s="20"/>
      <c r="BF6" s="20"/>
      <c r="BJ6" s="6"/>
      <c r="BK6" s="6"/>
      <c r="BL6" s="6"/>
      <c r="BM6" s="6"/>
      <c r="BN6" s="8"/>
      <c r="BO6" s="8"/>
      <c r="BQ6" s="137" t="s">
        <v>172</v>
      </c>
      <c r="BR6" s="127" t="s">
        <v>7</v>
      </c>
      <c r="BS6" s="126" t="s">
        <v>11</v>
      </c>
      <c r="BT6" s="127" t="s">
        <v>9</v>
      </c>
      <c r="BU6" s="136">
        <v>107</v>
      </c>
    </row>
    <row r="7" spans="2:73" ht="11.1" customHeight="1" x14ac:dyDescent="0.2">
      <c r="B7" s="136"/>
      <c r="D7" s="137"/>
      <c r="E7" s="127"/>
      <c r="F7" s="126"/>
      <c r="G7" s="127"/>
      <c r="H7" s="9"/>
      <c r="I7" s="10"/>
      <c r="J7" s="6"/>
      <c r="K7" s="6"/>
      <c r="L7" s="6"/>
      <c r="M7" s="6"/>
      <c r="Q7" s="7"/>
      <c r="R7" s="129"/>
      <c r="S7" s="129"/>
      <c r="T7" s="129"/>
      <c r="U7" s="7"/>
      <c r="Y7" s="6"/>
      <c r="Z7" s="6"/>
      <c r="AA7" s="6"/>
      <c r="AB7" s="11"/>
      <c r="AC7" s="12"/>
      <c r="AD7" s="9"/>
      <c r="AF7" s="137"/>
      <c r="AG7" s="127"/>
      <c r="AH7" s="126"/>
      <c r="AI7" s="127"/>
      <c r="AJ7" s="136"/>
      <c r="AM7" s="136"/>
      <c r="AO7" s="137"/>
      <c r="AP7" s="127"/>
      <c r="AQ7" s="126"/>
      <c r="AR7" s="127"/>
      <c r="AS7" s="9"/>
      <c r="AT7" s="10"/>
      <c r="AU7" s="6"/>
      <c r="AV7" s="6"/>
      <c r="AW7" s="6"/>
      <c r="AX7" s="6"/>
      <c r="AZ7" s="148"/>
      <c r="BA7" s="149"/>
      <c r="BB7" s="140"/>
      <c r="BC7" s="141"/>
      <c r="BE7" s="143"/>
      <c r="BF7" s="144"/>
      <c r="BG7" s="150"/>
      <c r="BH7" s="148"/>
      <c r="BJ7" s="6"/>
      <c r="BK7" s="6"/>
      <c r="BL7" s="6"/>
      <c r="BM7" s="11"/>
      <c r="BN7" s="12"/>
      <c r="BO7" s="9"/>
      <c r="BQ7" s="137"/>
      <c r="BR7" s="127"/>
      <c r="BS7" s="126"/>
      <c r="BT7" s="127"/>
      <c r="BU7" s="136"/>
    </row>
    <row r="8" spans="2:73" ht="11.1" customHeight="1" x14ac:dyDescent="0.2">
      <c r="B8" s="136">
        <v>2</v>
      </c>
      <c r="D8" s="137" t="s">
        <v>173</v>
      </c>
      <c r="E8" s="127" t="s">
        <v>7</v>
      </c>
      <c r="F8" s="126" t="s">
        <v>51</v>
      </c>
      <c r="G8" s="127" t="s">
        <v>9</v>
      </c>
      <c r="H8" s="6"/>
      <c r="I8" s="13"/>
      <c r="J8" s="14"/>
      <c r="K8" s="6"/>
      <c r="L8" s="6"/>
      <c r="M8" s="6"/>
      <c r="Q8" s="7"/>
      <c r="R8" s="129"/>
      <c r="S8" s="129"/>
      <c r="T8" s="129"/>
      <c r="U8" s="7"/>
      <c r="Y8" s="6"/>
      <c r="Z8" s="6"/>
      <c r="AA8" s="6"/>
      <c r="AB8" s="14"/>
      <c r="AC8" s="15"/>
      <c r="AD8" s="8"/>
      <c r="AF8" s="137" t="s">
        <v>169</v>
      </c>
      <c r="AG8" s="127" t="s">
        <v>7</v>
      </c>
      <c r="AH8" s="126" t="s">
        <v>34</v>
      </c>
      <c r="AI8" s="127" t="s">
        <v>9</v>
      </c>
      <c r="AJ8" s="136">
        <v>37</v>
      </c>
      <c r="AM8" s="136">
        <v>73</v>
      </c>
      <c r="AO8" s="137" t="s">
        <v>174</v>
      </c>
      <c r="AP8" s="127" t="s">
        <v>7</v>
      </c>
      <c r="AQ8" s="126" t="s">
        <v>30</v>
      </c>
      <c r="AR8" s="127" t="s">
        <v>9</v>
      </c>
      <c r="AS8" s="6"/>
      <c r="AT8" s="13"/>
      <c r="AU8" s="14"/>
      <c r="AV8" s="6"/>
      <c r="AW8" s="6"/>
      <c r="AX8" s="6"/>
      <c r="AZ8" s="148"/>
      <c r="BA8" s="149"/>
      <c r="BB8" s="142"/>
      <c r="BC8" s="141"/>
      <c r="BD8" s="21"/>
      <c r="BE8" s="141"/>
      <c r="BF8" s="144"/>
      <c r="BG8" s="150"/>
      <c r="BH8" s="148"/>
      <c r="BJ8" s="6"/>
      <c r="BK8" s="6"/>
      <c r="BL8" s="6"/>
      <c r="BM8" s="14"/>
      <c r="BN8" s="15"/>
      <c r="BO8" s="8"/>
      <c r="BQ8" s="137" t="s">
        <v>175</v>
      </c>
      <c r="BR8" s="127" t="s">
        <v>7</v>
      </c>
      <c r="BS8" s="126" t="s">
        <v>43</v>
      </c>
      <c r="BT8" s="127" t="s">
        <v>9</v>
      </c>
      <c r="BU8" s="136">
        <v>108</v>
      </c>
    </row>
    <row r="9" spans="2:73" ht="11.1" customHeight="1" x14ac:dyDescent="0.2">
      <c r="B9" s="136"/>
      <c r="D9" s="137"/>
      <c r="E9" s="127"/>
      <c r="F9" s="126"/>
      <c r="G9" s="127"/>
      <c r="H9" s="10"/>
      <c r="I9" s="17"/>
      <c r="J9" s="18"/>
      <c r="K9" s="6"/>
      <c r="L9" s="6"/>
      <c r="M9" s="6"/>
      <c r="Q9" s="7"/>
      <c r="R9" s="129"/>
      <c r="S9" s="129"/>
      <c r="T9" s="129"/>
      <c r="U9" s="7"/>
      <c r="Y9" s="6"/>
      <c r="Z9" s="6"/>
      <c r="AA9" s="6"/>
      <c r="AB9" s="18"/>
      <c r="AC9" s="17"/>
      <c r="AD9" s="12"/>
      <c r="AF9" s="137"/>
      <c r="AG9" s="127"/>
      <c r="AH9" s="126"/>
      <c r="AI9" s="127"/>
      <c r="AJ9" s="136"/>
      <c r="AM9" s="136"/>
      <c r="AO9" s="137"/>
      <c r="AP9" s="127"/>
      <c r="AQ9" s="126"/>
      <c r="AR9" s="127"/>
      <c r="AS9" s="10"/>
      <c r="AT9" s="17"/>
      <c r="AU9" s="18"/>
      <c r="AV9" s="6"/>
      <c r="AW9" s="6"/>
      <c r="AX9" s="6"/>
      <c r="AZ9" s="148"/>
      <c r="BA9" s="149"/>
      <c r="BB9" s="140"/>
      <c r="BC9" s="141"/>
      <c r="BE9" s="143"/>
      <c r="BF9" s="144"/>
      <c r="BG9" s="150"/>
      <c r="BH9" s="148"/>
      <c r="BJ9" s="6"/>
      <c r="BK9" s="6"/>
      <c r="BL9" s="6"/>
      <c r="BM9" s="18"/>
      <c r="BN9" s="17"/>
      <c r="BO9" s="12"/>
      <c r="BQ9" s="137"/>
      <c r="BR9" s="127"/>
      <c r="BS9" s="126"/>
      <c r="BT9" s="127"/>
      <c r="BU9" s="136"/>
    </row>
    <row r="10" spans="2:73" ht="11.1" customHeight="1" x14ac:dyDescent="0.2">
      <c r="B10" s="136">
        <v>3</v>
      </c>
      <c r="D10" s="137" t="s">
        <v>176</v>
      </c>
      <c r="E10" s="127" t="s">
        <v>7</v>
      </c>
      <c r="F10" s="126" t="s">
        <v>100</v>
      </c>
      <c r="G10" s="127" t="s">
        <v>9</v>
      </c>
      <c r="H10" s="11"/>
      <c r="I10" s="6"/>
      <c r="J10" s="13"/>
      <c r="K10" s="6"/>
      <c r="L10" s="6"/>
      <c r="M10" s="6"/>
      <c r="Q10" s="7"/>
      <c r="R10" s="129"/>
      <c r="S10" s="129"/>
      <c r="T10" s="129"/>
      <c r="U10" s="7"/>
      <c r="Y10" s="6"/>
      <c r="Z10" s="6"/>
      <c r="AA10" s="11"/>
      <c r="AB10" s="15"/>
      <c r="AC10" s="10"/>
      <c r="AD10" s="16"/>
      <c r="AF10" s="137" t="s">
        <v>177</v>
      </c>
      <c r="AG10" s="127" t="s">
        <v>7</v>
      </c>
      <c r="AH10" s="126" t="s">
        <v>22</v>
      </c>
      <c r="AI10" s="127" t="s">
        <v>9</v>
      </c>
      <c r="AJ10" s="136">
        <v>38</v>
      </c>
      <c r="AM10" s="136">
        <v>74</v>
      </c>
      <c r="AO10" s="137" t="s">
        <v>178</v>
      </c>
      <c r="AP10" s="127" t="s">
        <v>7</v>
      </c>
      <c r="AQ10" s="126" t="s">
        <v>24</v>
      </c>
      <c r="AR10" s="127" t="s">
        <v>9</v>
      </c>
      <c r="AS10" s="11"/>
      <c r="AT10" s="6"/>
      <c r="AU10" s="13"/>
      <c r="AV10" s="6"/>
      <c r="AW10" s="6"/>
      <c r="AX10" s="6"/>
      <c r="AZ10" s="148"/>
      <c r="BA10" s="149"/>
      <c r="BB10" s="142"/>
      <c r="BC10" s="141"/>
      <c r="BD10" s="21"/>
      <c r="BE10" s="141"/>
      <c r="BF10" s="144"/>
      <c r="BG10" s="150"/>
      <c r="BH10" s="148"/>
      <c r="BJ10" s="6"/>
      <c r="BK10" s="6"/>
      <c r="BL10" s="11"/>
      <c r="BM10" s="15"/>
      <c r="BN10" s="10"/>
      <c r="BO10" s="16"/>
      <c r="BQ10" s="137" t="s">
        <v>179</v>
      </c>
      <c r="BR10" s="127" t="s">
        <v>7</v>
      </c>
      <c r="BS10" s="126" t="s">
        <v>102</v>
      </c>
      <c r="BT10" s="127" t="s">
        <v>9</v>
      </c>
      <c r="BU10" s="136">
        <v>109</v>
      </c>
    </row>
    <row r="11" spans="2:73" ht="11.1" customHeight="1" x14ac:dyDescent="0.2">
      <c r="B11" s="136"/>
      <c r="D11" s="137"/>
      <c r="E11" s="127"/>
      <c r="F11" s="126"/>
      <c r="G11" s="127"/>
      <c r="H11" s="6"/>
      <c r="I11" s="6"/>
      <c r="J11" s="13"/>
      <c r="K11" s="14"/>
      <c r="L11" s="6"/>
      <c r="M11" s="6"/>
      <c r="Q11" s="19"/>
      <c r="R11" s="138"/>
      <c r="S11" s="139"/>
      <c r="T11" s="139"/>
      <c r="U11" s="19"/>
      <c r="Y11" s="6"/>
      <c r="Z11" s="6"/>
      <c r="AA11" s="14"/>
      <c r="AB11" s="15"/>
      <c r="AC11" s="6"/>
      <c r="AD11" s="9"/>
      <c r="AF11" s="137"/>
      <c r="AG11" s="127"/>
      <c r="AH11" s="126"/>
      <c r="AI11" s="127"/>
      <c r="AJ11" s="136"/>
      <c r="AM11" s="136"/>
      <c r="AO11" s="137"/>
      <c r="AP11" s="127"/>
      <c r="AQ11" s="126"/>
      <c r="AR11" s="127"/>
      <c r="AS11" s="6"/>
      <c r="AT11" s="6"/>
      <c r="AU11" s="13"/>
      <c r="AV11" s="14"/>
      <c r="AW11" s="6"/>
      <c r="AX11" s="6"/>
      <c r="AZ11" s="148"/>
      <c r="BA11" s="149"/>
      <c r="BB11" s="140"/>
      <c r="BC11" s="141"/>
      <c r="BE11" s="143"/>
      <c r="BF11" s="144"/>
      <c r="BG11" s="150"/>
      <c r="BH11" s="148"/>
      <c r="BJ11" s="6"/>
      <c r="BK11" s="6"/>
      <c r="BL11" s="14"/>
      <c r="BM11" s="15"/>
      <c r="BN11" s="6"/>
      <c r="BO11" s="9"/>
      <c r="BQ11" s="137"/>
      <c r="BR11" s="127"/>
      <c r="BS11" s="126"/>
      <c r="BT11" s="127"/>
      <c r="BU11" s="136"/>
    </row>
    <row r="12" spans="2:73" ht="11.1" customHeight="1" x14ac:dyDescent="0.2">
      <c r="B12" s="136">
        <v>4</v>
      </c>
      <c r="D12" s="137" t="s">
        <v>180</v>
      </c>
      <c r="E12" s="127" t="s">
        <v>7</v>
      </c>
      <c r="F12" s="126" t="s">
        <v>24</v>
      </c>
      <c r="G12" s="127" t="s">
        <v>9</v>
      </c>
      <c r="H12" s="6"/>
      <c r="I12" s="6"/>
      <c r="J12" s="13"/>
      <c r="K12" s="18"/>
      <c r="L12" s="6"/>
      <c r="M12" s="6"/>
      <c r="Q12" s="19"/>
      <c r="R12" s="139"/>
      <c r="S12" s="139"/>
      <c r="T12" s="139"/>
      <c r="U12" s="19"/>
      <c r="Y12" s="6"/>
      <c r="Z12" s="6"/>
      <c r="AA12" s="18"/>
      <c r="AB12" s="15"/>
      <c r="AC12" s="8"/>
      <c r="AD12" s="8"/>
      <c r="AF12" s="137" t="s">
        <v>181</v>
      </c>
      <c r="AG12" s="127" t="s">
        <v>7</v>
      </c>
      <c r="AH12" s="126" t="s">
        <v>43</v>
      </c>
      <c r="AI12" s="127" t="s">
        <v>9</v>
      </c>
      <c r="AJ12" s="136">
        <v>39</v>
      </c>
      <c r="AM12" s="136">
        <v>75</v>
      </c>
      <c r="AO12" s="137" t="s">
        <v>182</v>
      </c>
      <c r="AP12" s="127" t="s">
        <v>7</v>
      </c>
      <c r="AQ12" s="126" t="s">
        <v>16</v>
      </c>
      <c r="AR12" s="127" t="s">
        <v>9</v>
      </c>
      <c r="AS12" s="6"/>
      <c r="AT12" s="6"/>
      <c r="AU12" s="13"/>
      <c r="AV12" s="18"/>
      <c r="AW12" s="6"/>
      <c r="AX12" s="6"/>
      <c r="AZ12" s="148"/>
      <c r="BA12" s="149"/>
      <c r="BB12" s="142"/>
      <c r="BC12" s="141"/>
      <c r="BD12" s="21"/>
      <c r="BE12" s="141"/>
      <c r="BF12" s="144"/>
      <c r="BG12" s="150"/>
      <c r="BH12" s="148"/>
      <c r="BJ12" s="6"/>
      <c r="BK12" s="6"/>
      <c r="BL12" s="18"/>
      <c r="BM12" s="15"/>
      <c r="BN12" s="8"/>
      <c r="BO12" s="8"/>
      <c r="BQ12" s="137" t="s">
        <v>183</v>
      </c>
      <c r="BR12" s="127" t="s">
        <v>7</v>
      </c>
      <c r="BS12" s="126" t="s">
        <v>20</v>
      </c>
      <c r="BT12" s="127" t="s">
        <v>9</v>
      </c>
      <c r="BU12" s="136">
        <v>110</v>
      </c>
    </row>
    <row r="13" spans="2:73" ht="11.1" customHeight="1" x14ac:dyDescent="0.2">
      <c r="B13" s="136"/>
      <c r="D13" s="137"/>
      <c r="E13" s="127"/>
      <c r="F13" s="126"/>
      <c r="G13" s="127"/>
      <c r="H13" s="9"/>
      <c r="I13" s="10"/>
      <c r="J13" s="17"/>
      <c r="K13" s="18"/>
      <c r="L13" s="6"/>
      <c r="M13" s="6"/>
      <c r="Q13" s="19"/>
      <c r="R13" s="139"/>
      <c r="S13" s="139"/>
      <c r="T13" s="139"/>
      <c r="U13" s="19"/>
      <c r="Y13" s="6"/>
      <c r="Z13" s="6"/>
      <c r="AA13" s="18"/>
      <c r="AB13" s="17"/>
      <c r="AC13" s="12"/>
      <c r="AD13" s="9"/>
      <c r="AF13" s="137"/>
      <c r="AG13" s="127"/>
      <c r="AH13" s="126"/>
      <c r="AI13" s="127"/>
      <c r="AJ13" s="136"/>
      <c r="AM13" s="136"/>
      <c r="AO13" s="137"/>
      <c r="AP13" s="127"/>
      <c r="AQ13" s="126"/>
      <c r="AR13" s="127"/>
      <c r="AS13" s="9"/>
      <c r="AT13" s="10"/>
      <c r="AU13" s="17"/>
      <c r="AV13" s="18"/>
      <c r="AW13" s="6"/>
      <c r="AX13" s="6"/>
      <c r="AZ13" s="145" t="str">
        <f>IF(BB7="","",IF(BB7&gt;BE7,1,0)+IF(BB9&gt;BE9,1,0)+IF(BB11&gt;BE11,1,0)+IF(BB13&gt;BE13,1,0)+IF(BB15&gt;BE15,1,0))</f>
        <v/>
      </c>
      <c r="BA13" s="146"/>
      <c r="BB13" s="140"/>
      <c r="BC13" s="141"/>
      <c r="BE13" s="143"/>
      <c r="BF13" s="144"/>
      <c r="BG13" s="147" t="str">
        <f>IF(BB7="","",IF(BB7&lt;BE7,1,0)+IF(BB9&lt;BE9,1,0)+IF(BB11&lt;BE11,1,0)+IF(BB13&lt;BE13,1,0)+IF(BB15&lt;BE15,1,0))</f>
        <v/>
      </c>
      <c r="BH13" s="145"/>
      <c r="BJ13" s="6"/>
      <c r="BK13" s="6"/>
      <c r="BL13" s="18"/>
      <c r="BM13" s="17"/>
      <c r="BN13" s="12"/>
      <c r="BO13" s="9"/>
      <c r="BQ13" s="137"/>
      <c r="BR13" s="127"/>
      <c r="BS13" s="126"/>
      <c r="BT13" s="127"/>
      <c r="BU13" s="136"/>
    </row>
    <row r="14" spans="2:73" ht="11.1" customHeight="1" x14ac:dyDescent="0.2">
      <c r="B14" s="136">
        <v>5</v>
      </c>
      <c r="D14" s="137" t="s">
        <v>184</v>
      </c>
      <c r="E14" s="127" t="s">
        <v>7</v>
      </c>
      <c r="F14" s="126" t="s">
        <v>16</v>
      </c>
      <c r="G14" s="127" t="s">
        <v>9</v>
      </c>
      <c r="H14" s="8"/>
      <c r="I14" s="11"/>
      <c r="J14" s="6"/>
      <c r="K14" s="13"/>
      <c r="L14" s="6"/>
      <c r="M14" s="6"/>
      <c r="Q14" s="19"/>
      <c r="R14" s="139"/>
      <c r="S14" s="139"/>
      <c r="T14" s="139"/>
      <c r="U14" s="19"/>
      <c r="Y14" s="6"/>
      <c r="Z14" s="6"/>
      <c r="AA14" s="15"/>
      <c r="AB14" s="10"/>
      <c r="AC14" s="16"/>
      <c r="AD14" s="8"/>
      <c r="AF14" s="137" t="s">
        <v>185</v>
      </c>
      <c r="AG14" s="127" t="s">
        <v>7</v>
      </c>
      <c r="AH14" s="126" t="s">
        <v>28</v>
      </c>
      <c r="AI14" s="127" t="s">
        <v>9</v>
      </c>
      <c r="AJ14" s="136">
        <v>40</v>
      </c>
      <c r="AM14" s="136">
        <v>76</v>
      </c>
      <c r="AO14" s="137" t="s">
        <v>186</v>
      </c>
      <c r="AP14" s="127" t="s">
        <v>7</v>
      </c>
      <c r="AQ14" s="126" t="s">
        <v>28</v>
      </c>
      <c r="AR14" s="127" t="s">
        <v>9</v>
      </c>
      <c r="AS14" s="8"/>
      <c r="AT14" s="11"/>
      <c r="AU14" s="6"/>
      <c r="AV14" s="13"/>
      <c r="AW14" s="6"/>
      <c r="AX14" s="6"/>
      <c r="AZ14" s="145"/>
      <c r="BA14" s="146"/>
      <c r="BB14" s="142"/>
      <c r="BC14" s="141"/>
      <c r="BD14" s="21"/>
      <c r="BE14" s="141"/>
      <c r="BF14" s="144"/>
      <c r="BG14" s="147"/>
      <c r="BH14" s="145"/>
      <c r="BJ14" s="6"/>
      <c r="BK14" s="6"/>
      <c r="BL14" s="15"/>
      <c r="BM14" s="10"/>
      <c r="BN14" s="16"/>
      <c r="BO14" s="8"/>
      <c r="BQ14" s="137" t="s">
        <v>187</v>
      </c>
      <c r="BR14" s="127" t="s">
        <v>7</v>
      </c>
      <c r="BS14" s="126" t="s">
        <v>41</v>
      </c>
      <c r="BT14" s="127" t="s">
        <v>9</v>
      </c>
      <c r="BU14" s="136">
        <v>111</v>
      </c>
    </row>
    <row r="15" spans="2:73" ht="11.1" customHeight="1" x14ac:dyDescent="0.2">
      <c r="B15" s="136"/>
      <c r="D15" s="137"/>
      <c r="E15" s="127"/>
      <c r="F15" s="126"/>
      <c r="G15" s="127"/>
      <c r="H15" s="6"/>
      <c r="I15" s="6"/>
      <c r="J15" s="6"/>
      <c r="K15" s="13"/>
      <c r="L15" s="6"/>
      <c r="M15" s="6"/>
      <c r="Q15" s="19"/>
      <c r="R15" s="139"/>
      <c r="S15" s="139"/>
      <c r="T15" s="139"/>
      <c r="U15" s="19"/>
      <c r="Y15" s="6"/>
      <c r="Z15" s="11"/>
      <c r="AA15" s="15"/>
      <c r="AB15" s="6"/>
      <c r="AC15" s="9"/>
      <c r="AD15" s="9"/>
      <c r="AF15" s="137"/>
      <c r="AG15" s="127"/>
      <c r="AH15" s="126"/>
      <c r="AI15" s="127"/>
      <c r="AJ15" s="136"/>
      <c r="AM15" s="136"/>
      <c r="AO15" s="137"/>
      <c r="AP15" s="127"/>
      <c r="AQ15" s="126"/>
      <c r="AR15" s="127"/>
      <c r="AS15" s="6"/>
      <c r="AT15" s="6"/>
      <c r="AU15" s="6"/>
      <c r="AV15" s="13"/>
      <c r="AW15" s="6"/>
      <c r="AX15" s="6"/>
      <c r="BB15" s="140"/>
      <c r="BC15" s="141"/>
      <c r="BE15" s="143"/>
      <c r="BF15" s="144"/>
      <c r="BJ15" s="6"/>
      <c r="BK15" s="11"/>
      <c r="BL15" s="15"/>
      <c r="BM15" s="6"/>
      <c r="BN15" s="9"/>
      <c r="BO15" s="9"/>
      <c r="BQ15" s="137"/>
      <c r="BR15" s="127"/>
      <c r="BS15" s="126"/>
      <c r="BT15" s="127"/>
      <c r="BU15" s="136"/>
    </row>
    <row r="16" spans="2:73" ht="11.1" customHeight="1" x14ac:dyDescent="0.2">
      <c r="B16" s="136">
        <v>6</v>
      </c>
      <c r="D16" s="137" t="s">
        <v>188</v>
      </c>
      <c r="E16" s="127" t="s">
        <v>7</v>
      </c>
      <c r="F16" s="126" t="s">
        <v>43</v>
      </c>
      <c r="G16" s="127" t="s">
        <v>9</v>
      </c>
      <c r="H16" s="6"/>
      <c r="I16" s="6"/>
      <c r="J16" s="6"/>
      <c r="K16" s="13"/>
      <c r="L16" s="14"/>
      <c r="M16" s="6"/>
      <c r="Q16" s="19"/>
      <c r="R16" s="139"/>
      <c r="S16" s="139"/>
      <c r="T16" s="139"/>
      <c r="U16" s="19"/>
      <c r="Y16" s="6"/>
      <c r="Z16" s="14"/>
      <c r="AA16" s="15"/>
      <c r="AB16" s="6"/>
      <c r="AC16" s="8"/>
      <c r="AD16" s="8"/>
      <c r="AF16" s="137" t="s">
        <v>189</v>
      </c>
      <c r="AG16" s="127" t="s">
        <v>7</v>
      </c>
      <c r="AH16" s="126" t="s">
        <v>16</v>
      </c>
      <c r="AI16" s="127" t="s">
        <v>9</v>
      </c>
      <c r="AJ16" s="136">
        <v>41</v>
      </c>
      <c r="AM16" s="136">
        <v>77</v>
      </c>
      <c r="AO16" s="137" t="s">
        <v>190</v>
      </c>
      <c r="AP16" s="127" t="s">
        <v>7</v>
      </c>
      <c r="AQ16" s="126" t="s">
        <v>14</v>
      </c>
      <c r="AR16" s="127" t="s">
        <v>9</v>
      </c>
      <c r="AS16" s="6"/>
      <c r="AT16" s="6"/>
      <c r="AU16" s="6"/>
      <c r="AV16" s="13"/>
      <c r="AW16" s="14"/>
      <c r="AX16" s="6"/>
      <c r="BB16" s="142"/>
      <c r="BC16" s="141"/>
      <c r="BD16" s="21"/>
      <c r="BE16" s="141"/>
      <c r="BF16" s="144"/>
      <c r="BJ16" s="6"/>
      <c r="BK16" s="14"/>
      <c r="BL16" s="15"/>
      <c r="BM16" s="6"/>
      <c r="BN16" s="8"/>
      <c r="BO16" s="8"/>
      <c r="BQ16" s="137" t="s">
        <v>191</v>
      </c>
      <c r="BR16" s="127" t="s">
        <v>7</v>
      </c>
      <c r="BS16" s="126" t="s">
        <v>107</v>
      </c>
      <c r="BT16" s="127" t="s">
        <v>9</v>
      </c>
      <c r="BU16" s="136">
        <v>112</v>
      </c>
    </row>
    <row r="17" spans="2:73" ht="11.1" customHeight="1" x14ac:dyDescent="0.2">
      <c r="B17" s="136"/>
      <c r="D17" s="137"/>
      <c r="E17" s="127"/>
      <c r="F17" s="126"/>
      <c r="G17" s="127"/>
      <c r="H17" s="9"/>
      <c r="I17" s="10"/>
      <c r="J17" s="6"/>
      <c r="K17" s="13"/>
      <c r="L17" s="18"/>
      <c r="M17" s="6"/>
      <c r="Q17" s="19"/>
      <c r="R17" s="139"/>
      <c r="S17" s="139"/>
      <c r="T17" s="139"/>
      <c r="U17" s="19"/>
      <c r="Y17" s="6"/>
      <c r="Z17" s="18"/>
      <c r="AA17" s="15"/>
      <c r="AB17" s="11"/>
      <c r="AC17" s="12"/>
      <c r="AD17" s="9"/>
      <c r="AF17" s="137"/>
      <c r="AG17" s="127"/>
      <c r="AH17" s="126"/>
      <c r="AI17" s="127"/>
      <c r="AJ17" s="136"/>
      <c r="AM17" s="136"/>
      <c r="AO17" s="137"/>
      <c r="AP17" s="127"/>
      <c r="AQ17" s="126"/>
      <c r="AR17" s="127"/>
      <c r="AS17" s="9"/>
      <c r="AT17" s="10"/>
      <c r="AU17" s="6"/>
      <c r="AV17" s="13"/>
      <c r="AW17" s="18"/>
      <c r="AX17" s="6"/>
      <c r="BB17" s="21"/>
      <c r="BF17" s="21"/>
      <c r="BJ17" s="6"/>
      <c r="BK17" s="18"/>
      <c r="BL17" s="15"/>
      <c r="BM17" s="11"/>
      <c r="BN17" s="12"/>
      <c r="BO17" s="9"/>
      <c r="BQ17" s="137"/>
      <c r="BR17" s="127"/>
      <c r="BS17" s="126"/>
      <c r="BT17" s="127"/>
      <c r="BU17" s="136"/>
    </row>
    <row r="18" spans="2:73" ht="11.1" customHeight="1" x14ac:dyDescent="0.2">
      <c r="B18" s="136">
        <v>7</v>
      </c>
      <c r="D18" s="137" t="s">
        <v>192</v>
      </c>
      <c r="E18" s="127" t="s">
        <v>7</v>
      </c>
      <c r="F18" s="126" t="s">
        <v>30</v>
      </c>
      <c r="G18" s="127" t="s">
        <v>9</v>
      </c>
      <c r="H18" s="8"/>
      <c r="I18" s="11"/>
      <c r="J18" s="14"/>
      <c r="K18" s="18"/>
      <c r="L18" s="18"/>
      <c r="M18" s="6"/>
      <c r="Q18" s="19"/>
      <c r="R18" s="139"/>
      <c r="S18" s="139"/>
      <c r="T18" s="139"/>
      <c r="U18" s="19"/>
      <c r="Y18" s="6"/>
      <c r="Z18" s="18"/>
      <c r="AA18" s="18"/>
      <c r="AB18" s="14"/>
      <c r="AC18" s="16"/>
      <c r="AD18" s="8"/>
      <c r="AF18" s="137" t="s">
        <v>193</v>
      </c>
      <c r="AG18" s="127" t="s">
        <v>7</v>
      </c>
      <c r="AH18" s="126" t="s">
        <v>111</v>
      </c>
      <c r="AI18" s="127" t="s">
        <v>9</v>
      </c>
      <c r="AJ18" s="136">
        <v>42</v>
      </c>
      <c r="AM18" s="136">
        <v>78</v>
      </c>
      <c r="AO18" s="137" t="s">
        <v>194</v>
      </c>
      <c r="AP18" s="127" t="s">
        <v>7</v>
      </c>
      <c r="AQ18" s="126" t="s">
        <v>67</v>
      </c>
      <c r="AR18" s="127" t="s">
        <v>9</v>
      </c>
      <c r="AS18" s="8"/>
      <c r="AT18" s="11"/>
      <c r="AU18" s="14"/>
      <c r="AV18" s="18"/>
      <c r="AW18" s="18"/>
      <c r="AX18" s="6"/>
      <c r="AZ18" s="23"/>
      <c r="BA18" s="151" t="s">
        <v>159</v>
      </c>
      <c r="BB18" s="151"/>
      <c r="BC18" s="151"/>
      <c r="BD18" s="151"/>
      <c r="BE18" s="151"/>
      <c r="BF18" s="151"/>
      <c r="BG18" s="151"/>
      <c r="BH18" s="23"/>
      <c r="BJ18" s="6"/>
      <c r="BK18" s="18"/>
      <c r="BL18" s="18"/>
      <c r="BM18" s="14"/>
      <c r="BN18" s="16"/>
      <c r="BO18" s="8"/>
      <c r="BQ18" s="137" t="s">
        <v>195</v>
      </c>
      <c r="BR18" s="127" t="s">
        <v>7</v>
      </c>
      <c r="BS18" s="126" t="s">
        <v>28</v>
      </c>
      <c r="BT18" s="127" t="s">
        <v>9</v>
      </c>
      <c r="BU18" s="136">
        <v>113</v>
      </c>
    </row>
    <row r="19" spans="2:73" ht="11.1" customHeight="1" x14ac:dyDescent="0.2">
      <c r="B19" s="136"/>
      <c r="D19" s="137"/>
      <c r="E19" s="127"/>
      <c r="F19" s="126"/>
      <c r="G19" s="127"/>
      <c r="H19" s="6"/>
      <c r="I19" s="6"/>
      <c r="J19" s="13"/>
      <c r="K19" s="17"/>
      <c r="L19" s="18"/>
      <c r="M19" s="6"/>
      <c r="Q19" s="19"/>
      <c r="R19" s="139"/>
      <c r="S19" s="139"/>
      <c r="T19" s="139"/>
      <c r="U19" s="19"/>
      <c r="Y19" s="6"/>
      <c r="Z19" s="18"/>
      <c r="AA19" s="17"/>
      <c r="AB19" s="15"/>
      <c r="AC19" s="9"/>
      <c r="AD19" s="9"/>
      <c r="AF19" s="137"/>
      <c r="AG19" s="127"/>
      <c r="AH19" s="126"/>
      <c r="AI19" s="127"/>
      <c r="AJ19" s="136"/>
      <c r="AM19" s="136"/>
      <c r="AO19" s="137"/>
      <c r="AP19" s="127"/>
      <c r="AQ19" s="126"/>
      <c r="AR19" s="127"/>
      <c r="AS19" s="6"/>
      <c r="AT19" s="6"/>
      <c r="AU19" s="13"/>
      <c r="AV19" s="17"/>
      <c r="AW19" s="18"/>
      <c r="AX19" s="6"/>
      <c r="AZ19" s="23"/>
      <c r="BA19" s="151"/>
      <c r="BB19" s="151"/>
      <c r="BC19" s="151"/>
      <c r="BD19" s="151"/>
      <c r="BE19" s="151"/>
      <c r="BF19" s="151"/>
      <c r="BG19" s="151"/>
      <c r="BH19" s="23"/>
      <c r="BJ19" s="6"/>
      <c r="BK19" s="18"/>
      <c r="BL19" s="17"/>
      <c r="BM19" s="15"/>
      <c r="BN19" s="9"/>
      <c r="BO19" s="9"/>
      <c r="BQ19" s="137"/>
      <c r="BR19" s="127"/>
      <c r="BS19" s="126"/>
      <c r="BT19" s="127"/>
      <c r="BU19" s="136"/>
    </row>
    <row r="20" spans="2:73" ht="11.1" customHeight="1" x14ac:dyDescent="0.2">
      <c r="B20" s="136">
        <v>8</v>
      </c>
      <c r="D20" s="137" t="s">
        <v>196</v>
      </c>
      <c r="E20" s="127" t="s">
        <v>7</v>
      </c>
      <c r="F20" s="126" t="s">
        <v>20</v>
      </c>
      <c r="G20" s="127" t="s">
        <v>9</v>
      </c>
      <c r="H20" s="6"/>
      <c r="I20" s="6"/>
      <c r="J20" s="13"/>
      <c r="K20" s="6"/>
      <c r="L20" s="13"/>
      <c r="M20" s="6"/>
      <c r="Q20" s="19"/>
      <c r="R20" s="139"/>
      <c r="S20" s="139"/>
      <c r="T20" s="139"/>
      <c r="U20" s="19"/>
      <c r="Y20" s="6"/>
      <c r="Z20" s="15"/>
      <c r="AA20" s="10"/>
      <c r="AB20" s="15"/>
      <c r="AC20" s="8"/>
      <c r="AD20" s="8"/>
      <c r="AF20" s="137" t="s">
        <v>197</v>
      </c>
      <c r="AG20" s="127" t="s">
        <v>7</v>
      </c>
      <c r="AH20" s="126" t="s">
        <v>102</v>
      </c>
      <c r="AI20" s="127" t="s">
        <v>9</v>
      </c>
      <c r="AJ20" s="136">
        <v>43</v>
      </c>
      <c r="AM20" s="136">
        <v>79</v>
      </c>
      <c r="AO20" s="137" t="s">
        <v>198</v>
      </c>
      <c r="AP20" s="127" t="s">
        <v>7</v>
      </c>
      <c r="AQ20" s="126" t="s">
        <v>49</v>
      </c>
      <c r="AR20" s="127" t="s">
        <v>9</v>
      </c>
      <c r="AS20" s="6"/>
      <c r="AT20" s="6"/>
      <c r="AU20" s="13"/>
      <c r="AV20" s="6"/>
      <c r="AW20" s="13"/>
      <c r="AX20" s="6"/>
      <c r="BJ20" s="6"/>
      <c r="BK20" s="15"/>
      <c r="BL20" s="10"/>
      <c r="BM20" s="15"/>
      <c r="BN20" s="8"/>
      <c r="BO20" s="8"/>
      <c r="BQ20" s="137" t="s">
        <v>199</v>
      </c>
      <c r="BR20" s="127" t="s">
        <v>7</v>
      </c>
      <c r="BS20" s="126" t="s">
        <v>30</v>
      </c>
      <c r="BT20" s="127" t="s">
        <v>9</v>
      </c>
      <c r="BU20" s="136">
        <v>114</v>
      </c>
    </row>
    <row r="21" spans="2:73" ht="11.1" customHeight="1" x14ac:dyDescent="0.2">
      <c r="B21" s="136"/>
      <c r="D21" s="137"/>
      <c r="E21" s="127"/>
      <c r="F21" s="126"/>
      <c r="G21" s="127"/>
      <c r="H21" s="9"/>
      <c r="I21" s="10"/>
      <c r="J21" s="17"/>
      <c r="K21" s="6"/>
      <c r="L21" s="13"/>
      <c r="M21" s="6"/>
      <c r="Q21" s="19"/>
      <c r="R21" s="139"/>
      <c r="S21" s="139"/>
      <c r="T21" s="139"/>
      <c r="U21" s="19"/>
      <c r="Y21" s="6"/>
      <c r="Z21" s="15"/>
      <c r="AA21" s="6"/>
      <c r="AB21" s="17"/>
      <c r="AC21" s="12"/>
      <c r="AD21" s="9"/>
      <c r="AF21" s="137"/>
      <c r="AG21" s="127"/>
      <c r="AH21" s="126"/>
      <c r="AI21" s="127"/>
      <c r="AJ21" s="136"/>
      <c r="AM21" s="136"/>
      <c r="AO21" s="137"/>
      <c r="AP21" s="127"/>
      <c r="AQ21" s="126"/>
      <c r="AR21" s="127"/>
      <c r="AS21" s="9"/>
      <c r="AT21" s="10"/>
      <c r="AU21" s="17"/>
      <c r="AV21" s="6"/>
      <c r="AW21" s="13"/>
      <c r="AX21" s="6"/>
      <c r="BJ21" s="6"/>
      <c r="BK21" s="15"/>
      <c r="BL21" s="6"/>
      <c r="BM21" s="17"/>
      <c r="BN21" s="12"/>
      <c r="BO21" s="9"/>
      <c r="BQ21" s="137"/>
      <c r="BR21" s="127"/>
      <c r="BS21" s="126"/>
      <c r="BT21" s="127"/>
      <c r="BU21" s="136"/>
    </row>
    <row r="22" spans="2:73" ht="11.1" customHeight="1" x14ac:dyDescent="0.2">
      <c r="B22" s="136">
        <v>9</v>
      </c>
      <c r="D22" s="137" t="s">
        <v>200</v>
      </c>
      <c r="E22" s="127" t="s">
        <v>7</v>
      </c>
      <c r="F22" s="126" t="s">
        <v>49</v>
      </c>
      <c r="G22" s="127" t="s">
        <v>9</v>
      </c>
      <c r="H22" s="8"/>
      <c r="I22" s="11"/>
      <c r="J22" s="6"/>
      <c r="K22" s="6"/>
      <c r="L22" s="13"/>
      <c r="M22" s="6"/>
      <c r="Q22" s="19"/>
      <c r="R22" s="139"/>
      <c r="S22" s="139"/>
      <c r="T22" s="139"/>
      <c r="U22" s="19"/>
      <c r="Y22" s="6"/>
      <c r="Z22" s="15"/>
      <c r="AA22" s="6"/>
      <c r="AB22" s="10"/>
      <c r="AC22" s="16"/>
      <c r="AD22" s="8"/>
      <c r="AF22" s="137" t="s">
        <v>201</v>
      </c>
      <c r="AG22" s="127" t="s">
        <v>7</v>
      </c>
      <c r="AH22" s="126" t="s">
        <v>53</v>
      </c>
      <c r="AI22" s="127" t="s">
        <v>9</v>
      </c>
      <c r="AJ22" s="136">
        <v>44</v>
      </c>
      <c r="AM22" s="136">
        <v>80</v>
      </c>
      <c r="AO22" s="137" t="s">
        <v>202</v>
      </c>
      <c r="AP22" s="127" t="s">
        <v>7</v>
      </c>
      <c r="AQ22" s="126" t="s">
        <v>20</v>
      </c>
      <c r="AR22" s="127" t="s">
        <v>9</v>
      </c>
      <c r="AS22" s="8"/>
      <c r="AT22" s="11"/>
      <c r="AU22" s="6"/>
      <c r="AV22" s="6"/>
      <c r="AW22" s="13"/>
      <c r="AX22" s="6"/>
      <c r="BJ22" s="6"/>
      <c r="BK22" s="15"/>
      <c r="BL22" s="6"/>
      <c r="BM22" s="10"/>
      <c r="BN22" s="16"/>
      <c r="BO22" s="8"/>
      <c r="BQ22" s="137" t="s">
        <v>203</v>
      </c>
      <c r="BR22" s="127" t="s">
        <v>7</v>
      </c>
      <c r="BS22" s="126" t="s">
        <v>14</v>
      </c>
      <c r="BT22" s="127" t="s">
        <v>9</v>
      </c>
      <c r="BU22" s="136">
        <v>115</v>
      </c>
    </row>
    <row r="23" spans="2:73" ht="11.1" customHeight="1" x14ac:dyDescent="0.2">
      <c r="B23" s="136"/>
      <c r="D23" s="137"/>
      <c r="E23" s="127"/>
      <c r="F23" s="126"/>
      <c r="G23" s="127"/>
      <c r="H23" s="6"/>
      <c r="I23" s="6"/>
      <c r="J23" s="6"/>
      <c r="K23" s="6"/>
      <c r="L23" s="13"/>
      <c r="M23" s="6"/>
      <c r="Q23" s="19"/>
      <c r="R23" s="139"/>
      <c r="S23" s="139"/>
      <c r="T23" s="139"/>
      <c r="U23" s="19"/>
      <c r="Y23" s="11"/>
      <c r="Z23" s="15"/>
      <c r="AA23" s="6"/>
      <c r="AB23" s="6"/>
      <c r="AC23" s="9"/>
      <c r="AD23" s="9"/>
      <c r="AF23" s="137"/>
      <c r="AG23" s="127"/>
      <c r="AH23" s="126"/>
      <c r="AI23" s="127"/>
      <c r="AJ23" s="136"/>
      <c r="AM23" s="136"/>
      <c r="AO23" s="137"/>
      <c r="AP23" s="127"/>
      <c r="AQ23" s="126"/>
      <c r="AR23" s="127"/>
      <c r="AS23" s="6"/>
      <c r="AT23" s="6"/>
      <c r="AU23" s="6"/>
      <c r="AV23" s="6"/>
      <c r="AW23" s="13"/>
      <c r="AX23" s="6"/>
      <c r="BJ23" s="11"/>
      <c r="BK23" s="15"/>
      <c r="BL23" s="6"/>
      <c r="BM23" s="6"/>
      <c r="BN23" s="9"/>
      <c r="BO23" s="9"/>
      <c r="BQ23" s="137"/>
      <c r="BR23" s="127"/>
      <c r="BS23" s="126"/>
      <c r="BT23" s="127"/>
      <c r="BU23" s="136"/>
    </row>
    <row r="24" spans="2:73" ht="11.1" customHeight="1" x14ac:dyDescent="0.2">
      <c r="B24" s="136">
        <v>10</v>
      </c>
      <c r="D24" s="137" t="s">
        <v>204</v>
      </c>
      <c r="E24" s="127" t="s">
        <v>7</v>
      </c>
      <c r="F24" s="126" t="s">
        <v>67</v>
      </c>
      <c r="G24" s="127" t="s">
        <v>9</v>
      </c>
      <c r="H24" s="6"/>
      <c r="I24" s="6"/>
      <c r="J24" s="6"/>
      <c r="K24" s="6"/>
      <c r="L24" s="13"/>
      <c r="M24" s="14"/>
      <c r="Q24" s="19"/>
      <c r="R24" s="139"/>
      <c r="S24" s="139"/>
      <c r="T24" s="139"/>
      <c r="U24" s="19"/>
      <c r="Y24" s="14"/>
      <c r="Z24" s="15"/>
      <c r="AA24" s="6"/>
      <c r="AB24" s="6"/>
      <c r="AC24" s="8"/>
      <c r="AD24" s="8"/>
      <c r="AF24" s="137" t="s">
        <v>205</v>
      </c>
      <c r="AG24" s="127" t="s">
        <v>7</v>
      </c>
      <c r="AH24" s="126" t="s">
        <v>30</v>
      </c>
      <c r="AI24" s="127" t="s">
        <v>9</v>
      </c>
      <c r="AJ24" s="136">
        <v>45</v>
      </c>
      <c r="AM24" s="136">
        <v>81</v>
      </c>
      <c r="AO24" s="137" t="s">
        <v>206</v>
      </c>
      <c r="AP24" s="127" t="s">
        <v>7</v>
      </c>
      <c r="AQ24" s="126" t="s">
        <v>107</v>
      </c>
      <c r="AR24" s="127" t="s">
        <v>9</v>
      </c>
      <c r="AS24" s="6"/>
      <c r="AT24" s="6"/>
      <c r="AU24" s="6"/>
      <c r="AV24" s="6"/>
      <c r="AW24" s="13"/>
      <c r="AX24" s="14"/>
      <c r="BJ24" s="14"/>
      <c r="BK24" s="15"/>
      <c r="BL24" s="6"/>
      <c r="BM24" s="6"/>
      <c r="BN24" s="8"/>
      <c r="BO24" s="8"/>
      <c r="BQ24" s="137" t="s">
        <v>207</v>
      </c>
      <c r="BR24" s="127" t="s">
        <v>7</v>
      </c>
      <c r="BS24" s="126" t="s">
        <v>22</v>
      </c>
      <c r="BT24" s="127" t="s">
        <v>9</v>
      </c>
      <c r="BU24" s="136">
        <v>116</v>
      </c>
    </row>
    <row r="25" spans="2:73" ht="11.1" customHeight="1" x14ac:dyDescent="0.2">
      <c r="B25" s="136"/>
      <c r="D25" s="137"/>
      <c r="E25" s="127"/>
      <c r="F25" s="126"/>
      <c r="G25" s="127"/>
      <c r="H25" s="9"/>
      <c r="I25" s="10"/>
      <c r="J25" s="6"/>
      <c r="K25" s="6"/>
      <c r="L25" s="13"/>
      <c r="M25" s="18"/>
      <c r="Q25" s="7"/>
      <c r="R25" s="128"/>
      <c r="S25" s="129"/>
      <c r="T25" s="129"/>
      <c r="U25" s="7"/>
      <c r="Y25" s="18"/>
      <c r="Z25" s="15"/>
      <c r="AA25" s="6"/>
      <c r="AB25" s="11"/>
      <c r="AC25" s="12"/>
      <c r="AD25" s="9"/>
      <c r="AF25" s="137"/>
      <c r="AG25" s="127"/>
      <c r="AH25" s="126"/>
      <c r="AI25" s="127"/>
      <c r="AJ25" s="136"/>
      <c r="AM25" s="136"/>
      <c r="AO25" s="137"/>
      <c r="AP25" s="127"/>
      <c r="AQ25" s="126"/>
      <c r="AR25" s="127"/>
      <c r="AS25" s="9"/>
      <c r="AT25" s="10"/>
      <c r="AU25" s="6"/>
      <c r="AV25" s="6"/>
      <c r="AW25" s="13"/>
      <c r="AX25" s="18"/>
      <c r="BJ25" s="18"/>
      <c r="BK25" s="15"/>
      <c r="BL25" s="6"/>
      <c r="BM25" s="11"/>
      <c r="BN25" s="12"/>
      <c r="BO25" s="9"/>
      <c r="BQ25" s="137"/>
      <c r="BR25" s="127"/>
      <c r="BS25" s="126"/>
      <c r="BT25" s="127"/>
      <c r="BU25" s="136"/>
    </row>
    <row r="26" spans="2:73" ht="11.1" customHeight="1" x14ac:dyDescent="0.2">
      <c r="B26" s="136">
        <v>11</v>
      </c>
      <c r="D26" s="137" t="s">
        <v>195</v>
      </c>
      <c r="E26" s="127" t="s">
        <v>7</v>
      </c>
      <c r="F26" s="126" t="s">
        <v>20</v>
      </c>
      <c r="G26" s="127" t="s">
        <v>9</v>
      </c>
      <c r="H26" s="8"/>
      <c r="I26" s="11"/>
      <c r="J26" s="14"/>
      <c r="K26" s="6"/>
      <c r="L26" s="13"/>
      <c r="M26" s="18"/>
      <c r="Q26" s="7"/>
      <c r="R26" s="129"/>
      <c r="S26" s="129"/>
      <c r="T26" s="129"/>
      <c r="U26" s="7"/>
      <c r="Y26" s="18"/>
      <c r="Z26" s="15"/>
      <c r="AA26" s="6"/>
      <c r="AB26" s="14"/>
      <c r="AC26" s="16"/>
      <c r="AD26" s="8"/>
      <c r="AF26" s="137" t="s">
        <v>208</v>
      </c>
      <c r="AG26" s="127" t="s">
        <v>7</v>
      </c>
      <c r="AH26" s="126" t="s">
        <v>20</v>
      </c>
      <c r="AI26" s="127" t="s">
        <v>9</v>
      </c>
      <c r="AJ26" s="136">
        <v>46</v>
      </c>
      <c r="AM26" s="136">
        <v>82</v>
      </c>
      <c r="AO26" s="137" t="s">
        <v>209</v>
      </c>
      <c r="AP26" s="127" t="s">
        <v>7</v>
      </c>
      <c r="AQ26" s="126" t="s">
        <v>32</v>
      </c>
      <c r="AR26" s="127" t="s">
        <v>9</v>
      </c>
      <c r="AS26" s="8"/>
      <c r="AT26" s="11"/>
      <c r="AU26" s="14"/>
      <c r="AV26" s="6"/>
      <c r="AW26" s="13"/>
      <c r="AX26" s="18"/>
      <c r="BJ26" s="18"/>
      <c r="BK26" s="15"/>
      <c r="BL26" s="6"/>
      <c r="BM26" s="14"/>
      <c r="BN26" s="16"/>
      <c r="BO26" s="8"/>
      <c r="BQ26" s="137" t="s">
        <v>210</v>
      </c>
      <c r="BR26" s="127" t="s">
        <v>7</v>
      </c>
      <c r="BS26" s="126" t="s">
        <v>211</v>
      </c>
      <c r="BT26" s="127" t="s">
        <v>9</v>
      </c>
      <c r="BU26" s="136">
        <v>117</v>
      </c>
    </row>
    <row r="27" spans="2:73" ht="11.1" customHeight="1" x14ac:dyDescent="0.2">
      <c r="B27" s="136"/>
      <c r="D27" s="137"/>
      <c r="E27" s="127"/>
      <c r="F27" s="126"/>
      <c r="G27" s="127"/>
      <c r="H27" s="6"/>
      <c r="I27" s="6"/>
      <c r="J27" s="13"/>
      <c r="K27" s="6"/>
      <c r="L27" s="13"/>
      <c r="M27" s="18"/>
      <c r="Q27" s="7"/>
      <c r="R27" s="129"/>
      <c r="S27" s="129"/>
      <c r="T27" s="129"/>
      <c r="U27" s="7"/>
      <c r="Y27" s="18"/>
      <c r="Z27" s="15"/>
      <c r="AA27" s="11"/>
      <c r="AB27" s="15"/>
      <c r="AC27" s="9"/>
      <c r="AD27" s="9"/>
      <c r="AF27" s="137"/>
      <c r="AG27" s="127"/>
      <c r="AH27" s="126"/>
      <c r="AI27" s="127"/>
      <c r="AJ27" s="136"/>
      <c r="AM27" s="136"/>
      <c r="AO27" s="137"/>
      <c r="AP27" s="127"/>
      <c r="AQ27" s="126"/>
      <c r="AR27" s="127"/>
      <c r="AS27" s="6"/>
      <c r="AT27" s="6"/>
      <c r="AU27" s="13"/>
      <c r="AV27" s="6"/>
      <c r="AW27" s="13"/>
      <c r="AX27" s="18"/>
      <c r="BJ27" s="18"/>
      <c r="BK27" s="15"/>
      <c r="BL27" s="11"/>
      <c r="BM27" s="15"/>
      <c r="BN27" s="9"/>
      <c r="BO27" s="9"/>
      <c r="BQ27" s="137"/>
      <c r="BR27" s="127"/>
      <c r="BS27" s="126"/>
      <c r="BT27" s="127"/>
      <c r="BU27" s="136"/>
    </row>
    <row r="28" spans="2:73" ht="11.1" customHeight="1" x14ac:dyDescent="0.2">
      <c r="B28" s="136">
        <v>12</v>
      </c>
      <c r="D28" s="137" t="s">
        <v>212</v>
      </c>
      <c r="E28" s="127" t="s">
        <v>7</v>
      </c>
      <c r="F28" s="126" t="s">
        <v>37</v>
      </c>
      <c r="G28" s="127" t="s">
        <v>9</v>
      </c>
      <c r="H28" s="6"/>
      <c r="I28" s="6"/>
      <c r="J28" s="13"/>
      <c r="K28" s="14"/>
      <c r="L28" s="18"/>
      <c r="M28" s="18"/>
      <c r="Q28" s="7"/>
      <c r="R28" s="129"/>
      <c r="S28" s="129"/>
      <c r="T28" s="129"/>
      <c r="U28" s="7"/>
      <c r="Y28" s="18"/>
      <c r="Z28" s="18"/>
      <c r="AA28" s="14"/>
      <c r="AB28" s="15"/>
      <c r="AC28" s="8"/>
      <c r="AD28" s="8"/>
      <c r="AF28" s="137" t="s">
        <v>171</v>
      </c>
      <c r="AG28" s="127" t="s">
        <v>7</v>
      </c>
      <c r="AH28" s="126" t="s">
        <v>80</v>
      </c>
      <c r="AI28" s="127" t="s">
        <v>9</v>
      </c>
      <c r="AJ28" s="136">
        <v>47</v>
      </c>
      <c r="AM28" s="136">
        <v>83</v>
      </c>
      <c r="AO28" s="137" t="s">
        <v>213</v>
      </c>
      <c r="AP28" s="127" t="s">
        <v>7</v>
      </c>
      <c r="AQ28" s="126" t="s">
        <v>53</v>
      </c>
      <c r="AR28" s="127" t="s">
        <v>9</v>
      </c>
      <c r="AS28" s="6"/>
      <c r="AT28" s="6"/>
      <c r="AU28" s="13"/>
      <c r="AV28" s="14"/>
      <c r="AW28" s="18"/>
      <c r="AX28" s="18"/>
      <c r="BJ28" s="18"/>
      <c r="BK28" s="18"/>
      <c r="BL28" s="14"/>
      <c r="BM28" s="15"/>
      <c r="BN28" s="8"/>
      <c r="BO28" s="8"/>
      <c r="BQ28" s="137" t="s">
        <v>214</v>
      </c>
      <c r="BR28" s="127" t="s">
        <v>7</v>
      </c>
      <c r="BS28" s="126" t="s">
        <v>77</v>
      </c>
      <c r="BT28" s="127" t="s">
        <v>9</v>
      </c>
      <c r="BU28" s="136">
        <v>118</v>
      </c>
    </row>
    <row r="29" spans="2:73" ht="11.1" customHeight="1" x14ac:dyDescent="0.2">
      <c r="B29" s="136"/>
      <c r="D29" s="137"/>
      <c r="E29" s="127"/>
      <c r="F29" s="126"/>
      <c r="G29" s="127"/>
      <c r="H29" s="9"/>
      <c r="I29" s="10"/>
      <c r="J29" s="17"/>
      <c r="K29" s="18"/>
      <c r="L29" s="18"/>
      <c r="M29" s="18"/>
      <c r="Q29" s="7"/>
      <c r="R29" s="129"/>
      <c r="S29" s="129"/>
      <c r="T29" s="129"/>
      <c r="U29" s="7"/>
      <c r="Y29" s="18"/>
      <c r="Z29" s="18"/>
      <c r="AA29" s="18"/>
      <c r="AB29" s="17"/>
      <c r="AC29" s="12"/>
      <c r="AD29" s="9"/>
      <c r="AF29" s="137"/>
      <c r="AG29" s="127"/>
      <c r="AH29" s="126"/>
      <c r="AI29" s="127"/>
      <c r="AJ29" s="136"/>
      <c r="AM29" s="136"/>
      <c r="AO29" s="137"/>
      <c r="AP29" s="127"/>
      <c r="AQ29" s="126"/>
      <c r="AR29" s="127"/>
      <c r="AS29" s="9"/>
      <c r="AT29" s="10"/>
      <c r="AU29" s="17"/>
      <c r="AV29" s="18"/>
      <c r="AW29" s="18"/>
      <c r="AX29" s="18"/>
      <c r="BJ29" s="18"/>
      <c r="BK29" s="18"/>
      <c r="BL29" s="18"/>
      <c r="BM29" s="17"/>
      <c r="BN29" s="12"/>
      <c r="BO29" s="9"/>
      <c r="BQ29" s="137"/>
      <c r="BR29" s="127"/>
      <c r="BS29" s="126"/>
      <c r="BT29" s="127"/>
      <c r="BU29" s="136"/>
    </row>
    <row r="30" spans="2:73" ht="11.1" customHeight="1" x14ac:dyDescent="0.2">
      <c r="B30" s="136">
        <v>13</v>
      </c>
      <c r="D30" s="137" t="s">
        <v>215</v>
      </c>
      <c r="E30" s="127" t="s">
        <v>7</v>
      </c>
      <c r="F30" s="126" t="s">
        <v>39</v>
      </c>
      <c r="G30" s="127" t="s">
        <v>9</v>
      </c>
      <c r="H30" s="8"/>
      <c r="I30" s="11"/>
      <c r="J30" s="6"/>
      <c r="K30" s="13"/>
      <c r="L30" s="18"/>
      <c r="M30" s="18"/>
      <c r="Q30" s="7"/>
      <c r="R30" s="129"/>
      <c r="S30" s="129"/>
      <c r="T30" s="129"/>
      <c r="U30" s="7"/>
      <c r="Y30" s="18"/>
      <c r="Z30" s="18"/>
      <c r="AA30" s="15"/>
      <c r="AB30" s="10"/>
      <c r="AC30" s="16"/>
      <c r="AD30" s="8"/>
      <c r="AF30" s="137" t="s">
        <v>216</v>
      </c>
      <c r="AG30" s="127" t="s">
        <v>7</v>
      </c>
      <c r="AH30" s="126" t="s">
        <v>115</v>
      </c>
      <c r="AI30" s="127" t="s">
        <v>9</v>
      </c>
      <c r="AJ30" s="136">
        <v>48</v>
      </c>
      <c r="AM30" s="136">
        <v>84</v>
      </c>
      <c r="AO30" s="137" t="s">
        <v>217</v>
      </c>
      <c r="AP30" s="127" t="s">
        <v>7</v>
      </c>
      <c r="AQ30" s="126" t="s">
        <v>43</v>
      </c>
      <c r="AR30" s="127" t="s">
        <v>9</v>
      </c>
      <c r="AS30" s="8"/>
      <c r="AT30" s="11"/>
      <c r="AU30" s="6"/>
      <c r="AV30" s="13"/>
      <c r="AW30" s="18"/>
      <c r="AX30" s="18"/>
      <c r="BJ30" s="18"/>
      <c r="BK30" s="18"/>
      <c r="BL30" s="15"/>
      <c r="BM30" s="10"/>
      <c r="BN30" s="16"/>
      <c r="BO30" s="8"/>
      <c r="BQ30" s="137" t="s">
        <v>218</v>
      </c>
      <c r="BR30" s="127" t="s">
        <v>7</v>
      </c>
      <c r="BS30" s="126" t="s">
        <v>111</v>
      </c>
      <c r="BT30" s="127" t="s">
        <v>9</v>
      </c>
      <c r="BU30" s="136">
        <v>119</v>
      </c>
    </row>
    <row r="31" spans="2:73" ht="11.1" customHeight="1" x14ac:dyDescent="0.2">
      <c r="B31" s="136"/>
      <c r="D31" s="137"/>
      <c r="E31" s="127"/>
      <c r="F31" s="126"/>
      <c r="G31" s="127"/>
      <c r="H31" s="6"/>
      <c r="I31" s="6"/>
      <c r="J31" s="6"/>
      <c r="K31" s="13"/>
      <c r="L31" s="17"/>
      <c r="M31" s="18"/>
      <c r="Q31" s="7"/>
      <c r="R31" s="129"/>
      <c r="S31" s="129"/>
      <c r="T31" s="129"/>
      <c r="U31" s="7"/>
      <c r="Y31" s="18"/>
      <c r="Z31" s="17"/>
      <c r="AA31" s="15"/>
      <c r="AB31" s="6"/>
      <c r="AC31" s="9"/>
      <c r="AD31" s="9"/>
      <c r="AF31" s="137"/>
      <c r="AG31" s="127"/>
      <c r="AH31" s="126"/>
      <c r="AI31" s="127"/>
      <c r="AJ31" s="136"/>
      <c r="AM31" s="136"/>
      <c r="AO31" s="137"/>
      <c r="AP31" s="127"/>
      <c r="AQ31" s="126"/>
      <c r="AR31" s="127"/>
      <c r="AS31" s="6"/>
      <c r="AT31" s="6"/>
      <c r="AU31" s="6"/>
      <c r="AV31" s="13"/>
      <c r="AW31" s="17"/>
      <c r="AX31" s="18"/>
      <c r="BJ31" s="18"/>
      <c r="BK31" s="17"/>
      <c r="BL31" s="15"/>
      <c r="BM31" s="6"/>
      <c r="BN31" s="9"/>
      <c r="BO31" s="9"/>
      <c r="BQ31" s="137"/>
      <c r="BR31" s="127"/>
      <c r="BS31" s="126"/>
      <c r="BT31" s="127"/>
      <c r="BU31" s="136"/>
    </row>
    <row r="32" spans="2:73" ht="11.1" customHeight="1" x14ac:dyDescent="0.2">
      <c r="B32" s="136">
        <v>14</v>
      </c>
      <c r="D32" s="137" t="s">
        <v>219</v>
      </c>
      <c r="E32" s="127" t="s">
        <v>7</v>
      </c>
      <c r="F32" s="126" t="s">
        <v>53</v>
      </c>
      <c r="G32" s="127" t="s">
        <v>9</v>
      </c>
      <c r="H32" s="6"/>
      <c r="I32" s="6"/>
      <c r="J32" s="6"/>
      <c r="K32" s="13"/>
      <c r="L32" s="6"/>
      <c r="M32" s="13"/>
      <c r="Q32" s="7"/>
      <c r="R32" s="129"/>
      <c r="S32" s="129"/>
      <c r="T32" s="129"/>
      <c r="U32" s="7"/>
      <c r="Y32" s="15"/>
      <c r="Z32" s="10"/>
      <c r="AA32" s="15"/>
      <c r="AB32" s="6"/>
      <c r="AC32" s="8"/>
      <c r="AD32" s="8"/>
      <c r="AF32" s="137" t="s">
        <v>220</v>
      </c>
      <c r="AG32" s="127" t="s">
        <v>7</v>
      </c>
      <c r="AH32" s="126" t="s">
        <v>49</v>
      </c>
      <c r="AI32" s="127" t="s">
        <v>9</v>
      </c>
      <c r="AJ32" s="136">
        <v>49</v>
      </c>
      <c r="AM32" s="136">
        <v>85</v>
      </c>
      <c r="AO32" s="137" t="s">
        <v>221</v>
      </c>
      <c r="AP32" s="127" t="s">
        <v>7</v>
      </c>
      <c r="AQ32" s="126" t="s">
        <v>34</v>
      </c>
      <c r="AR32" s="127" t="s">
        <v>9</v>
      </c>
      <c r="AS32" s="6"/>
      <c r="AT32" s="6"/>
      <c r="AU32" s="6"/>
      <c r="AV32" s="13"/>
      <c r="AW32" s="6"/>
      <c r="AX32" s="13"/>
      <c r="BJ32" s="15"/>
      <c r="BK32" s="10"/>
      <c r="BL32" s="15"/>
      <c r="BM32" s="6"/>
      <c r="BN32" s="8"/>
      <c r="BO32" s="8"/>
      <c r="BQ32" s="137" t="s">
        <v>222</v>
      </c>
      <c r="BR32" s="127" t="s">
        <v>7</v>
      </c>
      <c r="BS32" s="126" t="s">
        <v>51</v>
      </c>
      <c r="BT32" s="127" t="s">
        <v>9</v>
      </c>
      <c r="BU32" s="136">
        <v>120</v>
      </c>
    </row>
    <row r="33" spans="2:73" ht="11.1" customHeight="1" x14ac:dyDescent="0.2">
      <c r="B33" s="136"/>
      <c r="D33" s="137"/>
      <c r="E33" s="127"/>
      <c r="F33" s="126"/>
      <c r="G33" s="127"/>
      <c r="H33" s="9"/>
      <c r="I33" s="10"/>
      <c r="J33" s="6"/>
      <c r="K33" s="13"/>
      <c r="L33" s="6"/>
      <c r="M33" s="13"/>
      <c r="Q33" s="7"/>
      <c r="R33" s="7"/>
      <c r="S33" s="7"/>
      <c r="T33" s="7"/>
      <c r="U33" s="7"/>
      <c r="Y33" s="15"/>
      <c r="Z33" s="6"/>
      <c r="AA33" s="15"/>
      <c r="AB33" s="11"/>
      <c r="AC33" s="12"/>
      <c r="AD33" s="9"/>
      <c r="AF33" s="137"/>
      <c r="AG33" s="127"/>
      <c r="AH33" s="126"/>
      <c r="AI33" s="127"/>
      <c r="AJ33" s="136"/>
      <c r="AM33" s="136"/>
      <c r="AO33" s="137"/>
      <c r="AP33" s="127"/>
      <c r="AQ33" s="126"/>
      <c r="AR33" s="127"/>
      <c r="AS33" s="9"/>
      <c r="AT33" s="10"/>
      <c r="AU33" s="6"/>
      <c r="AV33" s="13"/>
      <c r="AW33" s="6"/>
      <c r="AX33" s="13"/>
      <c r="BJ33" s="15"/>
      <c r="BK33" s="6"/>
      <c r="BL33" s="15"/>
      <c r="BM33" s="11"/>
      <c r="BN33" s="12"/>
      <c r="BO33" s="9"/>
      <c r="BQ33" s="137"/>
      <c r="BR33" s="127"/>
      <c r="BS33" s="126"/>
      <c r="BT33" s="127"/>
      <c r="BU33" s="136"/>
    </row>
    <row r="34" spans="2:73" ht="11.1" customHeight="1" x14ac:dyDescent="0.2">
      <c r="B34" s="136">
        <v>15</v>
      </c>
      <c r="D34" s="137" t="s">
        <v>223</v>
      </c>
      <c r="E34" s="127" t="s">
        <v>7</v>
      </c>
      <c r="F34" s="126" t="s">
        <v>32</v>
      </c>
      <c r="G34" s="127" t="s">
        <v>9</v>
      </c>
      <c r="H34" s="8"/>
      <c r="I34" s="11"/>
      <c r="J34" s="14"/>
      <c r="K34" s="18"/>
      <c r="L34" s="6"/>
      <c r="M34" s="13"/>
      <c r="Y34" s="15"/>
      <c r="Z34" s="6"/>
      <c r="AA34" s="18"/>
      <c r="AB34" s="14"/>
      <c r="AC34" s="16"/>
      <c r="AD34" s="8"/>
      <c r="AF34" s="137" t="s">
        <v>224</v>
      </c>
      <c r="AG34" s="127" t="s">
        <v>7</v>
      </c>
      <c r="AH34" s="126" t="s">
        <v>51</v>
      </c>
      <c r="AI34" s="127" t="s">
        <v>9</v>
      </c>
      <c r="AJ34" s="136">
        <v>50</v>
      </c>
      <c r="AM34" s="136">
        <v>86</v>
      </c>
      <c r="AO34" s="137" t="s">
        <v>225</v>
      </c>
      <c r="AP34" s="127" t="s">
        <v>7</v>
      </c>
      <c r="AQ34" s="126" t="s">
        <v>102</v>
      </c>
      <c r="AR34" s="127" t="s">
        <v>9</v>
      </c>
      <c r="AS34" s="8"/>
      <c r="AT34" s="11"/>
      <c r="AU34" s="14"/>
      <c r="AV34" s="18"/>
      <c r="AW34" s="6"/>
      <c r="AX34" s="13"/>
      <c r="BJ34" s="15"/>
      <c r="BK34" s="6"/>
      <c r="BL34" s="18"/>
      <c r="BM34" s="14"/>
      <c r="BN34" s="16"/>
      <c r="BO34" s="8"/>
      <c r="BQ34" s="137" t="s">
        <v>226</v>
      </c>
      <c r="BR34" s="127" t="s">
        <v>7</v>
      </c>
      <c r="BS34" s="126" t="s">
        <v>16</v>
      </c>
      <c r="BT34" s="127" t="s">
        <v>9</v>
      </c>
      <c r="BU34" s="136">
        <v>121</v>
      </c>
    </row>
    <row r="35" spans="2:73" ht="11.1" customHeight="1" x14ac:dyDescent="0.2">
      <c r="B35" s="136"/>
      <c r="D35" s="137"/>
      <c r="E35" s="127"/>
      <c r="F35" s="126"/>
      <c r="G35" s="127"/>
      <c r="H35" s="6"/>
      <c r="I35" s="6"/>
      <c r="J35" s="13"/>
      <c r="K35" s="17"/>
      <c r="L35" s="6"/>
      <c r="M35" s="13"/>
      <c r="Q35" s="20"/>
      <c r="U35" s="20"/>
      <c r="Y35" s="15"/>
      <c r="Z35" s="6"/>
      <c r="AA35" s="18"/>
      <c r="AB35" s="15"/>
      <c r="AC35" s="9"/>
      <c r="AD35" s="9"/>
      <c r="AF35" s="137"/>
      <c r="AG35" s="127"/>
      <c r="AH35" s="126"/>
      <c r="AI35" s="127"/>
      <c r="AJ35" s="136"/>
      <c r="AM35" s="136"/>
      <c r="AO35" s="137"/>
      <c r="AP35" s="127"/>
      <c r="AQ35" s="126"/>
      <c r="AR35" s="127"/>
      <c r="AS35" s="6"/>
      <c r="AT35" s="6"/>
      <c r="AU35" s="13"/>
      <c r="AV35" s="17"/>
      <c r="AW35" s="6"/>
      <c r="AX35" s="13"/>
      <c r="BB35" s="20"/>
      <c r="BF35" s="20"/>
      <c r="BJ35" s="15"/>
      <c r="BK35" s="6"/>
      <c r="BL35" s="18"/>
      <c r="BM35" s="15"/>
      <c r="BN35" s="9"/>
      <c r="BO35" s="9"/>
      <c r="BQ35" s="137"/>
      <c r="BR35" s="127"/>
      <c r="BS35" s="126"/>
      <c r="BT35" s="127"/>
      <c r="BU35" s="136"/>
    </row>
    <row r="36" spans="2:73" ht="11.1" customHeight="1" x14ac:dyDescent="0.2">
      <c r="B36" s="136">
        <v>16</v>
      </c>
      <c r="D36" s="137" t="s">
        <v>227</v>
      </c>
      <c r="E36" s="127" t="s">
        <v>7</v>
      </c>
      <c r="F36" s="126" t="s">
        <v>34</v>
      </c>
      <c r="G36" s="127" t="s">
        <v>9</v>
      </c>
      <c r="H36" s="6"/>
      <c r="I36" s="6"/>
      <c r="J36" s="13"/>
      <c r="K36" s="6"/>
      <c r="L36" s="6"/>
      <c r="M36" s="13"/>
      <c r="Q36" s="140"/>
      <c r="R36" s="141"/>
      <c r="T36" s="143"/>
      <c r="U36" s="144"/>
      <c r="Y36" s="15"/>
      <c r="Z36" s="6"/>
      <c r="AA36" s="17"/>
      <c r="AB36" s="15"/>
      <c r="AC36" s="6"/>
      <c r="AD36" s="8"/>
      <c r="AF36" s="137" t="s">
        <v>228</v>
      </c>
      <c r="AG36" s="127" t="s">
        <v>7</v>
      </c>
      <c r="AH36" s="126" t="s">
        <v>62</v>
      </c>
      <c r="AI36" s="127" t="s">
        <v>9</v>
      </c>
      <c r="AJ36" s="136">
        <v>51</v>
      </c>
      <c r="AM36" s="136">
        <v>87</v>
      </c>
      <c r="AO36" s="137" t="s">
        <v>229</v>
      </c>
      <c r="AP36" s="127" t="s">
        <v>7</v>
      </c>
      <c r="AQ36" s="126" t="s">
        <v>51</v>
      </c>
      <c r="AR36" s="127" t="s">
        <v>9</v>
      </c>
      <c r="AS36" s="6"/>
      <c r="AT36" s="6"/>
      <c r="AU36" s="13"/>
      <c r="AV36" s="6"/>
      <c r="AW36" s="6"/>
      <c r="AX36" s="13"/>
      <c r="BB36" s="140"/>
      <c r="BC36" s="141"/>
      <c r="BE36" s="143"/>
      <c r="BF36" s="144"/>
      <c r="BJ36" s="15"/>
      <c r="BK36" s="6"/>
      <c r="BL36" s="17"/>
      <c r="BM36" s="15"/>
      <c r="BN36" s="6"/>
      <c r="BO36" s="8"/>
      <c r="BQ36" s="137" t="s">
        <v>230</v>
      </c>
      <c r="BR36" s="127" t="s">
        <v>7</v>
      </c>
      <c r="BS36" s="126" t="s">
        <v>53</v>
      </c>
      <c r="BT36" s="127" t="s">
        <v>9</v>
      </c>
      <c r="BU36" s="136">
        <v>122</v>
      </c>
    </row>
    <row r="37" spans="2:73" ht="11.1" customHeight="1" x14ac:dyDescent="0.2">
      <c r="B37" s="136"/>
      <c r="D37" s="137"/>
      <c r="E37" s="127"/>
      <c r="F37" s="126"/>
      <c r="G37" s="127"/>
      <c r="H37" s="9"/>
      <c r="I37" s="10"/>
      <c r="J37" s="17"/>
      <c r="K37" s="6"/>
      <c r="L37" s="6"/>
      <c r="M37" s="13"/>
      <c r="Q37" s="142"/>
      <c r="R37" s="141"/>
      <c r="S37" s="21"/>
      <c r="T37" s="141"/>
      <c r="U37" s="144"/>
      <c r="Y37" s="15"/>
      <c r="Z37" s="6"/>
      <c r="AA37" s="10"/>
      <c r="AB37" s="15"/>
      <c r="AC37" s="11"/>
      <c r="AD37" s="12"/>
      <c r="AF37" s="137"/>
      <c r="AG37" s="127"/>
      <c r="AH37" s="126"/>
      <c r="AI37" s="127"/>
      <c r="AJ37" s="136"/>
      <c r="AM37" s="136"/>
      <c r="AO37" s="137"/>
      <c r="AP37" s="127"/>
      <c r="AQ37" s="126"/>
      <c r="AR37" s="127"/>
      <c r="AS37" s="9"/>
      <c r="AT37" s="10"/>
      <c r="AU37" s="17"/>
      <c r="AV37" s="6"/>
      <c r="AW37" s="6"/>
      <c r="AX37" s="13"/>
      <c r="BB37" s="142"/>
      <c r="BC37" s="141"/>
      <c r="BD37" s="21"/>
      <c r="BE37" s="141"/>
      <c r="BF37" s="144"/>
      <c r="BJ37" s="15"/>
      <c r="BK37" s="6"/>
      <c r="BL37" s="10"/>
      <c r="BM37" s="15"/>
      <c r="BN37" s="11"/>
      <c r="BO37" s="12"/>
      <c r="BQ37" s="137"/>
      <c r="BR37" s="127"/>
      <c r="BS37" s="126"/>
      <c r="BT37" s="127"/>
      <c r="BU37" s="136"/>
    </row>
    <row r="38" spans="2:73" ht="11.1" customHeight="1" x14ac:dyDescent="0.2">
      <c r="B38" s="136">
        <v>17</v>
      </c>
      <c r="D38" s="137" t="s">
        <v>231</v>
      </c>
      <c r="E38" s="127" t="s">
        <v>7</v>
      </c>
      <c r="F38" s="126" t="s">
        <v>14</v>
      </c>
      <c r="G38" s="127" t="s">
        <v>9</v>
      </c>
      <c r="H38" s="8"/>
      <c r="I38" s="11"/>
      <c r="J38" s="6"/>
      <c r="K38" s="6"/>
      <c r="L38" s="6"/>
      <c r="M38" s="13"/>
      <c r="Q38" s="140"/>
      <c r="R38" s="141"/>
      <c r="T38" s="143"/>
      <c r="U38" s="144"/>
      <c r="Y38" s="15"/>
      <c r="Z38" s="6"/>
      <c r="AA38" s="6"/>
      <c r="AB38" s="18"/>
      <c r="AC38" s="14"/>
      <c r="AD38" s="16"/>
      <c r="AF38" s="137" t="s">
        <v>232</v>
      </c>
      <c r="AG38" s="127" t="s">
        <v>7</v>
      </c>
      <c r="AH38" s="126" t="s">
        <v>39</v>
      </c>
      <c r="AI38" s="127" t="s">
        <v>9</v>
      </c>
      <c r="AJ38" s="136">
        <v>52</v>
      </c>
      <c r="AM38" s="136">
        <v>88</v>
      </c>
      <c r="AO38" s="137" t="s">
        <v>233</v>
      </c>
      <c r="AP38" s="127" t="s">
        <v>7</v>
      </c>
      <c r="AQ38" s="126" t="s">
        <v>100</v>
      </c>
      <c r="AR38" s="127" t="s">
        <v>9</v>
      </c>
      <c r="AS38" s="8"/>
      <c r="AT38" s="11"/>
      <c r="AU38" s="6"/>
      <c r="AV38" s="6"/>
      <c r="AW38" s="6"/>
      <c r="AX38" s="13"/>
      <c r="BB38" s="140"/>
      <c r="BC38" s="141"/>
      <c r="BE38" s="143"/>
      <c r="BF38" s="144"/>
      <c r="BJ38" s="15"/>
      <c r="BK38" s="6"/>
      <c r="BL38" s="6"/>
      <c r="BM38" s="18"/>
      <c r="BN38" s="14"/>
      <c r="BO38" s="16"/>
      <c r="BQ38" s="137" t="s">
        <v>234</v>
      </c>
      <c r="BR38" s="127" t="s">
        <v>7</v>
      </c>
      <c r="BS38" s="126" t="s">
        <v>49</v>
      </c>
      <c r="BT38" s="127" t="s">
        <v>9</v>
      </c>
      <c r="BU38" s="136">
        <v>123</v>
      </c>
    </row>
    <row r="39" spans="2:73" ht="11.1" customHeight="1" x14ac:dyDescent="0.2">
      <c r="B39" s="136"/>
      <c r="D39" s="137"/>
      <c r="E39" s="127"/>
      <c r="F39" s="126"/>
      <c r="G39" s="127"/>
      <c r="H39" s="6"/>
      <c r="I39" s="6"/>
      <c r="J39" s="6"/>
      <c r="K39" s="6"/>
      <c r="L39" s="6"/>
      <c r="M39" s="13"/>
      <c r="O39" s="145" t="str">
        <f>IF(Q36="","",IF(Q36&gt;T36,1,0)+IF(Q38&gt;T38,1,0)+IF(Q40&gt;T40,1,0)+IF(Q42&gt;T42,1,0)+IF(Q44&gt;T44,1,0))</f>
        <v/>
      </c>
      <c r="P39" s="146"/>
      <c r="Q39" s="142"/>
      <c r="R39" s="141"/>
      <c r="S39" s="21"/>
      <c r="T39" s="141"/>
      <c r="U39" s="144"/>
      <c r="V39" s="147" t="str">
        <f>IF(Q36="","",IF(Q36&lt;T36,1,0)+IF(Q38&lt;T38,1,0)+IF(Q40&lt;T40,1,0)+IF(Q42&lt;T42,1,0)+IF(Q44&lt;T44,1,0))</f>
        <v/>
      </c>
      <c r="W39" s="145"/>
      <c r="Y39" s="15"/>
      <c r="Z39" s="6"/>
      <c r="AA39" s="6"/>
      <c r="AB39" s="17"/>
      <c r="AC39" s="15"/>
      <c r="AD39" s="9"/>
      <c r="AF39" s="137"/>
      <c r="AG39" s="127"/>
      <c r="AH39" s="126"/>
      <c r="AI39" s="127"/>
      <c r="AJ39" s="136"/>
      <c r="AM39" s="136"/>
      <c r="AO39" s="137"/>
      <c r="AP39" s="127"/>
      <c r="AQ39" s="126"/>
      <c r="AR39" s="127"/>
      <c r="AS39" s="6"/>
      <c r="AT39" s="6"/>
      <c r="AU39" s="6"/>
      <c r="AV39" s="6"/>
      <c r="AW39" s="6"/>
      <c r="AX39" s="13"/>
      <c r="AZ39" s="145" t="str">
        <f>IF(BB36="","",IF(BB36&gt;BE36,1,0)+IF(BB38&gt;BE38,1,0)+IF(BB40&gt;BE40,1,0)+IF(BB42&gt;BE42,1,0)+IF(BB44&gt;BE44,1,0))</f>
        <v/>
      </c>
      <c r="BA39" s="146"/>
      <c r="BB39" s="142"/>
      <c r="BC39" s="141"/>
      <c r="BD39" s="21"/>
      <c r="BE39" s="141"/>
      <c r="BF39" s="144"/>
      <c r="BG39" s="147" t="str">
        <f>IF(BB36="","",IF(BB36&lt;BE36,1,0)+IF(BB38&lt;BE38,1,0)+IF(BB40&lt;BE40,1,0)+IF(BB42&lt;BE42,1,0)+IF(BB44&lt;BE44,1,0))</f>
        <v/>
      </c>
      <c r="BH39" s="145"/>
      <c r="BJ39" s="15"/>
      <c r="BK39" s="6"/>
      <c r="BL39" s="6"/>
      <c r="BM39" s="17"/>
      <c r="BN39" s="15"/>
      <c r="BO39" s="9"/>
      <c r="BQ39" s="137"/>
      <c r="BR39" s="127"/>
      <c r="BS39" s="126"/>
      <c r="BT39" s="127"/>
      <c r="BU39" s="136"/>
    </row>
    <row r="40" spans="2:73" ht="11.1" customHeight="1" x14ac:dyDescent="0.2">
      <c r="B40" s="136">
        <v>18</v>
      </c>
      <c r="D40" s="137" t="s">
        <v>235</v>
      </c>
      <c r="E40" s="127" t="s">
        <v>7</v>
      </c>
      <c r="F40" s="126" t="s">
        <v>43</v>
      </c>
      <c r="G40" s="127" t="s">
        <v>9</v>
      </c>
      <c r="H40" s="6"/>
      <c r="I40" s="6"/>
      <c r="J40" s="6"/>
      <c r="K40" s="6"/>
      <c r="L40" s="6"/>
      <c r="M40" s="13"/>
      <c r="O40" s="145"/>
      <c r="P40" s="146"/>
      <c r="Q40" s="140"/>
      <c r="R40" s="141"/>
      <c r="T40" s="143"/>
      <c r="U40" s="144"/>
      <c r="V40" s="147"/>
      <c r="W40" s="145"/>
      <c r="Y40" s="15"/>
      <c r="Z40" s="6"/>
      <c r="AA40" s="6"/>
      <c r="AB40" s="10"/>
      <c r="AC40" s="16"/>
      <c r="AD40" s="8"/>
      <c r="AF40" s="137" t="s">
        <v>236</v>
      </c>
      <c r="AG40" s="127" t="s">
        <v>7</v>
      </c>
      <c r="AH40" s="126" t="s">
        <v>107</v>
      </c>
      <c r="AI40" s="127" t="s">
        <v>9</v>
      </c>
      <c r="AJ40" s="136">
        <v>53</v>
      </c>
      <c r="AM40" s="136">
        <v>89</v>
      </c>
      <c r="AO40" s="137" t="s">
        <v>237</v>
      </c>
      <c r="AP40" s="127" t="s">
        <v>7</v>
      </c>
      <c r="AQ40" s="126" t="s">
        <v>14</v>
      </c>
      <c r="AR40" s="127" t="s">
        <v>9</v>
      </c>
      <c r="AS40" s="6"/>
      <c r="AT40" s="6"/>
      <c r="AU40" s="6"/>
      <c r="AV40" s="6"/>
      <c r="AW40" s="6"/>
      <c r="AX40" s="13"/>
      <c r="AZ40" s="145"/>
      <c r="BA40" s="146"/>
      <c r="BB40" s="140"/>
      <c r="BC40" s="141"/>
      <c r="BE40" s="143"/>
      <c r="BF40" s="144"/>
      <c r="BG40" s="147"/>
      <c r="BH40" s="145"/>
      <c r="BJ40" s="15"/>
      <c r="BK40" s="6"/>
      <c r="BL40" s="6"/>
      <c r="BM40" s="10"/>
      <c r="BN40" s="16"/>
      <c r="BO40" s="8"/>
      <c r="BQ40" s="137" t="s">
        <v>238</v>
      </c>
      <c r="BR40" s="127" t="s">
        <v>7</v>
      </c>
      <c r="BS40" s="126" t="s">
        <v>34</v>
      </c>
      <c r="BT40" s="127" t="s">
        <v>9</v>
      </c>
      <c r="BU40" s="136">
        <v>124</v>
      </c>
    </row>
    <row r="41" spans="2:73" ht="11.1" customHeight="1" x14ac:dyDescent="0.2">
      <c r="B41" s="136"/>
      <c r="D41" s="137"/>
      <c r="E41" s="127"/>
      <c r="F41" s="126"/>
      <c r="G41" s="127"/>
      <c r="H41" s="9"/>
      <c r="I41" s="10"/>
      <c r="J41" s="6"/>
      <c r="K41" s="6"/>
      <c r="L41" s="6"/>
      <c r="M41" s="13"/>
      <c r="N41" s="30"/>
      <c r="O41" s="145"/>
      <c r="P41" s="146"/>
      <c r="Q41" s="142"/>
      <c r="R41" s="141"/>
      <c r="S41" s="21"/>
      <c r="T41" s="141"/>
      <c r="U41" s="144"/>
      <c r="V41" s="147"/>
      <c r="W41" s="145"/>
      <c r="X41" s="31"/>
      <c r="Y41" s="15"/>
      <c r="Z41" s="6"/>
      <c r="AA41" s="6"/>
      <c r="AB41" s="6"/>
      <c r="AC41" s="9"/>
      <c r="AD41" s="9"/>
      <c r="AF41" s="137"/>
      <c r="AG41" s="127"/>
      <c r="AH41" s="126"/>
      <c r="AI41" s="127"/>
      <c r="AJ41" s="136"/>
      <c r="AM41" s="136"/>
      <c r="AO41" s="137"/>
      <c r="AP41" s="127"/>
      <c r="AQ41" s="126"/>
      <c r="AR41" s="127"/>
      <c r="AS41" s="9"/>
      <c r="AT41" s="10"/>
      <c r="AU41" s="6"/>
      <c r="AV41" s="6"/>
      <c r="AW41" s="6"/>
      <c r="AX41" s="13"/>
      <c r="AY41" s="30"/>
      <c r="AZ41" s="145"/>
      <c r="BA41" s="146"/>
      <c r="BB41" s="142"/>
      <c r="BC41" s="141"/>
      <c r="BD41" s="21"/>
      <c r="BE41" s="141"/>
      <c r="BF41" s="144"/>
      <c r="BG41" s="147"/>
      <c r="BH41" s="145"/>
      <c r="BI41" s="31"/>
      <c r="BJ41" s="15"/>
      <c r="BK41" s="6"/>
      <c r="BL41" s="6"/>
      <c r="BM41" s="6"/>
      <c r="BN41" s="9"/>
      <c r="BO41" s="9"/>
      <c r="BQ41" s="137"/>
      <c r="BR41" s="127"/>
      <c r="BS41" s="126"/>
      <c r="BT41" s="127"/>
      <c r="BU41" s="136"/>
    </row>
    <row r="42" spans="2:73" ht="11.1" customHeight="1" x14ac:dyDescent="0.2">
      <c r="B42" s="136">
        <v>19</v>
      </c>
      <c r="D42" s="137" t="s">
        <v>239</v>
      </c>
      <c r="E42" s="127" t="s">
        <v>7</v>
      </c>
      <c r="F42" s="126" t="s">
        <v>62</v>
      </c>
      <c r="G42" s="127" t="s">
        <v>9</v>
      </c>
      <c r="H42" s="6"/>
      <c r="I42" s="13"/>
      <c r="J42" s="14"/>
      <c r="K42" s="6"/>
      <c r="L42" s="6"/>
      <c r="M42" s="13"/>
      <c r="O42" s="145"/>
      <c r="P42" s="146"/>
      <c r="Q42" s="140"/>
      <c r="R42" s="141"/>
      <c r="T42" s="143"/>
      <c r="U42" s="144"/>
      <c r="V42" s="147"/>
      <c r="W42" s="145"/>
      <c r="Y42" s="15"/>
      <c r="Z42" s="6"/>
      <c r="AA42" s="6"/>
      <c r="AB42" s="6"/>
      <c r="AC42" s="8"/>
      <c r="AD42" s="8"/>
      <c r="AF42" s="137" t="s">
        <v>240</v>
      </c>
      <c r="AG42" s="127" t="s">
        <v>7</v>
      </c>
      <c r="AH42" s="126" t="s">
        <v>100</v>
      </c>
      <c r="AI42" s="127" t="s">
        <v>9</v>
      </c>
      <c r="AJ42" s="136">
        <v>54</v>
      </c>
      <c r="AM42" s="136">
        <v>90</v>
      </c>
      <c r="AO42" s="137" t="s">
        <v>241</v>
      </c>
      <c r="AP42" s="127" t="s">
        <v>7</v>
      </c>
      <c r="AQ42" s="126" t="s">
        <v>53</v>
      </c>
      <c r="AR42" s="127" t="s">
        <v>9</v>
      </c>
      <c r="AS42" s="6"/>
      <c r="AT42" s="13"/>
      <c r="AU42" s="14"/>
      <c r="AV42" s="6"/>
      <c r="AW42" s="6"/>
      <c r="AX42" s="13"/>
      <c r="AZ42" s="145"/>
      <c r="BA42" s="146"/>
      <c r="BB42" s="140"/>
      <c r="BC42" s="141"/>
      <c r="BE42" s="143"/>
      <c r="BF42" s="144"/>
      <c r="BG42" s="147"/>
      <c r="BH42" s="145"/>
      <c r="BJ42" s="15"/>
      <c r="BK42" s="6"/>
      <c r="BL42" s="6"/>
      <c r="BM42" s="6"/>
      <c r="BN42" s="8"/>
      <c r="BO42" s="8"/>
      <c r="BQ42" s="137" t="s">
        <v>242</v>
      </c>
      <c r="BR42" s="127" t="s">
        <v>7</v>
      </c>
      <c r="BS42" s="126" t="s">
        <v>43</v>
      </c>
      <c r="BT42" s="127" t="s">
        <v>9</v>
      </c>
      <c r="BU42" s="136">
        <v>125</v>
      </c>
    </row>
    <row r="43" spans="2:73" ht="11.1" customHeight="1" x14ac:dyDescent="0.2">
      <c r="B43" s="136"/>
      <c r="D43" s="137"/>
      <c r="E43" s="127"/>
      <c r="F43" s="126"/>
      <c r="G43" s="127"/>
      <c r="H43" s="10"/>
      <c r="I43" s="17"/>
      <c r="J43" s="18"/>
      <c r="K43" s="6"/>
      <c r="L43" s="6"/>
      <c r="M43" s="13"/>
      <c r="Q43" s="142"/>
      <c r="R43" s="141"/>
      <c r="S43" s="21"/>
      <c r="T43" s="141"/>
      <c r="U43" s="144"/>
      <c r="Y43" s="15"/>
      <c r="Z43" s="6"/>
      <c r="AA43" s="6"/>
      <c r="AB43" s="11"/>
      <c r="AC43" s="12"/>
      <c r="AD43" s="9"/>
      <c r="AF43" s="137"/>
      <c r="AG43" s="127"/>
      <c r="AH43" s="126"/>
      <c r="AI43" s="127"/>
      <c r="AJ43" s="136"/>
      <c r="AM43" s="136"/>
      <c r="AO43" s="137"/>
      <c r="AP43" s="127"/>
      <c r="AQ43" s="126"/>
      <c r="AR43" s="127"/>
      <c r="AS43" s="10"/>
      <c r="AT43" s="17"/>
      <c r="AU43" s="18"/>
      <c r="AV43" s="6"/>
      <c r="AW43" s="6"/>
      <c r="AX43" s="13"/>
      <c r="BB43" s="142"/>
      <c r="BC43" s="141"/>
      <c r="BD43" s="21"/>
      <c r="BE43" s="141"/>
      <c r="BF43" s="144"/>
      <c r="BJ43" s="15"/>
      <c r="BK43" s="6"/>
      <c r="BL43" s="6"/>
      <c r="BM43" s="11"/>
      <c r="BN43" s="12"/>
      <c r="BO43" s="9"/>
      <c r="BQ43" s="137"/>
      <c r="BR43" s="127"/>
      <c r="BS43" s="126"/>
      <c r="BT43" s="127"/>
      <c r="BU43" s="136"/>
    </row>
    <row r="44" spans="2:73" ht="11.1" customHeight="1" x14ac:dyDescent="0.2">
      <c r="B44" s="136">
        <v>20</v>
      </c>
      <c r="D44" s="137" t="s">
        <v>243</v>
      </c>
      <c r="E44" s="127" t="s">
        <v>7</v>
      </c>
      <c r="F44" s="126" t="s">
        <v>28</v>
      </c>
      <c r="G44" s="127" t="s">
        <v>9</v>
      </c>
      <c r="H44" s="11"/>
      <c r="I44" s="6"/>
      <c r="J44" s="13"/>
      <c r="K44" s="6"/>
      <c r="L44" s="6"/>
      <c r="M44" s="13"/>
      <c r="Q44" s="140"/>
      <c r="R44" s="141"/>
      <c r="T44" s="143"/>
      <c r="U44" s="144"/>
      <c r="Y44" s="15"/>
      <c r="Z44" s="6"/>
      <c r="AA44" s="6"/>
      <c r="AB44" s="14"/>
      <c r="AC44" s="15"/>
      <c r="AD44" s="8"/>
      <c r="AF44" s="137" t="s">
        <v>244</v>
      </c>
      <c r="AG44" s="127" t="s">
        <v>7</v>
      </c>
      <c r="AH44" s="126" t="s">
        <v>43</v>
      </c>
      <c r="AI44" s="127" t="s">
        <v>9</v>
      </c>
      <c r="AJ44" s="136">
        <v>55</v>
      </c>
      <c r="AM44" s="136">
        <v>91</v>
      </c>
      <c r="AO44" s="137" t="s">
        <v>245</v>
      </c>
      <c r="AP44" s="127" t="s">
        <v>7</v>
      </c>
      <c r="AQ44" s="126" t="s">
        <v>77</v>
      </c>
      <c r="AR44" s="127" t="s">
        <v>9</v>
      </c>
      <c r="AS44" s="11"/>
      <c r="AT44" s="6"/>
      <c r="AU44" s="13"/>
      <c r="AV44" s="6"/>
      <c r="AW44" s="6"/>
      <c r="AX44" s="13"/>
      <c r="BB44" s="140"/>
      <c r="BC44" s="141"/>
      <c r="BE44" s="143"/>
      <c r="BF44" s="144"/>
      <c r="BJ44" s="15"/>
      <c r="BK44" s="6"/>
      <c r="BL44" s="6"/>
      <c r="BM44" s="14"/>
      <c r="BN44" s="16"/>
      <c r="BO44" s="8"/>
      <c r="BQ44" s="137" t="s">
        <v>246</v>
      </c>
      <c r="BR44" s="127" t="s">
        <v>7</v>
      </c>
      <c r="BS44" s="126" t="s">
        <v>14</v>
      </c>
      <c r="BT44" s="127" t="s">
        <v>9</v>
      </c>
      <c r="BU44" s="136">
        <v>126</v>
      </c>
    </row>
    <row r="45" spans="2:73" ht="11.1" customHeight="1" x14ac:dyDescent="0.2">
      <c r="B45" s="136"/>
      <c r="D45" s="137"/>
      <c r="E45" s="127"/>
      <c r="F45" s="126"/>
      <c r="G45" s="127"/>
      <c r="H45" s="6"/>
      <c r="I45" s="6"/>
      <c r="J45" s="13"/>
      <c r="K45" s="14"/>
      <c r="L45" s="6"/>
      <c r="M45" s="13"/>
      <c r="Q45" s="142"/>
      <c r="R45" s="141"/>
      <c r="S45" s="21"/>
      <c r="T45" s="141"/>
      <c r="U45" s="144"/>
      <c r="Y45" s="15"/>
      <c r="Z45" s="6"/>
      <c r="AA45" s="6"/>
      <c r="AB45" s="18"/>
      <c r="AC45" s="17"/>
      <c r="AD45" s="12"/>
      <c r="AF45" s="137"/>
      <c r="AG45" s="127"/>
      <c r="AH45" s="126"/>
      <c r="AI45" s="127"/>
      <c r="AJ45" s="136"/>
      <c r="AM45" s="136"/>
      <c r="AO45" s="137"/>
      <c r="AP45" s="127"/>
      <c r="AQ45" s="126"/>
      <c r="AR45" s="127"/>
      <c r="AS45" s="6"/>
      <c r="AT45" s="6"/>
      <c r="AU45" s="13"/>
      <c r="AV45" s="14"/>
      <c r="AW45" s="6"/>
      <c r="AX45" s="13"/>
      <c r="BB45" s="142"/>
      <c r="BC45" s="141"/>
      <c r="BD45" s="21"/>
      <c r="BE45" s="141"/>
      <c r="BF45" s="144"/>
      <c r="BJ45" s="15"/>
      <c r="BK45" s="6"/>
      <c r="BL45" s="11"/>
      <c r="BM45" s="15"/>
      <c r="BN45" s="9"/>
      <c r="BO45" s="9"/>
      <c r="BQ45" s="137"/>
      <c r="BR45" s="127"/>
      <c r="BS45" s="126"/>
      <c r="BT45" s="127"/>
      <c r="BU45" s="136"/>
    </row>
    <row r="46" spans="2:73" ht="11.1" customHeight="1" x14ac:dyDescent="0.2">
      <c r="B46" s="136">
        <v>21</v>
      </c>
      <c r="D46" s="137" t="s">
        <v>202</v>
      </c>
      <c r="E46" s="127" t="s">
        <v>7</v>
      </c>
      <c r="F46" s="126" t="s">
        <v>77</v>
      </c>
      <c r="G46" s="127" t="s">
        <v>9</v>
      </c>
      <c r="H46" s="6"/>
      <c r="I46" s="6"/>
      <c r="J46" s="13"/>
      <c r="K46" s="18"/>
      <c r="L46" s="6"/>
      <c r="M46" s="13"/>
      <c r="Q46" s="21"/>
      <c r="U46" s="21"/>
      <c r="Y46" s="15"/>
      <c r="Z46" s="6"/>
      <c r="AA46" s="11"/>
      <c r="AB46" s="15"/>
      <c r="AC46" s="10"/>
      <c r="AD46" s="16"/>
      <c r="AF46" s="137" t="s">
        <v>247</v>
      </c>
      <c r="AG46" s="127" t="s">
        <v>7</v>
      </c>
      <c r="AH46" s="126" t="s">
        <v>26</v>
      </c>
      <c r="AI46" s="127" t="s">
        <v>9</v>
      </c>
      <c r="AJ46" s="136">
        <v>56</v>
      </c>
      <c r="AM46" s="136">
        <v>92</v>
      </c>
      <c r="AO46" s="137" t="s">
        <v>248</v>
      </c>
      <c r="AP46" s="127" t="s">
        <v>7</v>
      </c>
      <c r="AQ46" s="126" t="s">
        <v>22</v>
      </c>
      <c r="AR46" s="127" t="s">
        <v>9</v>
      </c>
      <c r="AS46" s="6"/>
      <c r="AT46" s="6"/>
      <c r="AU46" s="13"/>
      <c r="AV46" s="18"/>
      <c r="AW46" s="6"/>
      <c r="AX46" s="13"/>
      <c r="BB46" s="21"/>
      <c r="BF46" s="21"/>
      <c r="BJ46" s="15"/>
      <c r="BK46" s="6"/>
      <c r="BL46" s="14"/>
      <c r="BM46" s="15"/>
      <c r="BN46" s="8"/>
      <c r="BO46" s="8"/>
      <c r="BQ46" s="137" t="s">
        <v>249</v>
      </c>
      <c r="BR46" s="127" t="s">
        <v>7</v>
      </c>
      <c r="BS46" s="126" t="s">
        <v>46</v>
      </c>
      <c r="BT46" s="127" t="s">
        <v>9</v>
      </c>
      <c r="BU46" s="136">
        <v>127</v>
      </c>
    </row>
    <row r="47" spans="2:73" ht="11.1" customHeight="1" x14ac:dyDescent="0.2">
      <c r="B47" s="136"/>
      <c r="D47" s="137"/>
      <c r="E47" s="127"/>
      <c r="F47" s="126"/>
      <c r="G47" s="127"/>
      <c r="H47" s="9"/>
      <c r="I47" s="10"/>
      <c r="J47" s="17"/>
      <c r="K47" s="18"/>
      <c r="L47" s="6"/>
      <c r="M47" s="13"/>
      <c r="S47" s="22"/>
      <c r="Y47" s="15"/>
      <c r="Z47" s="6"/>
      <c r="AA47" s="14"/>
      <c r="AB47" s="15"/>
      <c r="AC47" s="6"/>
      <c r="AD47" s="9"/>
      <c r="AF47" s="137"/>
      <c r="AG47" s="127"/>
      <c r="AH47" s="126"/>
      <c r="AI47" s="127"/>
      <c r="AJ47" s="136"/>
      <c r="AM47" s="136"/>
      <c r="AO47" s="137"/>
      <c r="AP47" s="127"/>
      <c r="AQ47" s="126"/>
      <c r="AR47" s="127"/>
      <c r="AS47" s="9"/>
      <c r="AT47" s="10"/>
      <c r="AU47" s="17"/>
      <c r="AV47" s="18"/>
      <c r="AW47" s="6"/>
      <c r="AX47" s="13"/>
      <c r="BD47" s="22"/>
      <c r="BJ47" s="15"/>
      <c r="BK47" s="6"/>
      <c r="BL47" s="18"/>
      <c r="BM47" s="17"/>
      <c r="BN47" s="12"/>
      <c r="BO47" s="9"/>
      <c r="BQ47" s="137"/>
      <c r="BR47" s="127"/>
      <c r="BS47" s="126"/>
      <c r="BT47" s="127"/>
      <c r="BU47" s="136"/>
    </row>
    <row r="48" spans="2:73" ht="11.1" customHeight="1" x14ac:dyDescent="0.2">
      <c r="B48" s="136">
        <v>22</v>
      </c>
      <c r="D48" s="137" t="s">
        <v>250</v>
      </c>
      <c r="E48" s="127" t="s">
        <v>7</v>
      </c>
      <c r="F48" s="126" t="s">
        <v>104</v>
      </c>
      <c r="G48" s="127" t="s">
        <v>9</v>
      </c>
      <c r="H48" s="8"/>
      <c r="I48" s="11"/>
      <c r="J48" s="6"/>
      <c r="K48" s="13"/>
      <c r="L48" s="6"/>
      <c r="M48" s="13"/>
      <c r="S48" s="22"/>
      <c r="Y48" s="15"/>
      <c r="Z48" s="6"/>
      <c r="AA48" s="18"/>
      <c r="AB48" s="15"/>
      <c r="AC48" s="8"/>
      <c r="AD48" s="8"/>
      <c r="AF48" s="137" t="s">
        <v>169</v>
      </c>
      <c r="AG48" s="127" t="s">
        <v>7</v>
      </c>
      <c r="AH48" s="126" t="s">
        <v>53</v>
      </c>
      <c r="AI48" s="127" t="s">
        <v>9</v>
      </c>
      <c r="AJ48" s="136">
        <v>57</v>
      </c>
      <c r="AM48" s="136">
        <v>93</v>
      </c>
      <c r="AO48" s="137" t="s">
        <v>251</v>
      </c>
      <c r="AP48" s="127" t="s">
        <v>7</v>
      </c>
      <c r="AQ48" s="126" t="s">
        <v>18</v>
      </c>
      <c r="AR48" s="127" t="s">
        <v>9</v>
      </c>
      <c r="AS48" s="8"/>
      <c r="AT48" s="11"/>
      <c r="AU48" s="6"/>
      <c r="AV48" s="13"/>
      <c r="AW48" s="6"/>
      <c r="AX48" s="13"/>
      <c r="BD48" s="22"/>
      <c r="BJ48" s="15"/>
      <c r="BK48" s="6"/>
      <c r="BL48" s="15"/>
      <c r="BM48" s="10"/>
      <c r="BN48" s="16"/>
      <c r="BO48" s="8"/>
      <c r="BQ48" s="137" t="s">
        <v>252</v>
      </c>
      <c r="BR48" s="127" t="s">
        <v>7</v>
      </c>
      <c r="BS48" s="126" t="s">
        <v>104</v>
      </c>
      <c r="BT48" s="127" t="s">
        <v>9</v>
      </c>
      <c r="BU48" s="136">
        <v>128</v>
      </c>
    </row>
    <row r="49" spans="2:73" ht="11.1" customHeight="1" x14ac:dyDescent="0.2">
      <c r="B49" s="136"/>
      <c r="D49" s="137"/>
      <c r="E49" s="127"/>
      <c r="F49" s="126"/>
      <c r="G49" s="127"/>
      <c r="H49" s="6"/>
      <c r="I49" s="6"/>
      <c r="J49" s="6"/>
      <c r="K49" s="13"/>
      <c r="L49" s="6"/>
      <c r="M49" s="13"/>
      <c r="S49" s="22"/>
      <c r="Y49" s="15"/>
      <c r="Z49" s="6"/>
      <c r="AA49" s="18"/>
      <c r="AB49" s="17"/>
      <c r="AC49" s="12"/>
      <c r="AD49" s="9"/>
      <c r="AF49" s="137"/>
      <c r="AG49" s="127"/>
      <c r="AH49" s="126"/>
      <c r="AI49" s="127"/>
      <c r="AJ49" s="136"/>
      <c r="AM49" s="136"/>
      <c r="AO49" s="137"/>
      <c r="AP49" s="127"/>
      <c r="AQ49" s="126"/>
      <c r="AR49" s="127"/>
      <c r="AS49" s="6"/>
      <c r="AT49" s="6"/>
      <c r="AU49" s="6"/>
      <c r="AV49" s="13"/>
      <c r="AW49" s="6"/>
      <c r="AX49" s="13"/>
      <c r="BD49" s="22"/>
      <c r="BJ49" s="15"/>
      <c r="BK49" s="11"/>
      <c r="BL49" s="15"/>
      <c r="BM49" s="6"/>
      <c r="BN49" s="9"/>
      <c r="BO49" s="9"/>
      <c r="BQ49" s="137"/>
      <c r="BR49" s="127"/>
      <c r="BS49" s="126"/>
      <c r="BT49" s="127"/>
      <c r="BU49" s="136"/>
    </row>
    <row r="50" spans="2:73" ht="11.1" customHeight="1" x14ac:dyDescent="0.2">
      <c r="B50" s="136">
        <v>23</v>
      </c>
      <c r="D50" s="137" t="s">
        <v>253</v>
      </c>
      <c r="E50" s="127" t="s">
        <v>7</v>
      </c>
      <c r="F50" s="126" t="s">
        <v>254</v>
      </c>
      <c r="G50" s="127" t="s">
        <v>9</v>
      </c>
      <c r="H50" s="6"/>
      <c r="I50" s="6"/>
      <c r="J50" s="6"/>
      <c r="K50" s="13"/>
      <c r="L50" s="14"/>
      <c r="M50" s="18"/>
      <c r="S50" s="22"/>
      <c r="Y50" s="15"/>
      <c r="Z50" s="6"/>
      <c r="AA50" s="15"/>
      <c r="AB50" s="10"/>
      <c r="AC50" s="16"/>
      <c r="AD50" s="8"/>
      <c r="AF50" s="137" t="s">
        <v>255</v>
      </c>
      <c r="AG50" s="127" t="s">
        <v>7</v>
      </c>
      <c r="AH50" s="126" t="s">
        <v>49</v>
      </c>
      <c r="AI50" s="127" t="s">
        <v>9</v>
      </c>
      <c r="AJ50" s="136">
        <v>58</v>
      </c>
      <c r="AM50" s="136">
        <v>94</v>
      </c>
      <c r="AO50" s="137" t="s">
        <v>256</v>
      </c>
      <c r="AP50" s="127" t="s">
        <v>7</v>
      </c>
      <c r="AQ50" s="126" t="s">
        <v>24</v>
      </c>
      <c r="AR50" s="127" t="s">
        <v>9</v>
      </c>
      <c r="AS50" s="6"/>
      <c r="AT50" s="6"/>
      <c r="AU50" s="6"/>
      <c r="AV50" s="13"/>
      <c r="AW50" s="14"/>
      <c r="AX50" s="18"/>
      <c r="BD50" s="22"/>
      <c r="BJ50" s="18"/>
      <c r="BK50" s="14"/>
      <c r="BL50" s="15"/>
      <c r="BM50" s="6"/>
      <c r="BN50" s="8"/>
      <c r="BO50" s="8"/>
      <c r="BQ50" s="137" t="s">
        <v>257</v>
      </c>
      <c r="BR50" s="127" t="s">
        <v>7</v>
      </c>
      <c r="BS50" s="126" t="s">
        <v>24</v>
      </c>
      <c r="BT50" s="127" t="s">
        <v>9</v>
      </c>
      <c r="BU50" s="136">
        <v>129</v>
      </c>
    </row>
    <row r="51" spans="2:73" ht="11.1" customHeight="1" x14ac:dyDescent="0.2">
      <c r="B51" s="136"/>
      <c r="D51" s="137"/>
      <c r="E51" s="127"/>
      <c r="F51" s="126"/>
      <c r="G51" s="127"/>
      <c r="H51" s="9"/>
      <c r="I51" s="10"/>
      <c r="J51" s="6"/>
      <c r="K51" s="13"/>
      <c r="L51" s="18"/>
      <c r="M51" s="18"/>
      <c r="S51" s="22"/>
      <c r="Y51" s="15"/>
      <c r="Z51" s="11"/>
      <c r="AA51" s="15"/>
      <c r="AB51" s="6"/>
      <c r="AC51" s="9"/>
      <c r="AD51" s="9"/>
      <c r="AF51" s="137"/>
      <c r="AG51" s="127"/>
      <c r="AH51" s="126"/>
      <c r="AI51" s="127"/>
      <c r="AJ51" s="136"/>
      <c r="AM51" s="136"/>
      <c r="AO51" s="137"/>
      <c r="AP51" s="127"/>
      <c r="AQ51" s="126"/>
      <c r="AR51" s="127"/>
      <c r="AS51" s="9"/>
      <c r="AT51" s="10"/>
      <c r="AU51" s="6"/>
      <c r="AV51" s="13"/>
      <c r="AW51" s="18"/>
      <c r="AX51" s="18"/>
      <c r="BD51" s="22"/>
      <c r="BJ51" s="18"/>
      <c r="BK51" s="18"/>
      <c r="BL51" s="15"/>
      <c r="BM51" s="11"/>
      <c r="BN51" s="12"/>
      <c r="BO51" s="9"/>
      <c r="BQ51" s="137"/>
      <c r="BR51" s="127"/>
      <c r="BS51" s="126"/>
      <c r="BT51" s="127"/>
      <c r="BU51" s="136"/>
    </row>
    <row r="52" spans="2:73" ht="11.1" customHeight="1" x14ac:dyDescent="0.2">
      <c r="B52" s="136">
        <v>24</v>
      </c>
      <c r="D52" s="137" t="s">
        <v>258</v>
      </c>
      <c r="E52" s="127" t="s">
        <v>7</v>
      </c>
      <c r="F52" s="126" t="s">
        <v>70</v>
      </c>
      <c r="G52" s="127" t="s">
        <v>9</v>
      </c>
      <c r="H52" s="8"/>
      <c r="I52" s="11"/>
      <c r="J52" s="14"/>
      <c r="K52" s="18"/>
      <c r="L52" s="18"/>
      <c r="M52" s="18"/>
      <c r="S52" s="22"/>
      <c r="Y52" s="18"/>
      <c r="Z52" s="14"/>
      <c r="AA52" s="15"/>
      <c r="AB52" s="6"/>
      <c r="AC52" s="8"/>
      <c r="AD52" s="8"/>
      <c r="AF52" s="137" t="s">
        <v>259</v>
      </c>
      <c r="AG52" s="127" t="s">
        <v>7</v>
      </c>
      <c r="AH52" s="126" t="s">
        <v>46</v>
      </c>
      <c r="AI52" s="127" t="s">
        <v>9</v>
      </c>
      <c r="AJ52" s="136">
        <v>59</v>
      </c>
      <c r="AM52" s="136">
        <v>95</v>
      </c>
      <c r="AO52" s="137" t="s">
        <v>260</v>
      </c>
      <c r="AP52" s="127" t="s">
        <v>7</v>
      </c>
      <c r="AQ52" s="126" t="s">
        <v>26</v>
      </c>
      <c r="AR52" s="127" t="s">
        <v>9</v>
      </c>
      <c r="AS52" s="8"/>
      <c r="AT52" s="11"/>
      <c r="AU52" s="14"/>
      <c r="AV52" s="18"/>
      <c r="AW52" s="18"/>
      <c r="AX52" s="18"/>
      <c r="BD52" s="22"/>
      <c r="BJ52" s="18"/>
      <c r="BK52" s="18"/>
      <c r="BL52" s="18"/>
      <c r="BM52" s="14"/>
      <c r="BN52" s="16"/>
      <c r="BO52" s="8"/>
      <c r="BQ52" s="137" t="s">
        <v>261</v>
      </c>
      <c r="BR52" s="127" t="s">
        <v>7</v>
      </c>
      <c r="BS52" s="126" t="s">
        <v>49</v>
      </c>
      <c r="BT52" s="127" t="s">
        <v>9</v>
      </c>
      <c r="BU52" s="136">
        <v>130</v>
      </c>
    </row>
    <row r="53" spans="2:73" ht="11.1" customHeight="1" x14ac:dyDescent="0.2">
      <c r="B53" s="136"/>
      <c r="D53" s="137"/>
      <c r="E53" s="127"/>
      <c r="F53" s="126"/>
      <c r="G53" s="127"/>
      <c r="H53" s="6"/>
      <c r="I53" s="6"/>
      <c r="J53" s="13"/>
      <c r="K53" s="17"/>
      <c r="L53" s="18"/>
      <c r="M53" s="18"/>
      <c r="S53" s="22"/>
      <c r="Y53" s="18"/>
      <c r="Z53" s="18"/>
      <c r="AA53" s="15"/>
      <c r="AB53" s="11"/>
      <c r="AC53" s="12"/>
      <c r="AD53" s="9"/>
      <c r="AF53" s="137"/>
      <c r="AG53" s="127"/>
      <c r="AH53" s="126"/>
      <c r="AI53" s="127"/>
      <c r="AJ53" s="136"/>
      <c r="AM53" s="136"/>
      <c r="AO53" s="137"/>
      <c r="AP53" s="127"/>
      <c r="AQ53" s="126"/>
      <c r="AR53" s="127"/>
      <c r="AS53" s="6"/>
      <c r="AT53" s="6"/>
      <c r="AU53" s="13"/>
      <c r="AV53" s="17"/>
      <c r="AW53" s="18"/>
      <c r="AX53" s="18"/>
      <c r="BD53" s="22"/>
      <c r="BJ53" s="18"/>
      <c r="BK53" s="18"/>
      <c r="BL53" s="17"/>
      <c r="BM53" s="15"/>
      <c r="BN53" s="9"/>
      <c r="BO53" s="9"/>
      <c r="BQ53" s="137"/>
      <c r="BR53" s="127"/>
      <c r="BS53" s="126"/>
      <c r="BT53" s="127"/>
      <c r="BU53" s="136"/>
    </row>
    <row r="54" spans="2:73" ht="11.1" customHeight="1" x14ac:dyDescent="0.2">
      <c r="B54" s="136">
        <v>25</v>
      </c>
      <c r="D54" s="137" t="s">
        <v>193</v>
      </c>
      <c r="E54" s="127" t="s">
        <v>7</v>
      </c>
      <c r="F54" s="126" t="s">
        <v>18</v>
      </c>
      <c r="G54" s="127" t="s">
        <v>9</v>
      </c>
      <c r="H54" s="6"/>
      <c r="I54" s="6"/>
      <c r="J54" s="13"/>
      <c r="K54" s="6"/>
      <c r="L54" s="13"/>
      <c r="M54" s="18"/>
      <c r="S54" s="22"/>
      <c r="Y54" s="18"/>
      <c r="Z54" s="18"/>
      <c r="AA54" s="18"/>
      <c r="AB54" s="14"/>
      <c r="AC54" s="16"/>
      <c r="AD54" s="8"/>
      <c r="AF54" s="137" t="s">
        <v>262</v>
      </c>
      <c r="AG54" s="127" t="s">
        <v>7</v>
      </c>
      <c r="AH54" s="126" t="s">
        <v>22</v>
      </c>
      <c r="AI54" s="127" t="s">
        <v>9</v>
      </c>
      <c r="AJ54" s="136">
        <v>60</v>
      </c>
      <c r="AM54" s="136">
        <v>96</v>
      </c>
      <c r="AO54" s="137" t="s">
        <v>215</v>
      </c>
      <c r="AP54" s="127" t="s">
        <v>7</v>
      </c>
      <c r="AQ54" s="126" t="s">
        <v>115</v>
      </c>
      <c r="AR54" s="127" t="s">
        <v>9</v>
      </c>
      <c r="AS54" s="6"/>
      <c r="AT54" s="6"/>
      <c r="AU54" s="13"/>
      <c r="AV54" s="6"/>
      <c r="AW54" s="13"/>
      <c r="AX54" s="18"/>
      <c r="BD54" s="22"/>
      <c r="BJ54" s="18"/>
      <c r="BK54" s="15"/>
      <c r="BL54" s="10"/>
      <c r="BM54" s="15"/>
      <c r="BN54" s="8"/>
      <c r="BO54" s="8"/>
      <c r="BQ54" s="137" t="s">
        <v>263</v>
      </c>
      <c r="BR54" s="127" t="s">
        <v>7</v>
      </c>
      <c r="BS54" s="126" t="s">
        <v>20</v>
      </c>
      <c r="BT54" s="127" t="s">
        <v>9</v>
      </c>
      <c r="BU54" s="136">
        <v>131</v>
      </c>
    </row>
    <row r="55" spans="2:73" ht="11.1" customHeight="1" x14ac:dyDescent="0.2">
      <c r="B55" s="136"/>
      <c r="D55" s="137"/>
      <c r="E55" s="127"/>
      <c r="F55" s="126"/>
      <c r="G55" s="127"/>
      <c r="H55" s="9"/>
      <c r="I55" s="10"/>
      <c r="J55" s="17"/>
      <c r="K55" s="6"/>
      <c r="L55" s="13"/>
      <c r="M55" s="18"/>
      <c r="S55" s="22"/>
      <c r="Y55" s="18"/>
      <c r="Z55" s="18"/>
      <c r="AA55" s="17"/>
      <c r="AB55" s="15"/>
      <c r="AC55" s="9"/>
      <c r="AD55" s="9"/>
      <c r="AF55" s="137"/>
      <c r="AG55" s="127"/>
      <c r="AH55" s="126"/>
      <c r="AI55" s="127"/>
      <c r="AJ55" s="136"/>
      <c r="AM55" s="136"/>
      <c r="AO55" s="137"/>
      <c r="AP55" s="127"/>
      <c r="AQ55" s="126"/>
      <c r="AR55" s="127"/>
      <c r="AS55" s="9"/>
      <c r="AT55" s="10"/>
      <c r="AU55" s="17"/>
      <c r="AV55" s="6"/>
      <c r="AW55" s="13"/>
      <c r="AX55" s="18"/>
      <c r="BD55" s="22"/>
      <c r="BJ55" s="18"/>
      <c r="BK55" s="15"/>
      <c r="BL55" s="6"/>
      <c r="BM55" s="17"/>
      <c r="BN55" s="12"/>
      <c r="BO55" s="9"/>
      <c r="BQ55" s="137"/>
      <c r="BR55" s="127"/>
      <c r="BS55" s="126"/>
      <c r="BT55" s="127"/>
      <c r="BU55" s="136"/>
    </row>
    <row r="56" spans="2:73" ht="11.1" customHeight="1" x14ac:dyDescent="0.2">
      <c r="B56" s="136">
        <v>26</v>
      </c>
      <c r="D56" s="137" t="s">
        <v>197</v>
      </c>
      <c r="E56" s="127" t="s">
        <v>7</v>
      </c>
      <c r="F56" s="126" t="s">
        <v>16</v>
      </c>
      <c r="G56" s="127" t="s">
        <v>9</v>
      </c>
      <c r="H56" s="8"/>
      <c r="I56" s="11"/>
      <c r="J56" s="6"/>
      <c r="K56" s="6"/>
      <c r="L56" s="13"/>
      <c r="M56" s="18"/>
      <c r="S56" s="22"/>
      <c r="Y56" s="18"/>
      <c r="Z56" s="15"/>
      <c r="AA56" s="10"/>
      <c r="AB56" s="15"/>
      <c r="AC56" s="8"/>
      <c r="AD56" s="8"/>
      <c r="AF56" s="137" t="s">
        <v>264</v>
      </c>
      <c r="AG56" s="127" t="s">
        <v>7</v>
      </c>
      <c r="AH56" s="126" t="s">
        <v>265</v>
      </c>
      <c r="AI56" s="127" t="s">
        <v>9</v>
      </c>
      <c r="AJ56" s="136">
        <v>61</v>
      </c>
      <c r="AM56" s="136">
        <v>97</v>
      </c>
      <c r="AO56" s="137" t="s">
        <v>266</v>
      </c>
      <c r="AP56" s="127" t="s">
        <v>7</v>
      </c>
      <c r="AQ56" s="126" t="s">
        <v>43</v>
      </c>
      <c r="AR56" s="127" t="s">
        <v>9</v>
      </c>
      <c r="AS56" s="8"/>
      <c r="AT56" s="11"/>
      <c r="AU56" s="6"/>
      <c r="AV56" s="6"/>
      <c r="AW56" s="13"/>
      <c r="AX56" s="18"/>
      <c r="BD56" s="22"/>
      <c r="BJ56" s="18"/>
      <c r="BK56" s="15"/>
      <c r="BL56" s="6"/>
      <c r="BM56" s="10"/>
      <c r="BN56" s="16"/>
      <c r="BO56" s="8"/>
      <c r="BQ56" s="137" t="s">
        <v>267</v>
      </c>
      <c r="BR56" s="127" t="s">
        <v>7</v>
      </c>
      <c r="BS56" s="126" t="s">
        <v>28</v>
      </c>
      <c r="BT56" s="127" t="s">
        <v>9</v>
      </c>
      <c r="BU56" s="136">
        <v>132</v>
      </c>
    </row>
    <row r="57" spans="2:73" ht="11.1" customHeight="1" x14ac:dyDescent="0.2">
      <c r="B57" s="136"/>
      <c r="D57" s="137"/>
      <c r="E57" s="127"/>
      <c r="F57" s="126"/>
      <c r="G57" s="127"/>
      <c r="H57" s="6"/>
      <c r="I57" s="6"/>
      <c r="J57" s="6"/>
      <c r="K57" s="6"/>
      <c r="L57" s="13"/>
      <c r="M57" s="17"/>
      <c r="S57" s="22"/>
      <c r="Y57" s="18"/>
      <c r="Z57" s="15"/>
      <c r="AA57" s="6"/>
      <c r="AB57" s="17"/>
      <c r="AC57" s="12"/>
      <c r="AD57" s="9"/>
      <c r="AF57" s="137"/>
      <c r="AG57" s="127"/>
      <c r="AH57" s="126"/>
      <c r="AI57" s="127"/>
      <c r="AJ57" s="136"/>
      <c r="AM57" s="136"/>
      <c r="AO57" s="137"/>
      <c r="AP57" s="127"/>
      <c r="AQ57" s="126"/>
      <c r="AR57" s="127"/>
      <c r="AS57" s="6"/>
      <c r="AT57" s="6"/>
      <c r="AU57" s="6"/>
      <c r="AV57" s="6"/>
      <c r="AW57" s="13"/>
      <c r="AX57" s="17"/>
      <c r="BD57" s="22"/>
      <c r="BJ57" s="17"/>
      <c r="BK57" s="15"/>
      <c r="BL57" s="6"/>
      <c r="BM57" s="6"/>
      <c r="BN57" s="9"/>
      <c r="BO57" s="9"/>
      <c r="BQ57" s="137"/>
      <c r="BR57" s="127"/>
      <c r="BS57" s="126"/>
      <c r="BT57" s="127"/>
      <c r="BU57" s="136"/>
    </row>
    <row r="58" spans="2:73" ht="11.1" customHeight="1" x14ac:dyDescent="0.2">
      <c r="B58" s="136">
        <v>27</v>
      </c>
      <c r="D58" s="137" t="s">
        <v>268</v>
      </c>
      <c r="E58" s="127" t="s">
        <v>7</v>
      </c>
      <c r="F58" s="126" t="s">
        <v>51</v>
      </c>
      <c r="G58" s="127" t="s">
        <v>9</v>
      </c>
      <c r="H58" s="6"/>
      <c r="I58" s="6"/>
      <c r="J58" s="6"/>
      <c r="K58" s="6"/>
      <c r="L58" s="13"/>
      <c r="M58" s="6"/>
      <c r="S58" s="22"/>
      <c r="Y58" s="18"/>
      <c r="Z58" s="15"/>
      <c r="AA58" s="6"/>
      <c r="AB58" s="10"/>
      <c r="AC58" s="16"/>
      <c r="AD58" s="8"/>
      <c r="AF58" s="137" t="s">
        <v>269</v>
      </c>
      <c r="AG58" s="127" t="s">
        <v>7</v>
      </c>
      <c r="AH58" s="126" t="s">
        <v>20</v>
      </c>
      <c r="AI58" s="127" t="s">
        <v>9</v>
      </c>
      <c r="AJ58" s="136">
        <v>62</v>
      </c>
      <c r="AM58" s="136">
        <v>98</v>
      </c>
      <c r="AO58" s="137" t="s">
        <v>270</v>
      </c>
      <c r="AP58" s="127" t="s">
        <v>7</v>
      </c>
      <c r="AQ58" s="126" t="s">
        <v>46</v>
      </c>
      <c r="AR58" s="127" t="s">
        <v>9</v>
      </c>
      <c r="AS58" s="6"/>
      <c r="AT58" s="6"/>
      <c r="AU58" s="6"/>
      <c r="AV58" s="6"/>
      <c r="AW58" s="13"/>
      <c r="AX58" s="6"/>
      <c r="BD58" s="22"/>
      <c r="BJ58" s="10"/>
      <c r="BK58" s="15"/>
      <c r="BL58" s="6"/>
      <c r="BM58" s="6"/>
      <c r="BN58" s="8"/>
      <c r="BO58" s="8"/>
      <c r="BQ58" s="137" t="s">
        <v>271</v>
      </c>
      <c r="BR58" s="127" t="s">
        <v>7</v>
      </c>
      <c r="BS58" s="126" t="s">
        <v>39</v>
      </c>
      <c r="BT58" s="127" t="s">
        <v>9</v>
      </c>
      <c r="BU58" s="136">
        <v>133</v>
      </c>
    </row>
    <row r="59" spans="2:73" ht="11.1" customHeight="1" x14ac:dyDescent="0.2">
      <c r="B59" s="136"/>
      <c r="D59" s="137"/>
      <c r="E59" s="127"/>
      <c r="F59" s="126"/>
      <c r="G59" s="127"/>
      <c r="H59" s="9"/>
      <c r="I59" s="10"/>
      <c r="J59" s="6"/>
      <c r="K59" s="6"/>
      <c r="L59" s="13"/>
      <c r="M59" s="6"/>
      <c r="S59" s="22"/>
      <c r="Y59" s="17"/>
      <c r="Z59" s="15"/>
      <c r="AA59" s="6"/>
      <c r="AB59" s="6"/>
      <c r="AC59" s="9"/>
      <c r="AD59" s="9"/>
      <c r="AF59" s="137"/>
      <c r="AG59" s="127"/>
      <c r="AH59" s="126"/>
      <c r="AI59" s="127"/>
      <c r="AJ59" s="136"/>
      <c r="AM59" s="136"/>
      <c r="AO59" s="137"/>
      <c r="AP59" s="127"/>
      <c r="AQ59" s="126"/>
      <c r="AR59" s="127"/>
      <c r="AS59" s="9"/>
      <c r="AT59" s="10"/>
      <c r="AU59" s="6"/>
      <c r="AV59" s="6"/>
      <c r="AW59" s="13"/>
      <c r="AX59" s="6"/>
      <c r="BD59" s="22"/>
      <c r="BJ59" s="6"/>
      <c r="BK59" s="15"/>
      <c r="BL59" s="6"/>
      <c r="BM59" s="11"/>
      <c r="BN59" s="12"/>
      <c r="BO59" s="9"/>
      <c r="BQ59" s="137"/>
      <c r="BR59" s="127"/>
      <c r="BS59" s="126"/>
      <c r="BT59" s="127"/>
      <c r="BU59" s="136"/>
    </row>
    <row r="60" spans="2:73" ht="11.1" customHeight="1" x14ac:dyDescent="0.2">
      <c r="B60" s="136">
        <v>28</v>
      </c>
      <c r="D60" s="137" t="s">
        <v>272</v>
      </c>
      <c r="E60" s="127" t="s">
        <v>7</v>
      </c>
      <c r="F60" s="126" t="s">
        <v>53</v>
      </c>
      <c r="G60" s="127" t="s">
        <v>9</v>
      </c>
      <c r="H60" s="8"/>
      <c r="I60" s="11"/>
      <c r="J60" s="14"/>
      <c r="K60" s="6"/>
      <c r="L60" s="13"/>
      <c r="M60" s="6"/>
      <c r="S60" s="22"/>
      <c r="Y60" s="10"/>
      <c r="Z60" s="15"/>
      <c r="AA60" s="6"/>
      <c r="AB60" s="6"/>
      <c r="AC60" s="8"/>
      <c r="AD60" s="8"/>
      <c r="AF60" s="137" t="s">
        <v>273</v>
      </c>
      <c r="AG60" s="127" t="s">
        <v>7</v>
      </c>
      <c r="AH60" s="126" t="s">
        <v>14</v>
      </c>
      <c r="AI60" s="127" t="s">
        <v>9</v>
      </c>
      <c r="AJ60" s="136">
        <v>63</v>
      </c>
      <c r="AM60" s="136">
        <v>99</v>
      </c>
      <c r="AO60" s="137" t="s">
        <v>274</v>
      </c>
      <c r="AP60" s="127" t="s">
        <v>7</v>
      </c>
      <c r="AQ60" s="126" t="s">
        <v>51</v>
      </c>
      <c r="AR60" s="127" t="s">
        <v>9</v>
      </c>
      <c r="AS60" s="8"/>
      <c r="AT60" s="11"/>
      <c r="AU60" s="14"/>
      <c r="AV60" s="6"/>
      <c r="AW60" s="13"/>
      <c r="AX60" s="6"/>
      <c r="BD60" s="22"/>
      <c r="BJ60" s="6"/>
      <c r="BK60" s="15"/>
      <c r="BL60" s="6"/>
      <c r="BM60" s="14"/>
      <c r="BN60" s="16"/>
      <c r="BO60" s="8"/>
      <c r="BQ60" s="137" t="s">
        <v>275</v>
      </c>
      <c r="BR60" s="127" t="s">
        <v>7</v>
      </c>
      <c r="BS60" s="126" t="s">
        <v>53</v>
      </c>
      <c r="BT60" s="127" t="s">
        <v>9</v>
      </c>
      <c r="BU60" s="136">
        <v>134</v>
      </c>
    </row>
    <row r="61" spans="2:73" ht="11.1" customHeight="1" x14ac:dyDescent="0.2">
      <c r="B61" s="136"/>
      <c r="D61" s="137"/>
      <c r="E61" s="127"/>
      <c r="F61" s="126"/>
      <c r="G61" s="127"/>
      <c r="H61" s="6"/>
      <c r="I61" s="6"/>
      <c r="J61" s="13"/>
      <c r="K61" s="6"/>
      <c r="L61" s="13"/>
      <c r="M61" s="6"/>
      <c r="S61" s="22"/>
      <c r="Y61" s="6"/>
      <c r="Z61" s="15"/>
      <c r="AA61" s="6"/>
      <c r="AB61" s="11"/>
      <c r="AC61" s="12"/>
      <c r="AD61" s="9"/>
      <c r="AF61" s="137"/>
      <c r="AG61" s="127"/>
      <c r="AH61" s="126"/>
      <c r="AI61" s="127"/>
      <c r="AJ61" s="136"/>
      <c r="AM61" s="136"/>
      <c r="AO61" s="137"/>
      <c r="AP61" s="127"/>
      <c r="AQ61" s="126"/>
      <c r="AR61" s="127"/>
      <c r="AS61" s="6"/>
      <c r="AT61" s="6"/>
      <c r="AU61" s="13"/>
      <c r="AV61" s="6"/>
      <c r="AW61" s="13"/>
      <c r="AX61" s="6"/>
      <c r="BD61" s="22"/>
      <c r="BJ61" s="6"/>
      <c r="BK61" s="15"/>
      <c r="BL61" s="11"/>
      <c r="BM61" s="15"/>
      <c r="BN61" s="9"/>
      <c r="BO61" s="9"/>
      <c r="BQ61" s="137"/>
      <c r="BR61" s="127"/>
      <c r="BS61" s="126"/>
      <c r="BT61" s="127"/>
      <c r="BU61" s="136"/>
    </row>
    <row r="62" spans="2:73" ht="11.1" customHeight="1" x14ac:dyDescent="0.2">
      <c r="B62" s="136">
        <v>29</v>
      </c>
      <c r="D62" s="137" t="s">
        <v>276</v>
      </c>
      <c r="E62" s="127" t="s">
        <v>7</v>
      </c>
      <c r="F62" s="126" t="s">
        <v>26</v>
      </c>
      <c r="G62" s="127" t="s">
        <v>9</v>
      </c>
      <c r="H62" s="6"/>
      <c r="I62" s="6"/>
      <c r="J62" s="13"/>
      <c r="K62" s="14"/>
      <c r="L62" s="18"/>
      <c r="M62" s="6"/>
      <c r="S62" s="22"/>
      <c r="Y62" s="6"/>
      <c r="Z62" s="15"/>
      <c r="AA62" s="6"/>
      <c r="AB62" s="14"/>
      <c r="AC62" s="16"/>
      <c r="AD62" s="8"/>
      <c r="AF62" s="137" t="s">
        <v>277</v>
      </c>
      <c r="AG62" s="127" t="s">
        <v>7</v>
      </c>
      <c r="AH62" s="126" t="s">
        <v>24</v>
      </c>
      <c r="AI62" s="127" t="s">
        <v>9</v>
      </c>
      <c r="AJ62" s="136">
        <v>64</v>
      </c>
      <c r="AM62" s="136">
        <v>100</v>
      </c>
      <c r="AO62" s="137" t="s">
        <v>278</v>
      </c>
      <c r="AP62" s="127" t="s">
        <v>7</v>
      </c>
      <c r="AQ62" s="126" t="s">
        <v>62</v>
      </c>
      <c r="AR62" s="127" t="s">
        <v>9</v>
      </c>
      <c r="AS62" s="6"/>
      <c r="AT62" s="6"/>
      <c r="AU62" s="13"/>
      <c r="AV62" s="14"/>
      <c r="AW62" s="18"/>
      <c r="AX62" s="6"/>
      <c r="BD62" s="22"/>
      <c r="BJ62" s="6"/>
      <c r="BK62" s="18"/>
      <c r="BL62" s="14"/>
      <c r="BM62" s="15"/>
      <c r="BN62" s="8"/>
      <c r="BO62" s="8"/>
      <c r="BQ62" s="137" t="s">
        <v>279</v>
      </c>
      <c r="BR62" s="127" t="s">
        <v>7</v>
      </c>
      <c r="BS62" s="126" t="s">
        <v>67</v>
      </c>
      <c r="BT62" s="127" t="s">
        <v>9</v>
      </c>
      <c r="BU62" s="136">
        <v>135</v>
      </c>
    </row>
    <row r="63" spans="2:73" ht="11.1" customHeight="1" x14ac:dyDescent="0.2">
      <c r="B63" s="136"/>
      <c r="D63" s="137"/>
      <c r="E63" s="127"/>
      <c r="F63" s="126"/>
      <c r="G63" s="127"/>
      <c r="H63" s="9"/>
      <c r="I63" s="10"/>
      <c r="J63" s="17"/>
      <c r="K63" s="18"/>
      <c r="L63" s="18"/>
      <c r="M63" s="6"/>
      <c r="S63" s="22"/>
      <c r="Y63" s="6"/>
      <c r="Z63" s="15"/>
      <c r="AA63" s="11"/>
      <c r="AB63" s="15"/>
      <c r="AC63" s="9"/>
      <c r="AD63" s="9"/>
      <c r="AF63" s="137"/>
      <c r="AG63" s="127"/>
      <c r="AH63" s="126"/>
      <c r="AI63" s="127"/>
      <c r="AJ63" s="136"/>
      <c r="AM63" s="136"/>
      <c r="AO63" s="137"/>
      <c r="AP63" s="127"/>
      <c r="AQ63" s="126"/>
      <c r="AR63" s="127"/>
      <c r="AS63" s="9"/>
      <c r="AT63" s="10"/>
      <c r="AU63" s="17"/>
      <c r="AV63" s="18"/>
      <c r="AW63" s="18"/>
      <c r="AX63" s="6"/>
      <c r="BD63" s="22"/>
      <c r="BJ63" s="6"/>
      <c r="BK63" s="18"/>
      <c r="BL63" s="18"/>
      <c r="BM63" s="17"/>
      <c r="BN63" s="12"/>
      <c r="BO63" s="9"/>
      <c r="BQ63" s="137"/>
      <c r="BR63" s="127"/>
      <c r="BS63" s="126"/>
      <c r="BT63" s="127"/>
      <c r="BU63" s="136"/>
    </row>
    <row r="64" spans="2:73" ht="11.1" customHeight="1" x14ac:dyDescent="0.2">
      <c r="B64" s="136">
        <v>30</v>
      </c>
      <c r="D64" s="137" t="s">
        <v>280</v>
      </c>
      <c r="E64" s="127" t="s">
        <v>7</v>
      </c>
      <c r="F64" s="126" t="s">
        <v>80</v>
      </c>
      <c r="G64" s="127" t="s">
        <v>9</v>
      </c>
      <c r="H64" s="8"/>
      <c r="I64" s="11"/>
      <c r="J64" s="6"/>
      <c r="K64" s="13"/>
      <c r="L64" s="18"/>
      <c r="M64" s="6"/>
      <c r="Q64" s="20"/>
      <c r="U64" s="20"/>
      <c r="Y64" s="6"/>
      <c r="Z64" s="18"/>
      <c r="AA64" s="14"/>
      <c r="AB64" s="15"/>
      <c r="AC64" s="8"/>
      <c r="AD64" s="8"/>
      <c r="AF64" s="137" t="s">
        <v>281</v>
      </c>
      <c r="AG64" s="127" t="s">
        <v>7</v>
      </c>
      <c r="AH64" s="126" t="s">
        <v>34</v>
      </c>
      <c r="AI64" s="127" t="s">
        <v>9</v>
      </c>
      <c r="AJ64" s="136">
        <v>65</v>
      </c>
      <c r="AM64" s="136">
        <v>101</v>
      </c>
      <c r="AO64" s="137" t="s">
        <v>282</v>
      </c>
      <c r="AP64" s="127" t="s">
        <v>7</v>
      </c>
      <c r="AQ64" s="126" t="s">
        <v>95</v>
      </c>
      <c r="AR64" s="127" t="s">
        <v>9</v>
      </c>
      <c r="AS64" s="8"/>
      <c r="AT64" s="11"/>
      <c r="AU64" s="6"/>
      <c r="AV64" s="13"/>
      <c r="AW64" s="18"/>
      <c r="AX64" s="6"/>
      <c r="BD64" s="22"/>
      <c r="BJ64" s="6"/>
      <c r="BK64" s="18"/>
      <c r="BL64" s="15"/>
      <c r="BM64" s="10"/>
      <c r="BN64" s="16"/>
      <c r="BO64" s="8"/>
      <c r="BQ64" s="137" t="s">
        <v>283</v>
      </c>
      <c r="BR64" s="127" t="s">
        <v>7</v>
      </c>
      <c r="BS64" s="126" t="s">
        <v>51</v>
      </c>
      <c r="BT64" s="127" t="s">
        <v>9</v>
      </c>
      <c r="BU64" s="136">
        <v>136</v>
      </c>
    </row>
    <row r="65" spans="2:73" ht="11.1" customHeight="1" x14ac:dyDescent="0.2">
      <c r="B65" s="136"/>
      <c r="D65" s="137"/>
      <c r="E65" s="127"/>
      <c r="F65" s="126"/>
      <c r="G65" s="127"/>
      <c r="H65" s="6"/>
      <c r="I65" s="6"/>
      <c r="J65" s="6"/>
      <c r="K65" s="13"/>
      <c r="L65" s="17"/>
      <c r="M65" s="6"/>
      <c r="O65" s="148"/>
      <c r="P65" s="149"/>
      <c r="Q65" s="140"/>
      <c r="R65" s="141"/>
      <c r="T65" s="143"/>
      <c r="U65" s="144"/>
      <c r="V65" s="150"/>
      <c r="W65" s="148"/>
      <c r="Y65" s="6"/>
      <c r="Z65" s="18"/>
      <c r="AA65" s="18"/>
      <c r="AB65" s="17"/>
      <c r="AC65" s="12"/>
      <c r="AD65" s="9"/>
      <c r="AF65" s="137"/>
      <c r="AG65" s="127"/>
      <c r="AH65" s="126"/>
      <c r="AI65" s="127"/>
      <c r="AJ65" s="136"/>
      <c r="AM65" s="136"/>
      <c r="AO65" s="137"/>
      <c r="AP65" s="127"/>
      <c r="AQ65" s="126"/>
      <c r="AR65" s="127"/>
      <c r="AS65" s="6"/>
      <c r="AT65" s="6"/>
      <c r="AU65" s="6"/>
      <c r="AV65" s="13"/>
      <c r="AW65" s="17"/>
      <c r="AX65" s="6"/>
      <c r="BD65" s="22"/>
      <c r="BJ65" s="6"/>
      <c r="BK65" s="17"/>
      <c r="BL65" s="15"/>
      <c r="BM65" s="6"/>
      <c r="BN65" s="9"/>
      <c r="BO65" s="9"/>
      <c r="BQ65" s="137"/>
      <c r="BR65" s="127"/>
      <c r="BS65" s="126"/>
      <c r="BT65" s="127"/>
      <c r="BU65" s="136"/>
    </row>
    <row r="66" spans="2:73" ht="11.1" customHeight="1" x14ac:dyDescent="0.2">
      <c r="B66" s="136">
        <v>31</v>
      </c>
      <c r="D66" s="137" t="s">
        <v>284</v>
      </c>
      <c r="E66" s="127" t="s">
        <v>7</v>
      </c>
      <c r="F66" s="126" t="s">
        <v>22</v>
      </c>
      <c r="G66" s="127" t="s">
        <v>9</v>
      </c>
      <c r="H66" s="6"/>
      <c r="I66" s="6"/>
      <c r="J66" s="6"/>
      <c r="K66" s="13"/>
      <c r="L66" s="6"/>
      <c r="M66" s="6"/>
      <c r="O66" s="148"/>
      <c r="P66" s="149"/>
      <c r="Q66" s="142"/>
      <c r="R66" s="141"/>
      <c r="S66" s="21"/>
      <c r="T66" s="141"/>
      <c r="U66" s="144"/>
      <c r="V66" s="150"/>
      <c r="W66" s="148"/>
      <c r="Y66" s="6"/>
      <c r="Z66" s="18"/>
      <c r="AA66" s="15"/>
      <c r="AB66" s="10"/>
      <c r="AC66" s="16"/>
      <c r="AD66" s="8"/>
      <c r="AF66" s="137" t="s">
        <v>209</v>
      </c>
      <c r="AG66" s="127" t="s">
        <v>7</v>
      </c>
      <c r="AH66" s="126" t="s">
        <v>104</v>
      </c>
      <c r="AI66" s="127" t="s">
        <v>9</v>
      </c>
      <c r="AJ66" s="136">
        <v>66</v>
      </c>
      <c r="AM66" s="136">
        <v>102</v>
      </c>
      <c r="AO66" s="137" t="s">
        <v>285</v>
      </c>
      <c r="AP66" s="127" t="s">
        <v>7</v>
      </c>
      <c r="AQ66" s="126" t="s">
        <v>37</v>
      </c>
      <c r="AR66" s="127" t="s">
        <v>9</v>
      </c>
      <c r="AS66" s="6"/>
      <c r="AT66" s="6"/>
      <c r="AU66" s="6"/>
      <c r="AV66" s="13"/>
      <c r="AW66" s="6"/>
      <c r="AX66" s="6"/>
      <c r="BD66" s="22"/>
      <c r="BJ66" s="6"/>
      <c r="BK66" s="10"/>
      <c r="BL66" s="15"/>
      <c r="BM66" s="6"/>
      <c r="BN66" s="8"/>
      <c r="BO66" s="8"/>
      <c r="BQ66" s="137" t="s">
        <v>286</v>
      </c>
      <c r="BR66" s="127" t="s">
        <v>7</v>
      </c>
      <c r="BS66" s="126" t="s">
        <v>18</v>
      </c>
      <c r="BT66" s="127" t="s">
        <v>9</v>
      </c>
      <c r="BU66" s="136">
        <v>137</v>
      </c>
    </row>
    <row r="67" spans="2:73" ht="11.1" customHeight="1" x14ac:dyDescent="0.2">
      <c r="B67" s="136"/>
      <c r="D67" s="137"/>
      <c r="E67" s="127"/>
      <c r="F67" s="126"/>
      <c r="G67" s="127"/>
      <c r="H67" s="9"/>
      <c r="I67" s="10"/>
      <c r="J67" s="6"/>
      <c r="K67" s="13"/>
      <c r="L67" s="6"/>
      <c r="M67" s="6"/>
      <c r="O67" s="148"/>
      <c r="P67" s="149"/>
      <c r="Q67" s="140"/>
      <c r="R67" s="141"/>
      <c r="T67" s="143"/>
      <c r="U67" s="144"/>
      <c r="V67" s="150"/>
      <c r="W67" s="148"/>
      <c r="Y67" s="6"/>
      <c r="Z67" s="17"/>
      <c r="AA67" s="15"/>
      <c r="AB67" s="6"/>
      <c r="AC67" s="9"/>
      <c r="AD67" s="9"/>
      <c r="AF67" s="137"/>
      <c r="AG67" s="127"/>
      <c r="AH67" s="126"/>
      <c r="AI67" s="127"/>
      <c r="AJ67" s="136"/>
      <c r="AM67" s="136"/>
      <c r="AO67" s="137"/>
      <c r="AP67" s="127"/>
      <c r="AQ67" s="126"/>
      <c r="AR67" s="127"/>
      <c r="AS67" s="9"/>
      <c r="AT67" s="10"/>
      <c r="AU67" s="6"/>
      <c r="AV67" s="13"/>
      <c r="AW67" s="6"/>
      <c r="AX67" s="6"/>
      <c r="BD67" s="22"/>
      <c r="BJ67" s="6"/>
      <c r="BK67" s="6"/>
      <c r="BL67" s="15"/>
      <c r="BM67" s="11"/>
      <c r="BN67" s="12"/>
      <c r="BO67" s="9"/>
      <c r="BQ67" s="137"/>
      <c r="BR67" s="127"/>
      <c r="BS67" s="126"/>
      <c r="BT67" s="127"/>
      <c r="BU67" s="136"/>
    </row>
    <row r="68" spans="2:73" ht="11.1" customHeight="1" x14ac:dyDescent="0.2">
      <c r="B68" s="136">
        <v>32</v>
      </c>
      <c r="D68" s="137" t="s">
        <v>287</v>
      </c>
      <c r="E68" s="127" t="s">
        <v>7</v>
      </c>
      <c r="F68" s="126" t="s">
        <v>20</v>
      </c>
      <c r="G68" s="127" t="s">
        <v>9</v>
      </c>
      <c r="H68" s="8"/>
      <c r="I68" s="11"/>
      <c r="J68" s="14"/>
      <c r="K68" s="18"/>
      <c r="L68" s="6"/>
      <c r="M68" s="6"/>
      <c r="O68" s="148"/>
      <c r="P68" s="149"/>
      <c r="Q68" s="142"/>
      <c r="R68" s="141"/>
      <c r="S68" s="21"/>
      <c r="T68" s="141"/>
      <c r="U68" s="144"/>
      <c r="V68" s="150"/>
      <c r="W68" s="148"/>
      <c r="Y68" s="6"/>
      <c r="Z68" s="10"/>
      <c r="AA68" s="15"/>
      <c r="AB68" s="6"/>
      <c r="AC68" s="8"/>
      <c r="AD68" s="8"/>
      <c r="AF68" s="137" t="s">
        <v>288</v>
      </c>
      <c r="AG68" s="127" t="s">
        <v>7</v>
      </c>
      <c r="AH68" s="126" t="s">
        <v>18</v>
      </c>
      <c r="AI68" s="127" t="s">
        <v>9</v>
      </c>
      <c r="AJ68" s="136">
        <v>67</v>
      </c>
      <c r="AM68" s="136">
        <v>103</v>
      </c>
      <c r="AO68" s="137" t="s">
        <v>289</v>
      </c>
      <c r="AP68" s="127" t="s">
        <v>7</v>
      </c>
      <c r="AQ68" s="126" t="s">
        <v>20</v>
      </c>
      <c r="AR68" s="127" t="s">
        <v>9</v>
      </c>
      <c r="AS68" s="8"/>
      <c r="AT68" s="11"/>
      <c r="AU68" s="14"/>
      <c r="AV68" s="18"/>
      <c r="AW68" s="6"/>
      <c r="AX68" s="6"/>
      <c r="BD68" s="22"/>
      <c r="BJ68" s="6"/>
      <c r="BK68" s="6"/>
      <c r="BL68" s="18"/>
      <c r="BM68" s="14"/>
      <c r="BN68" s="16"/>
      <c r="BO68" s="8"/>
      <c r="BQ68" s="137" t="s">
        <v>290</v>
      </c>
      <c r="BR68" s="127" t="s">
        <v>7</v>
      </c>
      <c r="BS68" s="126" t="s">
        <v>80</v>
      </c>
      <c r="BT68" s="127" t="s">
        <v>9</v>
      </c>
      <c r="BU68" s="136">
        <v>138</v>
      </c>
    </row>
    <row r="69" spans="2:73" ht="11.1" customHeight="1" x14ac:dyDescent="0.2">
      <c r="B69" s="136"/>
      <c r="D69" s="137"/>
      <c r="E69" s="127"/>
      <c r="F69" s="126"/>
      <c r="G69" s="127"/>
      <c r="H69" s="6"/>
      <c r="I69" s="6"/>
      <c r="J69" s="13"/>
      <c r="K69" s="18"/>
      <c r="L69" s="6"/>
      <c r="M69" s="6"/>
      <c r="O69" s="148"/>
      <c r="P69" s="149"/>
      <c r="Q69" s="140"/>
      <c r="R69" s="141"/>
      <c r="T69" s="143"/>
      <c r="U69" s="144"/>
      <c r="V69" s="150"/>
      <c r="W69" s="148"/>
      <c r="Y69" s="6"/>
      <c r="Z69" s="6"/>
      <c r="AA69" s="15"/>
      <c r="AB69" s="11"/>
      <c r="AC69" s="12"/>
      <c r="AD69" s="9"/>
      <c r="AF69" s="137"/>
      <c r="AG69" s="127"/>
      <c r="AH69" s="126"/>
      <c r="AI69" s="127"/>
      <c r="AJ69" s="136"/>
      <c r="AM69" s="136"/>
      <c r="AO69" s="137"/>
      <c r="AP69" s="127"/>
      <c r="AQ69" s="126"/>
      <c r="AR69" s="127"/>
      <c r="AS69" s="6"/>
      <c r="AT69" s="6"/>
      <c r="AU69" s="13"/>
      <c r="AV69" s="18"/>
      <c r="AW69" s="6"/>
      <c r="AX69" s="6"/>
      <c r="BD69" s="22"/>
      <c r="BJ69" s="6"/>
      <c r="BK69" s="6"/>
      <c r="BL69" s="18"/>
      <c r="BM69" s="15"/>
      <c r="BN69" s="9"/>
      <c r="BO69" s="9"/>
      <c r="BQ69" s="137"/>
      <c r="BR69" s="127"/>
      <c r="BS69" s="126"/>
      <c r="BT69" s="127"/>
      <c r="BU69" s="136"/>
    </row>
    <row r="70" spans="2:73" ht="11.1" customHeight="1" x14ac:dyDescent="0.2">
      <c r="B70" s="136">
        <v>33</v>
      </c>
      <c r="D70" s="137" t="s">
        <v>291</v>
      </c>
      <c r="E70" s="127" t="s">
        <v>7</v>
      </c>
      <c r="F70" s="126" t="s">
        <v>49</v>
      </c>
      <c r="G70" s="127" t="s">
        <v>9</v>
      </c>
      <c r="H70" s="6"/>
      <c r="I70" s="6"/>
      <c r="J70" s="13"/>
      <c r="K70" s="17"/>
      <c r="L70" s="6"/>
      <c r="M70" s="6"/>
      <c r="O70" s="148"/>
      <c r="P70" s="149"/>
      <c r="Q70" s="142"/>
      <c r="R70" s="141"/>
      <c r="S70" s="21"/>
      <c r="T70" s="141"/>
      <c r="U70" s="144"/>
      <c r="V70" s="150"/>
      <c r="W70" s="148"/>
      <c r="Y70" s="6"/>
      <c r="Z70" s="6"/>
      <c r="AA70" s="18"/>
      <c r="AB70" s="14"/>
      <c r="AC70" s="16"/>
      <c r="AD70" s="8"/>
      <c r="AF70" s="137" t="s">
        <v>292</v>
      </c>
      <c r="AG70" s="127" t="s">
        <v>7</v>
      </c>
      <c r="AH70" s="126" t="s">
        <v>41</v>
      </c>
      <c r="AI70" s="127" t="s">
        <v>9</v>
      </c>
      <c r="AJ70" s="136">
        <v>68</v>
      </c>
      <c r="AM70" s="136">
        <v>104</v>
      </c>
      <c r="AO70" s="137" t="s">
        <v>293</v>
      </c>
      <c r="AP70" s="127" t="s">
        <v>7</v>
      </c>
      <c r="AQ70" s="126" t="s">
        <v>80</v>
      </c>
      <c r="AR70" s="127" t="s">
        <v>9</v>
      </c>
      <c r="AS70" s="6"/>
      <c r="AT70" s="6"/>
      <c r="AU70" s="13"/>
      <c r="AV70" s="17"/>
      <c r="AW70" s="6"/>
      <c r="AX70" s="6"/>
      <c r="BD70" s="22"/>
      <c r="BJ70" s="6"/>
      <c r="BK70" s="6"/>
      <c r="BL70" s="17"/>
      <c r="BM70" s="15"/>
      <c r="BN70" s="6"/>
      <c r="BO70" s="8"/>
      <c r="BQ70" s="137" t="s">
        <v>294</v>
      </c>
      <c r="BR70" s="127" t="s">
        <v>7</v>
      </c>
      <c r="BS70" s="126" t="s">
        <v>16</v>
      </c>
      <c r="BT70" s="127" t="s">
        <v>9</v>
      </c>
      <c r="BU70" s="136">
        <v>139</v>
      </c>
    </row>
    <row r="71" spans="2:73" ht="11.1" customHeight="1" x14ac:dyDescent="0.2">
      <c r="B71" s="136"/>
      <c r="D71" s="137"/>
      <c r="E71" s="127"/>
      <c r="F71" s="126"/>
      <c r="G71" s="127"/>
      <c r="H71" s="10"/>
      <c r="I71" s="6"/>
      <c r="J71" s="13"/>
      <c r="K71" s="6"/>
      <c r="L71" s="6"/>
      <c r="M71" s="6"/>
      <c r="O71" s="145" t="str">
        <f>IF(Q65="","",IF(Q65&gt;T65,1,0)+IF(Q67&gt;T67,1,0)+IF(Q69&gt;T69,1,0)+IF(Q71&gt;T71,1,0)+IF(Q73&gt;T73,1,0))</f>
        <v/>
      </c>
      <c r="P71" s="146"/>
      <c r="Q71" s="140"/>
      <c r="R71" s="141"/>
      <c r="T71" s="143"/>
      <c r="U71" s="144"/>
      <c r="V71" s="147" t="str">
        <f>IF(Q65="","",IF(Q65&lt;T65,1,0)+IF(Q67&lt;T67,1,0)+IF(Q69&lt;T69,1,0)+IF(Q71&lt;T71,1,0)+IF(Q73&lt;T73,1,0))</f>
        <v/>
      </c>
      <c r="W71" s="145"/>
      <c r="Y71" s="6"/>
      <c r="Z71" s="6"/>
      <c r="AA71" s="18"/>
      <c r="AB71" s="15"/>
      <c r="AC71" s="9"/>
      <c r="AD71" s="9"/>
      <c r="AF71" s="137"/>
      <c r="AG71" s="127"/>
      <c r="AH71" s="126"/>
      <c r="AI71" s="127"/>
      <c r="AJ71" s="136"/>
      <c r="AM71" s="136"/>
      <c r="AO71" s="137"/>
      <c r="AP71" s="127"/>
      <c r="AQ71" s="126"/>
      <c r="AR71" s="127"/>
      <c r="AS71" s="10"/>
      <c r="AT71" s="6"/>
      <c r="AU71" s="13"/>
      <c r="AV71" s="6"/>
      <c r="AW71" s="6"/>
      <c r="AX71" s="6"/>
      <c r="BD71" s="22"/>
      <c r="BJ71" s="6"/>
      <c r="BK71" s="6"/>
      <c r="BL71" s="10"/>
      <c r="BM71" s="15"/>
      <c r="BN71" s="11"/>
      <c r="BO71" s="12"/>
      <c r="BQ71" s="137"/>
      <c r="BR71" s="127"/>
      <c r="BS71" s="126"/>
      <c r="BT71" s="127"/>
      <c r="BU71" s="136"/>
    </row>
    <row r="72" spans="2:73" ht="11.1" customHeight="1" x14ac:dyDescent="0.2">
      <c r="B72" s="136">
        <v>34</v>
      </c>
      <c r="D72" s="137" t="s">
        <v>295</v>
      </c>
      <c r="E72" s="127" t="s">
        <v>7</v>
      </c>
      <c r="F72" s="126" t="s">
        <v>115</v>
      </c>
      <c r="G72" s="127" t="s">
        <v>9</v>
      </c>
      <c r="H72" s="11"/>
      <c r="I72" s="14"/>
      <c r="J72" s="18"/>
      <c r="K72" s="6"/>
      <c r="L72" s="6"/>
      <c r="M72" s="6"/>
      <c r="O72" s="145"/>
      <c r="P72" s="146"/>
      <c r="Q72" s="142"/>
      <c r="R72" s="141"/>
      <c r="S72" s="21"/>
      <c r="T72" s="141"/>
      <c r="U72" s="144"/>
      <c r="V72" s="147"/>
      <c r="W72" s="145"/>
      <c r="Y72" s="6"/>
      <c r="Z72" s="6"/>
      <c r="AA72" s="17"/>
      <c r="AB72" s="15"/>
      <c r="AC72" s="6"/>
      <c r="AD72" s="8"/>
      <c r="AF72" s="137" t="s">
        <v>296</v>
      </c>
      <c r="AG72" s="127" t="s">
        <v>7</v>
      </c>
      <c r="AH72" s="126" t="s">
        <v>53</v>
      </c>
      <c r="AI72" s="127" t="s">
        <v>9</v>
      </c>
      <c r="AJ72" s="136">
        <v>69</v>
      </c>
      <c r="AM72" s="136">
        <v>105</v>
      </c>
      <c r="AO72" s="137" t="s">
        <v>297</v>
      </c>
      <c r="AP72" s="127" t="s">
        <v>7</v>
      </c>
      <c r="AQ72" s="126" t="s">
        <v>39</v>
      </c>
      <c r="AR72" s="127" t="s">
        <v>9</v>
      </c>
      <c r="AS72" s="11"/>
      <c r="AT72" s="14"/>
      <c r="AU72" s="18"/>
      <c r="AV72" s="6"/>
      <c r="AW72" s="6"/>
      <c r="AX72" s="6"/>
      <c r="BD72" s="22"/>
      <c r="BJ72" s="6"/>
      <c r="BK72" s="6"/>
      <c r="BL72" s="6"/>
      <c r="BM72" s="18"/>
      <c r="BN72" s="14"/>
      <c r="BO72" s="16"/>
      <c r="BQ72" s="137" t="s">
        <v>298</v>
      </c>
      <c r="BR72" s="127" t="s">
        <v>7</v>
      </c>
      <c r="BS72" s="126" t="s">
        <v>20</v>
      </c>
      <c r="BT72" s="127" t="s">
        <v>9</v>
      </c>
      <c r="BU72" s="136">
        <v>140</v>
      </c>
    </row>
    <row r="73" spans="2:73" ht="11.1" customHeight="1" x14ac:dyDescent="0.2">
      <c r="B73" s="136"/>
      <c r="D73" s="137"/>
      <c r="E73" s="127"/>
      <c r="F73" s="126"/>
      <c r="G73" s="127"/>
      <c r="H73" s="6"/>
      <c r="I73" s="13"/>
      <c r="J73" s="17"/>
      <c r="K73" s="6"/>
      <c r="L73" s="6"/>
      <c r="M73" s="6"/>
      <c r="Q73" s="140"/>
      <c r="R73" s="141"/>
      <c r="T73" s="143"/>
      <c r="U73" s="144"/>
      <c r="Y73" s="6"/>
      <c r="Z73" s="6"/>
      <c r="AA73" s="10"/>
      <c r="AB73" s="15"/>
      <c r="AC73" s="11"/>
      <c r="AD73" s="12"/>
      <c r="AF73" s="137"/>
      <c r="AG73" s="127"/>
      <c r="AH73" s="126"/>
      <c r="AI73" s="127"/>
      <c r="AJ73" s="136"/>
      <c r="AM73" s="136"/>
      <c r="AO73" s="137"/>
      <c r="AP73" s="127"/>
      <c r="AQ73" s="126"/>
      <c r="AR73" s="127"/>
      <c r="AS73" s="6"/>
      <c r="AT73" s="13"/>
      <c r="AU73" s="17"/>
      <c r="AV73" s="6"/>
      <c r="AW73" s="6"/>
      <c r="AX73" s="6"/>
      <c r="BD73" s="22"/>
      <c r="BJ73" s="6"/>
      <c r="BK73" s="6"/>
      <c r="BL73" s="6"/>
      <c r="BM73" s="17"/>
      <c r="BN73" s="15"/>
      <c r="BO73" s="9"/>
      <c r="BQ73" s="137"/>
      <c r="BR73" s="127"/>
      <c r="BS73" s="126"/>
      <c r="BT73" s="127"/>
      <c r="BU73" s="136"/>
    </row>
    <row r="74" spans="2:73" ht="11.1" customHeight="1" x14ac:dyDescent="0.2">
      <c r="B74" s="136">
        <v>35</v>
      </c>
      <c r="D74" s="137" t="s">
        <v>299</v>
      </c>
      <c r="E74" s="127" t="s">
        <v>7</v>
      </c>
      <c r="F74" s="126" t="s">
        <v>8</v>
      </c>
      <c r="G74" s="127" t="s">
        <v>9</v>
      </c>
      <c r="H74" s="8"/>
      <c r="I74" s="11"/>
      <c r="J74" s="6"/>
      <c r="K74" s="6"/>
      <c r="L74" s="6"/>
      <c r="M74" s="6"/>
      <c r="Q74" s="142"/>
      <c r="R74" s="141"/>
      <c r="S74" s="21"/>
      <c r="T74" s="141"/>
      <c r="U74" s="144"/>
      <c r="Y74" s="6"/>
      <c r="Z74" s="6"/>
      <c r="AA74" s="6"/>
      <c r="AB74" s="18"/>
      <c r="AC74" s="14"/>
      <c r="AD74" s="16"/>
      <c r="AF74" s="137" t="s">
        <v>300</v>
      </c>
      <c r="AG74" s="127" t="s">
        <v>7</v>
      </c>
      <c r="AH74" s="126" t="s">
        <v>28</v>
      </c>
      <c r="AI74" s="127" t="s">
        <v>9</v>
      </c>
      <c r="AJ74" s="136">
        <v>70</v>
      </c>
      <c r="AM74" s="136">
        <v>106</v>
      </c>
      <c r="AO74" s="137" t="s">
        <v>301</v>
      </c>
      <c r="AP74" s="127" t="s">
        <v>7</v>
      </c>
      <c r="AQ74" s="126" t="s">
        <v>11</v>
      </c>
      <c r="AR74" s="127" t="s">
        <v>9</v>
      </c>
      <c r="AS74" s="8"/>
      <c r="AT74" s="11"/>
      <c r="AU74" s="6"/>
      <c r="AV74" s="6"/>
      <c r="AW74" s="6"/>
      <c r="AX74" s="6"/>
      <c r="BD74" s="22"/>
      <c r="BJ74" s="6"/>
      <c r="BK74" s="6"/>
      <c r="BL74" s="6"/>
      <c r="BM74" s="10"/>
      <c r="BN74" s="16"/>
      <c r="BO74" s="8"/>
      <c r="BQ74" s="137" t="s">
        <v>302</v>
      </c>
      <c r="BR74" s="127" t="s">
        <v>7</v>
      </c>
      <c r="BS74" s="126" t="s">
        <v>8</v>
      </c>
      <c r="BT74" s="127" t="s">
        <v>9</v>
      </c>
      <c r="BU74" s="136">
        <v>141</v>
      </c>
    </row>
    <row r="75" spans="2:73" ht="11.1" customHeight="1" x14ac:dyDescent="0.2">
      <c r="B75" s="136"/>
      <c r="D75" s="137"/>
      <c r="E75" s="127"/>
      <c r="F75" s="126"/>
      <c r="G75" s="127"/>
      <c r="H75" s="6"/>
      <c r="I75" s="6"/>
      <c r="J75" s="6"/>
      <c r="K75" s="6"/>
      <c r="L75" s="6"/>
      <c r="M75" s="6"/>
      <c r="Q75" s="21"/>
      <c r="U75" s="21"/>
      <c r="Y75" s="6"/>
      <c r="Z75" s="6"/>
      <c r="AA75" s="6"/>
      <c r="AB75" s="17"/>
      <c r="AC75" s="15"/>
      <c r="AD75" s="9"/>
      <c r="AF75" s="137"/>
      <c r="AG75" s="127"/>
      <c r="AH75" s="126"/>
      <c r="AI75" s="127"/>
      <c r="AJ75" s="136"/>
      <c r="AM75" s="136"/>
      <c r="AO75" s="137"/>
      <c r="AP75" s="127"/>
      <c r="AQ75" s="126"/>
      <c r="AR75" s="127"/>
      <c r="AS75" s="6"/>
      <c r="AT75" s="6"/>
      <c r="AU75" s="6"/>
      <c r="AV75" s="6"/>
      <c r="AW75" s="6"/>
      <c r="AX75" s="6"/>
      <c r="BD75" s="22"/>
      <c r="BJ75" s="6"/>
      <c r="BK75" s="6"/>
      <c r="BL75" s="6"/>
      <c r="BM75" s="6"/>
      <c r="BN75" s="9"/>
      <c r="BO75" s="9"/>
      <c r="BQ75" s="137"/>
      <c r="BR75" s="127"/>
      <c r="BS75" s="126"/>
      <c r="BT75" s="127"/>
      <c r="BU75" s="136"/>
    </row>
    <row r="76" spans="2:73" ht="11.1" customHeight="1" x14ac:dyDescent="0.2">
      <c r="O76" s="23"/>
      <c r="P76" s="151" t="s">
        <v>303</v>
      </c>
      <c r="Q76" s="151"/>
      <c r="R76" s="151"/>
      <c r="S76" s="151"/>
      <c r="T76" s="151"/>
      <c r="U76" s="151"/>
      <c r="V76" s="151"/>
      <c r="W76" s="23"/>
      <c r="Y76" s="6"/>
      <c r="Z76" s="6"/>
      <c r="AA76" s="6"/>
      <c r="AB76" s="10"/>
      <c r="AC76" s="16"/>
      <c r="AD76" s="8"/>
      <c r="AF76" s="137" t="s">
        <v>304</v>
      </c>
      <c r="AG76" s="127" t="s">
        <v>7</v>
      </c>
      <c r="AH76" s="126" t="s">
        <v>11</v>
      </c>
      <c r="AI76" s="127" t="s">
        <v>9</v>
      </c>
      <c r="AJ76" s="136">
        <v>71</v>
      </c>
      <c r="BD76" s="22"/>
    </row>
    <row r="77" spans="2:73" ht="11.1" customHeight="1" x14ac:dyDescent="0.2">
      <c r="O77" s="23"/>
      <c r="P77" s="151"/>
      <c r="Q77" s="151"/>
      <c r="R77" s="151"/>
      <c r="S77" s="151"/>
      <c r="T77" s="151"/>
      <c r="U77" s="151"/>
      <c r="V77" s="151"/>
      <c r="W77" s="23"/>
      <c r="Y77" s="6"/>
      <c r="Z77" s="6"/>
      <c r="AA77" s="6"/>
      <c r="AB77" s="6"/>
      <c r="AC77" s="9"/>
      <c r="AD77" s="9"/>
      <c r="AF77" s="137"/>
      <c r="AG77" s="127"/>
      <c r="AH77" s="126"/>
      <c r="AI77" s="127"/>
      <c r="AJ77" s="136"/>
      <c r="BD77" s="22"/>
    </row>
    <row r="78" spans="2:73" ht="11.1" customHeight="1" x14ac:dyDescent="0.2">
      <c r="BD78" s="22"/>
    </row>
    <row r="79" spans="2:73" ht="11.1" customHeight="1" x14ac:dyDescent="0.2">
      <c r="S79" s="22"/>
      <c r="BD79" s="22"/>
    </row>
    <row r="80" spans="2:73" ht="11.1" customHeight="1" x14ac:dyDescent="0.2">
      <c r="S80" s="22"/>
      <c r="T80" s="24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5"/>
      <c r="AG80" s="26"/>
      <c r="AH80" s="27"/>
      <c r="AI80" s="26"/>
      <c r="AJ80" s="28"/>
      <c r="AK80" s="20"/>
      <c r="AL80" s="20"/>
      <c r="AM80" s="28"/>
      <c r="AN80" s="20"/>
      <c r="AO80" s="25"/>
      <c r="AP80" s="26"/>
      <c r="AQ80" s="27"/>
      <c r="AR80" s="26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9"/>
    </row>
    <row r="81" spans="2:73" ht="11.1" customHeight="1" x14ac:dyDescent="0.2"/>
    <row r="82" spans="2:73" ht="11.1" customHeight="1" x14ac:dyDescent="0.2"/>
    <row r="83" spans="2:73" ht="30" customHeight="1" x14ac:dyDescent="0.2">
      <c r="D83" s="130" t="s">
        <v>0</v>
      </c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53">
        <v>2</v>
      </c>
      <c r="BT83" s="141"/>
      <c r="BU83" s="141"/>
    </row>
    <row r="85" spans="2:73" ht="25.05" customHeight="1" x14ac:dyDescent="0.2">
      <c r="AE85" s="132" t="s">
        <v>166</v>
      </c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BM85" s="152" t="s">
        <v>167</v>
      </c>
      <c r="BN85" s="131"/>
      <c r="BO85" s="131"/>
      <c r="BP85" s="131"/>
      <c r="BQ85" s="131"/>
      <c r="BR85" s="131"/>
      <c r="BS85" s="131"/>
      <c r="BT85" s="131"/>
      <c r="BU85" s="131"/>
    </row>
    <row r="86" spans="2:73" x14ac:dyDescent="0.2">
      <c r="BM86" s="152" t="s">
        <v>168</v>
      </c>
      <c r="BN86" s="131"/>
      <c r="BO86" s="131"/>
      <c r="BP86" s="131"/>
      <c r="BQ86" s="131"/>
      <c r="BR86" s="131"/>
      <c r="BS86" s="131"/>
      <c r="BT86" s="131"/>
      <c r="BU86" s="131"/>
    </row>
    <row r="88" spans="2:73" ht="11.1" customHeight="1" x14ac:dyDescent="0.2">
      <c r="B88" s="136">
        <v>142</v>
      </c>
      <c r="D88" s="137" t="s">
        <v>305</v>
      </c>
      <c r="E88" s="127" t="s">
        <v>7</v>
      </c>
      <c r="F88" s="126" t="s">
        <v>8</v>
      </c>
      <c r="G88" s="127" t="s">
        <v>9</v>
      </c>
      <c r="H88" s="6"/>
      <c r="I88" s="6"/>
      <c r="J88" s="6"/>
      <c r="K88" s="6"/>
      <c r="L88" s="6"/>
      <c r="M88" s="6"/>
      <c r="Y88" s="6"/>
      <c r="Z88" s="6"/>
      <c r="AA88" s="6"/>
      <c r="AB88" s="6"/>
      <c r="AC88" s="8"/>
      <c r="AD88" s="8"/>
      <c r="AF88" s="137" t="s">
        <v>306</v>
      </c>
      <c r="AG88" s="127" t="s">
        <v>7</v>
      </c>
      <c r="AH88" s="126" t="s">
        <v>11</v>
      </c>
      <c r="AI88" s="127" t="s">
        <v>9</v>
      </c>
      <c r="AJ88" s="136">
        <v>177</v>
      </c>
      <c r="AM88" s="136">
        <v>212</v>
      </c>
      <c r="AO88" s="137" t="s">
        <v>234</v>
      </c>
      <c r="AP88" s="127" t="s">
        <v>7</v>
      </c>
      <c r="AQ88" s="126" t="s">
        <v>11</v>
      </c>
      <c r="AR88" s="127" t="s">
        <v>9</v>
      </c>
      <c r="AS88" s="6"/>
      <c r="AT88" s="6"/>
      <c r="AU88" s="6"/>
      <c r="AV88" s="6"/>
      <c r="AW88" s="6"/>
      <c r="AX88" s="6"/>
      <c r="BJ88" s="6"/>
      <c r="BK88" s="6"/>
      <c r="BL88" s="6"/>
      <c r="BM88" s="6"/>
      <c r="BN88" s="8"/>
      <c r="BO88" s="8"/>
      <c r="BQ88" s="137" t="s">
        <v>307</v>
      </c>
      <c r="BR88" s="127" t="s">
        <v>7</v>
      </c>
      <c r="BS88" s="126" t="s">
        <v>100</v>
      </c>
      <c r="BT88" s="127" t="s">
        <v>9</v>
      </c>
      <c r="BU88" s="136">
        <v>247</v>
      </c>
    </row>
    <row r="89" spans="2:73" ht="11.1" customHeight="1" x14ac:dyDescent="0.2">
      <c r="B89" s="136"/>
      <c r="D89" s="137"/>
      <c r="E89" s="127"/>
      <c r="F89" s="126"/>
      <c r="G89" s="127"/>
      <c r="H89" s="9"/>
      <c r="I89" s="10"/>
      <c r="J89" s="6"/>
      <c r="K89" s="6"/>
      <c r="L89" s="6"/>
      <c r="M89" s="6"/>
      <c r="Y89" s="6"/>
      <c r="Z89" s="6"/>
      <c r="AA89" s="6"/>
      <c r="AB89" s="11"/>
      <c r="AC89" s="12"/>
      <c r="AD89" s="9"/>
      <c r="AF89" s="137"/>
      <c r="AG89" s="127"/>
      <c r="AH89" s="126"/>
      <c r="AI89" s="127"/>
      <c r="AJ89" s="136"/>
      <c r="AM89" s="136"/>
      <c r="AO89" s="137"/>
      <c r="AP89" s="127"/>
      <c r="AQ89" s="126"/>
      <c r="AR89" s="127"/>
      <c r="AS89" s="9"/>
      <c r="AT89" s="10"/>
      <c r="AU89" s="6"/>
      <c r="AV89" s="6"/>
      <c r="AW89" s="6"/>
      <c r="AX89" s="6"/>
      <c r="BJ89" s="6"/>
      <c r="BK89" s="6"/>
      <c r="BL89" s="6"/>
      <c r="BM89" s="11"/>
      <c r="BN89" s="12"/>
      <c r="BO89" s="9"/>
      <c r="BQ89" s="137"/>
      <c r="BR89" s="127"/>
      <c r="BS89" s="126"/>
      <c r="BT89" s="127"/>
      <c r="BU89" s="136"/>
    </row>
    <row r="90" spans="2:73" ht="11.1" customHeight="1" x14ac:dyDescent="0.2">
      <c r="B90" s="136">
        <v>143</v>
      </c>
      <c r="D90" s="137" t="s">
        <v>308</v>
      </c>
      <c r="E90" s="127" t="s">
        <v>7</v>
      </c>
      <c r="F90" s="126" t="s">
        <v>18</v>
      </c>
      <c r="G90" s="127" t="s">
        <v>9</v>
      </c>
      <c r="H90" s="6"/>
      <c r="I90" s="13"/>
      <c r="J90" s="14"/>
      <c r="K90" s="6"/>
      <c r="L90" s="6"/>
      <c r="M90" s="6"/>
      <c r="Y90" s="6"/>
      <c r="Z90" s="6"/>
      <c r="AA90" s="6"/>
      <c r="AB90" s="14"/>
      <c r="AC90" s="15"/>
      <c r="AD90" s="8"/>
      <c r="AF90" s="137" t="s">
        <v>309</v>
      </c>
      <c r="AG90" s="127" t="s">
        <v>7</v>
      </c>
      <c r="AH90" s="126" t="s">
        <v>28</v>
      </c>
      <c r="AI90" s="127" t="s">
        <v>9</v>
      </c>
      <c r="AJ90" s="136">
        <v>178</v>
      </c>
      <c r="AM90" s="136">
        <v>213</v>
      </c>
      <c r="AO90" s="137" t="s">
        <v>247</v>
      </c>
      <c r="AP90" s="127" t="s">
        <v>7</v>
      </c>
      <c r="AQ90" s="126" t="s">
        <v>20</v>
      </c>
      <c r="AR90" s="127" t="s">
        <v>9</v>
      </c>
      <c r="AS90" s="6"/>
      <c r="AT90" s="13"/>
      <c r="AU90" s="14"/>
      <c r="AV90" s="6"/>
      <c r="AW90" s="6"/>
      <c r="AX90" s="6"/>
      <c r="BJ90" s="6"/>
      <c r="BK90" s="6"/>
      <c r="BL90" s="6"/>
      <c r="BM90" s="14"/>
      <c r="BN90" s="15"/>
      <c r="BO90" s="8"/>
      <c r="BQ90" s="137" t="s">
        <v>310</v>
      </c>
      <c r="BR90" s="127" t="s">
        <v>7</v>
      </c>
      <c r="BS90" s="126" t="s">
        <v>16</v>
      </c>
      <c r="BT90" s="127" t="s">
        <v>9</v>
      </c>
      <c r="BU90" s="136">
        <v>248</v>
      </c>
    </row>
    <row r="91" spans="2:73" ht="11.1" customHeight="1" x14ac:dyDescent="0.2">
      <c r="B91" s="136"/>
      <c r="D91" s="137"/>
      <c r="E91" s="127"/>
      <c r="F91" s="126"/>
      <c r="G91" s="127"/>
      <c r="H91" s="10"/>
      <c r="I91" s="17"/>
      <c r="J91" s="18"/>
      <c r="K91" s="6"/>
      <c r="L91" s="6"/>
      <c r="M91" s="6"/>
      <c r="Y91" s="6"/>
      <c r="Z91" s="6"/>
      <c r="AA91" s="6"/>
      <c r="AB91" s="18"/>
      <c r="AC91" s="17"/>
      <c r="AD91" s="12"/>
      <c r="AF91" s="137"/>
      <c r="AG91" s="127"/>
      <c r="AH91" s="126"/>
      <c r="AI91" s="127"/>
      <c r="AJ91" s="136"/>
      <c r="AM91" s="136"/>
      <c r="AO91" s="137"/>
      <c r="AP91" s="127"/>
      <c r="AQ91" s="126"/>
      <c r="AR91" s="127"/>
      <c r="AS91" s="10"/>
      <c r="AT91" s="17"/>
      <c r="AU91" s="18"/>
      <c r="AV91" s="6"/>
      <c r="AW91" s="6"/>
      <c r="AX91" s="6"/>
      <c r="BJ91" s="6"/>
      <c r="BK91" s="6"/>
      <c r="BL91" s="6"/>
      <c r="BM91" s="18"/>
      <c r="BN91" s="17"/>
      <c r="BO91" s="12"/>
      <c r="BQ91" s="137"/>
      <c r="BR91" s="127"/>
      <c r="BS91" s="126"/>
      <c r="BT91" s="127"/>
      <c r="BU91" s="136"/>
    </row>
    <row r="92" spans="2:73" ht="11.1" customHeight="1" x14ac:dyDescent="0.2">
      <c r="B92" s="136">
        <v>144</v>
      </c>
      <c r="D92" s="137" t="s">
        <v>311</v>
      </c>
      <c r="E92" s="127" t="s">
        <v>7</v>
      </c>
      <c r="F92" s="126" t="s">
        <v>107</v>
      </c>
      <c r="G92" s="127" t="s">
        <v>9</v>
      </c>
      <c r="H92" s="11"/>
      <c r="I92" s="6"/>
      <c r="J92" s="13"/>
      <c r="K92" s="6"/>
      <c r="L92" s="6"/>
      <c r="M92" s="6"/>
      <c r="Y92" s="6"/>
      <c r="Z92" s="6"/>
      <c r="AA92" s="11"/>
      <c r="AB92" s="15"/>
      <c r="AC92" s="10"/>
      <c r="AD92" s="16"/>
      <c r="AF92" s="137" t="s">
        <v>312</v>
      </c>
      <c r="AG92" s="127" t="s">
        <v>7</v>
      </c>
      <c r="AH92" s="126" t="s">
        <v>20</v>
      </c>
      <c r="AI92" s="127" t="s">
        <v>9</v>
      </c>
      <c r="AJ92" s="136">
        <v>179</v>
      </c>
      <c r="AM92" s="136">
        <v>214</v>
      </c>
      <c r="AO92" s="137" t="s">
        <v>313</v>
      </c>
      <c r="AP92" s="127" t="s">
        <v>7</v>
      </c>
      <c r="AQ92" s="126" t="s">
        <v>22</v>
      </c>
      <c r="AR92" s="127" t="s">
        <v>9</v>
      </c>
      <c r="AS92" s="11"/>
      <c r="AT92" s="6"/>
      <c r="AU92" s="13"/>
      <c r="AV92" s="6"/>
      <c r="AW92" s="6"/>
      <c r="AX92" s="6"/>
      <c r="BJ92" s="6"/>
      <c r="BK92" s="6"/>
      <c r="BL92" s="11"/>
      <c r="BM92" s="15"/>
      <c r="BN92" s="10"/>
      <c r="BO92" s="16"/>
      <c r="BQ92" s="137" t="s">
        <v>314</v>
      </c>
      <c r="BR92" s="127" t="s">
        <v>7</v>
      </c>
      <c r="BS92" s="126" t="s">
        <v>11</v>
      </c>
      <c r="BT92" s="127" t="s">
        <v>9</v>
      </c>
      <c r="BU92" s="136">
        <v>249</v>
      </c>
    </row>
    <row r="93" spans="2:73" ht="11.1" customHeight="1" x14ac:dyDescent="0.2">
      <c r="B93" s="136"/>
      <c r="D93" s="137"/>
      <c r="E93" s="127"/>
      <c r="F93" s="126"/>
      <c r="G93" s="127"/>
      <c r="H93" s="6"/>
      <c r="I93" s="6"/>
      <c r="J93" s="13"/>
      <c r="K93" s="14"/>
      <c r="L93" s="6"/>
      <c r="M93" s="6"/>
      <c r="Y93" s="6"/>
      <c r="Z93" s="6"/>
      <c r="AA93" s="14"/>
      <c r="AB93" s="15"/>
      <c r="AC93" s="6"/>
      <c r="AD93" s="9"/>
      <c r="AF93" s="137"/>
      <c r="AG93" s="127"/>
      <c r="AH93" s="126"/>
      <c r="AI93" s="127"/>
      <c r="AJ93" s="136"/>
      <c r="AM93" s="136"/>
      <c r="AO93" s="137"/>
      <c r="AP93" s="127"/>
      <c r="AQ93" s="126"/>
      <c r="AR93" s="127"/>
      <c r="AS93" s="6"/>
      <c r="AT93" s="6"/>
      <c r="AU93" s="13"/>
      <c r="AV93" s="14"/>
      <c r="AW93" s="6"/>
      <c r="AX93" s="6"/>
      <c r="BJ93" s="6"/>
      <c r="BK93" s="6"/>
      <c r="BL93" s="14"/>
      <c r="BM93" s="15"/>
      <c r="BN93" s="6"/>
      <c r="BO93" s="9"/>
      <c r="BQ93" s="137"/>
      <c r="BR93" s="127"/>
      <c r="BS93" s="126"/>
      <c r="BT93" s="127"/>
      <c r="BU93" s="136"/>
    </row>
    <row r="94" spans="2:73" ht="11.1" customHeight="1" x14ac:dyDescent="0.2">
      <c r="B94" s="136">
        <v>145</v>
      </c>
      <c r="D94" s="137" t="s">
        <v>315</v>
      </c>
      <c r="E94" s="127" t="s">
        <v>7</v>
      </c>
      <c r="F94" s="126" t="s">
        <v>22</v>
      </c>
      <c r="G94" s="127" t="s">
        <v>9</v>
      </c>
      <c r="H94" s="6"/>
      <c r="I94" s="6"/>
      <c r="J94" s="13"/>
      <c r="K94" s="18"/>
      <c r="L94" s="6"/>
      <c r="M94" s="6"/>
      <c r="Y94" s="6"/>
      <c r="Z94" s="6"/>
      <c r="AA94" s="18"/>
      <c r="AB94" s="15"/>
      <c r="AC94" s="8"/>
      <c r="AD94" s="8"/>
      <c r="AF94" s="137" t="s">
        <v>316</v>
      </c>
      <c r="AG94" s="127" t="s">
        <v>7</v>
      </c>
      <c r="AH94" s="126" t="s">
        <v>51</v>
      </c>
      <c r="AI94" s="127" t="s">
        <v>9</v>
      </c>
      <c r="AJ94" s="136">
        <v>180</v>
      </c>
      <c r="AM94" s="136">
        <v>215</v>
      </c>
      <c r="AO94" s="137" t="s">
        <v>317</v>
      </c>
      <c r="AP94" s="127" t="s">
        <v>7</v>
      </c>
      <c r="AQ94" s="126" t="s">
        <v>62</v>
      </c>
      <c r="AR94" s="127" t="s">
        <v>9</v>
      </c>
      <c r="AS94" s="6"/>
      <c r="AT94" s="6"/>
      <c r="AU94" s="13"/>
      <c r="AV94" s="18"/>
      <c r="AW94" s="6"/>
      <c r="AX94" s="6"/>
      <c r="BJ94" s="6"/>
      <c r="BK94" s="6"/>
      <c r="BL94" s="18"/>
      <c r="BM94" s="15"/>
      <c r="BN94" s="8"/>
      <c r="BO94" s="8"/>
      <c r="BQ94" s="137" t="s">
        <v>318</v>
      </c>
      <c r="BR94" s="127" t="s">
        <v>7</v>
      </c>
      <c r="BS94" s="126" t="s">
        <v>80</v>
      </c>
      <c r="BT94" s="127" t="s">
        <v>9</v>
      </c>
      <c r="BU94" s="136">
        <v>250</v>
      </c>
    </row>
    <row r="95" spans="2:73" ht="11.1" customHeight="1" x14ac:dyDescent="0.2">
      <c r="B95" s="136"/>
      <c r="D95" s="137"/>
      <c r="E95" s="127"/>
      <c r="F95" s="126"/>
      <c r="G95" s="127"/>
      <c r="H95" s="9"/>
      <c r="I95" s="10"/>
      <c r="J95" s="17"/>
      <c r="K95" s="18"/>
      <c r="L95" s="6"/>
      <c r="M95" s="6"/>
      <c r="Y95" s="6"/>
      <c r="Z95" s="6"/>
      <c r="AA95" s="18"/>
      <c r="AB95" s="17"/>
      <c r="AC95" s="12"/>
      <c r="AD95" s="9"/>
      <c r="AF95" s="137"/>
      <c r="AG95" s="127"/>
      <c r="AH95" s="126"/>
      <c r="AI95" s="127"/>
      <c r="AJ95" s="136"/>
      <c r="AM95" s="136"/>
      <c r="AO95" s="137"/>
      <c r="AP95" s="127"/>
      <c r="AQ95" s="126"/>
      <c r="AR95" s="127"/>
      <c r="AS95" s="9"/>
      <c r="AT95" s="10"/>
      <c r="AU95" s="17"/>
      <c r="AV95" s="18"/>
      <c r="AW95" s="6"/>
      <c r="AX95" s="6"/>
      <c r="BJ95" s="6"/>
      <c r="BK95" s="6"/>
      <c r="BL95" s="18"/>
      <c r="BM95" s="17"/>
      <c r="BN95" s="12"/>
      <c r="BO95" s="9"/>
      <c r="BQ95" s="137"/>
      <c r="BR95" s="127"/>
      <c r="BS95" s="126"/>
      <c r="BT95" s="127"/>
      <c r="BU95" s="136"/>
    </row>
    <row r="96" spans="2:73" ht="11.1" customHeight="1" x14ac:dyDescent="0.2">
      <c r="B96" s="136">
        <v>146</v>
      </c>
      <c r="D96" s="137" t="s">
        <v>319</v>
      </c>
      <c r="E96" s="127" t="s">
        <v>7</v>
      </c>
      <c r="F96" s="126" t="s">
        <v>77</v>
      </c>
      <c r="G96" s="127" t="s">
        <v>9</v>
      </c>
      <c r="H96" s="8"/>
      <c r="I96" s="11"/>
      <c r="J96" s="6"/>
      <c r="K96" s="13"/>
      <c r="L96" s="6"/>
      <c r="M96" s="6"/>
      <c r="Y96" s="6"/>
      <c r="Z96" s="6"/>
      <c r="AA96" s="15"/>
      <c r="AB96" s="10"/>
      <c r="AC96" s="16"/>
      <c r="AD96" s="8"/>
      <c r="AF96" s="137" t="s">
        <v>320</v>
      </c>
      <c r="AG96" s="127" t="s">
        <v>7</v>
      </c>
      <c r="AH96" s="126" t="s">
        <v>30</v>
      </c>
      <c r="AI96" s="127" t="s">
        <v>9</v>
      </c>
      <c r="AJ96" s="136">
        <v>181</v>
      </c>
      <c r="AM96" s="136">
        <v>216</v>
      </c>
      <c r="AO96" s="137" t="s">
        <v>321</v>
      </c>
      <c r="AP96" s="127" t="s">
        <v>7</v>
      </c>
      <c r="AQ96" s="126" t="s">
        <v>43</v>
      </c>
      <c r="AR96" s="127" t="s">
        <v>9</v>
      </c>
      <c r="AS96" s="8"/>
      <c r="AT96" s="11"/>
      <c r="AU96" s="6"/>
      <c r="AV96" s="13"/>
      <c r="AW96" s="6"/>
      <c r="AX96" s="6"/>
      <c r="BJ96" s="6"/>
      <c r="BK96" s="6"/>
      <c r="BL96" s="15"/>
      <c r="BM96" s="10"/>
      <c r="BN96" s="16"/>
      <c r="BO96" s="8"/>
      <c r="BQ96" s="137" t="s">
        <v>261</v>
      </c>
      <c r="BR96" s="127" t="s">
        <v>7</v>
      </c>
      <c r="BS96" s="126" t="s">
        <v>20</v>
      </c>
      <c r="BT96" s="127" t="s">
        <v>9</v>
      </c>
      <c r="BU96" s="136">
        <v>251</v>
      </c>
    </row>
    <row r="97" spans="2:73" ht="11.1" customHeight="1" x14ac:dyDescent="0.2">
      <c r="B97" s="136"/>
      <c r="D97" s="137"/>
      <c r="E97" s="127"/>
      <c r="F97" s="126"/>
      <c r="G97" s="127"/>
      <c r="H97" s="6"/>
      <c r="I97" s="6"/>
      <c r="J97" s="6"/>
      <c r="K97" s="13"/>
      <c r="L97" s="6"/>
      <c r="M97" s="6"/>
      <c r="Y97" s="6"/>
      <c r="Z97" s="11"/>
      <c r="AA97" s="15"/>
      <c r="AB97" s="6"/>
      <c r="AC97" s="9"/>
      <c r="AD97" s="9"/>
      <c r="AF97" s="137"/>
      <c r="AG97" s="127"/>
      <c r="AH97" s="126"/>
      <c r="AI97" s="127"/>
      <c r="AJ97" s="136"/>
      <c r="AM97" s="136"/>
      <c r="AO97" s="137"/>
      <c r="AP97" s="127"/>
      <c r="AQ97" s="126"/>
      <c r="AR97" s="127"/>
      <c r="AS97" s="6"/>
      <c r="AT97" s="6"/>
      <c r="AU97" s="6"/>
      <c r="AV97" s="13"/>
      <c r="AW97" s="6"/>
      <c r="AX97" s="6"/>
      <c r="BJ97" s="6"/>
      <c r="BK97" s="11"/>
      <c r="BL97" s="15"/>
      <c r="BM97" s="6"/>
      <c r="BN97" s="9"/>
      <c r="BO97" s="9"/>
      <c r="BQ97" s="137"/>
      <c r="BR97" s="127"/>
      <c r="BS97" s="126"/>
      <c r="BT97" s="127"/>
      <c r="BU97" s="136"/>
    </row>
    <row r="98" spans="2:73" ht="11.1" customHeight="1" x14ac:dyDescent="0.2">
      <c r="B98" s="136">
        <v>147</v>
      </c>
      <c r="D98" s="137" t="s">
        <v>322</v>
      </c>
      <c r="E98" s="127" t="s">
        <v>7</v>
      </c>
      <c r="F98" s="126" t="s">
        <v>28</v>
      </c>
      <c r="G98" s="127" t="s">
        <v>9</v>
      </c>
      <c r="H98" s="6"/>
      <c r="I98" s="6"/>
      <c r="J98" s="6"/>
      <c r="K98" s="13"/>
      <c r="L98" s="14"/>
      <c r="M98" s="6"/>
      <c r="Y98" s="6"/>
      <c r="Z98" s="14"/>
      <c r="AA98" s="15"/>
      <c r="AB98" s="6"/>
      <c r="AC98" s="8"/>
      <c r="AD98" s="8"/>
      <c r="AF98" s="137" t="s">
        <v>323</v>
      </c>
      <c r="AG98" s="127" t="s">
        <v>7</v>
      </c>
      <c r="AH98" s="126" t="s">
        <v>16</v>
      </c>
      <c r="AI98" s="127" t="s">
        <v>9</v>
      </c>
      <c r="AJ98" s="136">
        <v>182</v>
      </c>
      <c r="AM98" s="136">
        <v>217</v>
      </c>
      <c r="AO98" s="137" t="s">
        <v>324</v>
      </c>
      <c r="AP98" s="127" t="s">
        <v>7</v>
      </c>
      <c r="AQ98" s="126" t="s">
        <v>49</v>
      </c>
      <c r="AR98" s="127" t="s">
        <v>9</v>
      </c>
      <c r="AS98" s="6"/>
      <c r="AT98" s="6"/>
      <c r="AU98" s="6"/>
      <c r="AV98" s="13"/>
      <c r="AW98" s="14"/>
      <c r="AX98" s="6"/>
      <c r="BJ98" s="6"/>
      <c r="BK98" s="14"/>
      <c r="BL98" s="15"/>
      <c r="BM98" s="6"/>
      <c r="BN98" s="8"/>
      <c r="BO98" s="8"/>
      <c r="BQ98" s="137" t="s">
        <v>220</v>
      </c>
      <c r="BR98" s="127" t="s">
        <v>7</v>
      </c>
      <c r="BS98" s="126" t="s">
        <v>39</v>
      </c>
      <c r="BT98" s="127" t="s">
        <v>9</v>
      </c>
      <c r="BU98" s="136">
        <v>252</v>
      </c>
    </row>
    <row r="99" spans="2:73" ht="11.1" customHeight="1" x14ac:dyDescent="0.2">
      <c r="B99" s="136"/>
      <c r="D99" s="137"/>
      <c r="E99" s="127"/>
      <c r="F99" s="126"/>
      <c r="G99" s="127"/>
      <c r="H99" s="9"/>
      <c r="I99" s="10"/>
      <c r="J99" s="6"/>
      <c r="K99" s="13"/>
      <c r="L99" s="18"/>
      <c r="M99" s="6"/>
      <c r="Y99" s="6"/>
      <c r="Z99" s="18"/>
      <c r="AA99" s="15"/>
      <c r="AB99" s="11"/>
      <c r="AC99" s="12"/>
      <c r="AD99" s="9"/>
      <c r="AF99" s="137"/>
      <c r="AG99" s="127"/>
      <c r="AH99" s="126"/>
      <c r="AI99" s="127"/>
      <c r="AJ99" s="136"/>
      <c r="AM99" s="136"/>
      <c r="AO99" s="137"/>
      <c r="AP99" s="127"/>
      <c r="AQ99" s="126"/>
      <c r="AR99" s="127"/>
      <c r="AS99" s="9"/>
      <c r="AT99" s="10"/>
      <c r="AU99" s="6"/>
      <c r="AV99" s="13"/>
      <c r="AW99" s="18"/>
      <c r="AX99" s="6"/>
      <c r="BJ99" s="6"/>
      <c r="BK99" s="18"/>
      <c r="BL99" s="15"/>
      <c r="BM99" s="11"/>
      <c r="BN99" s="12"/>
      <c r="BO99" s="9"/>
      <c r="BQ99" s="137"/>
      <c r="BR99" s="127"/>
      <c r="BS99" s="126"/>
      <c r="BT99" s="127"/>
      <c r="BU99" s="136"/>
    </row>
    <row r="100" spans="2:73" ht="11.1" customHeight="1" x14ac:dyDescent="0.2">
      <c r="B100" s="136">
        <v>148</v>
      </c>
      <c r="D100" s="137" t="s">
        <v>325</v>
      </c>
      <c r="E100" s="127" t="s">
        <v>7</v>
      </c>
      <c r="F100" s="126" t="s">
        <v>51</v>
      </c>
      <c r="G100" s="127" t="s">
        <v>9</v>
      </c>
      <c r="H100" s="8"/>
      <c r="I100" s="11"/>
      <c r="J100" s="14"/>
      <c r="K100" s="18"/>
      <c r="L100" s="18"/>
      <c r="M100" s="6"/>
      <c r="Y100" s="6"/>
      <c r="Z100" s="18"/>
      <c r="AA100" s="18"/>
      <c r="AB100" s="14"/>
      <c r="AC100" s="16"/>
      <c r="AD100" s="8"/>
      <c r="AF100" s="137" t="s">
        <v>326</v>
      </c>
      <c r="AG100" s="127" t="s">
        <v>7</v>
      </c>
      <c r="AH100" s="126" t="s">
        <v>43</v>
      </c>
      <c r="AI100" s="127" t="s">
        <v>9</v>
      </c>
      <c r="AJ100" s="136">
        <v>183</v>
      </c>
      <c r="AM100" s="136">
        <v>218</v>
      </c>
      <c r="AO100" s="137" t="s">
        <v>327</v>
      </c>
      <c r="AP100" s="127" t="s">
        <v>7</v>
      </c>
      <c r="AQ100" s="126" t="s">
        <v>28</v>
      </c>
      <c r="AR100" s="127" t="s">
        <v>9</v>
      </c>
      <c r="AS100" s="8"/>
      <c r="AT100" s="11"/>
      <c r="AU100" s="14"/>
      <c r="AV100" s="18"/>
      <c r="AW100" s="18"/>
      <c r="AX100" s="6"/>
      <c r="BJ100" s="6"/>
      <c r="BK100" s="18"/>
      <c r="BL100" s="18"/>
      <c r="BM100" s="14"/>
      <c r="BN100" s="16"/>
      <c r="BO100" s="8"/>
      <c r="BQ100" s="137" t="s">
        <v>328</v>
      </c>
      <c r="BR100" s="127" t="s">
        <v>7</v>
      </c>
      <c r="BS100" s="126" t="s">
        <v>51</v>
      </c>
      <c r="BT100" s="127" t="s">
        <v>9</v>
      </c>
      <c r="BU100" s="136">
        <v>253</v>
      </c>
    </row>
    <row r="101" spans="2:73" ht="11.1" customHeight="1" x14ac:dyDescent="0.2">
      <c r="B101" s="136"/>
      <c r="D101" s="137"/>
      <c r="E101" s="127"/>
      <c r="F101" s="126"/>
      <c r="G101" s="127"/>
      <c r="H101" s="6"/>
      <c r="I101" s="6"/>
      <c r="J101" s="13"/>
      <c r="K101" s="17"/>
      <c r="L101" s="18"/>
      <c r="M101" s="6"/>
      <c r="Y101" s="6"/>
      <c r="Z101" s="18"/>
      <c r="AA101" s="17"/>
      <c r="AB101" s="15"/>
      <c r="AC101" s="9"/>
      <c r="AD101" s="9"/>
      <c r="AF101" s="137"/>
      <c r="AG101" s="127"/>
      <c r="AH101" s="126"/>
      <c r="AI101" s="127"/>
      <c r="AJ101" s="136"/>
      <c r="AM101" s="136"/>
      <c r="AO101" s="137"/>
      <c r="AP101" s="127"/>
      <c r="AQ101" s="126"/>
      <c r="AR101" s="127"/>
      <c r="AS101" s="6"/>
      <c r="AT101" s="6"/>
      <c r="AU101" s="13"/>
      <c r="AV101" s="17"/>
      <c r="AW101" s="18"/>
      <c r="AX101" s="6"/>
      <c r="BJ101" s="6"/>
      <c r="BK101" s="18"/>
      <c r="BL101" s="17"/>
      <c r="BM101" s="15"/>
      <c r="BN101" s="9"/>
      <c r="BO101" s="9"/>
      <c r="BQ101" s="137"/>
      <c r="BR101" s="127"/>
      <c r="BS101" s="126"/>
      <c r="BT101" s="127"/>
      <c r="BU101" s="136"/>
    </row>
    <row r="102" spans="2:73" ht="11.1" customHeight="1" x14ac:dyDescent="0.2">
      <c r="B102" s="136">
        <v>149</v>
      </c>
      <c r="D102" s="137" t="s">
        <v>329</v>
      </c>
      <c r="E102" s="127" t="s">
        <v>7</v>
      </c>
      <c r="F102" s="126" t="s">
        <v>80</v>
      </c>
      <c r="G102" s="127" t="s">
        <v>9</v>
      </c>
      <c r="H102" s="6"/>
      <c r="I102" s="6"/>
      <c r="J102" s="13"/>
      <c r="K102" s="6"/>
      <c r="L102" s="13"/>
      <c r="M102" s="6"/>
      <c r="Y102" s="6"/>
      <c r="Z102" s="15"/>
      <c r="AA102" s="10"/>
      <c r="AB102" s="15"/>
      <c r="AC102" s="8"/>
      <c r="AD102" s="8"/>
      <c r="AF102" s="137" t="s">
        <v>192</v>
      </c>
      <c r="AG102" s="127" t="s">
        <v>7</v>
      </c>
      <c r="AH102" s="126" t="s">
        <v>53</v>
      </c>
      <c r="AI102" s="127" t="s">
        <v>9</v>
      </c>
      <c r="AJ102" s="136">
        <v>184</v>
      </c>
      <c r="AM102" s="136">
        <v>219</v>
      </c>
      <c r="AO102" s="137" t="s">
        <v>330</v>
      </c>
      <c r="AP102" s="127" t="s">
        <v>7</v>
      </c>
      <c r="AQ102" s="126" t="s">
        <v>254</v>
      </c>
      <c r="AR102" s="127" t="s">
        <v>9</v>
      </c>
      <c r="AS102" s="6"/>
      <c r="AT102" s="6"/>
      <c r="AU102" s="13"/>
      <c r="AV102" s="6"/>
      <c r="AW102" s="13"/>
      <c r="AX102" s="6"/>
      <c r="BJ102" s="6"/>
      <c r="BK102" s="15"/>
      <c r="BL102" s="10"/>
      <c r="BM102" s="15"/>
      <c r="BN102" s="8"/>
      <c r="BO102" s="8"/>
      <c r="BQ102" s="137" t="s">
        <v>331</v>
      </c>
      <c r="BR102" s="127" t="s">
        <v>7</v>
      </c>
      <c r="BS102" s="126" t="s">
        <v>102</v>
      </c>
      <c r="BT102" s="127" t="s">
        <v>9</v>
      </c>
      <c r="BU102" s="136">
        <v>254</v>
      </c>
    </row>
    <row r="103" spans="2:73" ht="11.1" customHeight="1" x14ac:dyDescent="0.2">
      <c r="B103" s="136"/>
      <c r="D103" s="137"/>
      <c r="E103" s="127"/>
      <c r="F103" s="126"/>
      <c r="G103" s="127"/>
      <c r="H103" s="9"/>
      <c r="I103" s="10"/>
      <c r="J103" s="17"/>
      <c r="K103" s="6"/>
      <c r="L103" s="13"/>
      <c r="M103" s="6"/>
      <c r="Y103" s="6"/>
      <c r="Z103" s="15"/>
      <c r="AA103" s="6"/>
      <c r="AB103" s="17"/>
      <c r="AC103" s="12"/>
      <c r="AD103" s="9"/>
      <c r="AF103" s="137"/>
      <c r="AG103" s="127"/>
      <c r="AH103" s="126"/>
      <c r="AI103" s="127"/>
      <c r="AJ103" s="136"/>
      <c r="AM103" s="136"/>
      <c r="AO103" s="137"/>
      <c r="AP103" s="127"/>
      <c r="AQ103" s="126"/>
      <c r="AR103" s="127"/>
      <c r="AS103" s="9"/>
      <c r="AT103" s="10"/>
      <c r="AU103" s="17"/>
      <c r="AV103" s="6"/>
      <c r="AW103" s="13"/>
      <c r="AX103" s="6"/>
      <c r="BJ103" s="6"/>
      <c r="BK103" s="15"/>
      <c r="BL103" s="6"/>
      <c r="BM103" s="17"/>
      <c r="BN103" s="12"/>
      <c r="BO103" s="9"/>
      <c r="BQ103" s="137"/>
      <c r="BR103" s="127"/>
      <c r="BS103" s="126"/>
      <c r="BT103" s="127"/>
      <c r="BU103" s="136"/>
    </row>
    <row r="104" spans="2:73" ht="11.1" customHeight="1" x14ac:dyDescent="0.2">
      <c r="B104" s="136">
        <v>150</v>
      </c>
      <c r="D104" s="137" t="s">
        <v>332</v>
      </c>
      <c r="E104" s="127" t="s">
        <v>7</v>
      </c>
      <c r="F104" s="126" t="s">
        <v>102</v>
      </c>
      <c r="G104" s="127" t="s">
        <v>9</v>
      </c>
      <c r="H104" s="8"/>
      <c r="I104" s="11"/>
      <c r="J104" s="6"/>
      <c r="K104" s="6"/>
      <c r="L104" s="13"/>
      <c r="M104" s="6"/>
      <c r="Y104" s="6"/>
      <c r="Z104" s="15"/>
      <c r="AA104" s="6"/>
      <c r="AB104" s="10"/>
      <c r="AC104" s="16"/>
      <c r="AD104" s="8"/>
      <c r="AF104" s="137" t="s">
        <v>288</v>
      </c>
      <c r="AG104" s="127" t="s">
        <v>7</v>
      </c>
      <c r="AH104" s="126" t="s">
        <v>26</v>
      </c>
      <c r="AI104" s="127" t="s">
        <v>9</v>
      </c>
      <c r="AJ104" s="136">
        <v>185</v>
      </c>
      <c r="AM104" s="136">
        <v>220</v>
      </c>
      <c r="AO104" s="137" t="s">
        <v>333</v>
      </c>
      <c r="AP104" s="127" t="s">
        <v>7</v>
      </c>
      <c r="AQ104" s="126" t="s">
        <v>77</v>
      </c>
      <c r="AR104" s="127" t="s">
        <v>9</v>
      </c>
      <c r="AS104" s="8"/>
      <c r="AT104" s="11"/>
      <c r="AU104" s="6"/>
      <c r="AV104" s="6"/>
      <c r="AW104" s="13"/>
      <c r="AX104" s="6"/>
      <c r="BJ104" s="6"/>
      <c r="BK104" s="15"/>
      <c r="BL104" s="6"/>
      <c r="BM104" s="10"/>
      <c r="BN104" s="16"/>
      <c r="BO104" s="8"/>
      <c r="BQ104" s="137" t="s">
        <v>334</v>
      </c>
      <c r="BR104" s="127" t="s">
        <v>7</v>
      </c>
      <c r="BS104" s="126" t="s">
        <v>104</v>
      </c>
      <c r="BT104" s="127" t="s">
        <v>9</v>
      </c>
      <c r="BU104" s="136">
        <v>255</v>
      </c>
    </row>
    <row r="105" spans="2:73" ht="11.1" customHeight="1" x14ac:dyDescent="0.2">
      <c r="B105" s="136"/>
      <c r="D105" s="137"/>
      <c r="E105" s="127"/>
      <c r="F105" s="126"/>
      <c r="G105" s="127"/>
      <c r="H105" s="6"/>
      <c r="I105" s="6"/>
      <c r="J105" s="6"/>
      <c r="K105" s="6"/>
      <c r="L105" s="13"/>
      <c r="M105" s="6"/>
      <c r="Y105" s="11"/>
      <c r="Z105" s="15"/>
      <c r="AA105" s="6"/>
      <c r="AB105" s="6"/>
      <c r="AC105" s="9"/>
      <c r="AD105" s="9"/>
      <c r="AF105" s="137"/>
      <c r="AG105" s="127"/>
      <c r="AH105" s="126"/>
      <c r="AI105" s="127"/>
      <c r="AJ105" s="136"/>
      <c r="AM105" s="136"/>
      <c r="AO105" s="137"/>
      <c r="AP105" s="127"/>
      <c r="AQ105" s="126"/>
      <c r="AR105" s="127"/>
      <c r="AS105" s="6"/>
      <c r="AT105" s="6"/>
      <c r="AU105" s="6"/>
      <c r="AV105" s="6"/>
      <c r="AW105" s="13"/>
      <c r="AX105" s="6"/>
      <c r="BJ105" s="11"/>
      <c r="BK105" s="15"/>
      <c r="BL105" s="6"/>
      <c r="BM105" s="6"/>
      <c r="BN105" s="9"/>
      <c r="BO105" s="9"/>
      <c r="BQ105" s="137"/>
      <c r="BR105" s="127"/>
      <c r="BS105" s="126"/>
      <c r="BT105" s="127"/>
      <c r="BU105" s="136"/>
    </row>
    <row r="106" spans="2:73" ht="11.1" customHeight="1" x14ac:dyDescent="0.2">
      <c r="B106" s="136">
        <v>151</v>
      </c>
      <c r="D106" s="137" t="s">
        <v>225</v>
      </c>
      <c r="E106" s="127" t="s">
        <v>7</v>
      </c>
      <c r="F106" s="126" t="s">
        <v>53</v>
      </c>
      <c r="G106" s="127" t="s">
        <v>9</v>
      </c>
      <c r="H106" s="6"/>
      <c r="I106" s="6"/>
      <c r="J106" s="6"/>
      <c r="K106" s="6"/>
      <c r="L106" s="13"/>
      <c r="M106" s="14"/>
      <c r="Y106" s="14"/>
      <c r="Z106" s="15"/>
      <c r="AA106" s="6"/>
      <c r="AB106" s="6"/>
      <c r="AC106" s="8"/>
      <c r="AD106" s="8"/>
      <c r="AF106" s="137" t="s">
        <v>335</v>
      </c>
      <c r="AG106" s="127" t="s">
        <v>7</v>
      </c>
      <c r="AH106" s="126" t="s">
        <v>14</v>
      </c>
      <c r="AI106" s="127" t="s">
        <v>9</v>
      </c>
      <c r="AJ106" s="136">
        <v>186</v>
      </c>
      <c r="AM106" s="136">
        <v>221</v>
      </c>
      <c r="AO106" s="137" t="s">
        <v>336</v>
      </c>
      <c r="AP106" s="127" t="s">
        <v>7</v>
      </c>
      <c r="AQ106" s="126" t="s">
        <v>14</v>
      </c>
      <c r="AR106" s="127" t="s">
        <v>9</v>
      </c>
      <c r="AS106" s="6"/>
      <c r="AT106" s="6"/>
      <c r="AU106" s="6"/>
      <c r="AV106" s="6"/>
      <c r="AW106" s="13"/>
      <c r="AX106" s="14"/>
      <c r="BJ106" s="14"/>
      <c r="BK106" s="15"/>
      <c r="BL106" s="6"/>
      <c r="BM106" s="6"/>
      <c r="BN106" s="8"/>
      <c r="BO106" s="8"/>
      <c r="BQ106" s="137" t="s">
        <v>337</v>
      </c>
      <c r="BR106" s="127" t="s">
        <v>7</v>
      </c>
      <c r="BS106" s="126" t="s">
        <v>34</v>
      </c>
      <c r="BT106" s="127" t="s">
        <v>9</v>
      </c>
      <c r="BU106" s="136">
        <v>256</v>
      </c>
    </row>
    <row r="107" spans="2:73" ht="11.1" customHeight="1" x14ac:dyDescent="0.2">
      <c r="B107" s="136"/>
      <c r="D107" s="137"/>
      <c r="E107" s="127"/>
      <c r="F107" s="126"/>
      <c r="G107" s="127"/>
      <c r="H107" s="9"/>
      <c r="I107" s="10"/>
      <c r="J107" s="6"/>
      <c r="K107" s="6"/>
      <c r="L107" s="13"/>
      <c r="M107" s="18"/>
      <c r="Y107" s="18"/>
      <c r="Z107" s="15"/>
      <c r="AA107" s="6"/>
      <c r="AB107" s="11"/>
      <c r="AC107" s="12"/>
      <c r="AD107" s="9"/>
      <c r="AF107" s="137"/>
      <c r="AG107" s="127"/>
      <c r="AH107" s="126"/>
      <c r="AI107" s="127"/>
      <c r="AJ107" s="136"/>
      <c r="AM107" s="136"/>
      <c r="AO107" s="137"/>
      <c r="AP107" s="127"/>
      <c r="AQ107" s="126"/>
      <c r="AR107" s="127"/>
      <c r="AS107" s="9"/>
      <c r="AT107" s="10"/>
      <c r="AU107" s="6"/>
      <c r="AV107" s="6"/>
      <c r="AW107" s="13"/>
      <c r="AX107" s="18"/>
      <c r="BJ107" s="18"/>
      <c r="BK107" s="15"/>
      <c r="BL107" s="6"/>
      <c r="BM107" s="11"/>
      <c r="BN107" s="12"/>
      <c r="BO107" s="9"/>
      <c r="BQ107" s="137"/>
      <c r="BR107" s="127"/>
      <c r="BS107" s="126"/>
      <c r="BT107" s="127"/>
      <c r="BU107" s="136"/>
    </row>
    <row r="108" spans="2:73" ht="11.1" customHeight="1" x14ac:dyDescent="0.2">
      <c r="B108" s="136">
        <v>152</v>
      </c>
      <c r="D108" s="137" t="s">
        <v>338</v>
      </c>
      <c r="E108" s="127" t="s">
        <v>7</v>
      </c>
      <c r="F108" s="126" t="s">
        <v>104</v>
      </c>
      <c r="G108" s="127" t="s">
        <v>9</v>
      </c>
      <c r="H108" s="8"/>
      <c r="I108" s="11"/>
      <c r="J108" s="14"/>
      <c r="K108" s="6"/>
      <c r="L108" s="13"/>
      <c r="M108" s="18"/>
      <c r="Y108" s="18"/>
      <c r="Z108" s="15"/>
      <c r="AA108" s="6"/>
      <c r="AB108" s="14"/>
      <c r="AC108" s="16"/>
      <c r="AD108" s="8"/>
      <c r="AF108" s="137" t="s">
        <v>339</v>
      </c>
      <c r="AG108" s="127" t="s">
        <v>7</v>
      </c>
      <c r="AH108" s="126" t="s">
        <v>18</v>
      </c>
      <c r="AI108" s="127" t="s">
        <v>9</v>
      </c>
      <c r="AJ108" s="136">
        <v>187</v>
      </c>
      <c r="AM108" s="136">
        <v>222</v>
      </c>
      <c r="AO108" s="137" t="s">
        <v>340</v>
      </c>
      <c r="AP108" s="127" t="s">
        <v>7</v>
      </c>
      <c r="AQ108" s="126" t="s">
        <v>20</v>
      </c>
      <c r="AR108" s="127" t="s">
        <v>9</v>
      </c>
      <c r="AS108" s="8"/>
      <c r="AT108" s="11"/>
      <c r="AU108" s="14"/>
      <c r="AV108" s="6"/>
      <c r="AW108" s="13"/>
      <c r="AX108" s="18"/>
      <c r="BJ108" s="18"/>
      <c r="BK108" s="15"/>
      <c r="BL108" s="6"/>
      <c r="BM108" s="14"/>
      <c r="BN108" s="16"/>
      <c r="BO108" s="8"/>
      <c r="BQ108" s="137" t="s">
        <v>341</v>
      </c>
      <c r="BR108" s="127" t="s">
        <v>7</v>
      </c>
      <c r="BS108" s="126" t="s">
        <v>115</v>
      </c>
      <c r="BT108" s="127" t="s">
        <v>9</v>
      </c>
      <c r="BU108" s="136">
        <v>257</v>
      </c>
    </row>
    <row r="109" spans="2:73" ht="11.1" customHeight="1" x14ac:dyDescent="0.2">
      <c r="B109" s="136"/>
      <c r="D109" s="137"/>
      <c r="E109" s="127"/>
      <c r="F109" s="126"/>
      <c r="G109" s="127"/>
      <c r="H109" s="6"/>
      <c r="I109" s="6"/>
      <c r="J109" s="13"/>
      <c r="K109" s="6"/>
      <c r="L109" s="13"/>
      <c r="M109" s="18"/>
      <c r="Y109" s="18"/>
      <c r="Z109" s="15"/>
      <c r="AA109" s="11"/>
      <c r="AB109" s="15"/>
      <c r="AC109" s="9"/>
      <c r="AD109" s="9"/>
      <c r="AF109" s="137"/>
      <c r="AG109" s="127"/>
      <c r="AH109" s="126"/>
      <c r="AI109" s="127"/>
      <c r="AJ109" s="136"/>
      <c r="AM109" s="136"/>
      <c r="AO109" s="137"/>
      <c r="AP109" s="127"/>
      <c r="AQ109" s="126"/>
      <c r="AR109" s="127"/>
      <c r="AS109" s="6"/>
      <c r="AT109" s="6"/>
      <c r="AU109" s="13"/>
      <c r="AV109" s="6"/>
      <c r="AW109" s="13"/>
      <c r="AX109" s="18"/>
      <c r="BJ109" s="18"/>
      <c r="BK109" s="15"/>
      <c r="BL109" s="11"/>
      <c r="BM109" s="15"/>
      <c r="BN109" s="9"/>
      <c r="BO109" s="9"/>
      <c r="BQ109" s="137"/>
      <c r="BR109" s="127"/>
      <c r="BS109" s="126"/>
      <c r="BT109" s="127"/>
      <c r="BU109" s="136"/>
    </row>
    <row r="110" spans="2:73" ht="11.1" customHeight="1" x14ac:dyDescent="0.2">
      <c r="B110" s="136">
        <v>153</v>
      </c>
      <c r="D110" s="137" t="s">
        <v>342</v>
      </c>
      <c r="E110" s="127" t="s">
        <v>7</v>
      </c>
      <c r="F110" s="126" t="s">
        <v>24</v>
      </c>
      <c r="G110" s="127" t="s">
        <v>9</v>
      </c>
      <c r="H110" s="6"/>
      <c r="I110" s="6"/>
      <c r="J110" s="13"/>
      <c r="K110" s="14"/>
      <c r="L110" s="18"/>
      <c r="M110" s="18"/>
      <c r="Y110" s="18"/>
      <c r="Z110" s="18"/>
      <c r="AA110" s="14"/>
      <c r="AB110" s="15"/>
      <c r="AC110" s="8"/>
      <c r="AD110" s="8"/>
      <c r="AF110" s="137" t="s">
        <v>221</v>
      </c>
      <c r="AG110" s="127" t="s">
        <v>7</v>
      </c>
      <c r="AH110" s="126" t="s">
        <v>107</v>
      </c>
      <c r="AI110" s="127" t="s">
        <v>9</v>
      </c>
      <c r="AJ110" s="136">
        <v>188</v>
      </c>
      <c r="AM110" s="136">
        <v>223</v>
      </c>
      <c r="AO110" s="137" t="s">
        <v>343</v>
      </c>
      <c r="AP110" s="127" t="s">
        <v>7</v>
      </c>
      <c r="AQ110" s="126" t="s">
        <v>18</v>
      </c>
      <c r="AR110" s="127" t="s">
        <v>9</v>
      </c>
      <c r="AS110" s="6"/>
      <c r="AT110" s="6"/>
      <c r="AU110" s="13"/>
      <c r="AV110" s="14"/>
      <c r="AW110" s="18"/>
      <c r="AX110" s="18"/>
      <c r="BJ110" s="18"/>
      <c r="BK110" s="18"/>
      <c r="BL110" s="14"/>
      <c r="BM110" s="15"/>
      <c r="BN110" s="8"/>
      <c r="BO110" s="8"/>
      <c r="BQ110" s="137" t="s">
        <v>344</v>
      </c>
      <c r="BR110" s="127" t="s">
        <v>7</v>
      </c>
      <c r="BS110" s="126" t="s">
        <v>53</v>
      </c>
      <c r="BT110" s="127" t="s">
        <v>9</v>
      </c>
      <c r="BU110" s="136">
        <v>258</v>
      </c>
    </row>
    <row r="111" spans="2:73" ht="11.1" customHeight="1" x14ac:dyDescent="0.2">
      <c r="B111" s="136"/>
      <c r="D111" s="137"/>
      <c r="E111" s="127"/>
      <c r="F111" s="126"/>
      <c r="G111" s="127"/>
      <c r="H111" s="9"/>
      <c r="I111" s="10"/>
      <c r="J111" s="17"/>
      <c r="K111" s="18"/>
      <c r="L111" s="18"/>
      <c r="M111" s="18"/>
      <c r="Y111" s="18"/>
      <c r="Z111" s="18"/>
      <c r="AA111" s="18"/>
      <c r="AB111" s="17"/>
      <c r="AC111" s="12"/>
      <c r="AD111" s="9"/>
      <c r="AF111" s="137"/>
      <c r="AG111" s="127"/>
      <c r="AH111" s="126"/>
      <c r="AI111" s="127"/>
      <c r="AJ111" s="136"/>
      <c r="AM111" s="136"/>
      <c r="AO111" s="137"/>
      <c r="AP111" s="127"/>
      <c r="AQ111" s="126"/>
      <c r="AR111" s="127"/>
      <c r="AS111" s="9"/>
      <c r="AT111" s="10"/>
      <c r="AU111" s="17"/>
      <c r="AV111" s="18"/>
      <c r="AW111" s="18"/>
      <c r="AX111" s="18"/>
      <c r="BJ111" s="18"/>
      <c r="BK111" s="18"/>
      <c r="BL111" s="18"/>
      <c r="BM111" s="17"/>
      <c r="BN111" s="12"/>
      <c r="BO111" s="9"/>
      <c r="BQ111" s="137"/>
      <c r="BR111" s="127"/>
      <c r="BS111" s="126"/>
      <c r="BT111" s="127"/>
      <c r="BU111" s="136"/>
    </row>
    <row r="112" spans="2:73" ht="11.1" customHeight="1" x14ac:dyDescent="0.2">
      <c r="B112" s="136">
        <v>154</v>
      </c>
      <c r="D112" s="137" t="s">
        <v>345</v>
      </c>
      <c r="E112" s="127" t="s">
        <v>7</v>
      </c>
      <c r="F112" s="126" t="s">
        <v>39</v>
      </c>
      <c r="G112" s="127" t="s">
        <v>9</v>
      </c>
      <c r="H112" s="8"/>
      <c r="I112" s="11"/>
      <c r="J112" s="6"/>
      <c r="K112" s="13"/>
      <c r="L112" s="18"/>
      <c r="M112" s="18"/>
      <c r="Y112" s="18"/>
      <c r="Z112" s="18"/>
      <c r="AA112" s="15"/>
      <c r="AB112" s="10"/>
      <c r="AC112" s="16"/>
      <c r="AD112" s="8"/>
      <c r="AF112" s="137" t="s">
        <v>346</v>
      </c>
      <c r="AG112" s="127" t="s">
        <v>7</v>
      </c>
      <c r="AH112" s="126" t="s">
        <v>67</v>
      </c>
      <c r="AI112" s="127" t="s">
        <v>9</v>
      </c>
      <c r="AJ112" s="136">
        <v>189</v>
      </c>
      <c r="AM112" s="136">
        <v>224</v>
      </c>
      <c r="AO112" s="137" t="s">
        <v>237</v>
      </c>
      <c r="AP112" s="127" t="s">
        <v>7</v>
      </c>
      <c r="AQ112" s="126" t="s">
        <v>39</v>
      </c>
      <c r="AR112" s="127" t="s">
        <v>9</v>
      </c>
      <c r="AS112" s="8"/>
      <c r="AT112" s="11"/>
      <c r="AU112" s="6"/>
      <c r="AV112" s="13"/>
      <c r="AW112" s="18"/>
      <c r="AX112" s="18"/>
      <c r="BJ112" s="18"/>
      <c r="BK112" s="18"/>
      <c r="BL112" s="15"/>
      <c r="BM112" s="10"/>
      <c r="BN112" s="16"/>
      <c r="BO112" s="8"/>
      <c r="BQ112" s="137" t="s">
        <v>347</v>
      </c>
      <c r="BR112" s="127" t="s">
        <v>7</v>
      </c>
      <c r="BS112" s="126" t="s">
        <v>24</v>
      </c>
      <c r="BT112" s="127" t="s">
        <v>9</v>
      </c>
      <c r="BU112" s="136">
        <v>259</v>
      </c>
    </row>
    <row r="113" spans="2:73" ht="11.1" customHeight="1" x14ac:dyDescent="0.2">
      <c r="B113" s="136"/>
      <c r="D113" s="137"/>
      <c r="E113" s="127"/>
      <c r="F113" s="126"/>
      <c r="G113" s="127"/>
      <c r="H113" s="6"/>
      <c r="I113" s="6"/>
      <c r="J113" s="6"/>
      <c r="K113" s="13"/>
      <c r="L113" s="17"/>
      <c r="M113" s="18"/>
      <c r="Y113" s="18"/>
      <c r="Z113" s="17"/>
      <c r="AA113" s="15"/>
      <c r="AB113" s="6"/>
      <c r="AC113" s="9"/>
      <c r="AD113" s="9"/>
      <c r="AF113" s="137"/>
      <c r="AG113" s="127"/>
      <c r="AH113" s="126"/>
      <c r="AI113" s="127"/>
      <c r="AJ113" s="136"/>
      <c r="AM113" s="136"/>
      <c r="AO113" s="137"/>
      <c r="AP113" s="127"/>
      <c r="AQ113" s="126"/>
      <c r="AR113" s="127"/>
      <c r="AS113" s="6"/>
      <c r="AT113" s="6"/>
      <c r="AU113" s="6"/>
      <c r="AV113" s="13"/>
      <c r="AW113" s="17"/>
      <c r="AX113" s="18"/>
      <c r="BJ113" s="18"/>
      <c r="BK113" s="17"/>
      <c r="BL113" s="15"/>
      <c r="BM113" s="6"/>
      <c r="BN113" s="9"/>
      <c r="BO113" s="9"/>
      <c r="BQ113" s="137"/>
      <c r="BR113" s="127"/>
      <c r="BS113" s="126"/>
      <c r="BT113" s="127"/>
      <c r="BU113" s="136"/>
    </row>
    <row r="114" spans="2:73" ht="11.1" customHeight="1" x14ac:dyDescent="0.2">
      <c r="B114" s="136">
        <v>155</v>
      </c>
      <c r="D114" s="137" t="s">
        <v>348</v>
      </c>
      <c r="E114" s="127" t="s">
        <v>7</v>
      </c>
      <c r="F114" s="126" t="s">
        <v>20</v>
      </c>
      <c r="G114" s="127" t="s">
        <v>9</v>
      </c>
      <c r="H114" s="6"/>
      <c r="I114" s="6"/>
      <c r="J114" s="6"/>
      <c r="K114" s="13"/>
      <c r="L114" s="6"/>
      <c r="M114" s="13"/>
      <c r="Y114" s="15"/>
      <c r="Z114" s="10"/>
      <c r="AA114" s="15"/>
      <c r="AB114" s="6"/>
      <c r="AC114" s="8"/>
      <c r="AD114" s="8"/>
      <c r="AF114" s="137" t="s">
        <v>349</v>
      </c>
      <c r="AG114" s="127" t="s">
        <v>7</v>
      </c>
      <c r="AH114" s="126" t="s">
        <v>39</v>
      </c>
      <c r="AI114" s="127" t="s">
        <v>9</v>
      </c>
      <c r="AJ114" s="136">
        <v>190</v>
      </c>
      <c r="AM114" s="136">
        <v>225</v>
      </c>
      <c r="AO114" s="137" t="s">
        <v>350</v>
      </c>
      <c r="AP114" s="127" t="s">
        <v>7</v>
      </c>
      <c r="AQ114" s="126" t="s">
        <v>111</v>
      </c>
      <c r="AR114" s="127" t="s">
        <v>9</v>
      </c>
      <c r="AS114" s="6"/>
      <c r="AT114" s="6"/>
      <c r="AU114" s="6"/>
      <c r="AV114" s="13"/>
      <c r="AW114" s="6"/>
      <c r="AX114" s="13"/>
      <c r="BJ114" s="15"/>
      <c r="BK114" s="10"/>
      <c r="BL114" s="15"/>
      <c r="BM114" s="6"/>
      <c r="BN114" s="8"/>
      <c r="BO114" s="8"/>
      <c r="BQ114" s="137" t="s">
        <v>351</v>
      </c>
      <c r="BR114" s="127" t="s">
        <v>7</v>
      </c>
      <c r="BS114" s="126" t="s">
        <v>43</v>
      </c>
      <c r="BT114" s="127" t="s">
        <v>9</v>
      </c>
      <c r="BU114" s="136">
        <v>260</v>
      </c>
    </row>
    <row r="115" spans="2:73" ht="11.1" customHeight="1" x14ac:dyDescent="0.2">
      <c r="B115" s="136"/>
      <c r="D115" s="137"/>
      <c r="E115" s="127"/>
      <c r="F115" s="126"/>
      <c r="G115" s="127"/>
      <c r="H115" s="9"/>
      <c r="I115" s="10"/>
      <c r="J115" s="6"/>
      <c r="K115" s="13"/>
      <c r="L115" s="6"/>
      <c r="M115" s="13"/>
      <c r="Y115" s="15"/>
      <c r="Z115" s="6"/>
      <c r="AA115" s="15"/>
      <c r="AB115" s="11"/>
      <c r="AC115" s="12"/>
      <c r="AD115" s="9"/>
      <c r="AF115" s="137"/>
      <c r="AG115" s="127"/>
      <c r="AH115" s="126"/>
      <c r="AI115" s="127"/>
      <c r="AJ115" s="136"/>
      <c r="AM115" s="136"/>
      <c r="AO115" s="137"/>
      <c r="AP115" s="127"/>
      <c r="AQ115" s="126"/>
      <c r="AR115" s="127"/>
      <c r="AS115" s="9"/>
      <c r="AT115" s="10"/>
      <c r="AU115" s="6"/>
      <c r="AV115" s="13"/>
      <c r="AW115" s="6"/>
      <c r="AX115" s="13"/>
      <c r="BJ115" s="15"/>
      <c r="BK115" s="6"/>
      <c r="BL115" s="15"/>
      <c r="BM115" s="11"/>
      <c r="BN115" s="12"/>
      <c r="BO115" s="9"/>
      <c r="BQ115" s="137"/>
      <c r="BR115" s="127"/>
      <c r="BS115" s="126"/>
      <c r="BT115" s="127"/>
      <c r="BU115" s="136"/>
    </row>
    <row r="116" spans="2:73" ht="11.1" customHeight="1" x14ac:dyDescent="0.2">
      <c r="B116" s="136">
        <v>156</v>
      </c>
      <c r="D116" s="137" t="s">
        <v>352</v>
      </c>
      <c r="E116" s="127" t="s">
        <v>7</v>
      </c>
      <c r="F116" s="126" t="s">
        <v>16</v>
      </c>
      <c r="G116" s="127" t="s">
        <v>9</v>
      </c>
      <c r="H116" s="8"/>
      <c r="I116" s="11"/>
      <c r="J116" s="14"/>
      <c r="K116" s="18"/>
      <c r="L116" s="6"/>
      <c r="M116" s="13"/>
      <c r="Y116" s="15"/>
      <c r="Z116" s="6"/>
      <c r="AA116" s="18"/>
      <c r="AB116" s="14"/>
      <c r="AC116" s="16"/>
      <c r="AD116" s="8"/>
      <c r="AF116" s="137" t="s">
        <v>353</v>
      </c>
      <c r="AG116" s="127" t="s">
        <v>7</v>
      </c>
      <c r="AH116" s="126" t="s">
        <v>49</v>
      </c>
      <c r="AI116" s="127" t="s">
        <v>9</v>
      </c>
      <c r="AJ116" s="136">
        <v>191</v>
      </c>
      <c r="AM116" s="136">
        <v>226</v>
      </c>
      <c r="AO116" s="137" t="s">
        <v>234</v>
      </c>
      <c r="AP116" s="127" t="s">
        <v>7</v>
      </c>
      <c r="AQ116" s="126" t="s">
        <v>53</v>
      </c>
      <c r="AR116" s="127" t="s">
        <v>9</v>
      </c>
      <c r="AS116" s="8"/>
      <c r="AT116" s="11"/>
      <c r="AU116" s="14"/>
      <c r="AV116" s="18"/>
      <c r="AW116" s="6"/>
      <c r="AX116" s="13"/>
      <c r="BJ116" s="15"/>
      <c r="BK116" s="6"/>
      <c r="BL116" s="18"/>
      <c r="BM116" s="14"/>
      <c r="BN116" s="16"/>
      <c r="BO116" s="8"/>
      <c r="BQ116" s="137" t="s">
        <v>354</v>
      </c>
      <c r="BR116" s="127" t="s">
        <v>7</v>
      </c>
      <c r="BS116" s="126" t="s">
        <v>28</v>
      </c>
      <c r="BT116" s="127" t="s">
        <v>9</v>
      </c>
      <c r="BU116" s="136">
        <v>261</v>
      </c>
    </row>
    <row r="117" spans="2:73" ht="11.1" customHeight="1" x14ac:dyDescent="0.2">
      <c r="B117" s="136"/>
      <c r="D117" s="137"/>
      <c r="E117" s="127"/>
      <c r="F117" s="126"/>
      <c r="G117" s="127"/>
      <c r="H117" s="6"/>
      <c r="I117" s="6"/>
      <c r="J117" s="13"/>
      <c r="K117" s="17"/>
      <c r="L117" s="6"/>
      <c r="M117" s="13"/>
      <c r="Q117" s="20"/>
      <c r="U117" s="20"/>
      <c r="Y117" s="15"/>
      <c r="Z117" s="6"/>
      <c r="AA117" s="18"/>
      <c r="AB117" s="15"/>
      <c r="AC117" s="9"/>
      <c r="AD117" s="9"/>
      <c r="AF117" s="137"/>
      <c r="AG117" s="127"/>
      <c r="AH117" s="126"/>
      <c r="AI117" s="127"/>
      <c r="AJ117" s="136"/>
      <c r="AM117" s="136"/>
      <c r="AO117" s="137"/>
      <c r="AP117" s="127"/>
      <c r="AQ117" s="126"/>
      <c r="AR117" s="127"/>
      <c r="AS117" s="6"/>
      <c r="AT117" s="6"/>
      <c r="AU117" s="13"/>
      <c r="AV117" s="17"/>
      <c r="AW117" s="6"/>
      <c r="AX117" s="13"/>
      <c r="BB117" s="20"/>
      <c r="BF117" s="20"/>
      <c r="BJ117" s="15"/>
      <c r="BK117" s="6"/>
      <c r="BL117" s="18"/>
      <c r="BM117" s="15"/>
      <c r="BN117" s="9"/>
      <c r="BO117" s="9"/>
      <c r="BQ117" s="137"/>
      <c r="BR117" s="127"/>
      <c r="BS117" s="126"/>
      <c r="BT117" s="127"/>
      <c r="BU117" s="136"/>
    </row>
    <row r="118" spans="2:73" ht="11.1" customHeight="1" x14ac:dyDescent="0.2">
      <c r="B118" s="136">
        <v>157</v>
      </c>
      <c r="D118" s="137" t="s">
        <v>355</v>
      </c>
      <c r="E118" s="127" t="s">
        <v>7</v>
      </c>
      <c r="F118" s="126" t="s">
        <v>49</v>
      </c>
      <c r="G118" s="127" t="s">
        <v>9</v>
      </c>
      <c r="H118" s="6"/>
      <c r="I118" s="6"/>
      <c r="J118" s="13"/>
      <c r="K118" s="6"/>
      <c r="L118" s="6"/>
      <c r="M118" s="13"/>
      <c r="Q118" s="140"/>
      <c r="R118" s="141"/>
      <c r="T118" s="143"/>
      <c r="U118" s="144"/>
      <c r="Y118" s="15"/>
      <c r="Z118" s="6"/>
      <c r="AA118" s="17"/>
      <c r="AB118" s="15"/>
      <c r="AC118" s="6"/>
      <c r="AD118" s="8"/>
      <c r="AF118" s="137" t="s">
        <v>356</v>
      </c>
      <c r="AG118" s="127" t="s">
        <v>7</v>
      </c>
      <c r="AH118" s="126" t="s">
        <v>24</v>
      </c>
      <c r="AI118" s="127" t="s">
        <v>9</v>
      </c>
      <c r="AJ118" s="136">
        <v>192</v>
      </c>
      <c r="AM118" s="136">
        <v>227</v>
      </c>
      <c r="AO118" s="137" t="s">
        <v>311</v>
      </c>
      <c r="AP118" s="127" t="s">
        <v>7</v>
      </c>
      <c r="AQ118" s="126" t="s">
        <v>70</v>
      </c>
      <c r="AR118" s="127" t="s">
        <v>9</v>
      </c>
      <c r="AS118" s="6"/>
      <c r="AT118" s="6"/>
      <c r="AU118" s="13"/>
      <c r="AV118" s="6"/>
      <c r="AW118" s="6"/>
      <c r="AX118" s="13"/>
      <c r="BB118" s="140"/>
      <c r="BC118" s="141"/>
      <c r="BE118" s="143"/>
      <c r="BF118" s="144"/>
      <c r="BJ118" s="15"/>
      <c r="BK118" s="6"/>
      <c r="BL118" s="17"/>
      <c r="BM118" s="15"/>
      <c r="BN118" s="6"/>
      <c r="BO118" s="8"/>
      <c r="BQ118" s="137" t="s">
        <v>357</v>
      </c>
      <c r="BR118" s="127" t="s">
        <v>7</v>
      </c>
      <c r="BS118" s="126" t="s">
        <v>77</v>
      </c>
      <c r="BT118" s="127" t="s">
        <v>9</v>
      </c>
      <c r="BU118" s="136">
        <v>262</v>
      </c>
    </row>
    <row r="119" spans="2:73" ht="11.1" customHeight="1" x14ac:dyDescent="0.2">
      <c r="B119" s="136"/>
      <c r="D119" s="137"/>
      <c r="E119" s="127"/>
      <c r="F119" s="126"/>
      <c r="G119" s="127"/>
      <c r="H119" s="9"/>
      <c r="I119" s="10"/>
      <c r="J119" s="17"/>
      <c r="K119" s="6"/>
      <c r="L119" s="6"/>
      <c r="M119" s="13"/>
      <c r="Q119" s="142"/>
      <c r="R119" s="141"/>
      <c r="S119" s="21"/>
      <c r="T119" s="141"/>
      <c r="U119" s="144"/>
      <c r="Y119" s="15"/>
      <c r="Z119" s="6"/>
      <c r="AA119" s="10"/>
      <c r="AB119" s="15"/>
      <c r="AC119" s="11"/>
      <c r="AD119" s="12"/>
      <c r="AF119" s="137"/>
      <c r="AG119" s="127"/>
      <c r="AH119" s="126"/>
      <c r="AI119" s="127"/>
      <c r="AJ119" s="136"/>
      <c r="AM119" s="136"/>
      <c r="AO119" s="137"/>
      <c r="AP119" s="127"/>
      <c r="AQ119" s="126"/>
      <c r="AR119" s="127"/>
      <c r="AS119" s="9"/>
      <c r="AT119" s="10"/>
      <c r="AU119" s="17"/>
      <c r="AV119" s="6"/>
      <c r="AW119" s="6"/>
      <c r="AX119" s="13"/>
      <c r="BB119" s="142"/>
      <c r="BC119" s="141"/>
      <c r="BD119" s="21"/>
      <c r="BE119" s="141"/>
      <c r="BF119" s="144"/>
      <c r="BJ119" s="15"/>
      <c r="BK119" s="6"/>
      <c r="BL119" s="10"/>
      <c r="BM119" s="15"/>
      <c r="BN119" s="11"/>
      <c r="BO119" s="12"/>
      <c r="BQ119" s="137"/>
      <c r="BR119" s="127"/>
      <c r="BS119" s="126"/>
      <c r="BT119" s="127"/>
      <c r="BU119" s="136"/>
    </row>
    <row r="120" spans="2:73" ht="11.1" customHeight="1" x14ac:dyDescent="0.2">
      <c r="B120" s="136">
        <v>158</v>
      </c>
      <c r="D120" s="137" t="s">
        <v>358</v>
      </c>
      <c r="E120" s="127" t="s">
        <v>7</v>
      </c>
      <c r="F120" s="126" t="s">
        <v>43</v>
      </c>
      <c r="G120" s="127" t="s">
        <v>9</v>
      </c>
      <c r="H120" s="8"/>
      <c r="I120" s="11"/>
      <c r="J120" s="6"/>
      <c r="K120" s="6"/>
      <c r="L120" s="6"/>
      <c r="M120" s="13"/>
      <c r="Q120" s="140"/>
      <c r="R120" s="141"/>
      <c r="T120" s="143"/>
      <c r="U120" s="144"/>
      <c r="Y120" s="15"/>
      <c r="Z120" s="6"/>
      <c r="AA120" s="6"/>
      <c r="AB120" s="18"/>
      <c r="AC120" s="14"/>
      <c r="AD120" s="16"/>
      <c r="AF120" s="137" t="s">
        <v>359</v>
      </c>
      <c r="AG120" s="127" t="s">
        <v>7</v>
      </c>
      <c r="AH120" s="126" t="s">
        <v>37</v>
      </c>
      <c r="AI120" s="127" t="s">
        <v>9</v>
      </c>
      <c r="AJ120" s="136">
        <v>193</v>
      </c>
      <c r="AM120" s="136">
        <v>228</v>
      </c>
      <c r="AO120" s="137" t="s">
        <v>249</v>
      </c>
      <c r="AP120" s="127" t="s">
        <v>7</v>
      </c>
      <c r="AQ120" s="126" t="s">
        <v>51</v>
      </c>
      <c r="AR120" s="127" t="s">
        <v>9</v>
      </c>
      <c r="AS120" s="8"/>
      <c r="AT120" s="11"/>
      <c r="AU120" s="6"/>
      <c r="AV120" s="6"/>
      <c r="AW120" s="6"/>
      <c r="AX120" s="13"/>
      <c r="BB120" s="140"/>
      <c r="BC120" s="141"/>
      <c r="BE120" s="143"/>
      <c r="BF120" s="144"/>
      <c r="BJ120" s="15"/>
      <c r="BK120" s="6"/>
      <c r="BL120" s="6"/>
      <c r="BM120" s="18"/>
      <c r="BN120" s="14"/>
      <c r="BO120" s="16"/>
      <c r="BQ120" s="137" t="s">
        <v>169</v>
      </c>
      <c r="BR120" s="127" t="s">
        <v>7</v>
      </c>
      <c r="BS120" s="126" t="s">
        <v>49</v>
      </c>
      <c r="BT120" s="127" t="s">
        <v>9</v>
      </c>
      <c r="BU120" s="136">
        <v>263</v>
      </c>
    </row>
    <row r="121" spans="2:73" ht="11.1" customHeight="1" x14ac:dyDescent="0.2">
      <c r="B121" s="136"/>
      <c r="D121" s="137"/>
      <c r="E121" s="127"/>
      <c r="F121" s="126"/>
      <c r="G121" s="127"/>
      <c r="H121" s="6"/>
      <c r="I121" s="6"/>
      <c r="J121" s="6"/>
      <c r="K121" s="6"/>
      <c r="L121" s="6"/>
      <c r="M121" s="13"/>
      <c r="O121" s="145" t="str">
        <f>IF(Q118="","",IF(Q118&gt;T118,1,0)+IF(Q120&gt;T120,1,0)+IF(Q122&gt;T122,1,0)+IF(Q124&gt;T124,1,0)+IF(Q126&gt;T126,1,0))</f>
        <v/>
      </c>
      <c r="P121" s="146"/>
      <c r="Q121" s="142"/>
      <c r="R121" s="141"/>
      <c r="S121" s="21"/>
      <c r="T121" s="141"/>
      <c r="U121" s="144"/>
      <c r="V121" s="147" t="str">
        <f>IF(Q118="","",IF(Q118&lt;T118,1,0)+IF(Q120&lt;T120,1,0)+IF(Q122&lt;T122,1,0)+IF(Q124&lt;T124,1,0)+IF(Q126&lt;T126,1,0))</f>
        <v/>
      </c>
      <c r="W121" s="145"/>
      <c r="Y121" s="15"/>
      <c r="Z121" s="6"/>
      <c r="AA121" s="6"/>
      <c r="AB121" s="17"/>
      <c r="AC121" s="15"/>
      <c r="AD121" s="9"/>
      <c r="AF121" s="137"/>
      <c r="AG121" s="127"/>
      <c r="AH121" s="126"/>
      <c r="AI121" s="127"/>
      <c r="AJ121" s="136"/>
      <c r="AM121" s="136"/>
      <c r="AO121" s="137"/>
      <c r="AP121" s="127"/>
      <c r="AQ121" s="126"/>
      <c r="AR121" s="127"/>
      <c r="AS121" s="6"/>
      <c r="AT121" s="6"/>
      <c r="AU121" s="6"/>
      <c r="AV121" s="6"/>
      <c r="AW121" s="6"/>
      <c r="AX121" s="13"/>
      <c r="AZ121" s="145" t="str">
        <f>IF(BB118="","",IF(BB118&gt;BE118,1,0)+IF(BB120&gt;BE120,1,0)+IF(BB122&gt;BE122,1,0)+IF(BB124&gt;BE124,1,0)+IF(BB126&gt;BE126,1,0))</f>
        <v/>
      </c>
      <c r="BA121" s="146"/>
      <c r="BB121" s="142"/>
      <c r="BC121" s="141"/>
      <c r="BD121" s="21"/>
      <c r="BE121" s="141"/>
      <c r="BF121" s="144"/>
      <c r="BG121" s="147" t="str">
        <f>IF(BB118="","",IF(BB118&lt;BE118,1,0)+IF(BB120&lt;BE120,1,0)+IF(BB122&lt;BE122,1,0)+IF(BB124&lt;BE124,1,0)+IF(BB126&lt;BE126,1,0))</f>
        <v/>
      </c>
      <c r="BH121" s="145"/>
      <c r="BJ121" s="15"/>
      <c r="BK121" s="6"/>
      <c r="BL121" s="6"/>
      <c r="BM121" s="17"/>
      <c r="BN121" s="15"/>
      <c r="BO121" s="9"/>
      <c r="BQ121" s="137"/>
      <c r="BR121" s="127"/>
      <c r="BS121" s="126"/>
      <c r="BT121" s="127"/>
      <c r="BU121" s="136"/>
    </row>
    <row r="122" spans="2:73" ht="11.1" customHeight="1" x14ac:dyDescent="0.2">
      <c r="B122" s="136">
        <v>159</v>
      </c>
      <c r="D122" s="137" t="s">
        <v>360</v>
      </c>
      <c r="E122" s="127" t="s">
        <v>7</v>
      </c>
      <c r="F122" s="126" t="s">
        <v>14</v>
      </c>
      <c r="G122" s="127" t="s">
        <v>9</v>
      </c>
      <c r="H122" s="6"/>
      <c r="I122" s="6"/>
      <c r="J122" s="6"/>
      <c r="K122" s="6"/>
      <c r="L122" s="6"/>
      <c r="M122" s="13"/>
      <c r="O122" s="145"/>
      <c r="P122" s="146"/>
      <c r="Q122" s="140"/>
      <c r="R122" s="141"/>
      <c r="T122" s="143"/>
      <c r="U122" s="144"/>
      <c r="V122" s="147"/>
      <c r="W122" s="145"/>
      <c r="Y122" s="15"/>
      <c r="Z122" s="6"/>
      <c r="AA122" s="6"/>
      <c r="AB122" s="10"/>
      <c r="AC122" s="16"/>
      <c r="AD122" s="8"/>
      <c r="AF122" s="137" t="s">
        <v>361</v>
      </c>
      <c r="AG122" s="127" t="s">
        <v>7</v>
      </c>
      <c r="AH122" s="126" t="s">
        <v>20</v>
      </c>
      <c r="AI122" s="127" t="s">
        <v>9</v>
      </c>
      <c r="AJ122" s="136">
        <v>194</v>
      </c>
      <c r="AM122" s="136">
        <v>229</v>
      </c>
      <c r="AO122" s="137" t="s">
        <v>362</v>
      </c>
      <c r="AP122" s="127" t="s">
        <v>7</v>
      </c>
      <c r="AQ122" s="126" t="s">
        <v>43</v>
      </c>
      <c r="AR122" s="127" t="s">
        <v>9</v>
      </c>
      <c r="AS122" s="6"/>
      <c r="AT122" s="6"/>
      <c r="AU122" s="6"/>
      <c r="AV122" s="6"/>
      <c r="AW122" s="6"/>
      <c r="AX122" s="13"/>
      <c r="AZ122" s="145"/>
      <c r="BA122" s="146"/>
      <c r="BB122" s="140"/>
      <c r="BC122" s="141"/>
      <c r="BE122" s="143"/>
      <c r="BF122" s="144"/>
      <c r="BG122" s="147"/>
      <c r="BH122" s="145"/>
      <c r="BJ122" s="15"/>
      <c r="BK122" s="6"/>
      <c r="BL122" s="6"/>
      <c r="BM122" s="10"/>
      <c r="BN122" s="16"/>
      <c r="BO122" s="8"/>
      <c r="BQ122" s="137" t="s">
        <v>363</v>
      </c>
      <c r="BR122" s="127" t="s">
        <v>7</v>
      </c>
      <c r="BS122" s="126" t="s">
        <v>14</v>
      </c>
      <c r="BT122" s="127" t="s">
        <v>9</v>
      </c>
      <c r="BU122" s="136">
        <v>264</v>
      </c>
    </row>
    <row r="123" spans="2:73" ht="11.1" customHeight="1" x14ac:dyDescent="0.2">
      <c r="B123" s="136"/>
      <c r="D123" s="137"/>
      <c r="E123" s="127"/>
      <c r="F123" s="126"/>
      <c r="G123" s="127"/>
      <c r="H123" s="9"/>
      <c r="I123" s="10"/>
      <c r="J123" s="6"/>
      <c r="K123" s="6"/>
      <c r="L123" s="6"/>
      <c r="M123" s="13"/>
      <c r="N123" s="30"/>
      <c r="O123" s="145"/>
      <c r="P123" s="146"/>
      <c r="Q123" s="142"/>
      <c r="R123" s="141"/>
      <c r="S123" s="21"/>
      <c r="T123" s="141"/>
      <c r="U123" s="144"/>
      <c r="V123" s="147"/>
      <c r="W123" s="145"/>
      <c r="X123" s="31"/>
      <c r="Y123" s="15"/>
      <c r="Z123" s="6"/>
      <c r="AA123" s="6"/>
      <c r="AB123" s="6"/>
      <c r="AC123" s="9"/>
      <c r="AD123" s="9"/>
      <c r="AF123" s="137"/>
      <c r="AG123" s="127"/>
      <c r="AH123" s="126"/>
      <c r="AI123" s="127"/>
      <c r="AJ123" s="136"/>
      <c r="AM123" s="136"/>
      <c r="AO123" s="137"/>
      <c r="AP123" s="127"/>
      <c r="AQ123" s="126"/>
      <c r="AR123" s="127"/>
      <c r="AS123" s="9"/>
      <c r="AT123" s="10"/>
      <c r="AU123" s="6"/>
      <c r="AV123" s="6"/>
      <c r="AW123" s="6"/>
      <c r="AX123" s="13"/>
      <c r="AY123" s="30"/>
      <c r="AZ123" s="145"/>
      <c r="BA123" s="146"/>
      <c r="BB123" s="142"/>
      <c r="BC123" s="141"/>
      <c r="BD123" s="21"/>
      <c r="BE123" s="141"/>
      <c r="BF123" s="144"/>
      <c r="BG123" s="147"/>
      <c r="BH123" s="145"/>
      <c r="BI123" s="31"/>
      <c r="BJ123" s="15"/>
      <c r="BK123" s="6"/>
      <c r="BL123" s="6"/>
      <c r="BM123" s="6"/>
      <c r="BN123" s="9"/>
      <c r="BO123" s="9"/>
      <c r="BQ123" s="137"/>
      <c r="BR123" s="127"/>
      <c r="BS123" s="126"/>
      <c r="BT123" s="127"/>
      <c r="BU123" s="136"/>
    </row>
    <row r="124" spans="2:73" ht="11.1" customHeight="1" x14ac:dyDescent="0.2">
      <c r="B124" s="136">
        <v>160</v>
      </c>
      <c r="D124" s="137" t="s">
        <v>364</v>
      </c>
      <c r="E124" s="127" t="s">
        <v>7</v>
      </c>
      <c r="F124" s="126" t="s">
        <v>34</v>
      </c>
      <c r="G124" s="127" t="s">
        <v>9</v>
      </c>
      <c r="H124" s="6"/>
      <c r="I124" s="13"/>
      <c r="J124" s="14"/>
      <c r="K124" s="6"/>
      <c r="L124" s="6"/>
      <c r="M124" s="13"/>
      <c r="O124" s="145"/>
      <c r="P124" s="146"/>
      <c r="Q124" s="140"/>
      <c r="R124" s="141"/>
      <c r="T124" s="143"/>
      <c r="U124" s="144"/>
      <c r="V124" s="147"/>
      <c r="W124" s="145"/>
      <c r="Y124" s="15"/>
      <c r="Z124" s="6"/>
      <c r="AA124" s="6"/>
      <c r="AB124" s="6"/>
      <c r="AC124" s="8"/>
      <c r="AD124" s="8"/>
      <c r="AF124" s="137" t="s">
        <v>365</v>
      </c>
      <c r="AG124" s="127" t="s">
        <v>7</v>
      </c>
      <c r="AH124" s="126" t="s">
        <v>11</v>
      </c>
      <c r="AI124" s="127" t="s">
        <v>9</v>
      </c>
      <c r="AJ124" s="136">
        <v>195</v>
      </c>
      <c r="AM124" s="136">
        <v>230</v>
      </c>
      <c r="AO124" s="137" t="s">
        <v>225</v>
      </c>
      <c r="AP124" s="127" t="s">
        <v>7</v>
      </c>
      <c r="AQ124" s="126" t="s">
        <v>107</v>
      </c>
      <c r="AR124" s="127" t="s">
        <v>9</v>
      </c>
      <c r="AS124" s="6"/>
      <c r="AT124" s="13"/>
      <c r="AU124" s="14"/>
      <c r="AV124" s="6"/>
      <c r="AW124" s="6"/>
      <c r="AX124" s="13"/>
      <c r="AZ124" s="145"/>
      <c r="BA124" s="146"/>
      <c r="BB124" s="140"/>
      <c r="BC124" s="141"/>
      <c r="BE124" s="143"/>
      <c r="BF124" s="144"/>
      <c r="BG124" s="147"/>
      <c r="BH124" s="145"/>
      <c r="BJ124" s="15"/>
      <c r="BK124" s="6"/>
      <c r="BL124" s="6"/>
      <c r="BM124" s="6"/>
      <c r="BN124" s="8"/>
      <c r="BO124" s="8"/>
      <c r="BQ124" s="137" t="s">
        <v>366</v>
      </c>
      <c r="BR124" s="127" t="s">
        <v>7</v>
      </c>
      <c r="BS124" s="126" t="s">
        <v>67</v>
      </c>
      <c r="BT124" s="127" t="s">
        <v>9</v>
      </c>
      <c r="BU124" s="136">
        <v>265</v>
      </c>
    </row>
    <row r="125" spans="2:73" ht="11.1" customHeight="1" x14ac:dyDescent="0.2">
      <c r="B125" s="136"/>
      <c r="D125" s="137"/>
      <c r="E125" s="127"/>
      <c r="F125" s="126"/>
      <c r="G125" s="127"/>
      <c r="H125" s="10"/>
      <c r="I125" s="17"/>
      <c r="J125" s="18"/>
      <c r="K125" s="6"/>
      <c r="L125" s="6"/>
      <c r="M125" s="13"/>
      <c r="Q125" s="142"/>
      <c r="R125" s="141"/>
      <c r="S125" s="21"/>
      <c r="T125" s="141"/>
      <c r="U125" s="144"/>
      <c r="Y125" s="15"/>
      <c r="Z125" s="6"/>
      <c r="AA125" s="6"/>
      <c r="AB125" s="11"/>
      <c r="AC125" s="12"/>
      <c r="AD125" s="9"/>
      <c r="AF125" s="137"/>
      <c r="AG125" s="127"/>
      <c r="AH125" s="126"/>
      <c r="AI125" s="127"/>
      <c r="AJ125" s="136"/>
      <c r="AM125" s="136"/>
      <c r="AO125" s="137"/>
      <c r="AP125" s="127"/>
      <c r="AQ125" s="126"/>
      <c r="AR125" s="127"/>
      <c r="AS125" s="10"/>
      <c r="AT125" s="17"/>
      <c r="AU125" s="18"/>
      <c r="AV125" s="6"/>
      <c r="AW125" s="6"/>
      <c r="AX125" s="13"/>
      <c r="BB125" s="142"/>
      <c r="BC125" s="141"/>
      <c r="BD125" s="21"/>
      <c r="BE125" s="141"/>
      <c r="BF125" s="144"/>
      <c r="BJ125" s="15"/>
      <c r="BK125" s="6"/>
      <c r="BL125" s="6"/>
      <c r="BM125" s="11"/>
      <c r="BN125" s="12"/>
      <c r="BO125" s="9"/>
      <c r="BQ125" s="137"/>
      <c r="BR125" s="127"/>
      <c r="BS125" s="126"/>
      <c r="BT125" s="127"/>
      <c r="BU125" s="136"/>
    </row>
    <row r="126" spans="2:73" ht="11.1" customHeight="1" x14ac:dyDescent="0.2">
      <c r="B126" s="136">
        <v>161</v>
      </c>
      <c r="D126" s="137" t="s">
        <v>367</v>
      </c>
      <c r="E126" s="127" t="s">
        <v>7</v>
      </c>
      <c r="F126" s="126" t="s">
        <v>49</v>
      </c>
      <c r="G126" s="127" t="s">
        <v>9</v>
      </c>
      <c r="H126" s="11"/>
      <c r="I126" s="6"/>
      <c r="J126" s="13"/>
      <c r="K126" s="6"/>
      <c r="L126" s="6"/>
      <c r="M126" s="13"/>
      <c r="Q126" s="140"/>
      <c r="R126" s="141"/>
      <c r="T126" s="143"/>
      <c r="U126" s="144"/>
      <c r="Y126" s="15"/>
      <c r="Z126" s="6"/>
      <c r="AA126" s="6"/>
      <c r="AB126" s="14"/>
      <c r="AC126" s="16"/>
      <c r="AD126" s="8"/>
      <c r="AF126" s="137" t="s">
        <v>283</v>
      </c>
      <c r="AG126" s="127" t="s">
        <v>7</v>
      </c>
      <c r="AH126" s="126" t="s">
        <v>43</v>
      </c>
      <c r="AI126" s="127" t="s">
        <v>9</v>
      </c>
      <c r="AJ126" s="136">
        <v>196</v>
      </c>
      <c r="AM126" s="136">
        <v>231</v>
      </c>
      <c r="AO126" s="137" t="s">
        <v>368</v>
      </c>
      <c r="AP126" s="127" t="s">
        <v>7</v>
      </c>
      <c r="AQ126" s="126" t="s">
        <v>49</v>
      </c>
      <c r="AR126" s="127" t="s">
        <v>9</v>
      </c>
      <c r="AS126" s="11"/>
      <c r="AT126" s="6"/>
      <c r="AU126" s="13"/>
      <c r="AV126" s="6"/>
      <c r="AW126" s="6"/>
      <c r="AX126" s="13"/>
      <c r="BB126" s="140"/>
      <c r="BC126" s="141"/>
      <c r="BE126" s="143"/>
      <c r="BF126" s="144"/>
      <c r="BJ126" s="15"/>
      <c r="BK126" s="6"/>
      <c r="BL126" s="6"/>
      <c r="BM126" s="14"/>
      <c r="BN126" s="16"/>
      <c r="BO126" s="8"/>
      <c r="BQ126" s="137" t="s">
        <v>369</v>
      </c>
      <c r="BR126" s="127" t="s">
        <v>7</v>
      </c>
      <c r="BS126" s="126" t="s">
        <v>24</v>
      </c>
      <c r="BT126" s="127" t="s">
        <v>9</v>
      </c>
      <c r="BU126" s="136">
        <v>266</v>
      </c>
    </row>
    <row r="127" spans="2:73" ht="11.1" customHeight="1" x14ac:dyDescent="0.2">
      <c r="B127" s="136"/>
      <c r="D127" s="137"/>
      <c r="E127" s="127"/>
      <c r="F127" s="126"/>
      <c r="G127" s="127"/>
      <c r="H127" s="6"/>
      <c r="I127" s="6"/>
      <c r="J127" s="13"/>
      <c r="K127" s="14"/>
      <c r="L127" s="6"/>
      <c r="M127" s="13"/>
      <c r="Q127" s="142"/>
      <c r="R127" s="141"/>
      <c r="S127" s="21"/>
      <c r="T127" s="141"/>
      <c r="U127" s="144"/>
      <c r="Y127" s="15"/>
      <c r="Z127" s="6"/>
      <c r="AA127" s="11"/>
      <c r="AB127" s="15"/>
      <c r="AC127" s="9"/>
      <c r="AD127" s="9"/>
      <c r="AF127" s="137"/>
      <c r="AG127" s="127"/>
      <c r="AH127" s="126"/>
      <c r="AI127" s="127"/>
      <c r="AJ127" s="136"/>
      <c r="AM127" s="136"/>
      <c r="AO127" s="137"/>
      <c r="AP127" s="127"/>
      <c r="AQ127" s="126"/>
      <c r="AR127" s="127"/>
      <c r="AS127" s="6"/>
      <c r="AT127" s="6"/>
      <c r="AU127" s="13"/>
      <c r="AV127" s="14"/>
      <c r="AW127" s="6"/>
      <c r="AX127" s="13"/>
      <c r="BB127" s="142"/>
      <c r="BC127" s="141"/>
      <c r="BD127" s="21"/>
      <c r="BE127" s="141"/>
      <c r="BF127" s="144"/>
      <c r="BJ127" s="15"/>
      <c r="BK127" s="6"/>
      <c r="BL127" s="11"/>
      <c r="BM127" s="15"/>
      <c r="BN127" s="9"/>
      <c r="BO127" s="9"/>
      <c r="BQ127" s="137"/>
      <c r="BR127" s="127"/>
      <c r="BS127" s="126"/>
      <c r="BT127" s="127"/>
      <c r="BU127" s="136"/>
    </row>
    <row r="128" spans="2:73" ht="11.1" customHeight="1" x14ac:dyDescent="0.2">
      <c r="B128" s="136">
        <v>162</v>
      </c>
      <c r="D128" s="137" t="s">
        <v>370</v>
      </c>
      <c r="E128" s="127" t="s">
        <v>7</v>
      </c>
      <c r="F128" s="126" t="s">
        <v>16</v>
      </c>
      <c r="G128" s="127" t="s">
        <v>9</v>
      </c>
      <c r="H128" s="6"/>
      <c r="I128" s="6"/>
      <c r="J128" s="13"/>
      <c r="K128" s="18"/>
      <c r="L128" s="6"/>
      <c r="M128" s="13"/>
      <c r="Q128" s="21"/>
      <c r="U128" s="21"/>
      <c r="Y128" s="15"/>
      <c r="Z128" s="6"/>
      <c r="AA128" s="14"/>
      <c r="AB128" s="15"/>
      <c r="AC128" s="8"/>
      <c r="AD128" s="8"/>
      <c r="AF128" s="137" t="s">
        <v>191</v>
      </c>
      <c r="AG128" s="127" t="s">
        <v>7</v>
      </c>
      <c r="AH128" s="126" t="s">
        <v>34</v>
      </c>
      <c r="AI128" s="127" t="s">
        <v>9</v>
      </c>
      <c r="AJ128" s="136">
        <v>197</v>
      </c>
      <c r="AM128" s="136">
        <v>232</v>
      </c>
      <c r="AO128" s="137" t="s">
        <v>371</v>
      </c>
      <c r="AP128" s="127" t="s">
        <v>7</v>
      </c>
      <c r="AQ128" s="126" t="s">
        <v>34</v>
      </c>
      <c r="AR128" s="127" t="s">
        <v>9</v>
      </c>
      <c r="AS128" s="6"/>
      <c r="AT128" s="6"/>
      <c r="AU128" s="13"/>
      <c r="AV128" s="18"/>
      <c r="AW128" s="6"/>
      <c r="AX128" s="13"/>
      <c r="BB128" s="21"/>
      <c r="BF128" s="21"/>
      <c r="BJ128" s="15"/>
      <c r="BK128" s="6"/>
      <c r="BL128" s="14"/>
      <c r="BM128" s="15"/>
      <c r="BN128" s="8"/>
      <c r="BO128" s="8"/>
      <c r="BQ128" s="137" t="s">
        <v>372</v>
      </c>
      <c r="BR128" s="127" t="s">
        <v>7</v>
      </c>
      <c r="BS128" s="126" t="s">
        <v>22</v>
      </c>
      <c r="BT128" s="127" t="s">
        <v>9</v>
      </c>
      <c r="BU128" s="136">
        <v>267</v>
      </c>
    </row>
    <row r="129" spans="2:73" ht="11.1" customHeight="1" x14ac:dyDescent="0.2">
      <c r="B129" s="136"/>
      <c r="D129" s="137"/>
      <c r="E129" s="127"/>
      <c r="F129" s="126"/>
      <c r="G129" s="127"/>
      <c r="H129" s="9"/>
      <c r="I129" s="10"/>
      <c r="J129" s="17"/>
      <c r="K129" s="18"/>
      <c r="L129" s="6"/>
      <c r="M129" s="13"/>
      <c r="S129" s="22"/>
      <c r="Y129" s="15"/>
      <c r="Z129" s="6"/>
      <c r="AA129" s="18"/>
      <c r="AB129" s="17"/>
      <c r="AC129" s="12"/>
      <c r="AD129" s="9"/>
      <c r="AF129" s="137"/>
      <c r="AG129" s="127"/>
      <c r="AH129" s="126"/>
      <c r="AI129" s="127"/>
      <c r="AJ129" s="136"/>
      <c r="AM129" s="136"/>
      <c r="AO129" s="137"/>
      <c r="AP129" s="127"/>
      <c r="AQ129" s="126"/>
      <c r="AR129" s="127"/>
      <c r="AS129" s="9"/>
      <c r="AT129" s="10"/>
      <c r="AU129" s="17"/>
      <c r="AV129" s="18"/>
      <c r="AW129" s="6"/>
      <c r="AX129" s="13"/>
      <c r="BD129" s="22"/>
      <c r="BJ129" s="15"/>
      <c r="BK129" s="6"/>
      <c r="BL129" s="18"/>
      <c r="BM129" s="17"/>
      <c r="BN129" s="12"/>
      <c r="BO129" s="9"/>
      <c r="BQ129" s="137"/>
      <c r="BR129" s="127"/>
      <c r="BS129" s="126"/>
      <c r="BT129" s="127"/>
      <c r="BU129" s="136"/>
    </row>
    <row r="130" spans="2:73" ht="11.1" customHeight="1" x14ac:dyDescent="0.2">
      <c r="B130" s="136">
        <v>163</v>
      </c>
      <c r="D130" s="137" t="s">
        <v>373</v>
      </c>
      <c r="E130" s="127" t="s">
        <v>7</v>
      </c>
      <c r="F130" s="126" t="s">
        <v>43</v>
      </c>
      <c r="G130" s="127" t="s">
        <v>9</v>
      </c>
      <c r="H130" s="8"/>
      <c r="I130" s="11"/>
      <c r="J130" s="6"/>
      <c r="K130" s="13"/>
      <c r="L130" s="6"/>
      <c r="M130" s="13"/>
      <c r="S130" s="22"/>
      <c r="Y130" s="15"/>
      <c r="Z130" s="6"/>
      <c r="AA130" s="15"/>
      <c r="AB130" s="10"/>
      <c r="AC130" s="16"/>
      <c r="AD130" s="8"/>
      <c r="AF130" s="137" t="s">
        <v>374</v>
      </c>
      <c r="AG130" s="127" t="s">
        <v>7</v>
      </c>
      <c r="AH130" s="126" t="s">
        <v>28</v>
      </c>
      <c r="AI130" s="127" t="s">
        <v>9</v>
      </c>
      <c r="AJ130" s="136">
        <v>198</v>
      </c>
      <c r="AM130" s="136">
        <v>233</v>
      </c>
      <c r="AO130" s="137" t="s">
        <v>375</v>
      </c>
      <c r="AP130" s="127" t="s">
        <v>7</v>
      </c>
      <c r="AQ130" s="126" t="s">
        <v>53</v>
      </c>
      <c r="AR130" s="127" t="s">
        <v>9</v>
      </c>
      <c r="AS130" s="8"/>
      <c r="AT130" s="11"/>
      <c r="AU130" s="6"/>
      <c r="AV130" s="13"/>
      <c r="AW130" s="6"/>
      <c r="AX130" s="13"/>
      <c r="BD130" s="22"/>
      <c r="BJ130" s="15"/>
      <c r="BK130" s="6"/>
      <c r="BL130" s="15"/>
      <c r="BM130" s="10"/>
      <c r="BN130" s="16"/>
      <c r="BO130" s="8"/>
      <c r="BQ130" s="137" t="s">
        <v>257</v>
      </c>
      <c r="BR130" s="127" t="s">
        <v>7</v>
      </c>
      <c r="BS130" s="126" t="s">
        <v>28</v>
      </c>
      <c r="BT130" s="127" t="s">
        <v>9</v>
      </c>
      <c r="BU130" s="136">
        <v>268</v>
      </c>
    </row>
    <row r="131" spans="2:73" ht="11.1" customHeight="1" x14ac:dyDescent="0.2">
      <c r="B131" s="136"/>
      <c r="D131" s="137"/>
      <c r="E131" s="127"/>
      <c r="F131" s="126"/>
      <c r="G131" s="127"/>
      <c r="H131" s="6"/>
      <c r="I131" s="6"/>
      <c r="J131" s="6"/>
      <c r="K131" s="13"/>
      <c r="L131" s="6"/>
      <c r="M131" s="13"/>
      <c r="S131" s="22"/>
      <c r="Y131" s="15"/>
      <c r="Z131" s="11"/>
      <c r="AA131" s="15"/>
      <c r="AB131" s="6"/>
      <c r="AC131" s="9"/>
      <c r="AD131" s="9"/>
      <c r="AF131" s="137"/>
      <c r="AG131" s="127"/>
      <c r="AH131" s="126"/>
      <c r="AI131" s="127"/>
      <c r="AJ131" s="136"/>
      <c r="AM131" s="136"/>
      <c r="AO131" s="137"/>
      <c r="AP131" s="127"/>
      <c r="AQ131" s="126"/>
      <c r="AR131" s="127"/>
      <c r="AS131" s="6"/>
      <c r="AT131" s="6"/>
      <c r="AU131" s="6"/>
      <c r="AV131" s="13"/>
      <c r="AW131" s="6"/>
      <c r="AX131" s="13"/>
      <c r="BD131" s="22"/>
      <c r="BJ131" s="15"/>
      <c r="BK131" s="11"/>
      <c r="BL131" s="15"/>
      <c r="BM131" s="6"/>
      <c r="BN131" s="9"/>
      <c r="BO131" s="9"/>
      <c r="BQ131" s="137"/>
      <c r="BR131" s="127"/>
      <c r="BS131" s="126"/>
      <c r="BT131" s="127"/>
      <c r="BU131" s="136"/>
    </row>
    <row r="132" spans="2:73" ht="11.1" customHeight="1" x14ac:dyDescent="0.2">
      <c r="B132" s="136">
        <v>164</v>
      </c>
      <c r="D132" s="137" t="s">
        <v>376</v>
      </c>
      <c r="E132" s="127" t="s">
        <v>7</v>
      </c>
      <c r="F132" s="126" t="s">
        <v>20</v>
      </c>
      <c r="G132" s="127" t="s">
        <v>9</v>
      </c>
      <c r="H132" s="6"/>
      <c r="I132" s="6"/>
      <c r="J132" s="6"/>
      <c r="K132" s="13"/>
      <c r="L132" s="14"/>
      <c r="M132" s="18"/>
      <c r="S132" s="22"/>
      <c r="Y132" s="18"/>
      <c r="Z132" s="14"/>
      <c r="AA132" s="15"/>
      <c r="AB132" s="6"/>
      <c r="AC132" s="8"/>
      <c r="AD132" s="8"/>
      <c r="AF132" s="137" t="s">
        <v>377</v>
      </c>
      <c r="AG132" s="127" t="s">
        <v>7</v>
      </c>
      <c r="AH132" s="126" t="s">
        <v>46</v>
      </c>
      <c r="AI132" s="127" t="s">
        <v>9</v>
      </c>
      <c r="AJ132" s="136">
        <v>199</v>
      </c>
      <c r="AM132" s="136">
        <v>234</v>
      </c>
      <c r="AO132" s="137" t="s">
        <v>320</v>
      </c>
      <c r="AP132" s="127" t="s">
        <v>7</v>
      </c>
      <c r="AQ132" s="126" t="s">
        <v>22</v>
      </c>
      <c r="AR132" s="127" t="s">
        <v>9</v>
      </c>
      <c r="AS132" s="6"/>
      <c r="AT132" s="6"/>
      <c r="AU132" s="6"/>
      <c r="AV132" s="13"/>
      <c r="AW132" s="14"/>
      <c r="AX132" s="18"/>
      <c r="BD132" s="22"/>
      <c r="BJ132" s="18"/>
      <c r="BK132" s="14"/>
      <c r="BL132" s="15"/>
      <c r="BM132" s="6"/>
      <c r="BN132" s="8"/>
      <c r="BO132" s="8"/>
      <c r="BQ132" s="137" t="s">
        <v>340</v>
      </c>
      <c r="BR132" s="127" t="s">
        <v>7</v>
      </c>
      <c r="BS132" s="126" t="s">
        <v>53</v>
      </c>
      <c r="BT132" s="127" t="s">
        <v>9</v>
      </c>
      <c r="BU132" s="136">
        <v>269</v>
      </c>
    </row>
    <row r="133" spans="2:73" ht="11.1" customHeight="1" x14ac:dyDescent="0.2">
      <c r="B133" s="136"/>
      <c r="D133" s="137"/>
      <c r="E133" s="127"/>
      <c r="F133" s="126"/>
      <c r="G133" s="127"/>
      <c r="H133" s="9"/>
      <c r="I133" s="10"/>
      <c r="J133" s="6"/>
      <c r="K133" s="13"/>
      <c r="L133" s="18"/>
      <c r="M133" s="18"/>
      <c r="S133" s="22"/>
      <c r="Y133" s="18"/>
      <c r="Z133" s="18"/>
      <c r="AA133" s="15"/>
      <c r="AB133" s="11"/>
      <c r="AC133" s="12"/>
      <c r="AD133" s="9"/>
      <c r="AF133" s="137"/>
      <c r="AG133" s="127"/>
      <c r="AH133" s="126"/>
      <c r="AI133" s="127"/>
      <c r="AJ133" s="136"/>
      <c r="AM133" s="136"/>
      <c r="AO133" s="137"/>
      <c r="AP133" s="127"/>
      <c r="AQ133" s="126"/>
      <c r="AR133" s="127"/>
      <c r="AS133" s="9"/>
      <c r="AT133" s="10"/>
      <c r="AU133" s="6"/>
      <c r="AV133" s="13"/>
      <c r="AW133" s="18"/>
      <c r="AX133" s="18"/>
      <c r="BD133" s="22"/>
      <c r="BJ133" s="18"/>
      <c r="BK133" s="18"/>
      <c r="BL133" s="15"/>
      <c r="BM133" s="11"/>
      <c r="BN133" s="12"/>
      <c r="BO133" s="9"/>
      <c r="BQ133" s="137"/>
      <c r="BR133" s="127"/>
      <c r="BS133" s="126"/>
      <c r="BT133" s="127"/>
      <c r="BU133" s="136"/>
    </row>
    <row r="134" spans="2:73" ht="11.1" customHeight="1" x14ac:dyDescent="0.2">
      <c r="B134" s="136">
        <v>165</v>
      </c>
      <c r="D134" s="137" t="s">
        <v>221</v>
      </c>
      <c r="E134" s="127" t="s">
        <v>7</v>
      </c>
      <c r="F134" s="126" t="s">
        <v>70</v>
      </c>
      <c r="G134" s="127" t="s">
        <v>9</v>
      </c>
      <c r="H134" s="8"/>
      <c r="I134" s="11"/>
      <c r="J134" s="14"/>
      <c r="K134" s="18"/>
      <c r="L134" s="18"/>
      <c r="M134" s="18"/>
      <c r="S134" s="22"/>
      <c r="Y134" s="18"/>
      <c r="Z134" s="18"/>
      <c r="AA134" s="18"/>
      <c r="AB134" s="14"/>
      <c r="AC134" s="16"/>
      <c r="AD134" s="8"/>
      <c r="AF134" s="137" t="s">
        <v>378</v>
      </c>
      <c r="AG134" s="127" t="s">
        <v>7</v>
      </c>
      <c r="AH134" s="126" t="s">
        <v>32</v>
      </c>
      <c r="AI134" s="127" t="s">
        <v>9</v>
      </c>
      <c r="AJ134" s="136">
        <v>200</v>
      </c>
      <c r="AM134" s="136">
        <v>235</v>
      </c>
      <c r="AO134" s="137" t="s">
        <v>379</v>
      </c>
      <c r="AP134" s="127" t="s">
        <v>7</v>
      </c>
      <c r="AQ134" s="126" t="s">
        <v>265</v>
      </c>
      <c r="AR134" s="127" t="s">
        <v>9</v>
      </c>
      <c r="AS134" s="8"/>
      <c r="AT134" s="11"/>
      <c r="AU134" s="14"/>
      <c r="AV134" s="18"/>
      <c r="AW134" s="18"/>
      <c r="AX134" s="18"/>
      <c r="BD134" s="22"/>
      <c r="BJ134" s="18"/>
      <c r="BK134" s="18"/>
      <c r="BL134" s="18"/>
      <c r="BM134" s="14"/>
      <c r="BN134" s="16"/>
      <c r="BO134" s="8"/>
      <c r="BQ134" s="137" t="s">
        <v>357</v>
      </c>
      <c r="BR134" s="127" t="s">
        <v>7</v>
      </c>
      <c r="BS134" s="126" t="s">
        <v>43</v>
      </c>
      <c r="BT134" s="127" t="s">
        <v>9</v>
      </c>
      <c r="BU134" s="136">
        <v>270</v>
      </c>
    </row>
    <row r="135" spans="2:73" ht="11.1" customHeight="1" x14ac:dyDescent="0.2">
      <c r="B135" s="136"/>
      <c r="D135" s="137"/>
      <c r="E135" s="127"/>
      <c r="F135" s="126"/>
      <c r="G135" s="127"/>
      <c r="H135" s="6"/>
      <c r="I135" s="6"/>
      <c r="J135" s="13"/>
      <c r="K135" s="17"/>
      <c r="L135" s="18"/>
      <c r="M135" s="18"/>
      <c r="S135" s="22"/>
      <c r="Y135" s="18"/>
      <c r="Z135" s="18"/>
      <c r="AA135" s="17"/>
      <c r="AB135" s="15"/>
      <c r="AC135" s="9"/>
      <c r="AD135" s="9"/>
      <c r="AF135" s="137"/>
      <c r="AG135" s="127"/>
      <c r="AH135" s="126"/>
      <c r="AI135" s="127"/>
      <c r="AJ135" s="136"/>
      <c r="AM135" s="136"/>
      <c r="AO135" s="137"/>
      <c r="AP135" s="127"/>
      <c r="AQ135" s="126"/>
      <c r="AR135" s="127"/>
      <c r="AS135" s="6"/>
      <c r="AT135" s="6"/>
      <c r="AU135" s="13"/>
      <c r="AV135" s="17"/>
      <c r="AW135" s="18"/>
      <c r="AX135" s="18"/>
      <c r="BD135" s="22"/>
      <c r="BJ135" s="18"/>
      <c r="BK135" s="18"/>
      <c r="BL135" s="17"/>
      <c r="BM135" s="15"/>
      <c r="BN135" s="9"/>
      <c r="BO135" s="9"/>
      <c r="BQ135" s="137"/>
      <c r="BR135" s="127"/>
      <c r="BS135" s="126"/>
      <c r="BT135" s="127"/>
      <c r="BU135" s="136"/>
    </row>
    <row r="136" spans="2:73" ht="11.1" customHeight="1" x14ac:dyDescent="0.2">
      <c r="B136" s="136">
        <v>166</v>
      </c>
      <c r="D136" s="137" t="s">
        <v>368</v>
      </c>
      <c r="E136" s="127" t="s">
        <v>7</v>
      </c>
      <c r="F136" s="126" t="s">
        <v>67</v>
      </c>
      <c r="G136" s="127" t="s">
        <v>9</v>
      </c>
      <c r="H136" s="6"/>
      <c r="I136" s="6"/>
      <c r="J136" s="13"/>
      <c r="K136" s="6"/>
      <c r="L136" s="13"/>
      <c r="M136" s="18"/>
      <c r="S136" s="22"/>
      <c r="Y136" s="18"/>
      <c r="Z136" s="15"/>
      <c r="AA136" s="10"/>
      <c r="AB136" s="15"/>
      <c r="AC136" s="8"/>
      <c r="AD136" s="8"/>
      <c r="AF136" s="137" t="s">
        <v>380</v>
      </c>
      <c r="AG136" s="127" t="s">
        <v>7</v>
      </c>
      <c r="AH136" s="126" t="s">
        <v>115</v>
      </c>
      <c r="AI136" s="127" t="s">
        <v>9</v>
      </c>
      <c r="AJ136" s="136">
        <v>201</v>
      </c>
      <c r="AM136" s="136">
        <v>236</v>
      </c>
      <c r="AO136" s="137" t="s">
        <v>230</v>
      </c>
      <c r="AP136" s="127" t="s">
        <v>7</v>
      </c>
      <c r="AQ136" s="126" t="s">
        <v>104</v>
      </c>
      <c r="AR136" s="127" t="s">
        <v>9</v>
      </c>
      <c r="AS136" s="6"/>
      <c r="AT136" s="6"/>
      <c r="AU136" s="13"/>
      <c r="AV136" s="6"/>
      <c r="AW136" s="13"/>
      <c r="AX136" s="18"/>
      <c r="BD136" s="22"/>
      <c r="BJ136" s="18"/>
      <c r="BK136" s="15"/>
      <c r="BL136" s="10"/>
      <c r="BM136" s="15"/>
      <c r="BN136" s="8"/>
      <c r="BO136" s="8"/>
      <c r="BQ136" s="137" t="s">
        <v>297</v>
      </c>
      <c r="BR136" s="127" t="s">
        <v>7</v>
      </c>
      <c r="BS136" s="126" t="s">
        <v>30</v>
      </c>
      <c r="BT136" s="127" t="s">
        <v>9</v>
      </c>
      <c r="BU136" s="136">
        <v>271</v>
      </c>
    </row>
    <row r="137" spans="2:73" ht="11.1" customHeight="1" x14ac:dyDescent="0.2">
      <c r="B137" s="136"/>
      <c r="D137" s="137"/>
      <c r="E137" s="127"/>
      <c r="F137" s="126"/>
      <c r="G137" s="127"/>
      <c r="H137" s="9"/>
      <c r="I137" s="10"/>
      <c r="J137" s="17"/>
      <c r="K137" s="6"/>
      <c r="L137" s="13"/>
      <c r="M137" s="18"/>
      <c r="S137" s="22"/>
      <c r="Y137" s="18"/>
      <c r="Z137" s="15"/>
      <c r="AA137" s="6"/>
      <c r="AB137" s="17"/>
      <c r="AC137" s="12"/>
      <c r="AD137" s="9"/>
      <c r="AF137" s="137"/>
      <c r="AG137" s="127"/>
      <c r="AH137" s="126"/>
      <c r="AI137" s="127"/>
      <c r="AJ137" s="136"/>
      <c r="AM137" s="136"/>
      <c r="AO137" s="137"/>
      <c r="AP137" s="127"/>
      <c r="AQ137" s="126"/>
      <c r="AR137" s="127"/>
      <c r="AS137" s="9"/>
      <c r="AT137" s="10"/>
      <c r="AU137" s="17"/>
      <c r="AV137" s="6"/>
      <c r="AW137" s="13"/>
      <c r="AX137" s="18"/>
      <c r="BD137" s="22"/>
      <c r="BJ137" s="18"/>
      <c r="BK137" s="15"/>
      <c r="BL137" s="6"/>
      <c r="BM137" s="17"/>
      <c r="BN137" s="12"/>
      <c r="BO137" s="9"/>
      <c r="BQ137" s="137"/>
      <c r="BR137" s="127"/>
      <c r="BS137" s="126"/>
      <c r="BT137" s="127"/>
      <c r="BU137" s="136"/>
    </row>
    <row r="138" spans="2:73" ht="11.1" customHeight="1" x14ac:dyDescent="0.2">
      <c r="B138" s="136">
        <v>167</v>
      </c>
      <c r="D138" s="137" t="s">
        <v>381</v>
      </c>
      <c r="E138" s="127" t="s">
        <v>7</v>
      </c>
      <c r="F138" s="126" t="s">
        <v>100</v>
      </c>
      <c r="G138" s="127" t="s">
        <v>9</v>
      </c>
      <c r="H138" s="8"/>
      <c r="I138" s="11"/>
      <c r="J138" s="6"/>
      <c r="K138" s="6"/>
      <c r="L138" s="13"/>
      <c r="M138" s="18"/>
      <c r="S138" s="22"/>
      <c r="Y138" s="18"/>
      <c r="Z138" s="15"/>
      <c r="AA138" s="6"/>
      <c r="AB138" s="10"/>
      <c r="AC138" s="16"/>
      <c r="AD138" s="8"/>
      <c r="AF138" s="137" t="s">
        <v>382</v>
      </c>
      <c r="AG138" s="127" t="s">
        <v>7</v>
      </c>
      <c r="AH138" s="126" t="s">
        <v>22</v>
      </c>
      <c r="AI138" s="127" t="s">
        <v>9</v>
      </c>
      <c r="AJ138" s="136">
        <v>202</v>
      </c>
      <c r="AM138" s="136">
        <v>237</v>
      </c>
      <c r="AO138" s="137" t="s">
        <v>198</v>
      </c>
      <c r="AP138" s="127" t="s">
        <v>7</v>
      </c>
      <c r="AQ138" s="126" t="s">
        <v>24</v>
      </c>
      <c r="AR138" s="127" t="s">
        <v>9</v>
      </c>
      <c r="AS138" s="8"/>
      <c r="AT138" s="11"/>
      <c r="AU138" s="6"/>
      <c r="AV138" s="6"/>
      <c r="AW138" s="13"/>
      <c r="AX138" s="18"/>
      <c r="BD138" s="22"/>
      <c r="BJ138" s="18"/>
      <c r="BK138" s="15"/>
      <c r="BL138" s="6"/>
      <c r="BM138" s="10"/>
      <c r="BN138" s="16"/>
      <c r="BO138" s="8"/>
      <c r="BQ138" s="137" t="s">
        <v>383</v>
      </c>
      <c r="BR138" s="127" t="s">
        <v>7</v>
      </c>
      <c r="BS138" s="126" t="s">
        <v>107</v>
      </c>
      <c r="BT138" s="127" t="s">
        <v>9</v>
      </c>
      <c r="BU138" s="136">
        <v>272</v>
      </c>
    </row>
    <row r="139" spans="2:73" ht="11.1" customHeight="1" x14ac:dyDescent="0.2">
      <c r="B139" s="136"/>
      <c r="D139" s="137"/>
      <c r="E139" s="127"/>
      <c r="F139" s="126"/>
      <c r="G139" s="127"/>
      <c r="H139" s="6"/>
      <c r="I139" s="6"/>
      <c r="J139" s="6"/>
      <c r="K139" s="6"/>
      <c r="L139" s="13"/>
      <c r="M139" s="17"/>
      <c r="S139" s="22"/>
      <c r="Y139" s="17"/>
      <c r="Z139" s="15"/>
      <c r="AA139" s="6"/>
      <c r="AB139" s="6"/>
      <c r="AC139" s="9"/>
      <c r="AD139" s="9"/>
      <c r="AF139" s="137"/>
      <c r="AG139" s="127"/>
      <c r="AH139" s="126"/>
      <c r="AI139" s="127"/>
      <c r="AJ139" s="136"/>
      <c r="AM139" s="136"/>
      <c r="AO139" s="137"/>
      <c r="AP139" s="127"/>
      <c r="AQ139" s="126"/>
      <c r="AR139" s="127"/>
      <c r="AS139" s="6"/>
      <c r="AT139" s="6"/>
      <c r="AU139" s="6"/>
      <c r="AV139" s="6"/>
      <c r="AW139" s="13"/>
      <c r="AX139" s="17"/>
      <c r="BD139" s="22"/>
      <c r="BJ139" s="17"/>
      <c r="BK139" s="15"/>
      <c r="BL139" s="6"/>
      <c r="BM139" s="6"/>
      <c r="BN139" s="9"/>
      <c r="BO139" s="9"/>
      <c r="BQ139" s="137"/>
      <c r="BR139" s="127"/>
      <c r="BS139" s="126"/>
      <c r="BT139" s="127"/>
      <c r="BU139" s="136"/>
    </row>
    <row r="140" spans="2:73" ht="11.1" customHeight="1" x14ac:dyDescent="0.2">
      <c r="B140" s="136">
        <v>168</v>
      </c>
      <c r="D140" s="137" t="s">
        <v>384</v>
      </c>
      <c r="E140" s="127" t="s">
        <v>7</v>
      </c>
      <c r="F140" s="126" t="s">
        <v>115</v>
      </c>
      <c r="G140" s="127" t="s">
        <v>9</v>
      </c>
      <c r="H140" s="6"/>
      <c r="I140" s="6"/>
      <c r="J140" s="6"/>
      <c r="K140" s="6"/>
      <c r="L140" s="13"/>
      <c r="M140" s="6"/>
      <c r="S140" s="22"/>
      <c r="Y140" s="10"/>
      <c r="Z140" s="15"/>
      <c r="AA140" s="6"/>
      <c r="AB140" s="6"/>
      <c r="AC140" s="8"/>
      <c r="AD140" s="8"/>
      <c r="AF140" s="137" t="s">
        <v>340</v>
      </c>
      <c r="AG140" s="127" t="s">
        <v>7</v>
      </c>
      <c r="AH140" s="126" t="s">
        <v>14</v>
      </c>
      <c r="AI140" s="127" t="s">
        <v>9</v>
      </c>
      <c r="AJ140" s="136">
        <v>203</v>
      </c>
      <c r="AM140" s="136">
        <v>238</v>
      </c>
      <c r="AO140" s="137" t="s">
        <v>385</v>
      </c>
      <c r="AP140" s="127" t="s">
        <v>7</v>
      </c>
      <c r="AQ140" s="126" t="s">
        <v>80</v>
      </c>
      <c r="AR140" s="127" t="s">
        <v>9</v>
      </c>
      <c r="AS140" s="6"/>
      <c r="AT140" s="6"/>
      <c r="AU140" s="6"/>
      <c r="AV140" s="6"/>
      <c r="AW140" s="13"/>
      <c r="AX140" s="6"/>
      <c r="BD140" s="22"/>
      <c r="BJ140" s="10"/>
      <c r="BK140" s="15"/>
      <c r="BL140" s="6"/>
      <c r="BM140" s="6"/>
      <c r="BN140" s="8"/>
      <c r="BO140" s="8"/>
      <c r="BQ140" s="137" t="s">
        <v>386</v>
      </c>
      <c r="BR140" s="127" t="s">
        <v>7</v>
      </c>
      <c r="BS140" s="126" t="s">
        <v>18</v>
      </c>
      <c r="BT140" s="127" t="s">
        <v>9</v>
      </c>
      <c r="BU140" s="136">
        <v>273</v>
      </c>
    </row>
    <row r="141" spans="2:73" ht="11.1" customHeight="1" x14ac:dyDescent="0.2">
      <c r="B141" s="136"/>
      <c r="D141" s="137"/>
      <c r="E141" s="127"/>
      <c r="F141" s="126"/>
      <c r="G141" s="127"/>
      <c r="H141" s="9"/>
      <c r="I141" s="10"/>
      <c r="J141" s="6"/>
      <c r="K141" s="6"/>
      <c r="L141" s="13"/>
      <c r="M141" s="6"/>
      <c r="S141" s="22"/>
      <c r="Y141" s="6"/>
      <c r="Z141" s="15"/>
      <c r="AA141" s="6"/>
      <c r="AB141" s="11"/>
      <c r="AC141" s="12"/>
      <c r="AD141" s="9"/>
      <c r="AF141" s="137"/>
      <c r="AG141" s="127"/>
      <c r="AH141" s="126"/>
      <c r="AI141" s="127"/>
      <c r="AJ141" s="136"/>
      <c r="AM141" s="136"/>
      <c r="AO141" s="137"/>
      <c r="AP141" s="127"/>
      <c r="AQ141" s="126"/>
      <c r="AR141" s="127"/>
      <c r="AS141" s="9"/>
      <c r="AT141" s="10"/>
      <c r="AU141" s="6"/>
      <c r="AV141" s="6"/>
      <c r="AW141" s="13"/>
      <c r="AX141" s="6"/>
      <c r="BD141" s="22"/>
      <c r="BJ141" s="6"/>
      <c r="BK141" s="15"/>
      <c r="BL141" s="6"/>
      <c r="BM141" s="11"/>
      <c r="BN141" s="12"/>
      <c r="BO141" s="9"/>
      <c r="BQ141" s="137"/>
      <c r="BR141" s="127"/>
      <c r="BS141" s="126"/>
      <c r="BT141" s="127"/>
      <c r="BU141" s="136"/>
    </row>
    <row r="142" spans="2:73" ht="11.1" customHeight="1" x14ac:dyDescent="0.2">
      <c r="B142" s="136">
        <v>169</v>
      </c>
      <c r="D142" s="137" t="s">
        <v>387</v>
      </c>
      <c r="E142" s="127" t="s">
        <v>7</v>
      </c>
      <c r="F142" s="126" t="s">
        <v>211</v>
      </c>
      <c r="G142" s="127" t="s">
        <v>9</v>
      </c>
      <c r="H142" s="8"/>
      <c r="I142" s="11"/>
      <c r="J142" s="14"/>
      <c r="K142" s="6"/>
      <c r="L142" s="13"/>
      <c r="M142" s="6"/>
      <c r="S142" s="22"/>
      <c r="Y142" s="6"/>
      <c r="Z142" s="15"/>
      <c r="AA142" s="6"/>
      <c r="AB142" s="14"/>
      <c r="AC142" s="16"/>
      <c r="AD142" s="8"/>
      <c r="AF142" s="137" t="s">
        <v>388</v>
      </c>
      <c r="AG142" s="127" t="s">
        <v>7</v>
      </c>
      <c r="AH142" s="126" t="s">
        <v>41</v>
      </c>
      <c r="AI142" s="127" t="s">
        <v>9</v>
      </c>
      <c r="AJ142" s="136">
        <v>204</v>
      </c>
      <c r="AM142" s="136">
        <v>239</v>
      </c>
      <c r="AO142" s="137" t="s">
        <v>230</v>
      </c>
      <c r="AP142" s="127" t="s">
        <v>7</v>
      </c>
      <c r="AQ142" s="126" t="s">
        <v>41</v>
      </c>
      <c r="AR142" s="127" t="s">
        <v>9</v>
      </c>
      <c r="AS142" s="8"/>
      <c r="AT142" s="11"/>
      <c r="AU142" s="14"/>
      <c r="AV142" s="6"/>
      <c r="AW142" s="13"/>
      <c r="AX142" s="6"/>
      <c r="BD142" s="22"/>
      <c r="BJ142" s="6"/>
      <c r="BK142" s="15"/>
      <c r="BL142" s="6"/>
      <c r="BM142" s="14"/>
      <c r="BN142" s="16"/>
      <c r="BO142" s="8"/>
      <c r="BQ142" s="137" t="s">
        <v>389</v>
      </c>
      <c r="BR142" s="127" t="s">
        <v>7</v>
      </c>
      <c r="BS142" s="126" t="s">
        <v>20</v>
      </c>
      <c r="BT142" s="127" t="s">
        <v>9</v>
      </c>
      <c r="BU142" s="136">
        <v>274</v>
      </c>
    </row>
    <row r="143" spans="2:73" ht="11.1" customHeight="1" x14ac:dyDescent="0.2">
      <c r="B143" s="136"/>
      <c r="D143" s="137"/>
      <c r="E143" s="127"/>
      <c r="F143" s="126"/>
      <c r="G143" s="127"/>
      <c r="H143" s="6"/>
      <c r="I143" s="6"/>
      <c r="J143" s="13"/>
      <c r="K143" s="6"/>
      <c r="L143" s="13"/>
      <c r="M143" s="6"/>
      <c r="S143" s="22"/>
      <c r="Y143" s="6"/>
      <c r="Z143" s="15"/>
      <c r="AA143" s="11"/>
      <c r="AB143" s="15"/>
      <c r="AC143" s="9"/>
      <c r="AD143" s="9"/>
      <c r="AF143" s="137"/>
      <c r="AG143" s="127"/>
      <c r="AH143" s="126"/>
      <c r="AI143" s="127"/>
      <c r="AJ143" s="136"/>
      <c r="AM143" s="136"/>
      <c r="AO143" s="137"/>
      <c r="AP143" s="127"/>
      <c r="AQ143" s="126"/>
      <c r="AR143" s="127"/>
      <c r="AS143" s="6"/>
      <c r="AT143" s="6"/>
      <c r="AU143" s="13"/>
      <c r="AV143" s="6"/>
      <c r="AW143" s="13"/>
      <c r="AX143" s="6"/>
      <c r="BD143" s="22"/>
      <c r="BJ143" s="6"/>
      <c r="BK143" s="15"/>
      <c r="BL143" s="11"/>
      <c r="BM143" s="15"/>
      <c r="BN143" s="9"/>
      <c r="BO143" s="9"/>
      <c r="BQ143" s="137"/>
      <c r="BR143" s="127"/>
      <c r="BS143" s="126"/>
      <c r="BT143" s="127"/>
      <c r="BU143" s="136"/>
    </row>
    <row r="144" spans="2:73" ht="11.1" customHeight="1" x14ac:dyDescent="0.2">
      <c r="B144" s="136">
        <v>170</v>
      </c>
      <c r="D144" s="137" t="s">
        <v>390</v>
      </c>
      <c r="E144" s="127" t="s">
        <v>7</v>
      </c>
      <c r="F144" s="126" t="s">
        <v>30</v>
      </c>
      <c r="G144" s="127" t="s">
        <v>9</v>
      </c>
      <c r="H144" s="6"/>
      <c r="I144" s="6"/>
      <c r="J144" s="13"/>
      <c r="K144" s="14"/>
      <c r="L144" s="18"/>
      <c r="M144" s="6"/>
      <c r="S144" s="22"/>
      <c r="Y144" s="6"/>
      <c r="Z144" s="18"/>
      <c r="AA144" s="14"/>
      <c r="AB144" s="15"/>
      <c r="AC144" s="8"/>
      <c r="AD144" s="8"/>
      <c r="AF144" s="137" t="s">
        <v>197</v>
      </c>
      <c r="AG144" s="127" t="s">
        <v>7</v>
      </c>
      <c r="AH144" s="126" t="s">
        <v>20</v>
      </c>
      <c r="AI144" s="127" t="s">
        <v>9</v>
      </c>
      <c r="AJ144" s="136">
        <v>205</v>
      </c>
      <c r="AM144" s="136">
        <v>240</v>
      </c>
      <c r="AO144" s="137" t="s">
        <v>391</v>
      </c>
      <c r="AP144" s="127" t="s">
        <v>7</v>
      </c>
      <c r="AQ144" s="126" t="s">
        <v>20</v>
      </c>
      <c r="AR144" s="127" t="s">
        <v>9</v>
      </c>
      <c r="AS144" s="6"/>
      <c r="AT144" s="6"/>
      <c r="AU144" s="13"/>
      <c r="AV144" s="14"/>
      <c r="AW144" s="18"/>
      <c r="AX144" s="6"/>
      <c r="BD144" s="22"/>
      <c r="BJ144" s="6"/>
      <c r="BK144" s="18"/>
      <c r="BL144" s="14"/>
      <c r="BM144" s="15"/>
      <c r="BN144" s="8"/>
      <c r="BO144" s="8"/>
      <c r="BQ144" s="137" t="s">
        <v>227</v>
      </c>
      <c r="BR144" s="127" t="s">
        <v>7</v>
      </c>
      <c r="BS144" s="126" t="s">
        <v>26</v>
      </c>
      <c r="BT144" s="127" t="s">
        <v>9</v>
      </c>
      <c r="BU144" s="136">
        <v>275</v>
      </c>
    </row>
    <row r="145" spans="2:73" ht="11.1" customHeight="1" x14ac:dyDescent="0.2">
      <c r="B145" s="136"/>
      <c r="D145" s="137"/>
      <c r="E145" s="127"/>
      <c r="F145" s="126"/>
      <c r="G145" s="127"/>
      <c r="H145" s="9"/>
      <c r="I145" s="10"/>
      <c r="J145" s="17"/>
      <c r="K145" s="18"/>
      <c r="L145" s="18"/>
      <c r="M145" s="6"/>
      <c r="S145" s="22"/>
      <c r="Y145" s="6"/>
      <c r="Z145" s="18"/>
      <c r="AA145" s="18"/>
      <c r="AB145" s="17"/>
      <c r="AC145" s="12"/>
      <c r="AD145" s="9"/>
      <c r="AF145" s="137"/>
      <c r="AG145" s="127"/>
      <c r="AH145" s="126"/>
      <c r="AI145" s="127"/>
      <c r="AJ145" s="136"/>
      <c r="AM145" s="136"/>
      <c r="AO145" s="137"/>
      <c r="AP145" s="127"/>
      <c r="AQ145" s="126"/>
      <c r="AR145" s="127"/>
      <c r="AS145" s="9"/>
      <c r="AT145" s="10"/>
      <c r="AU145" s="17"/>
      <c r="AV145" s="18"/>
      <c r="AW145" s="18"/>
      <c r="AX145" s="6"/>
      <c r="BD145" s="22"/>
      <c r="BJ145" s="6"/>
      <c r="BK145" s="18"/>
      <c r="BL145" s="18"/>
      <c r="BM145" s="17"/>
      <c r="BN145" s="12"/>
      <c r="BO145" s="9"/>
      <c r="BQ145" s="137"/>
      <c r="BR145" s="127"/>
      <c r="BS145" s="126"/>
      <c r="BT145" s="127"/>
      <c r="BU145" s="136"/>
    </row>
    <row r="146" spans="2:73" ht="11.1" customHeight="1" x14ac:dyDescent="0.2">
      <c r="B146" s="136">
        <v>171</v>
      </c>
      <c r="D146" s="137" t="s">
        <v>392</v>
      </c>
      <c r="E146" s="127" t="s">
        <v>7</v>
      </c>
      <c r="F146" s="126" t="s">
        <v>95</v>
      </c>
      <c r="G146" s="127" t="s">
        <v>9</v>
      </c>
      <c r="H146" s="8"/>
      <c r="I146" s="11"/>
      <c r="J146" s="6"/>
      <c r="K146" s="13"/>
      <c r="L146" s="18"/>
      <c r="M146" s="6"/>
      <c r="Q146" s="20"/>
      <c r="U146" s="20"/>
      <c r="Y146" s="6"/>
      <c r="Z146" s="18"/>
      <c r="AA146" s="15"/>
      <c r="AB146" s="10"/>
      <c r="AC146" s="16"/>
      <c r="AD146" s="8"/>
      <c r="AF146" s="137" t="s">
        <v>393</v>
      </c>
      <c r="AG146" s="127" t="s">
        <v>7</v>
      </c>
      <c r="AH146" s="126" t="s">
        <v>62</v>
      </c>
      <c r="AI146" s="127" t="s">
        <v>9</v>
      </c>
      <c r="AJ146" s="136">
        <v>206</v>
      </c>
      <c r="AM146" s="136">
        <v>241</v>
      </c>
      <c r="AO146" s="137" t="s">
        <v>340</v>
      </c>
      <c r="AP146" s="127" t="s">
        <v>7</v>
      </c>
      <c r="AQ146" s="126" t="s">
        <v>115</v>
      </c>
      <c r="AR146" s="127" t="s">
        <v>9</v>
      </c>
      <c r="AS146" s="8"/>
      <c r="AT146" s="11"/>
      <c r="AU146" s="6"/>
      <c r="AV146" s="13"/>
      <c r="AW146" s="18"/>
      <c r="AX146" s="6"/>
      <c r="BD146" s="22"/>
      <c r="BJ146" s="6"/>
      <c r="BK146" s="18"/>
      <c r="BL146" s="15"/>
      <c r="BM146" s="10"/>
      <c r="BN146" s="16"/>
      <c r="BO146" s="8"/>
      <c r="BQ146" s="137" t="s">
        <v>394</v>
      </c>
      <c r="BR146" s="127" t="s">
        <v>7</v>
      </c>
      <c r="BS146" s="126" t="s">
        <v>49</v>
      </c>
      <c r="BT146" s="127" t="s">
        <v>9</v>
      </c>
      <c r="BU146" s="136">
        <v>276</v>
      </c>
    </row>
    <row r="147" spans="2:73" ht="11.1" customHeight="1" x14ac:dyDescent="0.2">
      <c r="B147" s="136"/>
      <c r="D147" s="137"/>
      <c r="E147" s="127"/>
      <c r="F147" s="126"/>
      <c r="G147" s="127"/>
      <c r="H147" s="6"/>
      <c r="I147" s="6"/>
      <c r="J147" s="6"/>
      <c r="K147" s="13"/>
      <c r="L147" s="17"/>
      <c r="M147" s="6"/>
      <c r="O147" s="148"/>
      <c r="P147" s="149"/>
      <c r="Q147" s="140"/>
      <c r="R147" s="141"/>
      <c r="T147" s="143"/>
      <c r="U147" s="144"/>
      <c r="V147" s="150"/>
      <c r="W147" s="148"/>
      <c r="Y147" s="6"/>
      <c r="Z147" s="17"/>
      <c r="AA147" s="15"/>
      <c r="AB147" s="6"/>
      <c r="AC147" s="9"/>
      <c r="AD147" s="9"/>
      <c r="AF147" s="137"/>
      <c r="AG147" s="127"/>
      <c r="AH147" s="126"/>
      <c r="AI147" s="127"/>
      <c r="AJ147" s="136"/>
      <c r="AM147" s="136"/>
      <c r="AO147" s="137"/>
      <c r="AP147" s="127"/>
      <c r="AQ147" s="126"/>
      <c r="AR147" s="127"/>
      <c r="AS147" s="6"/>
      <c r="AT147" s="6"/>
      <c r="AU147" s="6"/>
      <c r="AV147" s="13"/>
      <c r="AW147" s="17"/>
      <c r="AX147" s="6"/>
      <c r="BD147" s="22"/>
      <c r="BJ147" s="6"/>
      <c r="BK147" s="17"/>
      <c r="BL147" s="15"/>
      <c r="BM147" s="6"/>
      <c r="BN147" s="9"/>
      <c r="BO147" s="9"/>
      <c r="BQ147" s="137"/>
      <c r="BR147" s="127"/>
      <c r="BS147" s="126"/>
      <c r="BT147" s="127"/>
      <c r="BU147" s="136"/>
    </row>
    <row r="148" spans="2:73" ht="11.1" customHeight="1" x14ac:dyDescent="0.2">
      <c r="B148" s="136">
        <v>172</v>
      </c>
      <c r="D148" s="137" t="s">
        <v>293</v>
      </c>
      <c r="E148" s="127" t="s">
        <v>7</v>
      </c>
      <c r="F148" s="126" t="s">
        <v>20</v>
      </c>
      <c r="G148" s="127" t="s">
        <v>9</v>
      </c>
      <c r="H148" s="6"/>
      <c r="I148" s="6"/>
      <c r="J148" s="6"/>
      <c r="K148" s="13"/>
      <c r="L148" s="6"/>
      <c r="M148" s="6"/>
      <c r="O148" s="148"/>
      <c r="P148" s="149"/>
      <c r="Q148" s="142"/>
      <c r="R148" s="141"/>
      <c r="S148" s="21"/>
      <c r="T148" s="141"/>
      <c r="U148" s="144"/>
      <c r="V148" s="150"/>
      <c r="W148" s="148"/>
      <c r="Y148" s="6"/>
      <c r="Z148" s="10"/>
      <c r="AA148" s="15"/>
      <c r="AB148" s="6"/>
      <c r="AC148" s="8"/>
      <c r="AD148" s="8"/>
      <c r="AF148" s="137" t="s">
        <v>395</v>
      </c>
      <c r="AG148" s="127" t="s">
        <v>7</v>
      </c>
      <c r="AH148" s="126" t="s">
        <v>51</v>
      </c>
      <c r="AI148" s="127" t="s">
        <v>9</v>
      </c>
      <c r="AJ148" s="136">
        <v>207</v>
      </c>
      <c r="AM148" s="136">
        <v>242</v>
      </c>
      <c r="AO148" s="137" t="s">
        <v>396</v>
      </c>
      <c r="AP148" s="127" t="s">
        <v>7</v>
      </c>
      <c r="AQ148" s="126" t="s">
        <v>14</v>
      </c>
      <c r="AR148" s="127" t="s">
        <v>9</v>
      </c>
      <c r="AS148" s="6"/>
      <c r="AT148" s="6"/>
      <c r="AU148" s="6"/>
      <c r="AV148" s="13"/>
      <c r="AW148" s="6"/>
      <c r="AX148" s="6"/>
      <c r="BD148" s="22"/>
      <c r="BJ148" s="6"/>
      <c r="BK148" s="10"/>
      <c r="BL148" s="15"/>
      <c r="BM148" s="6"/>
      <c r="BN148" s="8"/>
      <c r="BO148" s="8"/>
      <c r="BQ148" s="137" t="s">
        <v>397</v>
      </c>
      <c r="BR148" s="127" t="s">
        <v>7</v>
      </c>
      <c r="BS148" s="126" t="s">
        <v>46</v>
      </c>
      <c r="BT148" s="127" t="s">
        <v>9</v>
      </c>
      <c r="BU148" s="136">
        <v>277</v>
      </c>
    </row>
    <row r="149" spans="2:73" ht="11.1" customHeight="1" x14ac:dyDescent="0.2">
      <c r="B149" s="136"/>
      <c r="D149" s="137"/>
      <c r="E149" s="127"/>
      <c r="F149" s="126"/>
      <c r="G149" s="127"/>
      <c r="H149" s="9"/>
      <c r="I149" s="10"/>
      <c r="J149" s="6"/>
      <c r="K149" s="13"/>
      <c r="L149" s="6"/>
      <c r="M149" s="6"/>
      <c r="O149" s="148"/>
      <c r="P149" s="149"/>
      <c r="Q149" s="140"/>
      <c r="R149" s="141"/>
      <c r="T149" s="143"/>
      <c r="U149" s="144"/>
      <c r="V149" s="150"/>
      <c r="W149" s="148"/>
      <c r="Y149" s="6"/>
      <c r="Z149" s="6"/>
      <c r="AA149" s="15"/>
      <c r="AB149" s="11"/>
      <c r="AC149" s="12"/>
      <c r="AD149" s="9"/>
      <c r="AF149" s="137"/>
      <c r="AG149" s="127"/>
      <c r="AH149" s="126"/>
      <c r="AI149" s="127"/>
      <c r="AJ149" s="136"/>
      <c r="AM149" s="136"/>
      <c r="AO149" s="137"/>
      <c r="AP149" s="127"/>
      <c r="AQ149" s="126"/>
      <c r="AR149" s="127"/>
      <c r="AS149" s="9"/>
      <c r="AT149" s="10"/>
      <c r="AU149" s="6"/>
      <c r="AV149" s="13"/>
      <c r="AW149" s="6"/>
      <c r="AX149" s="6"/>
      <c r="BD149" s="22"/>
      <c r="BJ149" s="6"/>
      <c r="BK149" s="6"/>
      <c r="BL149" s="15"/>
      <c r="BM149" s="11"/>
      <c r="BN149" s="12"/>
      <c r="BO149" s="9"/>
      <c r="BQ149" s="137"/>
      <c r="BR149" s="127"/>
      <c r="BS149" s="126"/>
      <c r="BT149" s="127"/>
      <c r="BU149" s="136"/>
    </row>
    <row r="150" spans="2:73" ht="11.1" customHeight="1" x14ac:dyDescent="0.2">
      <c r="B150" s="136">
        <v>173</v>
      </c>
      <c r="D150" s="137" t="s">
        <v>398</v>
      </c>
      <c r="E150" s="127" t="s">
        <v>7</v>
      </c>
      <c r="F150" s="126" t="s">
        <v>51</v>
      </c>
      <c r="G150" s="127" t="s">
        <v>9</v>
      </c>
      <c r="H150" s="8"/>
      <c r="I150" s="11"/>
      <c r="J150" s="14"/>
      <c r="K150" s="18"/>
      <c r="L150" s="6"/>
      <c r="M150" s="6"/>
      <c r="O150" s="148"/>
      <c r="P150" s="149"/>
      <c r="Q150" s="142"/>
      <c r="R150" s="141"/>
      <c r="S150" s="21"/>
      <c r="T150" s="141"/>
      <c r="U150" s="144"/>
      <c r="V150" s="150"/>
      <c r="W150" s="148"/>
      <c r="Y150" s="6"/>
      <c r="Z150" s="6"/>
      <c r="AA150" s="18"/>
      <c r="AB150" s="14"/>
      <c r="AC150" s="16"/>
      <c r="AD150" s="8"/>
      <c r="AF150" s="137" t="s">
        <v>399</v>
      </c>
      <c r="AG150" s="127" t="s">
        <v>7</v>
      </c>
      <c r="AH150" s="126" t="s">
        <v>53</v>
      </c>
      <c r="AI150" s="127" t="s">
        <v>9</v>
      </c>
      <c r="AJ150" s="136">
        <v>208</v>
      </c>
      <c r="AM150" s="136">
        <v>243</v>
      </c>
      <c r="AO150" s="137" t="s">
        <v>400</v>
      </c>
      <c r="AP150" s="127" t="s">
        <v>7</v>
      </c>
      <c r="AQ150" s="126" t="s">
        <v>30</v>
      </c>
      <c r="AR150" s="127" t="s">
        <v>9</v>
      </c>
      <c r="AS150" s="8"/>
      <c r="AT150" s="11"/>
      <c r="AU150" s="14"/>
      <c r="AV150" s="18"/>
      <c r="AW150" s="6"/>
      <c r="AX150" s="6"/>
      <c r="BD150" s="22"/>
      <c r="BJ150" s="6"/>
      <c r="BK150" s="6"/>
      <c r="BL150" s="18"/>
      <c r="BM150" s="14"/>
      <c r="BN150" s="16"/>
      <c r="BO150" s="8"/>
      <c r="BQ150" s="137" t="s">
        <v>401</v>
      </c>
      <c r="BR150" s="127" t="s">
        <v>7</v>
      </c>
      <c r="BS150" s="126" t="s">
        <v>16</v>
      </c>
      <c r="BT150" s="127" t="s">
        <v>9</v>
      </c>
      <c r="BU150" s="136">
        <v>278</v>
      </c>
    </row>
    <row r="151" spans="2:73" ht="11.1" customHeight="1" x14ac:dyDescent="0.2">
      <c r="B151" s="136"/>
      <c r="D151" s="137"/>
      <c r="E151" s="127"/>
      <c r="F151" s="126"/>
      <c r="G151" s="127"/>
      <c r="H151" s="6"/>
      <c r="I151" s="6"/>
      <c r="J151" s="13"/>
      <c r="K151" s="18"/>
      <c r="L151" s="6"/>
      <c r="M151" s="6"/>
      <c r="O151" s="148"/>
      <c r="P151" s="149"/>
      <c r="Q151" s="140"/>
      <c r="R151" s="141"/>
      <c r="T151" s="143"/>
      <c r="U151" s="144"/>
      <c r="V151" s="150"/>
      <c r="W151" s="148"/>
      <c r="Y151" s="6"/>
      <c r="Z151" s="6"/>
      <c r="AA151" s="18"/>
      <c r="AB151" s="15"/>
      <c r="AC151" s="9"/>
      <c r="AD151" s="9"/>
      <c r="AF151" s="137"/>
      <c r="AG151" s="127"/>
      <c r="AH151" s="126"/>
      <c r="AI151" s="127"/>
      <c r="AJ151" s="136"/>
      <c r="AM151" s="136"/>
      <c r="AO151" s="137"/>
      <c r="AP151" s="127"/>
      <c r="AQ151" s="126"/>
      <c r="AR151" s="127"/>
      <c r="AS151" s="6"/>
      <c r="AT151" s="6"/>
      <c r="AU151" s="13"/>
      <c r="AV151" s="18"/>
      <c r="AW151" s="6"/>
      <c r="AX151" s="6"/>
      <c r="BD151" s="22"/>
      <c r="BJ151" s="6"/>
      <c r="BK151" s="6"/>
      <c r="BL151" s="18"/>
      <c r="BM151" s="15"/>
      <c r="BN151" s="9"/>
      <c r="BO151" s="9"/>
      <c r="BQ151" s="137"/>
      <c r="BR151" s="127"/>
      <c r="BS151" s="126"/>
      <c r="BT151" s="127"/>
      <c r="BU151" s="136"/>
    </row>
    <row r="152" spans="2:73" ht="11.1" customHeight="1" x14ac:dyDescent="0.2">
      <c r="B152" s="136">
        <v>174</v>
      </c>
      <c r="D152" s="137" t="s">
        <v>402</v>
      </c>
      <c r="E152" s="127" t="s">
        <v>7</v>
      </c>
      <c r="F152" s="126" t="s">
        <v>24</v>
      </c>
      <c r="G152" s="127" t="s">
        <v>9</v>
      </c>
      <c r="H152" s="6"/>
      <c r="I152" s="6"/>
      <c r="J152" s="13"/>
      <c r="K152" s="17"/>
      <c r="L152" s="6"/>
      <c r="M152" s="6"/>
      <c r="O152" s="148"/>
      <c r="P152" s="149"/>
      <c r="Q152" s="142"/>
      <c r="R152" s="141"/>
      <c r="S152" s="21"/>
      <c r="T152" s="141"/>
      <c r="U152" s="144"/>
      <c r="V152" s="150"/>
      <c r="W152" s="148"/>
      <c r="Y152" s="6"/>
      <c r="Z152" s="6"/>
      <c r="AA152" s="17"/>
      <c r="AB152" s="15"/>
      <c r="AC152" s="6"/>
      <c r="AD152" s="8"/>
      <c r="AF152" s="137" t="s">
        <v>403</v>
      </c>
      <c r="AG152" s="127" t="s">
        <v>7</v>
      </c>
      <c r="AH152" s="126" t="s">
        <v>43</v>
      </c>
      <c r="AI152" s="127" t="s">
        <v>9</v>
      </c>
      <c r="AJ152" s="136">
        <v>209</v>
      </c>
      <c r="AM152" s="136">
        <v>244</v>
      </c>
      <c r="AO152" s="137" t="s">
        <v>404</v>
      </c>
      <c r="AP152" s="127" t="s">
        <v>7</v>
      </c>
      <c r="AQ152" s="126" t="s">
        <v>26</v>
      </c>
      <c r="AR152" s="127" t="s">
        <v>9</v>
      </c>
      <c r="AS152" s="6"/>
      <c r="AT152" s="6"/>
      <c r="AU152" s="13"/>
      <c r="AV152" s="17"/>
      <c r="AW152" s="6"/>
      <c r="AX152" s="6"/>
      <c r="BD152" s="22"/>
      <c r="BJ152" s="6"/>
      <c r="BK152" s="6"/>
      <c r="BL152" s="17"/>
      <c r="BM152" s="15"/>
      <c r="BN152" s="6"/>
      <c r="BO152" s="8"/>
      <c r="BQ152" s="137" t="s">
        <v>405</v>
      </c>
      <c r="BR152" s="127" t="s">
        <v>7</v>
      </c>
      <c r="BS152" s="126" t="s">
        <v>34</v>
      </c>
      <c r="BT152" s="127" t="s">
        <v>9</v>
      </c>
      <c r="BU152" s="136">
        <v>279</v>
      </c>
    </row>
    <row r="153" spans="2:73" ht="11.1" customHeight="1" x14ac:dyDescent="0.2">
      <c r="B153" s="136"/>
      <c r="D153" s="137"/>
      <c r="E153" s="127"/>
      <c r="F153" s="126"/>
      <c r="G153" s="127"/>
      <c r="H153" s="10"/>
      <c r="I153" s="6"/>
      <c r="J153" s="13"/>
      <c r="K153" s="6"/>
      <c r="L153" s="6"/>
      <c r="M153" s="6"/>
      <c r="O153" s="145" t="str">
        <f>IF(Q147="","",IF(Q147&gt;T147,1,0)+IF(Q149&gt;T149,1,0)+IF(Q151&gt;T151,1,0)+IF(Q153&gt;T153,1,0)+IF(Q155&gt;T155,1,0))</f>
        <v/>
      </c>
      <c r="P153" s="146"/>
      <c r="Q153" s="140"/>
      <c r="R153" s="141"/>
      <c r="T153" s="143"/>
      <c r="U153" s="144"/>
      <c r="V153" s="147" t="str">
        <f>IF(Q147="","",IF(Q147&lt;T147,1,0)+IF(Q149&lt;T149,1,0)+IF(Q151&lt;T151,1,0)+IF(Q153&lt;T153,1,0)+IF(Q155&lt;T155,1,0))</f>
        <v/>
      </c>
      <c r="W153" s="145"/>
      <c r="Y153" s="6"/>
      <c r="Z153" s="6"/>
      <c r="AA153" s="10"/>
      <c r="AB153" s="15"/>
      <c r="AC153" s="11"/>
      <c r="AD153" s="12"/>
      <c r="AF153" s="137"/>
      <c r="AG153" s="127"/>
      <c r="AH153" s="126"/>
      <c r="AI153" s="127"/>
      <c r="AJ153" s="136"/>
      <c r="AM153" s="136"/>
      <c r="AO153" s="137"/>
      <c r="AP153" s="127"/>
      <c r="AQ153" s="126"/>
      <c r="AR153" s="127"/>
      <c r="AS153" s="10"/>
      <c r="AT153" s="6"/>
      <c r="AU153" s="13"/>
      <c r="AV153" s="6"/>
      <c r="AW153" s="6"/>
      <c r="AX153" s="6"/>
      <c r="BD153" s="22"/>
      <c r="BJ153" s="6"/>
      <c r="BK153" s="6"/>
      <c r="BL153" s="10"/>
      <c r="BM153" s="15"/>
      <c r="BN153" s="11"/>
      <c r="BO153" s="12"/>
      <c r="BQ153" s="137"/>
      <c r="BR153" s="127"/>
      <c r="BS153" s="126"/>
      <c r="BT153" s="127"/>
      <c r="BU153" s="136"/>
    </row>
    <row r="154" spans="2:73" ht="11.1" customHeight="1" x14ac:dyDescent="0.2">
      <c r="B154" s="136">
        <v>175</v>
      </c>
      <c r="D154" s="137" t="s">
        <v>406</v>
      </c>
      <c r="E154" s="127" t="s">
        <v>7</v>
      </c>
      <c r="F154" s="126" t="s">
        <v>53</v>
      </c>
      <c r="G154" s="127" t="s">
        <v>9</v>
      </c>
      <c r="H154" s="11"/>
      <c r="I154" s="14"/>
      <c r="J154" s="18"/>
      <c r="K154" s="6"/>
      <c r="L154" s="6"/>
      <c r="M154" s="6"/>
      <c r="O154" s="145"/>
      <c r="P154" s="146"/>
      <c r="Q154" s="142"/>
      <c r="R154" s="141"/>
      <c r="S154" s="21"/>
      <c r="T154" s="141"/>
      <c r="U154" s="144"/>
      <c r="V154" s="147"/>
      <c r="W154" s="145"/>
      <c r="Y154" s="6"/>
      <c r="Z154" s="6"/>
      <c r="AA154" s="6"/>
      <c r="AB154" s="18"/>
      <c r="AC154" s="14"/>
      <c r="AD154" s="16"/>
      <c r="AF154" s="137" t="s">
        <v>407</v>
      </c>
      <c r="AG154" s="127" t="s">
        <v>7</v>
      </c>
      <c r="AH154" s="126" t="s">
        <v>49</v>
      </c>
      <c r="AI154" s="127" t="s">
        <v>9</v>
      </c>
      <c r="AJ154" s="136">
        <v>210</v>
      </c>
      <c r="AM154" s="136">
        <v>245</v>
      </c>
      <c r="AO154" s="137" t="s">
        <v>408</v>
      </c>
      <c r="AP154" s="127" t="s">
        <v>7</v>
      </c>
      <c r="AQ154" s="126" t="s">
        <v>51</v>
      </c>
      <c r="AR154" s="127" t="s">
        <v>9</v>
      </c>
      <c r="AS154" s="11"/>
      <c r="AT154" s="14"/>
      <c r="AU154" s="18"/>
      <c r="AV154" s="6"/>
      <c r="AW154" s="6"/>
      <c r="AX154" s="6"/>
      <c r="BD154" s="22"/>
      <c r="BJ154" s="6"/>
      <c r="BK154" s="6"/>
      <c r="BL154" s="6"/>
      <c r="BM154" s="18"/>
      <c r="BN154" s="14"/>
      <c r="BO154" s="16"/>
      <c r="BQ154" s="137" t="s">
        <v>395</v>
      </c>
      <c r="BR154" s="127" t="s">
        <v>7</v>
      </c>
      <c r="BS154" s="126" t="s">
        <v>53</v>
      </c>
      <c r="BT154" s="127" t="s">
        <v>9</v>
      </c>
      <c r="BU154" s="136">
        <v>280</v>
      </c>
    </row>
    <row r="155" spans="2:73" ht="11.1" customHeight="1" x14ac:dyDescent="0.2">
      <c r="B155" s="136"/>
      <c r="D155" s="137"/>
      <c r="E155" s="127"/>
      <c r="F155" s="126"/>
      <c r="G155" s="127"/>
      <c r="H155" s="6"/>
      <c r="I155" s="13"/>
      <c r="J155" s="17"/>
      <c r="K155" s="6"/>
      <c r="L155" s="6"/>
      <c r="M155" s="6"/>
      <c r="Q155" s="140"/>
      <c r="R155" s="141"/>
      <c r="T155" s="143"/>
      <c r="U155" s="144"/>
      <c r="Y155" s="6"/>
      <c r="Z155" s="6"/>
      <c r="AA155" s="6"/>
      <c r="AB155" s="17"/>
      <c r="AC155" s="15"/>
      <c r="AD155" s="9"/>
      <c r="AF155" s="137"/>
      <c r="AG155" s="127"/>
      <c r="AH155" s="126"/>
      <c r="AI155" s="127"/>
      <c r="AJ155" s="136"/>
      <c r="AM155" s="136"/>
      <c r="AO155" s="137"/>
      <c r="AP155" s="127"/>
      <c r="AQ155" s="126"/>
      <c r="AR155" s="127"/>
      <c r="AS155" s="6"/>
      <c r="AT155" s="13"/>
      <c r="AU155" s="17"/>
      <c r="AV155" s="6"/>
      <c r="AW155" s="6"/>
      <c r="AX155" s="6"/>
      <c r="BD155" s="22"/>
      <c r="BJ155" s="6"/>
      <c r="BK155" s="6"/>
      <c r="BL155" s="6"/>
      <c r="BM155" s="17"/>
      <c r="BN155" s="15"/>
      <c r="BO155" s="9"/>
      <c r="BQ155" s="137"/>
      <c r="BR155" s="127"/>
      <c r="BS155" s="126"/>
      <c r="BT155" s="127"/>
      <c r="BU155" s="136"/>
    </row>
    <row r="156" spans="2:73" ht="11.1" customHeight="1" x14ac:dyDescent="0.2">
      <c r="B156" s="136">
        <v>176</v>
      </c>
      <c r="D156" s="137" t="s">
        <v>409</v>
      </c>
      <c r="E156" s="127" t="s">
        <v>7</v>
      </c>
      <c r="F156" s="126" t="s">
        <v>11</v>
      </c>
      <c r="G156" s="127" t="s">
        <v>9</v>
      </c>
      <c r="H156" s="8"/>
      <c r="I156" s="11"/>
      <c r="J156" s="6"/>
      <c r="K156" s="6"/>
      <c r="L156" s="6"/>
      <c r="M156" s="6"/>
      <c r="Q156" s="142"/>
      <c r="R156" s="141"/>
      <c r="S156" s="21"/>
      <c r="T156" s="141"/>
      <c r="U156" s="144"/>
      <c r="Y156" s="6"/>
      <c r="Z156" s="6"/>
      <c r="AA156" s="6"/>
      <c r="AB156" s="10"/>
      <c r="AC156" s="16"/>
      <c r="AD156" s="8"/>
      <c r="AF156" s="137" t="s">
        <v>410</v>
      </c>
      <c r="AG156" s="127" t="s">
        <v>7</v>
      </c>
      <c r="AH156" s="126" t="s">
        <v>8</v>
      </c>
      <c r="AI156" s="127" t="s">
        <v>9</v>
      </c>
      <c r="AJ156" s="136">
        <v>211</v>
      </c>
      <c r="AM156" s="136">
        <v>246</v>
      </c>
      <c r="AO156" s="137" t="s">
        <v>411</v>
      </c>
      <c r="AP156" s="127" t="s">
        <v>7</v>
      </c>
      <c r="AQ156" s="126" t="s">
        <v>16</v>
      </c>
      <c r="AR156" s="127" t="s">
        <v>9</v>
      </c>
      <c r="AS156" s="8"/>
      <c r="AT156" s="11"/>
      <c r="AU156" s="6"/>
      <c r="AV156" s="6"/>
      <c r="AW156" s="6"/>
      <c r="AX156" s="6"/>
      <c r="BD156" s="22"/>
      <c r="BJ156" s="6"/>
      <c r="BK156" s="6"/>
      <c r="BL156" s="6"/>
      <c r="BM156" s="10"/>
      <c r="BN156" s="16"/>
      <c r="BO156" s="8"/>
      <c r="BQ156" s="137" t="s">
        <v>412</v>
      </c>
      <c r="BR156" s="127" t="s">
        <v>7</v>
      </c>
      <c r="BS156" s="126" t="s">
        <v>8</v>
      </c>
      <c r="BT156" s="127" t="s">
        <v>9</v>
      </c>
      <c r="BU156" s="136">
        <v>281</v>
      </c>
    </row>
    <row r="157" spans="2:73" ht="11.1" customHeight="1" x14ac:dyDescent="0.2">
      <c r="B157" s="136"/>
      <c r="D157" s="137"/>
      <c r="E157" s="127"/>
      <c r="F157" s="126"/>
      <c r="G157" s="127"/>
      <c r="H157" s="6"/>
      <c r="I157" s="6"/>
      <c r="J157" s="6"/>
      <c r="K157" s="6"/>
      <c r="L157" s="6"/>
      <c r="M157" s="6"/>
      <c r="Q157" s="21"/>
      <c r="U157" s="21"/>
      <c r="Y157" s="6"/>
      <c r="Z157" s="6"/>
      <c r="AA157" s="6"/>
      <c r="AB157" s="6"/>
      <c r="AC157" s="9"/>
      <c r="AD157" s="9"/>
      <c r="AF157" s="137"/>
      <c r="AG157" s="127"/>
      <c r="AH157" s="126"/>
      <c r="AI157" s="127"/>
      <c r="AJ157" s="136"/>
      <c r="AM157" s="136"/>
      <c r="AO157" s="137"/>
      <c r="AP157" s="127"/>
      <c r="AQ157" s="126"/>
      <c r="AR157" s="127"/>
      <c r="AS157" s="6"/>
      <c r="AT157" s="6"/>
      <c r="AU157" s="6"/>
      <c r="AV157" s="6"/>
      <c r="AW157" s="6"/>
      <c r="AX157" s="6"/>
      <c r="BD157" s="22"/>
      <c r="BJ157" s="6"/>
      <c r="BK157" s="6"/>
      <c r="BL157" s="6"/>
      <c r="BM157" s="6"/>
      <c r="BN157" s="9"/>
      <c r="BO157" s="9"/>
      <c r="BQ157" s="137"/>
      <c r="BR157" s="127"/>
      <c r="BS157" s="126"/>
      <c r="BT157" s="127"/>
      <c r="BU157" s="136"/>
    </row>
    <row r="158" spans="2:73" ht="11.1" customHeight="1" x14ac:dyDescent="0.2">
      <c r="O158" s="23"/>
      <c r="P158" s="151" t="s">
        <v>303</v>
      </c>
      <c r="Q158" s="151"/>
      <c r="R158" s="151"/>
      <c r="S158" s="151"/>
      <c r="T158" s="151"/>
      <c r="U158" s="151"/>
      <c r="V158" s="151"/>
      <c r="W158" s="23"/>
      <c r="BD158" s="22"/>
    </row>
    <row r="159" spans="2:73" ht="11.1" customHeight="1" x14ac:dyDescent="0.2">
      <c r="O159" s="23"/>
      <c r="P159" s="151"/>
      <c r="Q159" s="151"/>
      <c r="R159" s="151"/>
      <c r="S159" s="151"/>
      <c r="T159" s="151"/>
      <c r="U159" s="151"/>
      <c r="V159" s="151"/>
      <c r="W159" s="23"/>
      <c r="BD159" s="22"/>
    </row>
    <row r="160" spans="2:73" ht="11.1" customHeight="1" x14ac:dyDescent="0.2">
      <c r="BD160" s="22"/>
    </row>
    <row r="161" spans="19:56" ht="11.1" customHeight="1" x14ac:dyDescent="0.2">
      <c r="S161" s="22"/>
      <c r="BD161" s="22"/>
    </row>
    <row r="162" spans="19:56" ht="11.1" customHeight="1" x14ac:dyDescent="0.2">
      <c r="S162" s="22"/>
      <c r="T162" s="24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5"/>
      <c r="AG162" s="26"/>
      <c r="AH162" s="27"/>
      <c r="AI162" s="26"/>
      <c r="AJ162" s="28"/>
      <c r="AK162" s="20"/>
      <c r="AL162" s="20"/>
      <c r="AM162" s="28"/>
      <c r="AN162" s="20"/>
      <c r="AO162" s="25"/>
      <c r="AP162" s="26"/>
      <c r="AQ162" s="27"/>
      <c r="AR162" s="26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9"/>
    </row>
    <row r="163" spans="19:56" ht="11.1" customHeight="1" x14ac:dyDescent="0.2"/>
    <row r="164" spans="19:56" ht="11.1" customHeight="1" x14ac:dyDescent="0.2"/>
  </sheetData>
  <mergeCells count="1511">
    <mergeCell ref="BQ156:BQ157"/>
    <mergeCell ref="BR156:BR157"/>
    <mergeCell ref="BS156:BS157"/>
    <mergeCell ref="BT156:BT157"/>
    <mergeCell ref="BU156:BU157"/>
    <mergeCell ref="P158:V159"/>
    <mergeCell ref="AJ156:AJ157"/>
    <mergeCell ref="AM156:AM157"/>
    <mergeCell ref="AO156:AO157"/>
    <mergeCell ref="AP156:AP157"/>
    <mergeCell ref="AQ156:AQ157"/>
    <mergeCell ref="AR156:AR157"/>
    <mergeCell ref="B156:B157"/>
    <mergeCell ref="D156:D157"/>
    <mergeCell ref="E156:E157"/>
    <mergeCell ref="F156:F157"/>
    <mergeCell ref="G156:G157"/>
    <mergeCell ref="AF156:AF157"/>
    <mergeCell ref="Q155:R156"/>
    <mergeCell ref="T155:U156"/>
    <mergeCell ref="AG156:AG157"/>
    <mergeCell ref="AH156:AH157"/>
    <mergeCell ref="AI156:AI157"/>
    <mergeCell ref="AJ154:AJ155"/>
    <mergeCell ref="AM154:AM155"/>
    <mergeCell ref="AO154:AO155"/>
    <mergeCell ref="AP154:AP155"/>
    <mergeCell ref="AQ154:AQ155"/>
    <mergeCell ref="AR154:AR155"/>
    <mergeCell ref="B154:B155"/>
    <mergeCell ref="D154:D155"/>
    <mergeCell ref="E154:E155"/>
    <mergeCell ref="F154:F155"/>
    <mergeCell ref="G154:G155"/>
    <mergeCell ref="AF154:AF155"/>
    <mergeCell ref="AO152:AO153"/>
    <mergeCell ref="AP152:AP153"/>
    <mergeCell ref="AQ152:AQ153"/>
    <mergeCell ref="AR152:AR153"/>
    <mergeCell ref="BQ152:BQ153"/>
    <mergeCell ref="BR152:BR153"/>
    <mergeCell ref="AF152:AF153"/>
    <mergeCell ref="AG152:AG153"/>
    <mergeCell ref="AH152:AH153"/>
    <mergeCell ref="AI152:AI153"/>
    <mergeCell ref="AJ152:AJ153"/>
    <mergeCell ref="AM152:AM153"/>
    <mergeCell ref="BQ154:BQ155"/>
    <mergeCell ref="BR154:BR155"/>
    <mergeCell ref="AG154:AG155"/>
    <mergeCell ref="AH154:AH155"/>
    <mergeCell ref="AI154:AI155"/>
    <mergeCell ref="BS154:BS155"/>
    <mergeCell ref="BT154:BT155"/>
    <mergeCell ref="BU154:BU155"/>
    <mergeCell ref="BS150:BS151"/>
    <mergeCell ref="BT150:BT151"/>
    <mergeCell ref="BU150:BU151"/>
    <mergeCell ref="Q151:R152"/>
    <mergeCell ref="T151:U152"/>
    <mergeCell ref="B152:B153"/>
    <mergeCell ref="D152:D153"/>
    <mergeCell ref="E152:E153"/>
    <mergeCell ref="F152:F153"/>
    <mergeCell ref="G152:G153"/>
    <mergeCell ref="AO150:AO151"/>
    <mergeCell ref="AP150:AP151"/>
    <mergeCell ref="AQ150:AQ151"/>
    <mergeCell ref="AR150:AR151"/>
    <mergeCell ref="BQ150:BQ151"/>
    <mergeCell ref="BR150:BR151"/>
    <mergeCell ref="AF150:AF151"/>
    <mergeCell ref="AG150:AG151"/>
    <mergeCell ref="AH150:AH151"/>
    <mergeCell ref="AI150:AI151"/>
    <mergeCell ref="AJ150:AJ151"/>
    <mergeCell ref="AM150:AM151"/>
    <mergeCell ref="BS152:BS153"/>
    <mergeCell ref="BT152:BT153"/>
    <mergeCell ref="BU152:BU153"/>
    <mergeCell ref="O153:P154"/>
    <mergeCell ref="Q153:R154"/>
    <mergeCell ref="T153:U154"/>
    <mergeCell ref="V153:W154"/>
    <mergeCell ref="BS148:BS149"/>
    <mergeCell ref="BT148:BT149"/>
    <mergeCell ref="BU148:BU149"/>
    <mergeCell ref="Q149:R150"/>
    <mergeCell ref="T149:U150"/>
    <mergeCell ref="B150:B151"/>
    <mergeCell ref="D150:D151"/>
    <mergeCell ref="E150:E151"/>
    <mergeCell ref="F150:F151"/>
    <mergeCell ref="G150:G151"/>
    <mergeCell ref="AO148:AO149"/>
    <mergeCell ref="AP148:AP149"/>
    <mergeCell ref="AQ148:AQ149"/>
    <mergeCell ref="AR148:AR149"/>
    <mergeCell ref="BQ148:BQ149"/>
    <mergeCell ref="BR148:BR149"/>
    <mergeCell ref="AF148:AF149"/>
    <mergeCell ref="AG148:AG149"/>
    <mergeCell ref="AH148:AH149"/>
    <mergeCell ref="AI148:AI149"/>
    <mergeCell ref="AJ148:AJ149"/>
    <mergeCell ref="AM148:AM149"/>
    <mergeCell ref="O147:P152"/>
    <mergeCell ref="Q147:R148"/>
    <mergeCell ref="T147:U148"/>
    <mergeCell ref="V147:W152"/>
    <mergeCell ref="B148:B149"/>
    <mergeCell ref="D148:D149"/>
    <mergeCell ref="E148:E149"/>
    <mergeCell ref="F148:F149"/>
    <mergeCell ref="G148:G149"/>
    <mergeCell ref="AR146:AR147"/>
    <mergeCell ref="BQ146:BQ147"/>
    <mergeCell ref="BR146:BR147"/>
    <mergeCell ref="BS146:BS147"/>
    <mergeCell ref="BT146:BT147"/>
    <mergeCell ref="BU146:BU147"/>
    <mergeCell ref="AI146:AI147"/>
    <mergeCell ref="AJ146:AJ147"/>
    <mergeCell ref="AM146:AM147"/>
    <mergeCell ref="AO146:AO147"/>
    <mergeCell ref="AP146:AP147"/>
    <mergeCell ref="AQ146:AQ147"/>
    <mergeCell ref="BT144:BT145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H146:AH147"/>
    <mergeCell ref="AP144:AP145"/>
    <mergeCell ref="AQ144:AQ145"/>
    <mergeCell ref="AR144:AR145"/>
    <mergeCell ref="BQ144:BQ145"/>
    <mergeCell ref="BR144:BR145"/>
    <mergeCell ref="BS144:BS145"/>
    <mergeCell ref="AG144:AG145"/>
    <mergeCell ref="AH144:AH145"/>
    <mergeCell ref="AI144:AI145"/>
    <mergeCell ref="AJ144:AJ145"/>
    <mergeCell ref="AM144:AM145"/>
    <mergeCell ref="AO144:AO145"/>
    <mergeCell ref="B144:B145"/>
    <mergeCell ref="D144:D145"/>
    <mergeCell ref="E144:E145"/>
    <mergeCell ref="F144:F145"/>
    <mergeCell ref="G144:G145"/>
    <mergeCell ref="AF144:AF145"/>
    <mergeCell ref="AR142:AR143"/>
    <mergeCell ref="BQ142:BQ143"/>
    <mergeCell ref="BR142:BR143"/>
    <mergeCell ref="BS142:BS143"/>
    <mergeCell ref="BT142:BT143"/>
    <mergeCell ref="BU142:BU143"/>
    <mergeCell ref="AI142:AI143"/>
    <mergeCell ref="AJ142:AJ143"/>
    <mergeCell ref="AM142:AM143"/>
    <mergeCell ref="AO142:AO143"/>
    <mergeCell ref="AP142:AP143"/>
    <mergeCell ref="AQ142:AQ143"/>
    <mergeCell ref="BT140:BT141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H142:AH143"/>
    <mergeCell ref="AP140:AP141"/>
    <mergeCell ref="AQ140:AQ141"/>
    <mergeCell ref="AR140:AR141"/>
    <mergeCell ref="BQ140:BQ141"/>
    <mergeCell ref="BR140:BR141"/>
    <mergeCell ref="BS140:BS141"/>
    <mergeCell ref="AG140:AG141"/>
    <mergeCell ref="AH140:AH141"/>
    <mergeCell ref="AI140:AI141"/>
    <mergeCell ref="AJ140:AJ141"/>
    <mergeCell ref="AM140:AM141"/>
    <mergeCell ref="AO140:AO141"/>
    <mergeCell ref="B140:B141"/>
    <mergeCell ref="D140:D141"/>
    <mergeCell ref="E140:E141"/>
    <mergeCell ref="F140:F141"/>
    <mergeCell ref="G140:G141"/>
    <mergeCell ref="AF140:AF141"/>
    <mergeCell ref="AR138:AR139"/>
    <mergeCell ref="BQ138:BQ139"/>
    <mergeCell ref="BR138:BR139"/>
    <mergeCell ref="BS138:BS139"/>
    <mergeCell ref="BT138:BT139"/>
    <mergeCell ref="BU138:BU139"/>
    <mergeCell ref="AI138:AI139"/>
    <mergeCell ref="AJ138:AJ139"/>
    <mergeCell ref="AM138:AM139"/>
    <mergeCell ref="AO138:AO139"/>
    <mergeCell ref="AP138:AP139"/>
    <mergeCell ref="AQ138:AQ139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H138:AH139"/>
    <mergeCell ref="AP136:AP137"/>
    <mergeCell ref="AQ136:AQ137"/>
    <mergeCell ref="AR136:AR137"/>
    <mergeCell ref="BQ136:BQ137"/>
    <mergeCell ref="BR136:BR137"/>
    <mergeCell ref="BS136:BS137"/>
    <mergeCell ref="AG136:AG137"/>
    <mergeCell ref="AH136:AH137"/>
    <mergeCell ref="AI136:AI137"/>
    <mergeCell ref="AJ136:AJ137"/>
    <mergeCell ref="AM136:AM137"/>
    <mergeCell ref="AO136:AO137"/>
    <mergeCell ref="B136:B137"/>
    <mergeCell ref="D136:D137"/>
    <mergeCell ref="E136:E137"/>
    <mergeCell ref="F136:F137"/>
    <mergeCell ref="G136:G137"/>
    <mergeCell ref="AF136:AF137"/>
    <mergeCell ref="AR134:AR135"/>
    <mergeCell ref="BQ134:BQ135"/>
    <mergeCell ref="BR134:BR135"/>
    <mergeCell ref="BS134:BS135"/>
    <mergeCell ref="BT134:BT135"/>
    <mergeCell ref="BU134:BU135"/>
    <mergeCell ref="AI134:AI135"/>
    <mergeCell ref="AJ134:AJ135"/>
    <mergeCell ref="AM134:AM135"/>
    <mergeCell ref="AO134:AO135"/>
    <mergeCell ref="AP134:AP135"/>
    <mergeCell ref="AQ134:AQ135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P132:AP133"/>
    <mergeCell ref="AQ132:AQ133"/>
    <mergeCell ref="AR132:AR133"/>
    <mergeCell ref="BQ132:BQ133"/>
    <mergeCell ref="BR132:BR133"/>
    <mergeCell ref="BS132:BS133"/>
    <mergeCell ref="AG132:AG133"/>
    <mergeCell ref="AH132:AH133"/>
    <mergeCell ref="AI132:AI133"/>
    <mergeCell ref="AJ132:AJ133"/>
    <mergeCell ref="AM132:AM133"/>
    <mergeCell ref="AO132:AO133"/>
    <mergeCell ref="B132:B133"/>
    <mergeCell ref="D132:D133"/>
    <mergeCell ref="E132:E133"/>
    <mergeCell ref="F132:F133"/>
    <mergeCell ref="G132:G133"/>
    <mergeCell ref="AF132:AF133"/>
    <mergeCell ref="AR130:AR131"/>
    <mergeCell ref="BQ130:BQ131"/>
    <mergeCell ref="BR130:BR131"/>
    <mergeCell ref="BS130:BS131"/>
    <mergeCell ref="BT130:BT131"/>
    <mergeCell ref="BU130:BU131"/>
    <mergeCell ref="AI130:AI131"/>
    <mergeCell ref="AJ130:AJ131"/>
    <mergeCell ref="AM130:AM131"/>
    <mergeCell ref="AO130:AO131"/>
    <mergeCell ref="AP130:AP131"/>
    <mergeCell ref="AQ130:AQ131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P128:AP129"/>
    <mergeCell ref="AQ128:AQ129"/>
    <mergeCell ref="AR128:AR129"/>
    <mergeCell ref="BQ128:BQ129"/>
    <mergeCell ref="BR128:BR129"/>
    <mergeCell ref="BS128:BS129"/>
    <mergeCell ref="AG128:AG129"/>
    <mergeCell ref="AH128:AH129"/>
    <mergeCell ref="AI128:AI129"/>
    <mergeCell ref="AJ128:AJ129"/>
    <mergeCell ref="AM128:AM129"/>
    <mergeCell ref="AO128:AO129"/>
    <mergeCell ref="B128:B129"/>
    <mergeCell ref="D128:D129"/>
    <mergeCell ref="E128:E129"/>
    <mergeCell ref="F128:F129"/>
    <mergeCell ref="G128:G129"/>
    <mergeCell ref="AF128:AF129"/>
    <mergeCell ref="BE126:BF127"/>
    <mergeCell ref="BQ126:BQ127"/>
    <mergeCell ref="BR126:BR127"/>
    <mergeCell ref="BS126:BS127"/>
    <mergeCell ref="BT126:BT127"/>
    <mergeCell ref="BU126:BU127"/>
    <mergeCell ref="AM126:AM127"/>
    <mergeCell ref="AO126:AO127"/>
    <mergeCell ref="AP126:AP127"/>
    <mergeCell ref="AQ126:AQ127"/>
    <mergeCell ref="AR126:AR127"/>
    <mergeCell ref="BB126:BC127"/>
    <mergeCell ref="T126:U127"/>
    <mergeCell ref="AF126:AF127"/>
    <mergeCell ref="AG126:AG127"/>
    <mergeCell ref="AH126:AH127"/>
    <mergeCell ref="AI126:AI127"/>
    <mergeCell ref="AJ126:AJ127"/>
    <mergeCell ref="B126:B127"/>
    <mergeCell ref="D126:D127"/>
    <mergeCell ref="E126:E127"/>
    <mergeCell ref="F126:F127"/>
    <mergeCell ref="G126:G127"/>
    <mergeCell ref="Q126:R127"/>
    <mergeCell ref="BE124:BF125"/>
    <mergeCell ref="BQ124:BQ125"/>
    <mergeCell ref="BR124:BR125"/>
    <mergeCell ref="BS124:BS125"/>
    <mergeCell ref="BT124:BT125"/>
    <mergeCell ref="BU124:BU125"/>
    <mergeCell ref="AM124:AM125"/>
    <mergeCell ref="AO124:AO125"/>
    <mergeCell ref="AP124:AP125"/>
    <mergeCell ref="AQ124:AQ125"/>
    <mergeCell ref="AR124:AR125"/>
    <mergeCell ref="BB124:BC125"/>
    <mergeCell ref="T124:U125"/>
    <mergeCell ref="AF124:AF125"/>
    <mergeCell ref="AG124:AG125"/>
    <mergeCell ref="AH124:AH125"/>
    <mergeCell ref="AI124:AI125"/>
    <mergeCell ref="AJ124:AJ125"/>
    <mergeCell ref="B124:B125"/>
    <mergeCell ref="D124:D125"/>
    <mergeCell ref="E124:E125"/>
    <mergeCell ref="F124:F125"/>
    <mergeCell ref="G124:G125"/>
    <mergeCell ref="Q124:R125"/>
    <mergeCell ref="BE122:BF123"/>
    <mergeCell ref="BQ122:BQ123"/>
    <mergeCell ref="BR122:BR123"/>
    <mergeCell ref="BS122:BS123"/>
    <mergeCell ref="BT122:BT123"/>
    <mergeCell ref="BU122:BU123"/>
    <mergeCell ref="AM122:AM123"/>
    <mergeCell ref="AO122:AO123"/>
    <mergeCell ref="AP122:AP123"/>
    <mergeCell ref="AQ122:AQ123"/>
    <mergeCell ref="AR122:AR123"/>
    <mergeCell ref="BB122:BC123"/>
    <mergeCell ref="T122:U123"/>
    <mergeCell ref="AF122:AF123"/>
    <mergeCell ref="AG122:AG123"/>
    <mergeCell ref="AH122:AH123"/>
    <mergeCell ref="AI122:AI123"/>
    <mergeCell ref="AJ122:AJ123"/>
    <mergeCell ref="O121:P124"/>
    <mergeCell ref="V121:W124"/>
    <mergeCell ref="AZ121:BA124"/>
    <mergeCell ref="BG121:BH124"/>
    <mergeCell ref="B122:B123"/>
    <mergeCell ref="D122:D123"/>
    <mergeCell ref="E122:E123"/>
    <mergeCell ref="F122:F123"/>
    <mergeCell ref="G122:G123"/>
    <mergeCell ref="Q122:R123"/>
    <mergeCell ref="BE120:BF121"/>
    <mergeCell ref="BQ120:BQ121"/>
    <mergeCell ref="BR120:BR121"/>
    <mergeCell ref="BS120:BS121"/>
    <mergeCell ref="BT120:BT121"/>
    <mergeCell ref="BU120:BU121"/>
    <mergeCell ref="AM120:AM121"/>
    <mergeCell ref="AO120:AO121"/>
    <mergeCell ref="AP120:AP121"/>
    <mergeCell ref="AQ120:AQ121"/>
    <mergeCell ref="AR120:AR121"/>
    <mergeCell ref="BB120:BC121"/>
    <mergeCell ref="T120:U121"/>
    <mergeCell ref="AF120:AF121"/>
    <mergeCell ref="AG120:AG121"/>
    <mergeCell ref="AH120:AH121"/>
    <mergeCell ref="AI120:AI121"/>
    <mergeCell ref="AJ120:AJ121"/>
    <mergeCell ref="B120:B121"/>
    <mergeCell ref="D120:D121"/>
    <mergeCell ref="E120:E121"/>
    <mergeCell ref="F120:F121"/>
    <mergeCell ref="G120:G121"/>
    <mergeCell ref="Q120:R121"/>
    <mergeCell ref="AP118:AP119"/>
    <mergeCell ref="AQ118:AQ119"/>
    <mergeCell ref="AR118:AR119"/>
    <mergeCell ref="BB118:BC119"/>
    <mergeCell ref="BE118:BF119"/>
    <mergeCell ref="BQ118:BQ119"/>
    <mergeCell ref="AG118:AG119"/>
    <mergeCell ref="AH118:AH119"/>
    <mergeCell ref="AI118:AI119"/>
    <mergeCell ref="AJ118:AJ119"/>
    <mergeCell ref="AM118:AM119"/>
    <mergeCell ref="AO118:AO119"/>
    <mergeCell ref="BT116:BT117"/>
    <mergeCell ref="BU116:BU117"/>
    <mergeCell ref="B118:B119"/>
    <mergeCell ref="D118:D119"/>
    <mergeCell ref="E118:E119"/>
    <mergeCell ref="F118:F119"/>
    <mergeCell ref="G118:G119"/>
    <mergeCell ref="Q118:R119"/>
    <mergeCell ref="T118:U119"/>
    <mergeCell ref="AF118:AF119"/>
    <mergeCell ref="AP116:AP117"/>
    <mergeCell ref="AQ116:AQ117"/>
    <mergeCell ref="AR116:AR117"/>
    <mergeCell ref="BQ116:BQ117"/>
    <mergeCell ref="BR116:BR117"/>
    <mergeCell ref="BS116:BS117"/>
    <mergeCell ref="AG116:AG117"/>
    <mergeCell ref="AH116:AH117"/>
    <mergeCell ref="AI116:AI117"/>
    <mergeCell ref="AJ116:AJ117"/>
    <mergeCell ref="AM116:AM117"/>
    <mergeCell ref="AO116:AO117"/>
    <mergeCell ref="B116:B117"/>
    <mergeCell ref="D116:D117"/>
    <mergeCell ref="E116:E117"/>
    <mergeCell ref="F116:F117"/>
    <mergeCell ref="G116:G117"/>
    <mergeCell ref="AF116:AF117"/>
    <mergeCell ref="BR118:BR119"/>
    <mergeCell ref="BS118:BS119"/>
    <mergeCell ref="BT118:BT119"/>
    <mergeCell ref="BU118:BU119"/>
    <mergeCell ref="AR114:AR115"/>
    <mergeCell ref="BQ114:BQ115"/>
    <mergeCell ref="BR114:BR115"/>
    <mergeCell ref="BS114:BS115"/>
    <mergeCell ref="BT114:BT115"/>
    <mergeCell ref="BU114:BU115"/>
    <mergeCell ref="AI114:AI115"/>
    <mergeCell ref="AJ114:AJ115"/>
    <mergeCell ref="AM114:AM115"/>
    <mergeCell ref="AO114:AO115"/>
    <mergeCell ref="AP114:AP115"/>
    <mergeCell ref="AQ114:AQ115"/>
    <mergeCell ref="BT112:BT113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P112:AP113"/>
    <mergeCell ref="AQ112:AQ113"/>
    <mergeCell ref="AR112:AR113"/>
    <mergeCell ref="BQ112:BQ113"/>
    <mergeCell ref="BR112:BR113"/>
    <mergeCell ref="BS112:BS113"/>
    <mergeCell ref="AG112:AG113"/>
    <mergeCell ref="AH112:AH113"/>
    <mergeCell ref="AI112:AI113"/>
    <mergeCell ref="AJ112:AJ113"/>
    <mergeCell ref="AM112:AM113"/>
    <mergeCell ref="AO112:AO113"/>
    <mergeCell ref="B112:B113"/>
    <mergeCell ref="D112:D113"/>
    <mergeCell ref="E112:E113"/>
    <mergeCell ref="F112:F113"/>
    <mergeCell ref="G112:G113"/>
    <mergeCell ref="AF112:AF113"/>
    <mergeCell ref="AR110:AR111"/>
    <mergeCell ref="BQ110:BQ111"/>
    <mergeCell ref="BR110:BR111"/>
    <mergeCell ref="BS110:BS111"/>
    <mergeCell ref="BT110:BT111"/>
    <mergeCell ref="BU110:BU111"/>
    <mergeCell ref="AI110:AI111"/>
    <mergeCell ref="AJ110:AJ111"/>
    <mergeCell ref="AM110:AM111"/>
    <mergeCell ref="AO110:AO111"/>
    <mergeCell ref="AP110:AP111"/>
    <mergeCell ref="AQ110:AQ111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P108:AP109"/>
    <mergeCell ref="AQ108:AQ109"/>
    <mergeCell ref="AR108:AR109"/>
    <mergeCell ref="BQ108:BQ109"/>
    <mergeCell ref="BR108:BR109"/>
    <mergeCell ref="BS108:BS109"/>
    <mergeCell ref="AG108:AG109"/>
    <mergeCell ref="AH108:AH109"/>
    <mergeCell ref="AI108:AI109"/>
    <mergeCell ref="AJ108:AJ109"/>
    <mergeCell ref="AM108:AM109"/>
    <mergeCell ref="AO108:AO109"/>
    <mergeCell ref="B108:B109"/>
    <mergeCell ref="D108:D109"/>
    <mergeCell ref="E108:E109"/>
    <mergeCell ref="F108:F109"/>
    <mergeCell ref="G108:G109"/>
    <mergeCell ref="AF108:AF109"/>
    <mergeCell ref="AR106:AR107"/>
    <mergeCell ref="BQ106:BQ107"/>
    <mergeCell ref="BR106:BR107"/>
    <mergeCell ref="BS106:BS107"/>
    <mergeCell ref="BT106:BT107"/>
    <mergeCell ref="BU106:BU107"/>
    <mergeCell ref="AI106:AI107"/>
    <mergeCell ref="AJ106:AJ107"/>
    <mergeCell ref="AM106:AM107"/>
    <mergeCell ref="AO106:AO107"/>
    <mergeCell ref="AP106:AP107"/>
    <mergeCell ref="AQ106:AQ107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H106:AH107"/>
    <mergeCell ref="AP104:AP105"/>
    <mergeCell ref="AQ104:AQ105"/>
    <mergeCell ref="AR104:AR105"/>
    <mergeCell ref="BQ104:BQ105"/>
    <mergeCell ref="BR104:BR105"/>
    <mergeCell ref="BS104:BS105"/>
    <mergeCell ref="AG104:AG105"/>
    <mergeCell ref="AH104:AH105"/>
    <mergeCell ref="AI104:AI105"/>
    <mergeCell ref="AJ104:AJ105"/>
    <mergeCell ref="AM104:AM105"/>
    <mergeCell ref="AO104:AO105"/>
    <mergeCell ref="B104:B105"/>
    <mergeCell ref="D104:D105"/>
    <mergeCell ref="E104:E105"/>
    <mergeCell ref="F104:F105"/>
    <mergeCell ref="G104:G105"/>
    <mergeCell ref="AF104:AF105"/>
    <mergeCell ref="AR102:AR103"/>
    <mergeCell ref="BQ102:BQ103"/>
    <mergeCell ref="BR102:BR103"/>
    <mergeCell ref="BS102:BS103"/>
    <mergeCell ref="BT102:BT103"/>
    <mergeCell ref="BU102:BU103"/>
    <mergeCell ref="AI102:AI103"/>
    <mergeCell ref="AJ102:AJ103"/>
    <mergeCell ref="AM102:AM103"/>
    <mergeCell ref="AO102:AO103"/>
    <mergeCell ref="AP102:AP103"/>
    <mergeCell ref="AQ102:AQ103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P100:AP101"/>
    <mergeCell ref="AQ100:AQ101"/>
    <mergeCell ref="AR100:AR101"/>
    <mergeCell ref="BQ100:BQ101"/>
    <mergeCell ref="BR100:BR101"/>
    <mergeCell ref="BS100:BS101"/>
    <mergeCell ref="AG100:AG101"/>
    <mergeCell ref="AH100:AH101"/>
    <mergeCell ref="AI100:AI101"/>
    <mergeCell ref="AJ100:AJ101"/>
    <mergeCell ref="AM100:AM101"/>
    <mergeCell ref="AO100:AO101"/>
    <mergeCell ref="B100:B101"/>
    <mergeCell ref="D100:D101"/>
    <mergeCell ref="E100:E101"/>
    <mergeCell ref="F100:F101"/>
    <mergeCell ref="G100:G101"/>
    <mergeCell ref="AF100:AF101"/>
    <mergeCell ref="AR98:AR99"/>
    <mergeCell ref="BQ98:BQ99"/>
    <mergeCell ref="BR98:BR99"/>
    <mergeCell ref="BS98:BS99"/>
    <mergeCell ref="BT98:BT99"/>
    <mergeCell ref="BU98:BU99"/>
    <mergeCell ref="AI98:AI99"/>
    <mergeCell ref="AJ98:AJ99"/>
    <mergeCell ref="AM98:AM99"/>
    <mergeCell ref="AO98:AO99"/>
    <mergeCell ref="AP98:AP99"/>
    <mergeCell ref="AQ98:AQ99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P96:AP97"/>
    <mergeCell ref="AQ96:AQ97"/>
    <mergeCell ref="AR96:AR97"/>
    <mergeCell ref="BQ96:BQ97"/>
    <mergeCell ref="BR96:BR97"/>
    <mergeCell ref="BS96:BS97"/>
    <mergeCell ref="AG96:AG97"/>
    <mergeCell ref="AH96:AH97"/>
    <mergeCell ref="AI96:AI97"/>
    <mergeCell ref="AJ96:AJ97"/>
    <mergeCell ref="AM96:AM97"/>
    <mergeCell ref="AO96:AO97"/>
    <mergeCell ref="B96:B97"/>
    <mergeCell ref="D96:D97"/>
    <mergeCell ref="E96:E97"/>
    <mergeCell ref="F96:F97"/>
    <mergeCell ref="G96:G97"/>
    <mergeCell ref="AF96:AF97"/>
    <mergeCell ref="AR94:AR95"/>
    <mergeCell ref="BQ94:BQ95"/>
    <mergeCell ref="BR94:BR95"/>
    <mergeCell ref="BS94:BS95"/>
    <mergeCell ref="BT94:BT95"/>
    <mergeCell ref="BU94:BU95"/>
    <mergeCell ref="AI94:AI95"/>
    <mergeCell ref="AJ94:AJ95"/>
    <mergeCell ref="AM94:AM95"/>
    <mergeCell ref="AO94:AO95"/>
    <mergeCell ref="AP94:AP95"/>
    <mergeCell ref="AQ94:AQ95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P92:AP93"/>
    <mergeCell ref="AQ92:AQ93"/>
    <mergeCell ref="AR92:AR93"/>
    <mergeCell ref="BQ92:BQ93"/>
    <mergeCell ref="BR92:BR93"/>
    <mergeCell ref="BS92:BS93"/>
    <mergeCell ref="AG92:AG93"/>
    <mergeCell ref="AH92:AH93"/>
    <mergeCell ref="AI92:AI93"/>
    <mergeCell ref="AJ92:AJ93"/>
    <mergeCell ref="AM92:AM93"/>
    <mergeCell ref="AO92:AO93"/>
    <mergeCell ref="B92:B93"/>
    <mergeCell ref="D92:D93"/>
    <mergeCell ref="E92:E93"/>
    <mergeCell ref="F92:F93"/>
    <mergeCell ref="G92:G93"/>
    <mergeCell ref="AF92:AF93"/>
    <mergeCell ref="AR90:AR91"/>
    <mergeCell ref="BQ90:BQ91"/>
    <mergeCell ref="BR90:BR91"/>
    <mergeCell ref="BS90:BS91"/>
    <mergeCell ref="BT90:BT91"/>
    <mergeCell ref="BU90:BU91"/>
    <mergeCell ref="AI90:AI91"/>
    <mergeCell ref="AJ90:AJ91"/>
    <mergeCell ref="AM90:AM91"/>
    <mergeCell ref="AO90:AO91"/>
    <mergeCell ref="AP90:AP91"/>
    <mergeCell ref="AQ90:AQ91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P88:AP89"/>
    <mergeCell ref="AQ88:AQ89"/>
    <mergeCell ref="AR88:AR89"/>
    <mergeCell ref="BQ88:BQ89"/>
    <mergeCell ref="BR88:BR89"/>
    <mergeCell ref="BS88:BS89"/>
    <mergeCell ref="AG88:AG89"/>
    <mergeCell ref="AH88:AH89"/>
    <mergeCell ref="AI88:AI89"/>
    <mergeCell ref="AJ88:AJ89"/>
    <mergeCell ref="AM88:AM89"/>
    <mergeCell ref="AO88:AO89"/>
    <mergeCell ref="B88:B89"/>
    <mergeCell ref="D88:D89"/>
    <mergeCell ref="E88:E89"/>
    <mergeCell ref="F88:F89"/>
    <mergeCell ref="G88:G89"/>
    <mergeCell ref="AF88:AF89"/>
    <mergeCell ref="AJ76:AJ77"/>
    <mergeCell ref="D83:BR83"/>
    <mergeCell ref="BS83:BU83"/>
    <mergeCell ref="AE85:AQ85"/>
    <mergeCell ref="BM85:BU85"/>
    <mergeCell ref="BM86:BU86"/>
    <mergeCell ref="BQ74:BQ75"/>
    <mergeCell ref="BR74:BR75"/>
    <mergeCell ref="BS74:BS75"/>
    <mergeCell ref="BT74:BT75"/>
    <mergeCell ref="BU74:BU75"/>
    <mergeCell ref="P76:V77"/>
    <mergeCell ref="AF76:AF77"/>
    <mergeCell ref="AG76:AG77"/>
    <mergeCell ref="AH76:AH77"/>
    <mergeCell ref="AI76:AI77"/>
    <mergeCell ref="AJ74:AJ75"/>
    <mergeCell ref="AM74:AM75"/>
    <mergeCell ref="AO74:AO75"/>
    <mergeCell ref="AP74:AP75"/>
    <mergeCell ref="AQ74:AQ75"/>
    <mergeCell ref="AR74:AR75"/>
    <mergeCell ref="B74:B75"/>
    <mergeCell ref="D74:D75"/>
    <mergeCell ref="E74:E75"/>
    <mergeCell ref="F74:F75"/>
    <mergeCell ref="G74:G75"/>
    <mergeCell ref="AF74:AF75"/>
    <mergeCell ref="BQ72:BQ73"/>
    <mergeCell ref="BR72:BR73"/>
    <mergeCell ref="BS72:BS73"/>
    <mergeCell ref="BT72:BT73"/>
    <mergeCell ref="BU72:BU73"/>
    <mergeCell ref="Q73:R74"/>
    <mergeCell ref="T73:U74"/>
    <mergeCell ref="AG74:AG75"/>
    <mergeCell ref="AH74:AH75"/>
    <mergeCell ref="AI74:AI75"/>
    <mergeCell ref="AJ72:AJ73"/>
    <mergeCell ref="AM72:AM73"/>
    <mergeCell ref="AO72:AO73"/>
    <mergeCell ref="AP72:AP73"/>
    <mergeCell ref="AQ72:AQ73"/>
    <mergeCell ref="AR72:AR73"/>
    <mergeCell ref="B72:B73"/>
    <mergeCell ref="D72:D73"/>
    <mergeCell ref="E72:E73"/>
    <mergeCell ref="F72:F73"/>
    <mergeCell ref="G72:G73"/>
    <mergeCell ref="AF72:AF73"/>
    <mergeCell ref="BS70:BS71"/>
    <mergeCell ref="BT70:BT71"/>
    <mergeCell ref="BU70:BU71"/>
    <mergeCell ref="O71:P72"/>
    <mergeCell ref="Q71:R72"/>
    <mergeCell ref="T71:U72"/>
    <mergeCell ref="V71:W72"/>
    <mergeCell ref="AG72:AG73"/>
    <mergeCell ref="AH72:AH73"/>
    <mergeCell ref="AI72:AI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S68:BS69"/>
    <mergeCell ref="BT68:BT69"/>
    <mergeCell ref="BU68:BU69"/>
    <mergeCell ref="Q69:R70"/>
    <mergeCell ref="T69:U70"/>
    <mergeCell ref="B70:B71"/>
    <mergeCell ref="D70:D71"/>
    <mergeCell ref="E70:E71"/>
    <mergeCell ref="F70:F71"/>
    <mergeCell ref="G70: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S66:BS67"/>
    <mergeCell ref="BT66:BT67"/>
    <mergeCell ref="BU66:BU67"/>
    <mergeCell ref="Q67:R68"/>
    <mergeCell ref="T67:U68"/>
    <mergeCell ref="B68:B69"/>
    <mergeCell ref="D68:D69"/>
    <mergeCell ref="E68:E69"/>
    <mergeCell ref="F68:F69"/>
    <mergeCell ref="G68:G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O65:P70"/>
    <mergeCell ref="Q65:R66"/>
    <mergeCell ref="T65:U66"/>
    <mergeCell ref="V65:W70"/>
    <mergeCell ref="B66:B67"/>
    <mergeCell ref="D66:D67"/>
    <mergeCell ref="E66:E67"/>
    <mergeCell ref="F66:F67"/>
    <mergeCell ref="G66:G67"/>
    <mergeCell ref="AR64:AR65"/>
    <mergeCell ref="BQ64:BQ65"/>
    <mergeCell ref="BR64:BR65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P62:AP63"/>
    <mergeCell ref="AQ62:AQ63"/>
    <mergeCell ref="AR62:AR63"/>
    <mergeCell ref="BQ62:BQ63"/>
    <mergeCell ref="BR62:BR63"/>
    <mergeCell ref="BS62:BS63"/>
    <mergeCell ref="AG62:AG63"/>
    <mergeCell ref="AH62:AH63"/>
    <mergeCell ref="AI62:AI63"/>
    <mergeCell ref="AJ62:AJ63"/>
    <mergeCell ref="AM62:AM63"/>
    <mergeCell ref="AO62:AO63"/>
    <mergeCell ref="B62:B63"/>
    <mergeCell ref="D62:D63"/>
    <mergeCell ref="E62:E63"/>
    <mergeCell ref="F62:F63"/>
    <mergeCell ref="G62:G63"/>
    <mergeCell ref="AF62:AF63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P58:AP59"/>
    <mergeCell ref="AQ58:AQ59"/>
    <mergeCell ref="AR58:AR59"/>
    <mergeCell ref="BQ58:BQ59"/>
    <mergeCell ref="BR58:BR59"/>
    <mergeCell ref="BS58:BS59"/>
    <mergeCell ref="AG58:AG59"/>
    <mergeCell ref="AH58:AH59"/>
    <mergeCell ref="AI58:AI59"/>
    <mergeCell ref="AJ58:AJ59"/>
    <mergeCell ref="AM58:AM59"/>
    <mergeCell ref="AO58:AO59"/>
    <mergeCell ref="B58:B59"/>
    <mergeCell ref="D58:D59"/>
    <mergeCell ref="E58:E59"/>
    <mergeCell ref="F58:F59"/>
    <mergeCell ref="G58:G59"/>
    <mergeCell ref="AF58:AF59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AM50:AM51"/>
    <mergeCell ref="AO50:AO51"/>
    <mergeCell ref="B50:B51"/>
    <mergeCell ref="D50:D51"/>
    <mergeCell ref="E50:E51"/>
    <mergeCell ref="F50:F51"/>
    <mergeCell ref="G50:G51"/>
    <mergeCell ref="AF50:AF51"/>
    <mergeCell ref="AR48:AR49"/>
    <mergeCell ref="BQ48:BQ49"/>
    <mergeCell ref="BR48:BR49"/>
    <mergeCell ref="BS48:BS49"/>
    <mergeCell ref="BT48:BT49"/>
    <mergeCell ref="BU48:BU49"/>
    <mergeCell ref="AI48:AI49"/>
    <mergeCell ref="AJ48:AJ49"/>
    <mergeCell ref="AM48:AM49"/>
    <mergeCell ref="AO48:AO49"/>
    <mergeCell ref="AP48:AP49"/>
    <mergeCell ref="AQ48:AQ49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Q46:AQ47"/>
    <mergeCell ref="AR46:AR47"/>
    <mergeCell ref="BQ46:BQ47"/>
    <mergeCell ref="BR46:BR47"/>
    <mergeCell ref="BS46:BS47"/>
    <mergeCell ref="AG46:AG47"/>
    <mergeCell ref="AH46:AH47"/>
    <mergeCell ref="AI46:AI47"/>
    <mergeCell ref="AJ46:AJ47"/>
    <mergeCell ref="AM46:AM47"/>
    <mergeCell ref="AO46:AO47"/>
    <mergeCell ref="B46:B47"/>
    <mergeCell ref="D46:D47"/>
    <mergeCell ref="E46:E47"/>
    <mergeCell ref="F46:F47"/>
    <mergeCell ref="G46:G47"/>
    <mergeCell ref="AF46:AF47"/>
    <mergeCell ref="BE44:BF45"/>
    <mergeCell ref="BQ44:BQ45"/>
    <mergeCell ref="BR44:BR45"/>
    <mergeCell ref="BS44:BS45"/>
    <mergeCell ref="BT44:BT45"/>
    <mergeCell ref="BU44:BU45"/>
    <mergeCell ref="AM44:AM45"/>
    <mergeCell ref="AO44:AO45"/>
    <mergeCell ref="AP44:AP45"/>
    <mergeCell ref="AQ44:AQ45"/>
    <mergeCell ref="AR44:AR45"/>
    <mergeCell ref="BB44:BC45"/>
    <mergeCell ref="T44:U45"/>
    <mergeCell ref="AF44:AF45"/>
    <mergeCell ref="AG44:AG45"/>
    <mergeCell ref="AH44:AH45"/>
    <mergeCell ref="AI44:AI45"/>
    <mergeCell ref="AJ44:AJ45"/>
    <mergeCell ref="B44:B45"/>
    <mergeCell ref="D44:D45"/>
    <mergeCell ref="E44:E45"/>
    <mergeCell ref="F44:F45"/>
    <mergeCell ref="G44:G45"/>
    <mergeCell ref="Q44:R45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B42:B43"/>
    <mergeCell ref="D42:D43"/>
    <mergeCell ref="E42:E43"/>
    <mergeCell ref="F42:F43"/>
    <mergeCell ref="G42:G43"/>
    <mergeCell ref="Q42:R43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O39:P42"/>
    <mergeCell ref="V39:W42"/>
    <mergeCell ref="AZ39:BA42"/>
    <mergeCell ref="BG39:BH42"/>
    <mergeCell ref="B40:B41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B38:B39"/>
    <mergeCell ref="D38:D39"/>
    <mergeCell ref="E38:E39"/>
    <mergeCell ref="F38:F39"/>
    <mergeCell ref="G38:G39"/>
    <mergeCell ref="Q38:R39"/>
    <mergeCell ref="AP36:AP37"/>
    <mergeCell ref="AQ36:AQ37"/>
    <mergeCell ref="AR36:AR37"/>
    <mergeCell ref="BB36:BC37"/>
    <mergeCell ref="BE36:BF37"/>
    <mergeCell ref="BQ36:BQ37"/>
    <mergeCell ref="AG36:AG37"/>
    <mergeCell ref="AH36:AH37"/>
    <mergeCell ref="AI36:AI37"/>
    <mergeCell ref="AJ36:AJ37"/>
    <mergeCell ref="AM36:AM37"/>
    <mergeCell ref="AO36:AO37"/>
    <mergeCell ref="BT34:BT35"/>
    <mergeCell ref="BU34:BU35"/>
    <mergeCell ref="B36:B37"/>
    <mergeCell ref="D36:D37"/>
    <mergeCell ref="E36:E37"/>
    <mergeCell ref="F36:F37"/>
    <mergeCell ref="G36:G37"/>
    <mergeCell ref="Q36:R37"/>
    <mergeCell ref="T36:U37"/>
    <mergeCell ref="AF36:AF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BR36:BR37"/>
    <mergeCell ref="BS36:BS37"/>
    <mergeCell ref="BT36:BT37"/>
    <mergeCell ref="BU36:BU37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S24:BS25"/>
    <mergeCell ref="BT24:BT25"/>
    <mergeCell ref="BU24:BU25"/>
    <mergeCell ref="R25:T32"/>
    <mergeCell ref="B26:B27"/>
    <mergeCell ref="D26:D27"/>
    <mergeCell ref="E26:E27"/>
    <mergeCell ref="F26:F27"/>
    <mergeCell ref="G26:G27"/>
    <mergeCell ref="AF26:AF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S12:BS13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R11:T24"/>
    <mergeCell ref="BB11:BC12"/>
    <mergeCell ref="BE11:BF12"/>
    <mergeCell ref="B12:B13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D1E5-28C0-4152-AAD6-E4DD2C4D0525}">
  <sheetPr codeName="Sheet20">
    <pageSetUpPr fitToPage="1"/>
  </sheetPr>
  <dimension ref="B1:BU74"/>
  <sheetViews>
    <sheetView topLeftCell="D1" zoomScale="90" zoomScaleNormal="90" zoomScaleSheetLayoutView="85" workbookViewId="0">
      <selection activeCell="R6" sqref="R6:T10"/>
    </sheetView>
  </sheetViews>
  <sheetFormatPr defaultColWidth="9" defaultRowHeight="13.8" x14ac:dyDescent="0.2"/>
  <cols>
    <col min="1" max="1" width="2.6640625" style="2" customWidth="1"/>
    <col min="2" max="2" width="4.109375" style="1" customWidth="1"/>
    <col min="3" max="3" width="0" style="2" hidden="1" customWidth="1"/>
    <col min="4" max="4" width="9.109375" style="5" customWidth="1"/>
    <col min="5" max="5" width="1.6640625" style="4" customWidth="1"/>
    <col min="6" max="6" width="6.6640625" style="3" customWidth="1"/>
    <col min="7" max="7" width="1.6640625" style="4" customWidth="1"/>
    <col min="8" max="30" width="2.6640625" style="2" customWidth="1"/>
    <col min="31" max="31" width="0" style="2" hidden="1" customWidth="1"/>
    <col min="32" max="32" width="9.10937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109375" style="1" customWidth="1"/>
    <col min="37" max="38" width="2.6640625" style="2" customWidth="1"/>
    <col min="39" max="39" width="4.109375" style="1" customWidth="1"/>
    <col min="40" max="40" width="0" style="2" hidden="1" customWidth="1"/>
    <col min="41" max="41" width="9.10937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.6640625" style="2" customWidth="1"/>
    <col min="68" max="68" width="0" style="2" hidden="1" customWidth="1"/>
    <col min="69" max="69" width="9.10937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109375" style="1" customWidth="1"/>
    <col min="74" max="74" width="2.6640625" style="2" customWidth="1"/>
    <col min="75" max="16384" width="9" style="2"/>
  </cols>
  <sheetData>
    <row r="1" spans="2:73" ht="30" customHeight="1" x14ac:dyDescent="0.2">
      <c r="D1" s="130" t="s">
        <v>0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</row>
    <row r="3" spans="2:73" ht="25.05" customHeight="1" x14ac:dyDescent="0.2">
      <c r="AE3" s="132" t="s">
        <v>413</v>
      </c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BM3" s="152" t="s">
        <v>414</v>
      </c>
      <c r="BN3" s="131"/>
      <c r="BO3" s="131"/>
      <c r="BP3" s="131"/>
      <c r="BQ3" s="131"/>
      <c r="BR3" s="131"/>
      <c r="BS3" s="131"/>
      <c r="BT3" s="131"/>
      <c r="BU3" s="131"/>
    </row>
    <row r="4" spans="2:73" x14ac:dyDescent="0.2">
      <c r="BM4" s="152" t="s">
        <v>168</v>
      </c>
      <c r="BN4" s="131"/>
      <c r="BO4" s="131"/>
      <c r="BP4" s="131"/>
      <c r="BQ4" s="131"/>
      <c r="BR4" s="131"/>
      <c r="BS4" s="131"/>
      <c r="BT4" s="131"/>
      <c r="BU4" s="131"/>
    </row>
    <row r="6" spans="2:73" ht="12.45" customHeight="1" x14ac:dyDescent="0.2">
      <c r="B6" s="136">
        <v>1</v>
      </c>
      <c r="D6" s="137" t="s">
        <v>400</v>
      </c>
      <c r="E6" s="127" t="s">
        <v>7</v>
      </c>
      <c r="F6" s="126" t="s">
        <v>8</v>
      </c>
      <c r="G6" s="127" t="s">
        <v>9</v>
      </c>
      <c r="H6" s="6"/>
      <c r="I6" s="6"/>
      <c r="J6" s="6"/>
      <c r="K6" s="6"/>
      <c r="L6" s="6"/>
      <c r="M6" s="6"/>
      <c r="Q6" s="7"/>
      <c r="R6" s="128"/>
      <c r="S6" s="129"/>
      <c r="T6" s="129"/>
      <c r="U6" s="7"/>
      <c r="Y6" s="6"/>
      <c r="Z6" s="6"/>
      <c r="AA6" s="6"/>
      <c r="AB6" s="6"/>
      <c r="AC6" s="6"/>
      <c r="AD6" s="8"/>
      <c r="AF6" s="137" t="s">
        <v>203</v>
      </c>
      <c r="AG6" s="127" t="s">
        <v>7</v>
      </c>
      <c r="AH6" s="126" t="s">
        <v>11</v>
      </c>
      <c r="AI6" s="127" t="s">
        <v>9</v>
      </c>
      <c r="AJ6" s="136">
        <v>32</v>
      </c>
      <c r="AM6" s="136">
        <v>64</v>
      </c>
      <c r="AO6" s="137" t="s">
        <v>415</v>
      </c>
      <c r="AP6" s="127" t="s">
        <v>7</v>
      </c>
      <c r="AQ6" s="126" t="s">
        <v>11</v>
      </c>
      <c r="AR6" s="127" t="s">
        <v>9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6"/>
      <c r="BO6" s="8"/>
      <c r="BQ6" s="137" t="s">
        <v>416</v>
      </c>
      <c r="BR6" s="127" t="s">
        <v>7</v>
      </c>
      <c r="BS6" s="126" t="s">
        <v>100</v>
      </c>
      <c r="BT6" s="127" t="s">
        <v>9</v>
      </c>
      <c r="BU6" s="136">
        <v>95</v>
      </c>
    </row>
    <row r="7" spans="2:73" ht="12.45" customHeight="1" x14ac:dyDescent="0.2">
      <c r="B7" s="136"/>
      <c r="D7" s="137"/>
      <c r="E7" s="127"/>
      <c r="F7" s="126"/>
      <c r="G7" s="127"/>
      <c r="H7" s="9"/>
      <c r="I7" s="10"/>
      <c r="J7" s="6"/>
      <c r="K7" s="6"/>
      <c r="L7" s="6"/>
      <c r="M7" s="6"/>
      <c r="Q7" s="7"/>
      <c r="R7" s="129"/>
      <c r="S7" s="129"/>
      <c r="T7" s="129"/>
      <c r="U7" s="7"/>
      <c r="Y7" s="6"/>
      <c r="Z7" s="6"/>
      <c r="AA7" s="6"/>
      <c r="AB7" s="6"/>
      <c r="AC7" s="11"/>
      <c r="AD7" s="12"/>
      <c r="AF7" s="137"/>
      <c r="AG7" s="127"/>
      <c r="AH7" s="126"/>
      <c r="AI7" s="127"/>
      <c r="AJ7" s="136"/>
      <c r="AM7" s="136"/>
      <c r="AO7" s="137"/>
      <c r="AP7" s="127"/>
      <c r="AQ7" s="126"/>
      <c r="AR7" s="127"/>
      <c r="AS7" s="9"/>
      <c r="AT7" s="10"/>
      <c r="AU7" s="6"/>
      <c r="AV7" s="6"/>
      <c r="AW7" s="6"/>
      <c r="AX7" s="6"/>
      <c r="BJ7" s="6"/>
      <c r="BK7" s="6"/>
      <c r="BL7" s="6"/>
      <c r="BM7" s="6"/>
      <c r="BN7" s="11"/>
      <c r="BO7" s="12"/>
      <c r="BQ7" s="137"/>
      <c r="BR7" s="127"/>
      <c r="BS7" s="126"/>
      <c r="BT7" s="127"/>
      <c r="BU7" s="136"/>
    </row>
    <row r="8" spans="2:73" ht="12.45" customHeight="1" x14ac:dyDescent="0.2">
      <c r="B8" s="136">
        <v>2</v>
      </c>
      <c r="D8" s="137" t="s">
        <v>417</v>
      </c>
      <c r="E8" s="127" t="s">
        <v>7</v>
      </c>
      <c r="F8" s="126" t="s">
        <v>24</v>
      </c>
      <c r="G8" s="127" t="s">
        <v>9</v>
      </c>
      <c r="H8" s="6"/>
      <c r="I8" s="13"/>
      <c r="J8" s="14"/>
      <c r="K8" s="6"/>
      <c r="L8" s="6"/>
      <c r="M8" s="6"/>
      <c r="Q8" s="7"/>
      <c r="R8" s="129"/>
      <c r="S8" s="129"/>
      <c r="T8" s="129"/>
      <c r="U8" s="7"/>
      <c r="Y8" s="6"/>
      <c r="Z8" s="6"/>
      <c r="AA8" s="6"/>
      <c r="AB8" s="6"/>
      <c r="AC8" s="14"/>
      <c r="AD8" s="16"/>
      <c r="AF8" s="137" t="s">
        <v>418</v>
      </c>
      <c r="AG8" s="127" t="s">
        <v>7</v>
      </c>
      <c r="AH8" s="126" t="s">
        <v>62</v>
      </c>
      <c r="AI8" s="127" t="s">
        <v>9</v>
      </c>
      <c r="AJ8" s="136">
        <v>33</v>
      </c>
      <c r="AM8" s="136">
        <v>65</v>
      </c>
      <c r="AO8" s="137" t="s">
        <v>419</v>
      </c>
      <c r="AP8" s="127" t="s">
        <v>7</v>
      </c>
      <c r="AQ8" s="126" t="s">
        <v>20</v>
      </c>
      <c r="AR8" s="127" t="s">
        <v>9</v>
      </c>
      <c r="AS8" s="6"/>
      <c r="AT8" s="13"/>
      <c r="AU8" s="14"/>
      <c r="AV8" s="6"/>
      <c r="AW8" s="6"/>
      <c r="AX8" s="6"/>
      <c r="BJ8" s="6"/>
      <c r="BK8" s="6"/>
      <c r="BL8" s="6"/>
      <c r="BM8" s="6"/>
      <c r="BN8" s="14"/>
      <c r="BO8" s="16"/>
      <c r="BQ8" s="137" t="s">
        <v>420</v>
      </c>
      <c r="BR8" s="127" t="s">
        <v>7</v>
      </c>
      <c r="BS8" s="126" t="s">
        <v>67</v>
      </c>
      <c r="BT8" s="127" t="s">
        <v>9</v>
      </c>
      <c r="BU8" s="136">
        <v>96</v>
      </c>
    </row>
    <row r="9" spans="2:73" ht="12.45" customHeight="1" x14ac:dyDescent="0.2">
      <c r="B9" s="136"/>
      <c r="D9" s="137"/>
      <c r="E9" s="127"/>
      <c r="F9" s="126"/>
      <c r="G9" s="127"/>
      <c r="H9" s="10"/>
      <c r="I9" s="17"/>
      <c r="J9" s="18"/>
      <c r="K9" s="6"/>
      <c r="L9" s="6"/>
      <c r="M9" s="6"/>
      <c r="Q9" s="7"/>
      <c r="R9" s="129"/>
      <c r="S9" s="129"/>
      <c r="T9" s="129"/>
      <c r="U9" s="7"/>
      <c r="Y9" s="6"/>
      <c r="Z9" s="6"/>
      <c r="AA9" s="6"/>
      <c r="AB9" s="11"/>
      <c r="AC9" s="15"/>
      <c r="AD9" s="9"/>
      <c r="AF9" s="137"/>
      <c r="AG9" s="127"/>
      <c r="AH9" s="126"/>
      <c r="AI9" s="127"/>
      <c r="AJ9" s="136"/>
      <c r="AM9" s="136"/>
      <c r="AO9" s="137"/>
      <c r="AP9" s="127"/>
      <c r="AQ9" s="126"/>
      <c r="AR9" s="127"/>
      <c r="AS9" s="10"/>
      <c r="AT9" s="17"/>
      <c r="AU9" s="18"/>
      <c r="AV9" s="6"/>
      <c r="AW9" s="6"/>
      <c r="AX9" s="6"/>
      <c r="BJ9" s="6"/>
      <c r="BK9" s="6"/>
      <c r="BL9" s="6"/>
      <c r="BM9" s="11"/>
      <c r="BN9" s="15"/>
      <c r="BO9" s="9"/>
      <c r="BQ9" s="137"/>
      <c r="BR9" s="127"/>
      <c r="BS9" s="126"/>
      <c r="BT9" s="127"/>
      <c r="BU9" s="136"/>
    </row>
    <row r="10" spans="2:73" ht="12.45" customHeight="1" x14ac:dyDescent="0.2">
      <c r="B10" s="136">
        <v>3</v>
      </c>
      <c r="D10" s="137" t="s">
        <v>215</v>
      </c>
      <c r="E10" s="127" t="s">
        <v>7</v>
      </c>
      <c r="F10" s="126" t="s">
        <v>107</v>
      </c>
      <c r="G10" s="127" t="s">
        <v>9</v>
      </c>
      <c r="H10" s="11"/>
      <c r="I10" s="6"/>
      <c r="J10" s="13"/>
      <c r="K10" s="6"/>
      <c r="L10" s="6"/>
      <c r="M10" s="6"/>
      <c r="Q10" s="7"/>
      <c r="R10" s="129"/>
      <c r="S10" s="129"/>
      <c r="T10" s="129"/>
      <c r="U10" s="7"/>
      <c r="Y10" s="6"/>
      <c r="Z10" s="6"/>
      <c r="AA10" s="6"/>
      <c r="AB10" s="14"/>
      <c r="AC10" s="15"/>
      <c r="AD10" s="8"/>
      <c r="AF10" s="137" t="s">
        <v>421</v>
      </c>
      <c r="AG10" s="127" t="s">
        <v>7</v>
      </c>
      <c r="AH10" s="126" t="s">
        <v>18</v>
      </c>
      <c r="AI10" s="127" t="s">
        <v>9</v>
      </c>
      <c r="AJ10" s="136">
        <v>34</v>
      </c>
      <c r="AM10" s="136">
        <v>66</v>
      </c>
      <c r="AO10" s="137" t="s">
        <v>422</v>
      </c>
      <c r="AP10" s="127" t="s">
        <v>7</v>
      </c>
      <c r="AQ10" s="126" t="s">
        <v>18</v>
      </c>
      <c r="AR10" s="127" t="s">
        <v>9</v>
      </c>
      <c r="AS10" s="11"/>
      <c r="AT10" s="6"/>
      <c r="AU10" s="13"/>
      <c r="AV10" s="6"/>
      <c r="AW10" s="6"/>
      <c r="AX10" s="6"/>
      <c r="BJ10" s="6"/>
      <c r="BK10" s="6"/>
      <c r="BL10" s="6"/>
      <c r="BM10" s="14"/>
      <c r="BN10" s="15"/>
      <c r="BO10" s="8"/>
      <c r="BQ10" s="137" t="s">
        <v>423</v>
      </c>
      <c r="BR10" s="127" t="s">
        <v>7</v>
      </c>
      <c r="BS10" s="126" t="s">
        <v>104</v>
      </c>
      <c r="BT10" s="127" t="s">
        <v>9</v>
      </c>
      <c r="BU10" s="136">
        <v>97</v>
      </c>
    </row>
    <row r="11" spans="2:73" ht="12.45" customHeight="1" x14ac:dyDescent="0.2">
      <c r="B11" s="136"/>
      <c r="D11" s="137"/>
      <c r="E11" s="127"/>
      <c r="F11" s="126"/>
      <c r="G11" s="127"/>
      <c r="H11" s="6"/>
      <c r="I11" s="6"/>
      <c r="J11" s="13"/>
      <c r="K11" s="6"/>
      <c r="L11" s="6"/>
      <c r="M11" s="6"/>
      <c r="Q11" s="19"/>
      <c r="R11" s="138"/>
      <c r="S11" s="139"/>
      <c r="T11" s="139"/>
      <c r="U11" s="19"/>
      <c r="Y11" s="6"/>
      <c r="Z11" s="6"/>
      <c r="AA11" s="6"/>
      <c r="AB11" s="18"/>
      <c r="AC11" s="17"/>
      <c r="AD11" s="12"/>
      <c r="AF11" s="137"/>
      <c r="AG11" s="127"/>
      <c r="AH11" s="126"/>
      <c r="AI11" s="127"/>
      <c r="AJ11" s="136"/>
      <c r="AM11" s="136"/>
      <c r="AO11" s="137"/>
      <c r="AP11" s="127"/>
      <c r="AQ11" s="126"/>
      <c r="AR11" s="127"/>
      <c r="AS11" s="6"/>
      <c r="AT11" s="6"/>
      <c r="AU11" s="13"/>
      <c r="AV11" s="6"/>
      <c r="AW11" s="6"/>
      <c r="AX11" s="6"/>
      <c r="BJ11" s="6"/>
      <c r="BK11" s="6"/>
      <c r="BL11" s="6"/>
      <c r="BM11" s="18"/>
      <c r="BN11" s="17"/>
      <c r="BO11" s="12"/>
      <c r="BQ11" s="137"/>
      <c r="BR11" s="127"/>
      <c r="BS11" s="126"/>
      <c r="BT11" s="127"/>
      <c r="BU11" s="136"/>
    </row>
    <row r="12" spans="2:73" ht="12.45" customHeight="1" x14ac:dyDescent="0.2">
      <c r="B12" s="136">
        <v>4</v>
      </c>
      <c r="D12" s="137" t="s">
        <v>215</v>
      </c>
      <c r="E12" s="127" t="s">
        <v>7</v>
      </c>
      <c r="F12" s="126" t="s">
        <v>34</v>
      </c>
      <c r="G12" s="127" t="s">
        <v>9</v>
      </c>
      <c r="H12" s="6"/>
      <c r="I12" s="6"/>
      <c r="J12" s="13"/>
      <c r="K12" s="14"/>
      <c r="L12" s="6"/>
      <c r="M12" s="6"/>
      <c r="Q12" s="19"/>
      <c r="R12" s="139"/>
      <c r="S12" s="139"/>
      <c r="T12" s="139"/>
      <c r="U12" s="19"/>
      <c r="Y12" s="6"/>
      <c r="Z12" s="6"/>
      <c r="AA12" s="6"/>
      <c r="AB12" s="15"/>
      <c r="AC12" s="10"/>
      <c r="AD12" s="16"/>
      <c r="AF12" s="137" t="s">
        <v>350</v>
      </c>
      <c r="AG12" s="127" t="s">
        <v>7</v>
      </c>
      <c r="AH12" s="126" t="s">
        <v>34</v>
      </c>
      <c r="AI12" s="127" t="s">
        <v>9</v>
      </c>
      <c r="AJ12" s="136">
        <v>35</v>
      </c>
      <c r="AM12" s="136">
        <v>67</v>
      </c>
      <c r="AO12" s="137" t="s">
        <v>424</v>
      </c>
      <c r="AP12" s="127" t="s">
        <v>7</v>
      </c>
      <c r="AQ12" s="126" t="s">
        <v>34</v>
      </c>
      <c r="AR12" s="127" t="s">
        <v>9</v>
      </c>
      <c r="AS12" s="6"/>
      <c r="AT12" s="6"/>
      <c r="AU12" s="13"/>
      <c r="AV12" s="14"/>
      <c r="AW12" s="6"/>
      <c r="AX12" s="6"/>
      <c r="BJ12" s="6"/>
      <c r="BK12" s="6"/>
      <c r="BL12" s="6"/>
      <c r="BM12" s="15"/>
      <c r="BN12" s="10"/>
      <c r="BO12" s="16"/>
      <c r="BQ12" s="137" t="s">
        <v>425</v>
      </c>
      <c r="BR12" s="127" t="s">
        <v>7</v>
      </c>
      <c r="BS12" s="126" t="s">
        <v>18</v>
      </c>
      <c r="BT12" s="127" t="s">
        <v>9</v>
      </c>
      <c r="BU12" s="136">
        <v>98</v>
      </c>
    </row>
    <row r="13" spans="2:73" ht="12.45" customHeight="1" x14ac:dyDescent="0.2">
      <c r="B13" s="136"/>
      <c r="D13" s="137"/>
      <c r="E13" s="127"/>
      <c r="F13" s="126"/>
      <c r="G13" s="127"/>
      <c r="H13" s="10"/>
      <c r="I13" s="6"/>
      <c r="J13" s="13"/>
      <c r="K13" s="18"/>
      <c r="L13" s="6"/>
      <c r="M13" s="6"/>
      <c r="Q13" s="19"/>
      <c r="R13" s="139"/>
      <c r="S13" s="139"/>
      <c r="T13" s="139"/>
      <c r="U13" s="19"/>
      <c r="Y13" s="6"/>
      <c r="Z13" s="6"/>
      <c r="AA13" s="11"/>
      <c r="AB13" s="15"/>
      <c r="AC13" s="6"/>
      <c r="AD13" s="9"/>
      <c r="AF13" s="137"/>
      <c r="AG13" s="127"/>
      <c r="AH13" s="126"/>
      <c r="AI13" s="127"/>
      <c r="AJ13" s="136"/>
      <c r="AM13" s="136"/>
      <c r="AO13" s="137"/>
      <c r="AP13" s="127"/>
      <c r="AQ13" s="126"/>
      <c r="AR13" s="127"/>
      <c r="AS13" s="10"/>
      <c r="AT13" s="6"/>
      <c r="AU13" s="13"/>
      <c r="AV13" s="18"/>
      <c r="AW13" s="6"/>
      <c r="AX13" s="6"/>
      <c r="BJ13" s="6"/>
      <c r="BK13" s="6"/>
      <c r="BL13" s="11"/>
      <c r="BM13" s="15"/>
      <c r="BN13" s="6"/>
      <c r="BO13" s="9"/>
      <c r="BQ13" s="137"/>
      <c r="BR13" s="127"/>
      <c r="BS13" s="126"/>
      <c r="BT13" s="127"/>
      <c r="BU13" s="136"/>
    </row>
    <row r="14" spans="2:73" ht="12.45" customHeight="1" x14ac:dyDescent="0.2">
      <c r="B14" s="136">
        <v>5</v>
      </c>
      <c r="D14" s="137" t="s">
        <v>426</v>
      </c>
      <c r="E14" s="127" t="s">
        <v>7</v>
      </c>
      <c r="F14" s="126" t="s">
        <v>11</v>
      </c>
      <c r="G14" s="127" t="s">
        <v>9</v>
      </c>
      <c r="H14" s="11"/>
      <c r="I14" s="14"/>
      <c r="J14" s="18"/>
      <c r="K14" s="18"/>
      <c r="L14" s="6"/>
      <c r="M14" s="6"/>
      <c r="Q14" s="19"/>
      <c r="R14" s="139"/>
      <c r="S14" s="139"/>
      <c r="T14" s="139"/>
      <c r="U14" s="19"/>
      <c r="Y14" s="6"/>
      <c r="Z14" s="6"/>
      <c r="AA14" s="14"/>
      <c r="AB14" s="15"/>
      <c r="AC14" s="6"/>
      <c r="AD14" s="8"/>
      <c r="AF14" s="137" t="s">
        <v>427</v>
      </c>
      <c r="AG14" s="127" t="s">
        <v>7</v>
      </c>
      <c r="AH14" s="126" t="s">
        <v>70</v>
      </c>
      <c r="AI14" s="127" t="s">
        <v>9</v>
      </c>
      <c r="AJ14" s="136">
        <v>36</v>
      </c>
      <c r="AM14" s="136">
        <v>68</v>
      </c>
      <c r="AO14" s="137" t="s">
        <v>428</v>
      </c>
      <c r="AP14" s="127" t="s">
        <v>7</v>
      </c>
      <c r="AQ14" s="126" t="s">
        <v>51</v>
      </c>
      <c r="AR14" s="127" t="s">
        <v>9</v>
      </c>
      <c r="AS14" s="11"/>
      <c r="AT14" s="14"/>
      <c r="AU14" s="18"/>
      <c r="AV14" s="18"/>
      <c r="AW14" s="6"/>
      <c r="AX14" s="6"/>
      <c r="BJ14" s="6"/>
      <c r="BK14" s="6"/>
      <c r="BL14" s="14"/>
      <c r="BM14" s="15"/>
      <c r="BN14" s="6"/>
      <c r="BO14" s="8"/>
      <c r="BQ14" s="137" t="s">
        <v>221</v>
      </c>
      <c r="BR14" s="127" t="s">
        <v>7</v>
      </c>
      <c r="BS14" s="126" t="s">
        <v>107</v>
      </c>
      <c r="BT14" s="127" t="s">
        <v>9</v>
      </c>
      <c r="BU14" s="136">
        <v>99</v>
      </c>
    </row>
    <row r="15" spans="2:73" ht="12.45" customHeight="1" x14ac:dyDescent="0.2">
      <c r="B15" s="136"/>
      <c r="D15" s="137"/>
      <c r="E15" s="127"/>
      <c r="F15" s="126"/>
      <c r="G15" s="127"/>
      <c r="H15" s="6"/>
      <c r="I15" s="13"/>
      <c r="J15" s="17"/>
      <c r="K15" s="18"/>
      <c r="L15" s="6"/>
      <c r="M15" s="6"/>
      <c r="Q15" s="19"/>
      <c r="R15" s="139"/>
      <c r="S15" s="139"/>
      <c r="T15" s="139"/>
      <c r="U15" s="19"/>
      <c r="Y15" s="6"/>
      <c r="Z15" s="6"/>
      <c r="AA15" s="18"/>
      <c r="AB15" s="15"/>
      <c r="AC15" s="11"/>
      <c r="AD15" s="12"/>
      <c r="AF15" s="137"/>
      <c r="AG15" s="127"/>
      <c r="AH15" s="126"/>
      <c r="AI15" s="127"/>
      <c r="AJ15" s="136"/>
      <c r="AM15" s="136"/>
      <c r="AO15" s="137"/>
      <c r="AP15" s="127"/>
      <c r="AQ15" s="126"/>
      <c r="AR15" s="127"/>
      <c r="AS15" s="6"/>
      <c r="AT15" s="13"/>
      <c r="AU15" s="17"/>
      <c r="AV15" s="18"/>
      <c r="AW15" s="6"/>
      <c r="AX15" s="6"/>
      <c r="BJ15" s="6"/>
      <c r="BK15" s="6"/>
      <c r="BL15" s="18"/>
      <c r="BM15" s="15"/>
      <c r="BN15" s="11"/>
      <c r="BO15" s="12"/>
      <c r="BQ15" s="137"/>
      <c r="BR15" s="127"/>
      <c r="BS15" s="126"/>
      <c r="BT15" s="127"/>
      <c r="BU15" s="136"/>
    </row>
    <row r="16" spans="2:73" ht="12.45" customHeight="1" x14ac:dyDescent="0.2">
      <c r="B16" s="136">
        <v>6</v>
      </c>
      <c r="D16" s="137" t="s">
        <v>429</v>
      </c>
      <c r="E16" s="127" t="s">
        <v>7</v>
      </c>
      <c r="F16" s="126" t="s">
        <v>18</v>
      </c>
      <c r="G16" s="127" t="s">
        <v>9</v>
      </c>
      <c r="H16" s="6"/>
      <c r="I16" s="13"/>
      <c r="J16" s="6"/>
      <c r="K16" s="13"/>
      <c r="L16" s="6"/>
      <c r="M16" s="6"/>
      <c r="Q16" s="19"/>
      <c r="R16" s="139"/>
      <c r="S16" s="139"/>
      <c r="T16" s="139"/>
      <c r="U16" s="19"/>
      <c r="Y16" s="6"/>
      <c r="Z16" s="6"/>
      <c r="AA16" s="18"/>
      <c r="AB16" s="18"/>
      <c r="AC16" s="14"/>
      <c r="AD16" s="16"/>
      <c r="AF16" s="137" t="s">
        <v>430</v>
      </c>
      <c r="AG16" s="127" t="s">
        <v>7</v>
      </c>
      <c r="AH16" s="126" t="s">
        <v>24</v>
      </c>
      <c r="AI16" s="127" t="s">
        <v>9</v>
      </c>
      <c r="AJ16" s="136">
        <v>37</v>
      </c>
      <c r="AM16" s="136">
        <v>69</v>
      </c>
      <c r="AO16" s="137" t="s">
        <v>320</v>
      </c>
      <c r="AP16" s="127" t="s">
        <v>7</v>
      </c>
      <c r="AQ16" s="126" t="s">
        <v>107</v>
      </c>
      <c r="AR16" s="127" t="s">
        <v>9</v>
      </c>
      <c r="AS16" s="6"/>
      <c r="AT16" s="13"/>
      <c r="AU16" s="6"/>
      <c r="AV16" s="13"/>
      <c r="AW16" s="6"/>
      <c r="AX16" s="6"/>
      <c r="BJ16" s="6"/>
      <c r="BK16" s="6"/>
      <c r="BL16" s="18"/>
      <c r="BM16" s="18"/>
      <c r="BN16" s="14"/>
      <c r="BO16" s="16"/>
      <c r="BQ16" s="137" t="s">
        <v>431</v>
      </c>
      <c r="BR16" s="127" t="s">
        <v>7</v>
      </c>
      <c r="BS16" s="126" t="s">
        <v>14</v>
      </c>
      <c r="BT16" s="127" t="s">
        <v>9</v>
      </c>
      <c r="BU16" s="136">
        <v>100</v>
      </c>
    </row>
    <row r="17" spans="2:73" ht="12.45" customHeight="1" x14ac:dyDescent="0.2">
      <c r="B17" s="136"/>
      <c r="D17" s="137"/>
      <c r="E17" s="127"/>
      <c r="F17" s="126"/>
      <c r="G17" s="127"/>
      <c r="H17" s="10"/>
      <c r="I17" s="17"/>
      <c r="J17" s="6"/>
      <c r="K17" s="13"/>
      <c r="L17" s="6"/>
      <c r="M17" s="6"/>
      <c r="Q17" s="19"/>
      <c r="R17" s="139"/>
      <c r="S17" s="139"/>
      <c r="T17" s="139"/>
      <c r="U17" s="19"/>
      <c r="Y17" s="6"/>
      <c r="Z17" s="6"/>
      <c r="AA17" s="18"/>
      <c r="AB17" s="17"/>
      <c r="AC17" s="15"/>
      <c r="AD17" s="9"/>
      <c r="AF17" s="137"/>
      <c r="AG17" s="127"/>
      <c r="AH17" s="126"/>
      <c r="AI17" s="127"/>
      <c r="AJ17" s="136"/>
      <c r="AM17" s="136"/>
      <c r="AO17" s="137"/>
      <c r="AP17" s="127"/>
      <c r="AQ17" s="126"/>
      <c r="AR17" s="127"/>
      <c r="AS17" s="10"/>
      <c r="AT17" s="17"/>
      <c r="AU17" s="6"/>
      <c r="AV17" s="13"/>
      <c r="AW17" s="6"/>
      <c r="AX17" s="6"/>
      <c r="BJ17" s="6"/>
      <c r="BK17" s="6"/>
      <c r="BL17" s="18"/>
      <c r="BM17" s="17"/>
      <c r="BN17" s="15"/>
      <c r="BO17" s="9"/>
      <c r="BQ17" s="137"/>
      <c r="BR17" s="127"/>
      <c r="BS17" s="126"/>
      <c r="BT17" s="127"/>
      <c r="BU17" s="136"/>
    </row>
    <row r="18" spans="2:73" ht="12.45" customHeight="1" x14ac:dyDescent="0.2">
      <c r="B18" s="136">
        <v>7</v>
      </c>
      <c r="D18" s="137" t="s">
        <v>432</v>
      </c>
      <c r="E18" s="127" t="s">
        <v>7</v>
      </c>
      <c r="F18" s="126" t="s">
        <v>100</v>
      </c>
      <c r="G18" s="127" t="s">
        <v>9</v>
      </c>
      <c r="H18" s="11"/>
      <c r="I18" s="6"/>
      <c r="J18" s="6"/>
      <c r="K18" s="13"/>
      <c r="L18" s="6"/>
      <c r="M18" s="6"/>
      <c r="Q18" s="19"/>
      <c r="R18" s="139"/>
      <c r="S18" s="139"/>
      <c r="T18" s="139"/>
      <c r="U18" s="19"/>
      <c r="Y18" s="6"/>
      <c r="Z18" s="6"/>
      <c r="AA18" s="15"/>
      <c r="AB18" s="10"/>
      <c r="AC18" s="15"/>
      <c r="AD18" s="8"/>
      <c r="AF18" s="137" t="s">
        <v>433</v>
      </c>
      <c r="AG18" s="127" t="s">
        <v>7</v>
      </c>
      <c r="AH18" s="126" t="s">
        <v>20</v>
      </c>
      <c r="AI18" s="127" t="s">
        <v>9</v>
      </c>
      <c r="AJ18" s="136">
        <v>38</v>
      </c>
      <c r="AM18" s="136">
        <v>70</v>
      </c>
      <c r="AO18" s="137" t="s">
        <v>434</v>
      </c>
      <c r="AP18" s="127" t="s">
        <v>7</v>
      </c>
      <c r="AQ18" s="126" t="s">
        <v>70</v>
      </c>
      <c r="AR18" s="127" t="s">
        <v>9</v>
      </c>
      <c r="AS18" s="11"/>
      <c r="AT18" s="6"/>
      <c r="AU18" s="6"/>
      <c r="AV18" s="13"/>
      <c r="AW18" s="6"/>
      <c r="AX18" s="6"/>
      <c r="BJ18" s="6"/>
      <c r="BK18" s="6"/>
      <c r="BL18" s="15"/>
      <c r="BM18" s="10"/>
      <c r="BN18" s="15"/>
      <c r="BO18" s="8"/>
      <c r="BQ18" s="137" t="s">
        <v>435</v>
      </c>
      <c r="BR18" s="127" t="s">
        <v>7</v>
      </c>
      <c r="BS18" s="126" t="s">
        <v>30</v>
      </c>
      <c r="BT18" s="127" t="s">
        <v>9</v>
      </c>
      <c r="BU18" s="136">
        <v>101</v>
      </c>
    </row>
    <row r="19" spans="2:73" ht="12.45" customHeight="1" x14ac:dyDescent="0.2">
      <c r="B19" s="136"/>
      <c r="D19" s="137"/>
      <c r="E19" s="127"/>
      <c r="F19" s="126"/>
      <c r="G19" s="127"/>
      <c r="H19" s="6"/>
      <c r="I19" s="6"/>
      <c r="J19" s="6"/>
      <c r="K19" s="13"/>
      <c r="L19" s="6"/>
      <c r="M19" s="6"/>
      <c r="Q19" s="19"/>
      <c r="R19" s="139"/>
      <c r="S19" s="139"/>
      <c r="T19" s="139"/>
      <c r="U19" s="19"/>
      <c r="Y19" s="6"/>
      <c r="Z19" s="6"/>
      <c r="AA19" s="15"/>
      <c r="AB19" s="6"/>
      <c r="AC19" s="17"/>
      <c r="AD19" s="12"/>
      <c r="AF19" s="137"/>
      <c r="AG19" s="127"/>
      <c r="AH19" s="126"/>
      <c r="AI19" s="127"/>
      <c r="AJ19" s="136"/>
      <c r="AM19" s="136"/>
      <c r="AO19" s="137"/>
      <c r="AP19" s="127"/>
      <c r="AQ19" s="126"/>
      <c r="AR19" s="127"/>
      <c r="AS19" s="6"/>
      <c r="AT19" s="6"/>
      <c r="AU19" s="6"/>
      <c r="AV19" s="13"/>
      <c r="AW19" s="6"/>
      <c r="AX19" s="6"/>
      <c r="BJ19" s="6"/>
      <c r="BK19" s="6"/>
      <c r="BL19" s="15"/>
      <c r="BM19" s="6"/>
      <c r="BN19" s="17"/>
      <c r="BO19" s="12"/>
      <c r="BQ19" s="137"/>
      <c r="BR19" s="127"/>
      <c r="BS19" s="126"/>
      <c r="BT19" s="127"/>
      <c r="BU19" s="136"/>
    </row>
    <row r="20" spans="2:73" ht="12.45" customHeight="1" x14ac:dyDescent="0.2">
      <c r="B20" s="136">
        <v>8</v>
      </c>
      <c r="D20" s="137" t="s">
        <v>436</v>
      </c>
      <c r="E20" s="127" t="s">
        <v>7</v>
      </c>
      <c r="F20" s="126" t="s">
        <v>70</v>
      </c>
      <c r="G20" s="127" t="s">
        <v>9</v>
      </c>
      <c r="H20" s="6"/>
      <c r="I20" s="6"/>
      <c r="J20" s="6"/>
      <c r="K20" s="13"/>
      <c r="L20" s="14"/>
      <c r="M20" s="6"/>
      <c r="Q20" s="19"/>
      <c r="R20" s="139"/>
      <c r="S20" s="139"/>
      <c r="T20" s="139"/>
      <c r="U20" s="19"/>
      <c r="Y20" s="6"/>
      <c r="Z20" s="6"/>
      <c r="AA20" s="15"/>
      <c r="AB20" s="6"/>
      <c r="AC20" s="10"/>
      <c r="AD20" s="16"/>
      <c r="AF20" s="137" t="s">
        <v>437</v>
      </c>
      <c r="AG20" s="127" t="s">
        <v>7</v>
      </c>
      <c r="AH20" s="126" t="s">
        <v>14</v>
      </c>
      <c r="AI20" s="127" t="s">
        <v>9</v>
      </c>
      <c r="AJ20" s="136">
        <v>39</v>
      </c>
      <c r="AM20" s="136">
        <v>71</v>
      </c>
      <c r="AO20" s="137" t="s">
        <v>438</v>
      </c>
      <c r="AP20" s="127" t="s">
        <v>7</v>
      </c>
      <c r="AQ20" s="126" t="s">
        <v>18</v>
      </c>
      <c r="AR20" s="127" t="s">
        <v>9</v>
      </c>
      <c r="AS20" s="6"/>
      <c r="AT20" s="6"/>
      <c r="AU20" s="6"/>
      <c r="AV20" s="13"/>
      <c r="AW20" s="14"/>
      <c r="AX20" s="6"/>
      <c r="BJ20" s="6"/>
      <c r="BK20" s="6"/>
      <c r="BL20" s="15"/>
      <c r="BM20" s="6"/>
      <c r="BN20" s="10"/>
      <c r="BO20" s="16"/>
      <c r="BQ20" s="137" t="s">
        <v>439</v>
      </c>
      <c r="BR20" s="127" t="s">
        <v>7</v>
      </c>
      <c r="BS20" s="126" t="s">
        <v>70</v>
      </c>
      <c r="BT20" s="127" t="s">
        <v>9</v>
      </c>
      <c r="BU20" s="136">
        <v>102</v>
      </c>
    </row>
    <row r="21" spans="2:73" ht="12.45" customHeight="1" x14ac:dyDescent="0.2">
      <c r="B21" s="136"/>
      <c r="D21" s="137"/>
      <c r="E21" s="127"/>
      <c r="F21" s="126"/>
      <c r="G21" s="127"/>
      <c r="H21" s="10"/>
      <c r="I21" s="6"/>
      <c r="J21" s="6"/>
      <c r="K21" s="13"/>
      <c r="L21" s="18"/>
      <c r="M21" s="6"/>
      <c r="Q21" s="19"/>
      <c r="R21" s="139"/>
      <c r="S21" s="139"/>
      <c r="T21" s="139"/>
      <c r="U21" s="19"/>
      <c r="Y21" s="6"/>
      <c r="Z21" s="11"/>
      <c r="AA21" s="15"/>
      <c r="AB21" s="6"/>
      <c r="AC21" s="6"/>
      <c r="AD21" s="9"/>
      <c r="AF21" s="137"/>
      <c r="AG21" s="127"/>
      <c r="AH21" s="126"/>
      <c r="AI21" s="127"/>
      <c r="AJ21" s="136"/>
      <c r="AM21" s="136"/>
      <c r="AO21" s="137"/>
      <c r="AP21" s="127"/>
      <c r="AQ21" s="126"/>
      <c r="AR21" s="127"/>
      <c r="AS21" s="10"/>
      <c r="AT21" s="6"/>
      <c r="AU21" s="6"/>
      <c r="AV21" s="13"/>
      <c r="AW21" s="18"/>
      <c r="AX21" s="6"/>
      <c r="BJ21" s="6"/>
      <c r="BK21" s="11"/>
      <c r="BL21" s="15"/>
      <c r="BM21" s="6"/>
      <c r="BN21" s="6"/>
      <c r="BO21" s="9"/>
      <c r="BQ21" s="137"/>
      <c r="BR21" s="127"/>
      <c r="BS21" s="126"/>
      <c r="BT21" s="127"/>
      <c r="BU21" s="136"/>
    </row>
    <row r="22" spans="2:73" ht="12.45" customHeight="1" x14ac:dyDescent="0.2">
      <c r="B22" s="136">
        <v>9</v>
      </c>
      <c r="D22" s="137" t="s">
        <v>440</v>
      </c>
      <c r="E22" s="127" t="s">
        <v>7</v>
      </c>
      <c r="F22" s="126" t="s">
        <v>26</v>
      </c>
      <c r="G22" s="127" t="s">
        <v>9</v>
      </c>
      <c r="H22" s="11"/>
      <c r="I22" s="14"/>
      <c r="J22" s="6"/>
      <c r="K22" s="13"/>
      <c r="L22" s="18"/>
      <c r="M22" s="6"/>
      <c r="Q22" s="19"/>
      <c r="R22" s="139"/>
      <c r="S22" s="139"/>
      <c r="T22" s="139"/>
      <c r="U22" s="19"/>
      <c r="Y22" s="13"/>
      <c r="Z22" s="14"/>
      <c r="AA22" s="15"/>
      <c r="AB22" s="6"/>
      <c r="AC22" s="6"/>
      <c r="AD22" s="8"/>
      <c r="AF22" s="137" t="s">
        <v>441</v>
      </c>
      <c r="AG22" s="127" t="s">
        <v>7</v>
      </c>
      <c r="AH22" s="126" t="s">
        <v>26</v>
      </c>
      <c r="AI22" s="127" t="s">
        <v>9</v>
      </c>
      <c r="AJ22" s="136">
        <v>40</v>
      </c>
      <c r="AM22" s="136">
        <v>72</v>
      </c>
      <c r="AO22" s="137" t="s">
        <v>442</v>
      </c>
      <c r="AP22" s="127" t="s">
        <v>7</v>
      </c>
      <c r="AQ22" s="126" t="s">
        <v>26</v>
      </c>
      <c r="AR22" s="127" t="s">
        <v>9</v>
      </c>
      <c r="AS22" s="11"/>
      <c r="AT22" s="14"/>
      <c r="AU22" s="6"/>
      <c r="AV22" s="13"/>
      <c r="AW22" s="18"/>
      <c r="AX22" s="6"/>
      <c r="BJ22" s="13"/>
      <c r="BK22" s="14"/>
      <c r="BL22" s="15"/>
      <c r="BM22" s="6"/>
      <c r="BN22" s="6"/>
      <c r="BO22" s="8"/>
      <c r="BQ22" s="137" t="s">
        <v>443</v>
      </c>
      <c r="BR22" s="127" t="s">
        <v>7</v>
      </c>
      <c r="BS22" s="126" t="s">
        <v>53</v>
      </c>
      <c r="BT22" s="127" t="s">
        <v>9</v>
      </c>
      <c r="BU22" s="136">
        <v>103</v>
      </c>
    </row>
    <row r="23" spans="2:73" ht="12.45" customHeight="1" x14ac:dyDescent="0.2">
      <c r="B23" s="136"/>
      <c r="D23" s="137"/>
      <c r="E23" s="127"/>
      <c r="F23" s="126"/>
      <c r="G23" s="127"/>
      <c r="H23" s="6"/>
      <c r="I23" s="13"/>
      <c r="J23" s="6"/>
      <c r="K23" s="13"/>
      <c r="L23" s="18"/>
      <c r="M23" s="6"/>
      <c r="Q23" s="7"/>
      <c r="R23" s="128"/>
      <c r="S23" s="129"/>
      <c r="T23" s="129"/>
      <c r="U23" s="7"/>
      <c r="Y23" s="13"/>
      <c r="Z23" s="18"/>
      <c r="AA23" s="15"/>
      <c r="AB23" s="6"/>
      <c r="AC23" s="11"/>
      <c r="AD23" s="12"/>
      <c r="AF23" s="137"/>
      <c r="AG23" s="127"/>
      <c r="AH23" s="126"/>
      <c r="AI23" s="127"/>
      <c r="AJ23" s="136"/>
      <c r="AM23" s="136"/>
      <c r="AO23" s="137"/>
      <c r="AP23" s="127"/>
      <c r="AQ23" s="126"/>
      <c r="AR23" s="127"/>
      <c r="AS23" s="6"/>
      <c r="AT23" s="13"/>
      <c r="AU23" s="6"/>
      <c r="AV23" s="13"/>
      <c r="AW23" s="18"/>
      <c r="AX23" s="6"/>
      <c r="BJ23" s="13"/>
      <c r="BK23" s="18"/>
      <c r="BL23" s="15"/>
      <c r="BM23" s="6"/>
      <c r="BN23" s="11"/>
      <c r="BO23" s="12"/>
      <c r="BQ23" s="137"/>
      <c r="BR23" s="127"/>
      <c r="BS23" s="126"/>
      <c r="BT23" s="127"/>
      <c r="BU23" s="136"/>
    </row>
    <row r="24" spans="2:73" ht="12.45" customHeight="1" x14ac:dyDescent="0.2">
      <c r="B24" s="136">
        <v>10</v>
      </c>
      <c r="D24" s="137" t="s">
        <v>444</v>
      </c>
      <c r="E24" s="127" t="s">
        <v>7</v>
      </c>
      <c r="F24" s="126" t="s">
        <v>53</v>
      </c>
      <c r="G24" s="127" t="s">
        <v>9</v>
      </c>
      <c r="H24" s="6"/>
      <c r="I24" s="13"/>
      <c r="J24" s="14"/>
      <c r="K24" s="18"/>
      <c r="L24" s="18"/>
      <c r="M24" s="6"/>
      <c r="Q24" s="7"/>
      <c r="R24" s="129"/>
      <c r="S24" s="129"/>
      <c r="T24" s="129"/>
      <c r="U24" s="7"/>
      <c r="Y24" s="13"/>
      <c r="Z24" s="18"/>
      <c r="AA24" s="15"/>
      <c r="AB24" s="6"/>
      <c r="AC24" s="14"/>
      <c r="AD24" s="16"/>
      <c r="AF24" s="137" t="s">
        <v>445</v>
      </c>
      <c r="AG24" s="127" t="s">
        <v>7</v>
      </c>
      <c r="AH24" s="126" t="s">
        <v>107</v>
      </c>
      <c r="AI24" s="127" t="s">
        <v>9</v>
      </c>
      <c r="AJ24" s="136">
        <v>41</v>
      </c>
      <c r="AM24" s="136">
        <v>73</v>
      </c>
      <c r="AO24" s="137" t="s">
        <v>446</v>
      </c>
      <c r="AP24" s="127" t="s">
        <v>7</v>
      </c>
      <c r="AQ24" s="126" t="s">
        <v>104</v>
      </c>
      <c r="AR24" s="127" t="s">
        <v>9</v>
      </c>
      <c r="AS24" s="6"/>
      <c r="AT24" s="13"/>
      <c r="AU24" s="14"/>
      <c r="AV24" s="18"/>
      <c r="AW24" s="18"/>
      <c r="AX24" s="6"/>
      <c r="BJ24" s="13"/>
      <c r="BK24" s="18"/>
      <c r="BL24" s="15"/>
      <c r="BM24" s="6"/>
      <c r="BN24" s="14"/>
      <c r="BO24" s="16"/>
      <c r="BQ24" s="137" t="s">
        <v>447</v>
      </c>
      <c r="BR24" s="127" t="s">
        <v>7</v>
      </c>
      <c r="BS24" s="126" t="s">
        <v>102</v>
      </c>
      <c r="BT24" s="127" t="s">
        <v>9</v>
      </c>
      <c r="BU24" s="136">
        <v>104</v>
      </c>
    </row>
    <row r="25" spans="2:73" ht="12.45" customHeight="1" x14ac:dyDescent="0.2">
      <c r="B25" s="136"/>
      <c r="D25" s="137"/>
      <c r="E25" s="127"/>
      <c r="F25" s="126"/>
      <c r="G25" s="127"/>
      <c r="H25" s="10"/>
      <c r="I25" s="17"/>
      <c r="J25" s="18"/>
      <c r="K25" s="18"/>
      <c r="L25" s="18"/>
      <c r="M25" s="6"/>
      <c r="Q25" s="7"/>
      <c r="R25" s="129"/>
      <c r="S25" s="129"/>
      <c r="T25" s="129"/>
      <c r="U25" s="7"/>
      <c r="Y25" s="13"/>
      <c r="Z25" s="18"/>
      <c r="AA25" s="15"/>
      <c r="AB25" s="11"/>
      <c r="AC25" s="15"/>
      <c r="AD25" s="9"/>
      <c r="AF25" s="137"/>
      <c r="AG25" s="127"/>
      <c r="AH25" s="126"/>
      <c r="AI25" s="127"/>
      <c r="AJ25" s="136"/>
      <c r="AM25" s="136"/>
      <c r="AO25" s="137"/>
      <c r="AP25" s="127"/>
      <c r="AQ25" s="126"/>
      <c r="AR25" s="127"/>
      <c r="AS25" s="10"/>
      <c r="AT25" s="17"/>
      <c r="AU25" s="18"/>
      <c r="AV25" s="18"/>
      <c r="AW25" s="18"/>
      <c r="AX25" s="6"/>
      <c r="BJ25" s="13"/>
      <c r="BK25" s="18"/>
      <c r="BL25" s="15"/>
      <c r="BM25" s="11"/>
      <c r="BN25" s="15"/>
      <c r="BO25" s="9"/>
      <c r="BQ25" s="137"/>
      <c r="BR25" s="127"/>
      <c r="BS25" s="126"/>
      <c r="BT25" s="127"/>
      <c r="BU25" s="136"/>
    </row>
    <row r="26" spans="2:73" ht="12.45" customHeight="1" x14ac:dyDescent="0.2">
      <c r="B26" s="136">
        <v>11</v>
      </c>
      <c r="D26" s="137" t="s">
        <v>279</v>
      </c>
      <c r="E26" s="127" t="s">
        <v>7</v>
      </c>
      <c r="F26" s="126" t="s">
        <v>107</v>
      </c>
      <c r="G26" s="127" t="s">
        <v>9</v>
      </c>
      <c r="H26" s="11"/>
      <c r="I26" s="6"/>
      <c r="J26" s="13"/>
      <c r="K26" s="18"/>
      <c r="L26" s="18"/>
      <c r="M26" s="6"/>
      <c r="Q26" s="7"/>
      <c r="R26" s="129"/>
      <c r="S26" s="129"/>
      <c r="T26" s="129"/>
      <c r="U26" s="7"/>
      <c r="Y26" s="13"/>
      <c r="Z26" s="18"/>
      <c r="AA26" s="18"/>
      <c r="AB26" s="14"/>
      <c r="AC26" s="15"/>
      <c r="AD26" s="8"/>
      <c r="AF26" s="137" t="s">
        <v>389</v>
      </c>
      <c r="AG26" s="127" t="s">
        <v>7</v>
      </c>
      <c r="AH26" s="126" t="s">
        <v>104</v>
      </c>
      <c r="AI26" s="127" t="s">
        <v>9</v>
      </c>
      <c r="AJ26" s="136">
        <v>42</v>
      </c>
      <c r="AM26" s="136">
        <v>74</v>
      </c>
      <c r="AO26" s="137" t="s">
        <v>448</v>
      </c>
      <c r="AP26" s="127" t="s">
        <v>7</v>
      </c>
      <c r="AQ26" s="126" t="s">
        <v>14</v>
      </c>
      <c r="AR26" s="127" t="s">
        <v>9</v>
      </c>
      <c r="AS26" s="11"/>
      <c r="AT26" s="6"/>
      <c r="AU26" s="13"/>
      <c r="AV26" s="18"/>
      <c r="AW26" s="18"/>
      <c r="AX26" s="6"/>
      <c r="BJ26" s="13"/>
      <c r="BK26" s="18"/>
      <c r="BL26" s="18"/>
      <c r="BM26" s="14"/>
      <c r="BN26" s="15"/>
      <c r="BO26" s="8"/>
      <c r="BQ26" s="137" t="s">
        <v>449</v>
      </c>
      <c r="BR26" s="127" t="s">
        <v>7</v>
      </c>
      <c r="BS26" s="126" t="s">
        <v>26</v>
      </c>
      <c r="BT26" s="127" t="s">
        <v>9</v>
      </c>
      <c r="BU26" s="136">
        <v>105</v>
      </c>
    </row>
    <row r="27" spans="2:73" ht="12.45" customHeight="1" x14ac:dyDescent="0.2">
      <c r="B27" s="136"/>
      <c r="D27" s="137"/>
      <c r="E27" s="127"/>
      <c r="F27" s="126"/>
      <c r="G27" s="127"/>
      <c r="H27" s="6"/>
      <c r="I27" s="6"/>
      <c r="J27" s="13"/>
      <c r="K27" s="17"/>
      <c r="L27" s="18"/>
      <c r="M27" s="6"/>
      <c r="Q27" s="7"/>
      <c r="R27" s="129"/>
      <c r="S27" s="129"/>
      <c r="T27" s="129"/>
      <c r="U27" s="7"/>
      <c r="Y27" s="13"/>
      <c r="Z27" s="18"/>
      <c r="AA27" s="18"/>
      <c r="AB27" s="18"/>
      <c r="AC27" s="17"/>
      <c r="AD27" s="12"/>
      <c r="AF27" s="137"/>
      <c r="AG27" s="127"/>
      <c r="AH27" s="126"/>
      <c r="AI27" s="127"/>
      <c r="AJ27" s="136"/>
      <c r="AM27" s="136"/>
      <c r="AO27" s="137"/>
      <c r="AP27" s="127"/>
      <c r="AQ27" s="126"/>
      <c r="AR27" s="127"/>
      <c r="AS27" s="6"/>
      <c r="AT27" s="6"/>
      <c r="AU27" s="13"/>
      <c r="AV27" s="17"/>
      <c r="AW27" s="18"/>
      <c r="AX27" s="6"/>
      <c r="BJ27" s="13"/>
      <c r="BK27" s="18"/>
      <c r="BL27" s="18"/>
      <c r="BM27" s="18"/>
      <c r="BN27" s="17"/>
      <c r="BO27" s="12"/>
      <c r="BQ27" s="137"/>
      <c r="BR27" s="127"/>
      <c r="BS27" s="126"/>
      <c r="BT27" s="127"/>
      <c r="BU27" s="136"/>
    </row>
    <row r="28" spans="2:73" ht="12.45" customHeight="1" x14ac:dyDescent="0.2">
      <c r="B28" s="136">
        <v>12</v>
      </c>
      <c r="D28" s="137" t="s">
        <v>266</v>
      </c>
      <c r="E28" s="127" t="s">
        <v>7</v>
      </c>
      <c r="F28" s="126" t="s">
        <v>62</v>
      </c>
      <c r="G28" s="127" t="s">
        <v>9</v>
      </c>
      <c r="H28" s="6"/>
      <c r="I28" s="6"/>
      <c r="J28" s="13"/>
      <c r="K28" s="6"/>
      <c r="L28" s="13"/>
      <c r="M28" s="6"/>
      <c r="Q28" s="7"/>
      <c r="R28" s="129"/>
      <c r="S28" s="129"/>
      <c r="T28" s="129"/>
      <c r="U28" s="7"/>
      <c r="Y28" s="13"/>
      <c r="Z28" s="18"/>
      <c r="AA28" s="18"/>
      <c r="AB28" s="15"/>
      <c r="AC28" s="10"/>
      <c r="AD28" s="16"/>
      <c r="AF28" s="137" t="s">
        <v>450</v>
      </c>
      <c r="AG28" s="127" t="s">
        <v>7</v>
      </c>
      <c r="AH28" s="126" t="s">
        <v>49</v>
      </c>
      <c r="AI28" s="127" t="s">
        <v>9</v>
      </c>
      <c r="AJ28" s="136">
        <v>43</v>
      </c>
      <c r="AM28" s="136">
        <v>75</v>
      </c>
      <c r="AO28" s="137" t="s">
        <v>401</v>
      </c>
      <c r="AP28" s="127" t="s">
        <v>7</v>
      </c>
      <c r="AQ28" s="126" t="s">
        <v>67</v>
      </c>
      <c r="AR28" s="127" t="s">
        <v>9</v>
      </c>
      <c r="AS28" s="6"/>
      <c r="AT28" s="6"/>
      <c r="AU28" s="13"/>
      <c r="AV28" s="6"/>
      <c r="AW28" s="13"/>
      <c r="AX28" s="6"/>
      <c r="BJ28" s="13"/>
      <c r="BK28" s="18"/>
      <c r="BL28" s="18"/>
      <c r="BM28" s="15"/>
      <c r="BN28" s="10"/>
      <c r="BO28" s="16"/>
      <c r="BQ28" s="137" t="s">
        <v>451</v>
      </c>
      <c r="BR28" s="127" t="s">
        <v>7</v>
      </c>
      <c r="BS28" s="126" t="s">
        <v>62</v>
      </c>
      <c r="BT28" s="127" t="s">
        <v>9</v>
      </c>
      <c r="BU28" s="136">
        <v>106</v>
      </c>
    </row>
    <row r="29" spans="2:73" ht="12.45" customHeight="1" x14ac:dyDescent="0.2">
      <c r="B29" s="136"/>
      <c r="D29" s="137"/>
      <c r="E29" s="127"/>
      <c r="F29" s="126"/>
      <c r="G29" s="127"/>
      <c r="H29" s="10"/>
      <c r="I29" s="6"/>
      <c r="J29" s="13"/>
      <c r="K29" s="6"/>
      <c r="L29" s="13"/>
      <c r="M29" s="6"/>
      <c r="Q29" s="7"/>
      <c r="R29" s="129"/>
      <c r="S29" s="129"/>
      <c r="T29" s="129"/>
      <c r="U29" s="7"/>
      <c r="Y29" s="13"/>
      <c r="Z29" s="18"/>
      <c r="AA29" s="17"/>
      <c r="AB29" s="15"/>
      <c r="AC29" s="6"/>
      <c r="AD29" s="9"/>
      <c r="AF29" s="137"/>
      <c r="AG29" s="127"/>
      <c r="AH29" s="126"/>
      <c r="AI29" s="127"/>
      <c r="AJ29" s="136"/>
      <c r="AM29" s="136"/>
      <c r="AO29" s="137"/>
      <c r="AP29" s="127"/>
      <c r="AQ29" s="126"/>
      <c r="AR29" s="127"/>
      <c r="AS29" s="10"/>
      <c r="AT29" s="6"/>
      <c r="AU29" s="13"/>
      <c r="AV29" s="6"/>
      <c r="AW29" s="13"/>
      <c r="AX29" s="6"/>
      <c r="BJ29" s="13"/>
      <c r="BK29" s="18"/>
      <c r="BL29" s="17"/>
      <c r="BM29" s="15"/>
      <c r="BN29" s="6"/>
      <c r="BO29" s="9"/>
      <c r="BQ29" s="137"/>
      <c r="BR29" s="127"/>
      <c r="BS29" s="126"/>
      <c r="BT29" s="127"/>
      <c r="BU29" s="136"/>
    </row>
    <row r="30" spans="2:73" ht="12.45" customHeight="1" x14ac:dyDescent="0.2">
      <c r="B30" s="136">
        <v>13</v>
      </c>
      <c r="D30" s="137" t="s">
        <v>452</v>
      </c>
      <c r="E30" s="127" t="s">
        <v>7</v>
      </c>
      <c r="F30" s="126" t="s">
        <v>43</v>
      </c>
      <c r="G30" s="127" t="s">
        <v>9</v>
      </c>
      <c r="H30" s="11"/>
      <c r="I30" s="14"/>
      <c r="J30" s="18"/>
      <c r="K30" s="6"/>
      <c r="L30" s="13"/>
      <c r="M30" s="6"/>
      <c r="Q30" s="7"/>
      <c r="R30" s="7"/>
      <c r="S30" s="7"/>
      <c r="T30" s="7"/>
      <c r="U30" s="7"/>
      <c r="Y30" s="13"/>
      <c r="Z30" s="15"/>
      <c r="AA30" s="10"/>
      <c r="AB30" s="15"/>
      <c r="AC30" s="6"/>
      <c r="AD30" s="8"/>
      <c r="AF30" s="137" t="s">
        <v>225</v>
      </c>
      <c r="AG30" s="127" t="s">
        <v>7</v>
      </c>
      <c r="AH30" s="126" t="s">
        <v>43</v>
      </c>
      <c r="AI30" s="127" t="s">
        <v>9</v>
      </c>
      <c r="AJ30" s="136">
        <v>44</v>
      </c>
      <c r="AM30" s="136">
        <v>76</v>
      </c>
      <c r="AO30" s="137" t="s">
        <v>453</v>
      </c>
      <c r="AP30" s="127" t="s">
        <v>7</v>
      </c>
      <c r="AQ30" s="126" t="s">
        <v>62</v>
      </c>
      <c r="AR30" s="127" t="s">
        <v>9</v>
      </c>
      <c r="AS30" s="11"/>
      <c r="AT30" s="14"/>
      <c r="AU30" s="18"/>
      <c r="AV30" s="6"/>
      <c r="AW30" s="13"/>
      <c r="AX30" s="6"/>
      <c r="BJ30" s="13"/>
      <c r="BK30" s="15"/>
      <c r="BL30" s="10"/>
      <c r="BM30" s="15"/>
      <c r="BN30" s="6"/>
      <c r="BO30" s="8"/>
      <c r="BQ30" s="137" t="s">
        <v>293</v>
      </c>
      <c r="BR30" s="127" t="s">
        <v>7</v>
      </c>
      <c r="BS30" s="126" t="s">
        <v>49</v>
      </c>
      <c r="BT30" s="127" t="s">
        <v>9</v>
      </c>
      <c r="BU30" s="136">
        <v>107</v>
      </c>
    </row>
    <row r="31" spans="2:73" ht="12.45" customHeight="1" x14ac:dyDescent="0.2">
      <c r="B31" s="136"/>
      <c r="D31" s="137"/>
      <c r="E31" s="127"/>
      <c r="F31" s="126"/>
      <c r="G31" s="127"/>
      <c r="H31" s="6"/>
      <c r="I31" s="13"/>
      <c r="J31" s="17"/>
      <c r="K31" s="6"/>
      <c r="L31" s="13"/>
      <c r="M31" s="6"/>
      <c r="Q31" s="20"/>
      <c r="U31" s="20"/>
      <c r="Y31" s="13"/>
      <c r="Z31" s="15"/>
      <c r="AA31" s="6"/>
      <c r="AB31" s="15"/>
      <c r="AC31" s="11"/>
      <c r="AD31" s="12"/>
      <c r="AF31" s="137"/>
      <c r="AG31" s="127"/>
      <c r="AH31" s="126"/>
      <c r="AI31" s="127"/>
      <c r="AJ31" s="136"/>
      <c r="AM31" s="136"/>
      <c r="AO31" s="137"/>
      <c r="AP31" s="127"/>
      <c r="AQ31" s="126"/>
      <c r="AR31" s="127"/>
      <c r="AS31" s="6"/>
      <c r="AT31" s="13"/>
      <c r="AU31" s="17"/>
      <c r="AV31" s="6"/>
      <c r="AW31" s="13"/>
      <c r="AX31" s="6"/>
      <c r="BB31" s="20"/>
      <c r="BF31" s="20"/>
      <c r="BJ31" s="13"/>
      <c r="BK31" s="15"/>
      <c r="BL31" s="6"/>
      <c r="BM31" s="15"/>
      <c r="BN31" s="11"/>
      <c r="BO31" s="12"/>
      <c r="BQ31" s="137"/>
      <c r="BR31" s="127"/>
      <c r="BS31" s="126"/>
      <c r="BT31" s="127"/>
      <c r="BU31" s="136"/>
    </row>
    <row r="32" spans="2:73" ht="12.45" customHeight="1" x14ac:dyDescent="0.2">
      <c r="B32" s="136">
        <v>14</v>
      </c>
      <c r="D32" s="137" t="s">
        <v>454</v>
      </c>
      <c r="E32" s="127" t="s">
        <v>7</v>
      </c>
      <c r="F32" s="126" t="s">
        <v>67</v>
      </c>
      <c r="G32" s="127" t="s">
        <v>9</v>
      </c>
      <c r="H32" s="6"/>
      <c r="I32" s="13"/>
      <c r="J32" s="6"/>
      <c r="K32" s="6"/>
      <c r="L32" s="13"/>
      <c r="M32" s="6"/>
      <c r="Q32" s="140"/>
      <c r="R32" s="141"/>
      <c r="T32" s="143"/>
      <c r="U32" s="144"/>
      <c r="Y32" s="13"/>
      <c r="Z32" s="15"/>
      <c r="AA32" s="6"/>
      <c r="AB32" s="18"/>
      <c r="AC32" s="14"/>
      <c r="AD32" s="16"/>
      <c r="AF32" s="137" t="s">
        <v>455</v>
      </c>
      <c r="AG32" s="127" t="s">
        <v>7</v>
      </c>
      <c r="AH32" s="126" t="s">
        <v>18</v>
      </c>
      <c r="AI32" s="127" t="s">
        <v>9</v>
      </c>
      <c r="AJ32" s="136">
        <v>45</v>
      </c>
      <c r="AM32" s="136">
        <v>77</v>
      </c>
      <c r="AO32" s="137" t="s">
        <v>456</v>
      </c>
      <c r="AP32" s="127" t="s">
        <v>7</v>
      </c>
      <c r="AQ32" s="126" t="s">
        <v>24</v>
      </c>
      <c r="AR32" s="127" t="s">
        <v>9</v>
      </c>
      <c r="AS32" s="6"/>
      <c r="AT32" s="13"/>
      <c r="AU32" s="6"/>
      <c r="AV32" s="6"/>
      <c r="AW32" s="13"/>
      <c r="AX32" s="6"/>
      <c r="BB32" s="140"/>
      <c r="BC32" s="141"/>
      <c r="BE32" s="143"/>
      <c r="BF32" s="144"/>
      <c r="BJ32" s="13"/>
      <c r="BK32" s="15"/>
      <c r="BL32" s="6"/>
      <c r="BM32" s="18"/>
      <c r="BN32" s="14"/>
      <c r="BO32" s="16"/>
      <c r="BQ32" s="137" t="s">
        <v>457</v>
      </c>
      <c r="BR32" s="127" t="s">
        <v>7</v>
      </c>
      <c r="BS32" s="126" t="s">
        <v>18</v>
      </c>
      <c r="BT32" s="127" t="s">
        <v>9</v>
      </c>
      <c r="BU32" s="136">
        <v>108</v>
      </c>
    </row>
    <row r="33" spans="2:73" ht="12.45" customHeight="1" x14ac:dyDescent="0.2">
      <c r="B33" s="136"/>
      <c r="D33" s="137"/>
      <c r="E33" s="127"/>
      <c r="F33" s="126"/>
      <c r="G33" s="127"/>
      <c r="H33" s="10"/>
      <c r="I33" s="17"/>
      <c r="J33" s="6"/>
      <c r="K33" s="6"/>
      <c r="L33" s="13"/>
      <c r="M33" s="6"/>
      <c r="Q33" s="142"/>
      <c r="R33" s="141"/>
      <c r="S33" s="21"/>
      <c r="T33" s="141"/>
      <c r="U33" s="144"/>
      <c r="Y33" s="13"/>
      <c r="Z33" s="15"/>
      <c r="AA33" s="6"/>
      <c r="AB33" s="17"/>
      <c r="AC33" s="15"/>
      <c r="AD33" s="9"/>
      <c r="AF33" s="137"/>
      <c r="AG33" s="127"/>
      <c r="AH33" s="126"/>
      <c r="AI33" s="127"/>
      <c r="AJ33" s="136"/>
      <c r="AM33" s="136"/>
      <c r="AO33" s="137"/>
      <c r="AP33" s="127"/>
      <c r="AQ33" s="126"/>
      <c r="AR33" s="127"/>
      <c r="AS33" s="10"/>
      <c r="AT33" s="17"/>
      <c r="AU33" s="6"/>
      <c r="AV33" s="6"/>
      <c r="AW33" s="13"/>
      <c r="AX33" s="6"/>
      <c r="BB33" s="142"/>
      <c r="BC33" s="141"/>
      <c r="BD33" s="21"/>
      <c r="BE33" s="141"/>
      <c r="BF33" s="144"/>
      <c r="BJ33" s="13"/>
      <c r="BK33" s="15"/>
      <c r="BL33" s="6"/>
      <c r="BM33" s="17"/>
      <c r="BN33" s="15"/>
      <c r="BO33" s="9"/>
      <c r="BQ33" s="137"/>
      <c r="BR33" s="127"/>
      <c r="BS33" s="126"/>
      <c r="BT33" s="127"/>
      <c r="BU33" s="136"/>
    </row>
    <row r="34" spans="2:73" ht="12.45" customHeight="1" x14ac:dyDescent="0.2">
      <c r="B34" s="136">
        <v>15</v>
      </c>
      <c r="D34" s="137" t="s">
        <v>458</v>
      </c>
      <c r="E34" s="127" t="s">
        <v>7</v>
      </c>
      <c r="F34" s="126" t="s">
        <v>20</v>
      </c>
      <c r="G34" s="127" t="s">
        <v>9</v>
      </c>
      <c r="H34" s="11"/>
      <c r="I34" s="6"/>
      <c r="J34" s="6"/>
      <c r="K34" s="6"/>
      <c r="L34" s="13"/>
      <c r="M34" s="6"/>
      <c r="Q34" s="140"/>
      <c r="R34" s="141"/>
      <c r="T34" s="143"/>
      <c r="U34" s="144"/>
      <c r="Y34" s="13"/>
      <c r="Z34" s="15"/>
      <c r="AA34" s="6"/>
      <c r="AB34" s="10"/>
      <c r="AC34" s="15"/>
      <c r="AD34" s="8"/>
      <c r="AF34" s="137" t="s">
        <v>459</v>
      </c>
      <c r="AG34" s="127" t="s">
        <v>7</v>
      </c>
      <c r="AH34" s="126" t="s">
        <v>53</v>
      </c>
      <c r="AI34" s="127" t="s">
        <v>9</v>
      </c>
      <c r="AJ34" s="136">
        <v>46</v>
      </c>
      <c r="AM34" s="136">
        <v>78</v>
      </c>
      <c r="AO34" s="137" t="s">
        <v>214</v>
      </c>
      <c r="AP34" s="127" t="s">
        <v>7</v>
      </c>
      <c r="AQ34" s="126" t="s">
        <v>100</v>
      </c>
      <c r="AR34" s="127" t="s">
        <v>9</v>
      </c>
      <c r="AS34" s="11"/>
      <c r="AT34" s="6"/>
      <c r="AU34" s="6"/>
      <c r="AV34" s="6"/>
      <c r="AW34" s="13"/>
      <c r="AX34" s="6"/>
      <c r="BB34" s="140"/>
      <c r="BC34" s="141"/>
      <c r="BE34" s="143"/>
      <c r="BF34" s="144"/>
      <c r="BJ34" s="13"/>
      <c r="BK34" s="15"/>
      <c r="BL34" s="6"/>
      <c r="BM34" s="10"/>
      <c r="BN34" s="15"/>
      <c r="BO34" s="8"/>
      <c r="BQ34" s="137" t="s">
        <v>460</v>
      </c>
      <c r="BR34" s="127" t="s">
        <v>7</v>
      </c>
      <c r="BS34" s="126" t="s">
        <v>24</v>
      </c>
      <c r="BT34" s="127" t="s">
        <v>9</v>
      </c>
      <c r="BU34" s="136">
        <v>109</v>
      </c>
    </row>
    <row r="35" spans="2:73" ht="12.45" customHeight="1" x14ac:dyDescent="0.2">
      <c r="B35" s="136"/>
      <c r="D35" s="137"/>
      <c r="E35" s="127"/>
      <c r="F35" s="126"/>
      <c r="G35" s="127"/>
      <c r="H35" s="6"/>
      <c r="I35" s="6"/>
      <c r="J35" s="6"/>
      <c r="K35" s="6"/>
      <c r="L35" s="13"/>
      <c r="M35" s="6"/>
      <c r="O35" s="145" t="str">
        <f>IF(Q32="","",IF(Q32&gt;T32,1,0)+IF(Q34&gt;T34,1,0)+IF(Q36&gt;T36,1,0)+IF(Q38&gt;T38,1,0)+IF(Q40&gt;T40,1,0))</f>
        <v/>
      </c>
      <c r="P35" s="146"/>
      <c r="Q35" s="142"/>
      <c r="R35" s="141"/>
      <c r="S35" s="21"/>
      <c r="T35" s="141"/>
      <c r="U35" s="144"/>
      <c r="V35" s="147" t="str">
        <f>IF(Q32="","",IF(Q32&lt;T32,1,0)+IF(Q34&lt;T34,1,0)+IF(Q36&lt;T36,1,0)+IF(Q38&lt;T38,1,0)+IF(Q40&lt;T40,1,0))</f>
        <v/>
      </c>
      <c r="W35" s="145"/>
      <c r="Y35" s="13"/>
      <c r="Z35" s="15"/>
      <c r="AA35" s="6"/>
      <c r="AB35" s="6"/>
      <c r="AC35" s="17"/>
      <c r="AD35" s="12"/>
      <c r="AF35" s="137"/>
      <c r="AG35" s="127"/>
      <c r="AH35" s="126"/>
      <c r="AI35" s="127"/>
      <c r="AJ35" s="136"/>
      <c r="AM35" s="136"/>
      <c r="AO35" s="137"/>
      <c r="AP35" s="127"/>
      <c r="AQ35" s="126"/>
      <c r="AR35" s="127"/>
      <c r="AS35" s="6"/>
      <c r="AT35" s="6"/>
      <c r="AU35" s="6"/>
      <c r="AV35" s="6"/>
      <c r="AW35" s="13"/>
      <c r="AX35" s="6"/>
      <c r="AZ35" s="145" t="str">
        <f>IF(BB32="","",IF(BB32&gt;BE32,1,0)+IF(BB34&gt;BE34,1,0)+IF(BB36&gt;BE36,1,0)+IF(BB38&gt;BE38,1,0)+IF(BB40&gt;BE40,1,0))</f>
        <v/>
      </c>
      <c r="BA35" s="146"/>
      <c r="BB35" s="142"/>
      <c r="BC35" s="141"/>
      <c r="BD35" s="21"/>
      <c r="BE35" s="141"/>
      <c r="BF35" s="144"/>
      <c r="BG35" s="147" t="str">
        <f>IF(BB32="","",IF(BB32&lt;BE32,1,0)+IF(BB34&lt;BE34,1,0)+IF(BB36&lt;BE36,1,0)+IF(BB38&lt;BE38,1,0)+IF(BB40&lt;BE40,1,0))</f>
        <v/>
      </c>
      <c r="BH35" s="145"/>
      <c r="BJ35" s="13"/>
      <c r="BK35" s="15"/>
      <c r="BL35" s="6"/>
      <c r="BM35" s="6"/>
      <c r="BN35" s="17"/>
      <c r="BO35" s="12"/>
      <c r="BQ35" s="137"/>
      <c r="BR35" s="127"/>
      <c r="BS35" s="126"/>
      <c r="BT35" s="127"/>
      <c r="BU35" s="136"/>
    </row>
    <row r="36" spans="2:73" ht="12.45" customHeight="1" x14ac:dyDescent="0.2">
      <c r="B36" s="136">
        <v>16</v>
      </c>
      <c r="D36" s="137" t="s">
        <v>461</v>
      </c>
      <c r="E36" s="127" t="s">
        <v>7</v>
      </c>
      <c r="F36" s="126" t="s">
        <v>14</v>
      </c>
      <c r="G36" s="127" t="s">
        <v>9</v>
      </c>
      <c r="H36" s="6"/>
      <c r="I36" s="6"/>
      <c r="J36" s="6"/>
      <c r="K36" s="6"/>
      <c r="L36" s="13"/>
      <c r="M36" s="15"/>
      <c r="O36" s="145"/>
      <c r="P36" s="146"/>
      <c r="Q36" s="140"/>
      <c r="R36" s="141"/>
      <c r="T36" s="143"/>
      <c r="U36" s="144"/>
      <c r="V36" s="147"/>
      <c r="W36" s="145"/>
      <c r="Y36" s="13"/>
      <c r="Z36" s="15"/>
      <c r="AA36" s="6"/>
      <c r="AB36" s="6"/>
      <c r="AC36" s="10"/>
      <c r="AD36" s="16"/>
      <c r="AF36" s="137" t="s">
        <v>462</v>
      </c>
      <c r="AG36" s="127" t="s">
        <v>7</v>
      </c>
      <c r="AH36" s="126" t="s">
        <v>100</v>
      </c>
      <c r="AI36" s="127" t="s">
        <v>9</v>
      </c>
      <c r="AJ36" s="136">
        <v>47</v>
      </c>
      <c r="AM36" s="136">
        <v>79</v>
      </c>
      <c r="AO36" s="137" t="s">
        <v>463</v>
      </c>
      <c r="AP36" s="127" t="s">
        <v>7</v>
      </c>
      <c r="AQ36" s="126" t="s">
        <v>8</v>
      </c>
      <c r="AR36" s="127" t="s">
        <v>9</v>
      </c>
      <c r="AS36" s="6"/>
      <c r="AT36" s="6"/>
      <c r="AU36" s="6"/>
      <c r="AV36" s="6"/>
      <c r="AW36" s="13"/>
      <c r="AX36" s="15"/>
      <c r="AZ36" s="145"/>
      <c r="BA36" s="146"/>
      <c r="BB36" s="140"/>
      <c r="BC36" s="141"/>
      <c r="BE36" s="143"/>
      <c r="BF36" s="144"/>
      <c r="BG36" s="147"/>
      <c r="BH36" s="145"/>
      <c r="BJ36" s="13"/>
      <c r="BK36" s="15"/>
      <c r="BL36" s="6"/>
      <c r="BM36" s="6"/>
      <c r="BN36" s="10"/>
      <c r="BO36" s="16"/>
      <c r="BQ36" s="137" t="s">
        <v>251</v>
      </c>
      <c r="BR36" s="127" t="s">
        <v>7</v>
      </c>
      <c r="BS36" s="126" t="s">
        <v>11</v>
      </c>
      <c r="BT36" s="127" t="s">
        <v>9</v>
      </c>
      <c r="BU36" s="136">
        <v>110</v>
      </c>
    </row>
    <row r="37" spans="2:73" ht="12.45" customHeight="1" x14ac:dyDescent="0.2">
      <c r="B37" s="136"/>
      <c r="D37" s="137"/>
      <c r="E37" s="127"/>
      <c r="F37" s="126"/>
      <c r="G37" s="127"/>
      <c r="H37" s="10"/>
      <c r="I37" s="6"/>
      <c r="J37" s="6"/>
      <c r="K37" s="6"/>
      <c r="L37" s="13"/>
      <c r="M37" s="12"/>
      <c r="O37" s="145"/>
      <c r="P37" s="146"/>
      <c r="Q37" s="142"/>
      <c r="R37" s="141"/>
      <c r="S37" s="21"/>
      <c r="T37" s="141"/>
      <c r="U37" s="144"/>
      <c r="V37" s="147"/>
      <c r="W37" s="145"/>
      <c r="Y37" s="10"/>
      <c r="Z37" s="15"/>
      <c r="AA37" s="6"/>
      <c r="AB37" s="6"/>
      <c r="AC37" s="6"/>
      <c r="AD37" s="9"/>
      <c r="AF37" s="137"/>
      <c r="AG37" s="127"/>
      <c r="AH37" s="126"/>
      <c r="AI37" s="127"/>
      <c r="AJ37" s="136"/>
      <c r="AM37" s="136"/>
      <c r="AO37" s="137"/>
      <c r="AP37" s="127"/>
      <c r="AQ37" s="126"/>
      <c r="AR37" s="127"/>
      <c r="AS37" s="10"/>
      <c r="AT37" s="6"/>
      <c r="AU37" s="6"/>
      <c r="AV37" s="6"/>
      <c r="AW37" s="13"/>
      <c r="AX37" s="12"/>
      <c r="AZ37" s="145"/>
      <c r="BA37" s="146"/>
      <c r="BB37" s="142"/>
      <c r="BC37" s="141"/>
      <c r="BD37" s="21"/>
      <c r="BE37" s="141"/>
      <c r="BF37" s="144"/>
      <c r="BG37" s="147"/>
      <c r="BH37" s="145"/>
      <c r="BJ37" s="10"/>
      <c r="BK37" s="15"/>
      <c r="BL37" s="6"/>
      <c r="BM37" s="6"/>
      <c r="BN37" s="6"/>
      <c r="BO37" s="9"/>
      <c r="BQ37" s="137"/>
      <c r="BR37" s="127"/>
      <c r="BS37" s="126"/>
      <c r="BT37" s="127"/>
      <c r="BU37" s="136"/>
    </row>
    <row r="38" spans="2:73" ht="12.45" customHeight="1" x14ac:dyDescent="0.2">
      <c r="B38" s="136">
        <v>17</v>
      </c>
      <c r="D38" s="137" t="s">
        <v>251</v>
      </c>
      <c r="E38" s="127" t="s">
        <v>7</v>
      </c>
      <c r="F38" s="126" t="s">
        <v>41</v>
      </c>
      <c r="G38" s="127" t="s">
        <v>9</v>
      </c>
      <c r="H38" s="11"/>
      <c r="I38" s="14"/>
      <c r="J38" s="6"/>
      <c r="K38" s="6"/>
      <c r="L38" s="13"/>
      <c r="M38" s="15"/>
      <c r="O38" s="145"/>
      <c r="P38" s="146"/>
      <c r="Q38" s="140"/>
      <c r="R38" s="141"/>
      <c r="T38" s="143"/>
      <c r="U38" s="144"/>
      <c r="V38" s="147"/>
      <c r="W38" s="145"/>
      <c r="Y38" s="13"/>
      <c r="Z38" s="15"/>
      <c r="AA38" s="6"/>
      <c r="AB38" s="6"/>
      <c r="AC38" s="6"/>
      <c r="AD38" s="8"/>
      <c r="AF38" s="137" t="s">
        <v>309</v>
      </c>
      <c r="AG38" s="127" t="s">
        <v>7</v>
      </c>
      <c r="AH38" s="126" t="s">
        <v>11</v>
      </c>
      <c r="AI38" s="127" t="s">
        <v>9</v>
      </c>
      <c r="AJ38" s="136">
        <v>48</v>
      </c>
      <c r="AM38" s="136">
        <v>80</v>
      </c>
      <c r="AO38" s="137" t="s">
        <v>464</v>
      </c>
      <c r="AP38" s="127" t="s">
        <v>7</v>
      </c>
      <c r="AQ38" s="126" t="s">
        <v>16</v>
      </c>
      <c r="AR38" s="127" t="s">
        <v>9</v>
      </c>
      <c r="AS38" s="11"/>
      <c r="AT38" s="14"/>
      <c r="AU38" s="6"/>
      <c r="AV38" s="6"/>
      <c r="AW38" s="13"/>
      <c r="AX38" s="15"/>
      <c r="AZ38" s="145"/>
      <c r="BA38" s="146"/>
      <c r="BB38" s="140"/>
      <c r="BC38" s="141"/>
      <c r="BE38" s="143"/>
      <c r="BF38" s="144"/>
      <c r="BG38" s="147"/>
      <c r="BH38" s="145"/>
      <c r="BJ38" s="13"/>
      <c r="BK38" s="15"/>
      <c r="BL38" s="6"/>
      <c r="BM38" s="6"/>
      <c r="BN38" s="6"/>
      <c r="BO38" s="8"/>
      <c r="BQ38" s="137" t="s">
        <v>465</v>
      </c>
      <c r="BR38" s="127" t="s">
        <v>7</v>
      </c>
      <c r="BS38" s="126" t="s">
        <v>70</v>
      </c>
      <c r="BT38" s="127" t="s">
        <v>9</v>
      </c>
      <c r="BU38" s="136">
        <v>111</v>
      </c>
    </row>
    <row r="39" spans="2:73" ht="12.45" customHeight="1" x14ac:dyDescent="0.2">
      <c r="B39" s="136"/>
      <c r="D39" s="137"/>
      <c r="E39" s="127"/>
      <c r="F39" s="126"/>
      <c r="G39" s="127"/>
      <c r="H39" s="6"/>
      <c r="I39" s="13"/>
      <c r="J39" s="6"/>
      <c r="K39" s="6"/>
      <c r="L39" s="13"/>
      <c r="M39" s="15"/>
      <c r="Q39" s="142"/>
      <c r="R39" s="141"/>
      <c r="S39" s="21"/>
      <c r="T39" s="141"/>
      <c r="U39" s="144"/>
      <c r="Y39" s="6"/>
      <c r="Z39" s="15"/>
      <c r="AA39" s="6"/>
      <c r="AB39" s="6"/>
      <c r="AC39" s="11"/>
      <c r="AD39" s="12"/>
      <c r="AF39" s="137"/>
      <c r="AG39" s="127"/>
      <c r="AH39" s="126"/>
      <c r="AI39" s="127"/>
      <c r="AJ39" s="136"/>
      <c r="AM39" s="136"/>
      <c r="AO39" s="137"/>
      <c r="AP39" s="127"/>
      <c r="AQ39" s="126"/>
      <c r="AR39" s="127"/>
      <c r="AS39" s="6"/>
      <c r="AT39" s="13"/>
      <c r="AU39" s="6"/>
      <c r="AV39" s="6"/>
      <c r="AW39" s="13"/>
      <c r="AX39" s="15"/>
      <c r="BB39" s="142"/>
      <c r="BC39" s="141"/>
      <c r="BD39" s="21"/>
      <c r="BE39" s="141"/>
      <c r="BF39" s="144"/>
      <c r="BJ39" s="6"/>
      <c r="BK39" s="15"/>
      <c r="BL39" s="6"/>
      <c r="BM39" s="6"/>
      <c r="BN39" s="11"/>
      <c r="BO39" s="12"/>
      <c r="BQ39" s="137"/>
      <c r="BR39" s="127"/>
      <c r="BS39" s="126"/>
      <c r="BT39" s="127"/>
      <c r="BU39" s="136"/>
    </row>
    <row r="40" spans="2:73" ht="12.45" customHeight="1" x14ac:dyDescent="0.2">
      <c r="B40" s="136">
        <v>18</v>
      </c>
      <c r="D40" s="137" t="s">
        <v>466</v>
      </c>
      <c r="E40" s="127" t="s">
        <v>7</v>
      </c>
      <c r="F40" s="126" t="s">
        <v>67</v>
      </c>
      <c r="G40" s="127" t="s">
        <v>9</v>
      </c>
      <c r="H40" s="6"/>
      <c r="I40" s="13"/>
      <c r="J40" s="14"/>
      <c r="K40" s="6"/>
      <c r="L40" s="13"/>
      <c r="M40" s="15"/>
      <c r="Q40" s="140"/>
      <c r="R40" s="141"/>
      <c r="T40" s="143"/>
      <c r="U40" s="144"/>
      <c r="Y40" s="6"/>
      <c r="Z40" s="15"/>
      <c r="AA40" s="6"/>
      <c r="AB40" s="6"/>
      <c r="AC40" s="14"/>
      <c r="AD40" s="16"/>
      <c r="AF40" s="137" t="s">
        <v>467</v>
      </c>
      <c r="AG40" s="127" t="s">
        <v>7</v>
      </c>
      <c r="AH40" s="126" t="s">
        <v>18</v>
      </c>
      <c r="AI40" s="127" t="s">
        <v>9</v>
      </c>
      <c r="AJ40" s="136">
        <v>49</v>
      </c>
      <c r="AM40" s="136">
        <v>81</v>
      </c>
      <c r="AO40" s="137" t="s">
        <v>468</v>
      </c>
      <c r="AP40" s="127" t="s">
        <v>7</v>
      </c>
      <c r="AQ40" s="126" t="s">
        <v>11</v>
      </c>
      <c r="AR40" s="127" t="s">
        <v>9</v>
      </c>
      <c r="AS40" s="6"/>
      <c r="AT40" s="13"/>
      <c r="AU40" s="14"/>
      <c r="AV40" s="6"/>
      <c r="AW40" s="13"/>
      <c r="AX40" s="15"/>
      <c r="BB40" s="140"/>
      <c r="BC40" s="141"/>
      <c r="BE40" s="143"/>
      <c r="BF40" s="144"/>
      <c r="BJ40" s="6"/>
      <c r="BK40" s="15"/>
      <c r="BL40" s="6"/>
      <c r="BM40" s="6"/>
      <c r="BN40" s="14"/>
      <c r="BO40" s="16"/>
      <c r="BQ40" s="137" t="s">
        <v>469</v>
      </c>
      <c r="BR40" s="127" t="s">
        <v>7</v>
      </c>
      <c r="BS40" s="126" t="s">
        <v>95</v>
      </c>
      <c r="BT40" s="127" t="s">
        <v>9</v>
      </c>
      <c r="BU40" s="136">
        <v>112</v>
      </c>
    </row>
    <row r="41" spans="2:73" ht="12.45" customHeight="1" x14ac:dyDescent="0.2">
      <c r="B41" s="136"/>
      <c r="D41" s="137"/>
      <c r="E41" s="127"/>
      <c r="F41" s="126"/>
      <c r="G41" s="127"/>
      <c r="H41" s="10"/>
      <c r="I41" s="17"/>
      <c r="J41" s="18"/>
      <c r="K41" s="6"/>
      <c r="L41" s="13"/>
      <c r="M41" s="15"/>
      <c r="Q41" s="142"/>
      <c r="R41" s="141"/>
      <c r="S41" s="21"/>
      <c r="T41" s="141"/>
      <c r="U41" s="144"/>
      <c r="Y41" s="6"/>
      <c r="Z41" s="15"/>
      <c r="AA41" s="6"/>
      <c r="AB41" s="11"/>
      <c r="AC41" s="15"/>
      <c r="AD41" s="9"/>
      <c r="AF41" s="137"/>
      <c r="AG41" s="127"/>
      <c r="AH41" s="126"/>
      <c r="AI41" s="127"/>
      <c r="AJ41" s="136"/>
      <c r="AM41" s="136"/>
      <c r="AO41" s="137"/>
      <c r="AP41" s="127"/>
      <c r="AQ41" s="126"/>
      <c r="AR41" s="127"/>
      <c r="AS41" s="10"/>
      <c r="AT41" s="17"/>
      <c r="AU41" s="18"/>
      <c r="AV41" s="6"/>
      <c r="AW41" s="13"/>
      <c r="AX41" s="15"/>
      <c r="BB41" s="142"/>
      <c r="BC41" s="141"/>
      <c r="BD41" s="21"/>
      <c r="BE41" s="141"/>
      <c r="BF41" s="144"/>
      <c r="BJ41" s="6"/>
      <c r="BK41" s="15"/>
      <c r="BL41" s="6"/>
      <c r="BM41" s="11"/>
      <c r="BN41" s="15"/>
      <c r="BO41" s="9"/>
      <c r="BQ41" s="137"/>
      <c r="BR41" s="127"/>
      <c r="BS41" s="126"/>
      <c r="BT41" s="127"/>
      <c r="BU41" s="136"/>
    </row>
    <row r="42" spans="2:73" ht="12.45" customHeight="1" x14ac:dyDescent="0.2">
      <c r="B42" s="136">
        <v>19</v>
      </c>
      <c r="D42" s="137" t="s">
        <v>371</v>
      </c>
      <c r="E42" s="127" t="s">
        <v>7</v>
      </c>
      <c r="F42" s="126" t="s">
        <v>24</v>
      </c>
      <c r="G42" s="127" t="s">
        <v>9</v>
      </c>
      <c r="H42" s="11"/>
      <c r="I42" s="6"/>
      <c r="J42" s="13"/>
      <c r="K42" s="6"/>
      <c r="L42" s="13"/>
      <c r="M42" s="15"/>
      <c r="Q42" s="21"/>
      <c r="U42" s="21"/>
      <c r="Y42" s="6"/>
      <c r="Z42" s="15"/>
      <c r="AA42" s="6"/>
      <c r="AB42" s="14"/>
      <c r="AC42" s="15"/>
      <c r="AD42" s="8"/>
      <c r="AF42" s="137" t="s">
        <v>400</v>
      </c>
      <c r="AG42" s="127" t="s">
        <v>7</v>
      </c>
      <c r="AH42" s="126" t="s">
        <v>265</v>
      </c>
      <c r="AI42" s="127" t="s">
        <v>9</v>
      </c>
      <c r="AJ42" s="136">
        <v>50</v>
      </c>
      <c r="AM42" s="136">
        <v>82</v>
      </c>
      <c r="AO42" s="137" t="s">
        <v>225</v>
      </c>
      <c r="AP42" s="127" t="s">
        <v>7</v>
      </c>
      <c r="AQ42" s="126" t="s">
        <v>26</v>
      </c>
      <c r="AR42" s="127" t="s">
        <v>9</v>
      </c>
      <c r="AS42" s="11"/>
      <c r="AT42" s="6"/>
      <c r="AU42" s="13"/>
      <c r="AV42" s="6"/>
      <c r="AW42" s="13"/>
      <c r="AX42" s="15"/>
      <c r="BB42" s="21"/>
      <c r="BF42" s="21"/>
      <c r="BJ42" s="6"/>
      <c r="BK42" s="15"/>
      <c r="BL42" s="6"/>
      <c r="BM42" s="14"/>
      <c r="BN42" s="15"/>
      <c r="BO42" s="8"/>
      <c r="BQ42" s="137" t="s">
        <v>470</v>
      </c>
      <c r="BR42" s="127" t="s">
        <v>7</v>
      </c>
      <c r="BS42" s="126" t="s">
        <v>18</v>
      </c>
      <c r="BT42" s="127" t="s">
        <v>9</v>
      </c>
      <c r="BU42" s="136">
        <v>113</v>
      </c>
    </row>
    <row r="43" spans="2:73" ht="12.45" customHeight="1" x14ac:dyDescent="0.2">
      <c r="B43" s="136"/>
      <c r="D43" s="137"/>
      <c r="E43" s="127"/>
      <c r="F43" s="126"/>
      <c r="G43" s="127"/>
      <c r="H43" s="6"/>
      <c r="I43" s="6"/>
      <c r="J43" s="13"/>
      <c r="K43" s="6"/>
      <c r="L43" s="13"/>
      <c r="M43" s="15"/>
      <c r="S43" s="22"/>
      <c r="Y43" s="6"/>
      <c r="Z43" s="15"/>
      <c r="AA43" s="6"/>
      <c r="AB43" s="18"/>
      <c r="AC43" s="17"/>
      <c r="AD43" s="12"/>
      <c r="AF43" s="137"/>
      <c r="AG43" s="127"/>
      <c r="AH43" s="126"/>
      <c r="AI43" s="127"/>
      <c r="AJ43" s="136"/>
      <c r="AM43" s="136"/>
      <c r="AO43" s="137"/>
      <c r="AP43" s="127"/>
      <c r="AQ43" s="126"/>
      <c r="AR43" s="127"/>
      <c r="AS43" s="6"/>
      <c r="AT43" s="6"/>
      <c r="AU43" s="13"/>
      <c r="AV43" s="6"/>
      <c r="AW43" s="13"/>
      <c r="AX43" s="15"/>
      <c r="BD43" s="22"/>
      <c r="BJ43" s="6"/>
      <c r="BK43" s="15"/>
      <c r="BL43" s="6"/>
      <c r="BM43" s="18"/>
      <c r="BN43" s="17"/>
      <c r="BO43" s="12"/>
      <c r="BQ43" s="137"/>
      <c r="BR43" s="127"/>
      <c r="BS43" s="126"/>
      <c r="BT43" s="127"/>
      <c r="BU43" s="136"/>
    </row>
    <row r="44" spans="2:73" ht="12.45" customHeight="1" x14ac:dyDescent="0.2">
      <c r="B44" s="136">
        <v>20</v>
      </c>
      <c r="D44" s="137" t="s">
        <v>292</v>
      </c>
      <c r="E44" s="127" t="s">
        <v>7</v>
      </c>
      <c r="F44" s="126" t="s">
        <v>102</v>
      </c>
      <c r="G44" s="127" t="s">
        <v>9</v>
      </c>
      <c r="H44" s="6"/>
      <c r="I44" s="6"/>
      <c r="J44" s="13"/>
      <c r="K44" s="14"/>
      <c r="L44" s="18"/>
      <c r="M44" s="15"/>
      <c r="S44" s="22"/>
      <c r="Y44" s="6"/>
      <c r="Z44" s="15"/>
      <c r="AA44" s="6"/>
      <c r="AB44" s="15"/>
      <c r="AC44" s="10"/>
      <c r="AD44" s="16"/>
      <c r="AF44" s="154" t="s">
        <v>554</v>
      </c>
      <c r="AG44" s="127" t="s">
        <v>7</v>
      </c>
      <c r="AH44" s="126" t="s">
        <v>20</v>
      </c>
      <c r="AI44" s="127" t="s">
        <v>9</v>
      </c>
      <c r="AJ44" s="136">
        <v>51</v>
      </c>
      <c r="AM44" s="136">
        <v>83</v>
      </c>
      <c r="AO44" s="137" t="s">
        <v>471</v>
      </c>
      <c r="AP44" s="127" t="s">
        <v>7</v>
      </c>
      <c r="AQ44" s="126" t="s">
        <v>18</v>
      </c>
      <c r="AR44" s="127" t="s">
        <v>9</v>
      </c>
      <c r="AS44" s="6"/>
      <c r="AT44" s="6"/>
      <c r="AU44" s="13"/>
      <c r="AV44" s="14"/>
      <c r="AW44" s="18"/>
      <c r="AX44" s="15"/>
      <c r="BD44" s="22"/>
      <c r="BJ44" s="6"/>
      <c r="BK44" s="15"/>
      <c r="BL44" s="6"/>
      <c r="BM44" s="15"/>
      <c r="BN44" s="10"/>
      <c r="BO44" s="16"/>
      <c r="BQ44" s="137" t="s">
        <v>472</v>
      </c>
      <c r="BR44" s="127" t="s">
        <v>7</v>
      </c>
      <c r="BS44" s="126" t="s">
        <v>265</v>
      </c>
      <c r="BT44" s="127" t="s">
        <v>9</v>
      </c>
      <c r="BU44" s="136">
        <v>114</v>
      </c>
    </row>
    <row r="45" spans="2:73" ht="12.45" customHeight="1" x14ac:dyDescent="0.2">
      <c r="B45" s="136"/>
      <c r="D45" s="137"/>
      <c r="E45" s="127"/>
      <c r="F45" s="126"/>
      <c r="G45" s="127"/>
      <c r="H45" s="10"/>
      <c r="I45" s="6"/>
      <c r="J45" s="13"/>
      <c r="K45" s="18"/>
      <c r="L45" s="18"/>
      <c r="M45" s="15"/>
      <c r="S45" s="22"/>
      <c r="Y45" s="6"/>
      <c r="Z45" s="15"/>
      <c r="AA45" s="11"/>
      <c r="AB45" s="15"/>
      <c r="AC45" s="6"/>
      <c r="AD45" s="9"/>
      <c r="AF45" s="137"/>
      <c r="AG45" s="127"/>
      <c r="AH45" s="126"/>
      <c r="AI45" s="127"/>
      <c r="AJ45" s="136"/>
      <c r="AM45" s="136"/>
      <c r="AO45" s="137"/>
      <c r="AP45" s="127"/>
      <c r="AQ45" s="126"/>
      <c r="AR45" s="127"/>
      <c r="AS45" s="10"/>
      <c r="AT45" s="6"/>
      <c r="AU45" s="13"/>
      <c r="AV45" s="18"/>
      <c r="AW45" s="18"/>
      <c r="AX45" s="15"/>
      <c r="BD45" s="22"/>
      <c r="BJ45" s="6"/>
      <c r="BK45" s="15"/>
      <c r="BL45" s="11"/>
      <c r="BM45" s="15"/>
      <c r="BN45" s="6"/>
      <c r="BO45" s="9"/>
      <c r="BQ45" s="137"/>
      <c r="BR45" s="127"/>
      <c r="BS45" s="126"/>
      <c r="BT45" s="127"/>
      <c r="BU45" s="136"/>
    </row>
    <row r="46" spans="2:73" ht="12.45" customHeight="1" x14ac:dyDescent="0.2">
      <c r="B46" s="136">
        <v>21</v>
      </c>
      <c r="D46" s="137" t="s">
        <v>448</v>
      </c>
      <c r="E46" s="127" t="s">
        <v>7</v>
      </c>
      <c r="F46" s="126" t="s">
        <v>18</v>
      </c>
      <c r="G46" s="127" t="s">
        <v>9</v>
      </c>
      <c r="H46" s="11"/>
      <c r="I46" s="14"/>
      <c r="J46" s="18"/>
      <c r="K46" s="18"/>
      <c r="L46" s="18"/>
      <c r="M46" s="15"/>
      <c r="S46" s="22"/>
      <c r="Y46" s="6"/>
      <c r="Z46" s="18"/>
      <c r="AA46" s="14"/>
      <c r="AB46" s="15"/>
      <c r="AC46" s="6"/>
      <c r="AD46" s="8"/>
      <c r="AF46" s="137" t="s">
        <v>404</v>
      </c>
      <c r="AG46" s="127" t="s">
        <v>7</v>
      </c>
      <c r="AH46" s="126" t="s">
        <v>22</v>
      </c>
      <c r="AI46" s="127" t="s">
        <v>9</v>
      </c>
      <c r="AJ46" s="136">
        <v>52</v>
      </c>
      <c r="AM46" s="136">
        <v>84</v>
      </c>
      <c r="AO46" s="137" t="s">
        <v>230</v>
      </c>
      <c r="AP46" s="127" t="s">
        <v>7</v>
      </c>
      <c r="AQ46" s="126" t="s">
        <v>43</v>
      </c>
      <c r="AR46" s="127" t="s">
        <v>9</v>
      </c>
      <c r="AS46" s="11"/>
      <c r="AT46" s="14"/>
      <c r="AU46" s="18"/>
      <c r="AV46" s="18"/>
      <c r="AW46" s="18"/>
      <c r="AX46" s="15"/>
      <c r="BD46" s="22"/>
      <c r="BJ46" s="6"/>
      <c r="BK46" s="18"/>
      <c r="BL46" s="14"/>
      <c r="BM46" s="15"/>
      <c r="BN46" s="6"/>
      <c r="BO46" s="8"/>
      <c r="BQ46" s="137" t="s">
        <v>368</v>
      </c>
      <c r="BR46" s="127" t="s">
        <v>7</v>
      </c>
      <c r="BS46" s="126" t="s">
        <v>67</v>
      </c>
      <c r="BT46" s="127" t="s">
        <v>9</v>
      </c>
      <c r="BU46" s="136">
        <v>115</v>
      </c>
    </row>
    <row r="47" spans="2:73" ht="12.45" customHeight="1" x14ac:dyDescent="0.2">
      <c r="B47" s="136"/>
      <c r="D47" s="137"/>
      <c r="E47" s="127"/>
      <c r="F47" s="126"/>
      <c r="G47" s="127"/>
      <c r="H47" s="6"/>
      <c r="I47" s="13"/>
      <c r="J47" s="17"/>
      <c r="K47" s="18"/>
      <c r="L47" s="18"/>
      <c r="M47" s="15"/>
      <c r="S47" s="22"/>
      <c r="Y47" s="6"/>
      <c r="Z47" s="18"/>
      <c r="AA47" s="18"/>
      <c r="AB47" s="15"/>
      <c r="AC47" s="11"/>
      <c r="AD47" s="12"/>
      <c r="AF47" s="137"/>
      <c r="AG47" s="127"/>
      <c r="AH47" s="126"/>
      <c r="AI47" s="127"/>
      <c r="AJ47" s="136"/>
      <c r="AM47" s="136"/>
      <c r="AO47" s="137"/>
      <c r="AP47" s="127"/>
      <c r="AQ47" s="126"/>
      <c r="AR47" s="127"/>
      <c r="AS47" s="6"/>
      <c r="AT47" s="13"/>
      <c r="AU47" s="17"/>
      <c r="AV47" s="18"/>
      <c r="AW47" s="18"/>
      <c r="AX47" s="15"/>
      <c r="BD47" s="22"/>
      <c r="BJ47" s="6"/>
      <c r="BK47" s="18"/>
      <c r="BL47" s="18"/>
      <c r="BM47" s="15"/>
      <c r="BN47" s="11"/>
      <c r="BO47" s="12"/>
      <c r="BQ47" s="137"/>
      <c r="BR47" s="127"/>
      <c r="BS47" s="126"/>
      <c r="BT47" s="127"/>
      <c r="BU47" s="136"/>
    </row>
    <row r="48" spans="2:73" ht="12.45" customHeight="1" x14ac:dyDescent="0.2">
      <c r="B48" s="136">
        <v>22</v>
      </c>
      <c r="D48" s="137" t="s">
        <v>280</v>
      </c>
      <c r="E48" s="127" t="s">
        <v>7</v>
      </c>
      <c r="F48" s="126" t="s">
        <v>20</v>
      </c>
      <c r="G48" s="127" t="s">
        <v>9</v>
      </c>
      <c r="H48" s="6"/>
      <c r="I48" s="13"/>
      <c r="J48" s="6"/>
      <c r="K48" s="13"/>
      <c r="L48" s="18"/>
      <c r="M48" s="15"/>
      <c r="S48" s="22"/>
      <c r="Y48" s="6"/>
      <c r="Z48" s="18"/>
      <c r="AA48" s="18"/>
      <c r="AB48" s="18"/>
      <c r="AC48" s="14"/>
      <c r="AD48" s="16"/>
      <c r="AF48" s="137" t="s">
        <v>473</v>
      </c>
      <c r="AG48" s="127" t="s">
        <v>7</v>
      </c>
      <c r="AH48" s="126" t="s">
        <v>100</v>
      </c>
      <c r="AI48" s="127" t="s">
        <v>9</v>
      </c>
      <c r="AJ48" s="136">
        <v>53</v>
      </c>
      <c r="AM48" s="136">
        <v>85</v>
      </c>
      <c r="AO48" s="137" t="s">
        <v>184</v>
      </c>
      <c r="AP48" s="127" t="s">
        <v>7</v>
      </c>
      <c r="AQ48" s="126" t="s">
        <v>53</v>
      </c>
      <c r="AR48" s="127" t="s">
        <v>9</v>
      </c>
      <c r="AS48" s="6"/>
      <c r="AT48" s="13"/>
      <c r="AU48" s="6"/>
      <c r="AV48" s="13"/>
      <c r="AW48" s="18"/>
      <c r="AX48" s="15"/>
      <c r="BD48" s="22"/>
      <c r="BJ48" s="6"/>
      <c r="BK48" s="18"/>
      <c r="BL48" s="18"/>
      <c r="BM48" s="18"/>
      <c r="BN48" s="14"/>
      <c r="BO48" s="16"/>
      <c r="BQ48" s="137" t="s">
        <v>474</v>
      </c>
      <c r="BR48" s="127" t="s">
        <v>7</v>
      </c>
      <c r="BS48" s="126" t="s">
        <v>37</v>
      </c>
      <c r="BT48" s="127" t="s">
        <v>9</v>
      </c>
      <c r="BU48" s="136">
        <v>116</v>
      </c>
    </row>
    <row r="49" spans="2:73" ht="12.45" customHeight="1" x14ac:dyDescent="0.2">
      <c r="B49" s="136"/>
      <c r="D49" s="137"/>
      <c r="E49" s="127"/>
      <c r="F49" s="126"/>
      <c r="G49" s="127"/>
      <c r="H49" s="10"/>
      <c r="I49" s="17"/>
      <c r="J49" s="6"/>
      <c r="K49" s="13"/>
      <c r="L49" s="18"/>
      <c r="M49" s="15"/>
      <c r="S49" s="22"/>
      <c r="Y49" s="6"/>
      <c r="Z49" s="18"/>
      <c r="AA49" s="18"/>
      <c r="AB49" s="17"/>
      <c r="AC49" s="15"/>
      <c r="AD49" s="9"/>
      <c r="AF49" s="137"/>
      <c r="AG49" s="127"/>
      <c r="AH49" s="126"/>
      <c r="AI49" s="127"/>
      <c r="AJ49" s="136"/>
      <c r="AM49" s="136"/>
      <c r="AO49" s="137"/>
      <c r="AP49" s="127"/>
      <c r="AQ49" s="126"/>
      <c r="AR49" s="127"/>
      <c r="AS49" s="10"/>
      <c r="AT49" s="17"/>
      <c r="AU49" s="6"/>
      <c r="AV49" s="13"/>
      <c r="AW49" s="18"/>
      <c r="AX49" s="15"/>
      <c r="BD49" s="22"/>
      <c r="BJ49" s="6"/>
      <c r="BK49" s="18"/>
      <c r="BL49" s="18"/>
      <c r="BM49" s="17"/>
      <c r="BN49" s="15"/>
      <c r="BO49" s="9"/>
      <c r="BQ49" s="137"/>
      <c r="BR49" s="127"/>
      <c r="BS49" s="126"/>
      <c r="BT49" s="127"/>
      <c r="BU49" s="136"/>
    </row>
    <row r="50" spans="2:73" ht="12.45" customHeight="1" x14ac:dyDescent="0.2">
      <c r="B50" s="136">
        <v>23</v>
      </c>
      <c r="D50" s="137" t="s">
        <v>475</v>
      </c>
      <c r="E50" s="127" t="s">
        <v>7</v>
      </c>
      <c r="F50" s="126" t="s">
        <v>100</v>
      </c>
      <c r="G50" s="127" t="s">
        <v>9</v>
      </c>
      <c r="H50" s="11"/>
      <c r="I50" s="6"/>
      <c r="J50" s="6"/>
      <c r="K50" s="13"/>
      <c r="L50" s="18"/>
      <c r="M50" s="15"/>
      <c r="S50" s="22"/>
      <c r="Y50" s="6"/>
      <c r="Z50" s="18"/>
      <c r="AA50" s="15"/>
      <c r="AB50" s="10"/>
      <c r="AC50" s="15"/>
      <c r="AD50" s="8"/>
      <c r="AF50" s="137" t="s">
        <v>476</v>
      </c>
      <c r="AG50" s="127" t="s">
        <v>7</v>
      </c>
      <c r="AH50" s="126" t="s">
        <v>104</v>
      </c>
      <c r="AI50" s="127" t="s">
        <v>9</v>
      </c>
      <c r="AJ50" s="136">
        <v>54</v>
      </c>
      <c r="AM50" s="136">
        <v>86</v>
      </c>
      <c r="AO50" s="137" t="s">
        <v>207</v>
      </c>
      <c r="AP50" s="127" t="s">
        <v>7</v>
      </c>
      <c r="AQ50" s="126" t="s">
        <v>20</v>
      </c>
      <c r="AR50" s="127" t="s">
        <v>9</v>
      </c>
      <c r="AS50" s="11"/>
      <c r="AT50" s="6"/>
      <c r="AU50" s="6"/>
      <c r="AV50" s="13"/>
      <c r="AW50" s="18"/>
      <c r="AX50" s="15"/>
      <c r="BD50" s="22"/>
      <c r="BJ50" s="6"/>
      <c r="BK50" s="18"/>
      <c r="BL50" s="15"/>
      <c r="BM50" s="10"/>
      <c r="BN50" s="15"/>
      <c r="BO50" s="8"/>
      <c r="BQ50" s="137" t="s">
        <v>269</v>
      </c>
      <c r="BR50" s="127" t="s">
        <v>7</v>
      </c>
      <c r="BS50" s="126" t="s">
        <v>20</v>
      </c>
      <c r="BT50" s="127" t="s">
        <v>9</v>
      </c>
      <c r="BU50" s="136">
        <v>117</v>
      </c>
    </row>
    <row r="51" spans="2:73" ht="12.45" customHeight="1" x14ac:dyDescent="0.2">
      <c r="B51" s="136"/>
      <c r="D51" s="137"/>
      <c r="E51" s="127"/>
      <c r="F51" s="126"/>
      <c r="G51" s="127"/>
      <c r="H51" s="6"/>
      <c r="I51" s="6"/>
      <c r="J51" s="6"/>
      <c r="K51" s="13"/>
      <c r="L51" s="17"/>
      <c r="M51" s="15"/>
      <c r="S51" s="22"/>
      <c r="Y51" s="6"/>
      <c r="Z51" s="18"/>
      <c r="AA51" s="15"/>
      <c r="AB51" s="6"/>
      <c r="AC51" s="17"/>
      <c r="AD51" s="12"/>
      <c r="AF51" s="137"/>
      <c r="AG51" s="127"/>
      <c r="AH51" s="126"/>
      <c r="AI51" s="127"/>
      <c r="AJ51" s="136"/>
      <c r="AM51" s="136"/>
      <c r="AO51" s="137"/>
      <c r="AP51" s="127"/>
      <c r="AQ51" s="126"/>
      <c r="AR51" s="127"/>
      <c r="AS51" s="6"/>
      <c r="AT51" s="6"/>
      <c r="AU51" s="6"/>
      <c r="AV51" s="13"/>
      <c r="AW51" s="17"/>
      <c r="AX51" s="15"/>
      <c r="BD51" s="22"/>
      <c r="BJ51" s="6"/>
      <c r="BK51" s="18"/>
      <c r="BL51" s="15"/>
      <c r="BM51" s="6"/>
      <c r="BN51" s="17"/>
      <c r="BO51" s="12"/>
      <c r="BQ51" s="137"/>
      <c r="BR51" s="127"/>
      <c r="BS51" s="126"/>
      <c r="BT51" s="127"/>
      <c r="BU51" s="136"/>
    </row>
    <row r="52" spans="2:73" ht="12.45" customHeight="1" x14ac:dyDescent="0.2">
      <c r="B52" s="136">
        <v>24</v>
      </c>
      <c r="D52" s="137" t="s">
        <v>477</v>
      </c>
      <c r="E52" s="127" t="s">
        <v>7</v>
      </c>
      <c r="F52" s="126" t="s">
        <v>53</v>
      </c>
      <c r="G52" s="127" t="s">
        <v>9</v>
      </c>
      <c r="H52" s="6"/>
      <c r="I52" s="6"/>
      <c r="J52" s="6"/>
      <c r="K52" s="13"/>
      <c r="L52" s="6"/>
      <c r="M52" s="6"/>
      <c r="S52" s="22"/>
      <c r="Y52" s="6"/>
      <c r="Z52" s="18"/>
      <c r="AA52" s="15"/>
      <c r="AB52" s="6"/>
      <c r="AC52" s="10"/>
      <c r="AD52" s="16"/>
      <c r="AF52" s="137" t="s">
        <v>478</v>
      </c>
      <c r="AG52" s="127" t="s">
        <v>7</v>
      </c>
      <c r="AH52" s="126" t="s">
        <v>70</v>
      </c>
      <c r="AI52" s="127" t="s">
        <v>9</v>
      </c>
      <c r="AJ52" s="136">
        <v>55</v>
      </c>
      <c r="AM52" s="136">
        <v>87</v>
      </c>
      <c r="AO52" s="137" t="s">
        <v>479</v>
      </c>
      <c r="AP52" s="127" t="s">
        <v>7</v>
      </c>
      <c r="AQ52" s="126" t="s">
        <v>107</v>
      </c>
      <c r="AR52" s="127" t="s">
        <v>9</v>
      </c>
      <c r="AS52" s="6"/>
      <c r="AT52" s="6"/>
      <c r="AU52" s="6"/>
      <c r="AV52" s="13"/>
      <c r="AW52" s="6"/>
      <c r="AX52" s="6"/>
      <c r="BD52" s="22"/>
      <c r="BJ52" s="6"/>
      <c r="BK52" s="18"/>
      <c r="BL52" s="15"/>
      <c r="BM52" s="6"/>
      <c r="BN52" s="10"/>
      <c r="BO52" s="16"/>
      <c r="BQ52" s="137" t="s">
        <v>480</v>
      </c>
      <c r="BR52" s="127" t="s">
        <v>7</v>
      </c>
      <c r="BS52" s="126" t="s">
        <v>107</v>
      </c>
      <c r="BT52" s="127" t="s">
        <v>9</v>
      </c>
      <c r="BU52" s="136">
        <v>118</v>
      </c>
    </row>
    <row r="53" spans="2:73" ht="12.45" customHeight="1" x14ac:dyDescent="0.2">
      <c r="B53" s="136"/>
      <c r="D53" s="137"/>
      <c r="E53" s="127"/>
      <c r="F53" s="126"/>
      <c r="G53" s="127"/>
      <c r="H53" s="10"/>
      <c r="I53" s="6"/>
      <c r="J53" s="6"/>
      <c r="K53" s="13"/>
      <c r="L53" s="6"/>
      <c r="M53" s="6"/>
      <c r="S53" s="22"/>
      <c r="Y53" s="6"/>
      <c r="Z53" s="17"/>
      <c r="AA53" s="15"/>
      <c r="AB53" s="6"/>
      <c r="AC53" s="6"/>
      <c r="AD53" s="9"/>
      <c r="AF53" s="137"/>
      <c r="AG53" s="127"/>
      <c r="AH53" s="126"/>
      <c r="AI53" s="127"/>
      <c r="AJ53" s="136"/>
      <c r="AM53" s="136"/>
      <c r="AO53" s="137"/>
      <c r="AP53" s="127"/>
      <c r="AQ53" s="126"/>
      <c r="AR53" s="127"/>
      <c r="AS53" s="10"/>
      <c r="AT53" s="6"/>
      <c r="AU53" s="6"/>
      <c r="AV53" s="13"/>
      <c r="AW53" s="6"/>
      <c r="AX53" s="6"/>
      <c r="BD53" s="22"/>
      <c r="BJ53" s="6"/>
      <c r="BK53" s="17"/>
      <c r="BL53" s="15"/>
      <c r="BM53" s="6"/>
      <c r="BN53" s="6"/>
      <c r="BO53" s="9"/>
      <c r="BQ53" s="137"/>
      <c r="BR53" s="127"/>
      <c r="BS53" s="126"/>
      <c r="BT53" s="127"/>
      <c r="BU53" s="136"/>
    </row>
    <row r="54" spans="2:73" ht="12.45" customHeight="1" x14ac:dyDescent="0.2">
      <c r="B54" s="136">
        <v>25</v>
      </c>
      <c r="D54" s="137" t="s">
        <v>481</v>
      </c>
      <c r="E54" s="127" t="s">
        <v>7</v>
      </c>
      <c r="F54" s="126" t="s">
        <v>39</v>
      </c>
      <c r="G54" s="127" t="s">
        <v>9</v>
      </c>
      <c r="H54" s="11"/>
      <c r="I54" s="14"/>
      <c r="J54" s="6"/>
      <c r="K54" s="13"/>
      <c r="L54" s="6"/>
      <c r="M54" s="6"/>
      <c r="S54" s="22"/>
      <c r="Y54" s="6"/>
      <c r="Z54" s="10"/>
      <c r="AA54" s="15"/>
      <c r="AB54" s="6"/>
      <c r="AC54" s="6"/>
      <c r="AD54" s="8"/>
      <c r="AF54" s="137" t="s">
        <v>482</v>
      </c>
      <c r="AG54" s="127" t="s">
        <v>7</v>
      </c>
      <c r="AH54" s="126" t="s">
        <v>67</v>
      </c>
      <c r="AI54" s="127" t="s">
        <v>9</v>
      </c>
      <c r="AJ54" s="136">
        <v>56</v>
      </c>
      <c r="AM54" s="136">
        <v>88</v>
      </c>
      <c r="AO54" s="137" t="s">
        <v>174</v>
      </c>
      <c r="AP54" s="127" t="s">
        <v>7</v>
      </c>
      <c r="AQ54" s="126" t="s">
        <v>18</v>
      </c>
      <c r="AR54" s="127" t="s">
        <v>9</v>
      </c>
      <c r="AS54" s="11"/>
      <c r="AT54" s="14"/>
      <c r="AU54" s="6"/>
      <c r="AV54" s="13"/>
      <c r="AW54" s="6"/>
      <c r="AX54" s="6"/>
      <c r="BD54" s="22"/>
      <c r="BJ54" s="6"/>
      <c r="BK54" s="10"/>
      <c r="BL54" s="15"/>
      <c r="BM54" s="6"/>
      <c r="BN54" s="6"/>
      <c r="BO54" s="8"/>
      <c r="BQ54" s="137" t="s">
        <v>475</v>
      </c>
      <c r="BR54" s="127" t="s">
        <v>7</v>
      </c>
      <c r="BS54" s="126" t="s">
        <v>14</v>
      </c>
      <c r="BT54" s="127" t="s">
        <v>9</v>
      </c>
      <c r="BU54" s="136">
        <v>119</v>
      </c>
    </row>
    <row r="55" spans="2:73" ht="12.45" customHeight="1" x14ac:dyDescent="0.2">
      <c r="B55" s="136"/>
      <c r="D55" s="137"/>
      <c r="E55" s="127"/>
      <c r="F55" s="126"/>
      <c r="G55" s="127"/>
      <c r="H55" s="6"/>
      <c r="I55" s="13"/>
      <c r="J55" s="6"/>
      <c r="K55" s="13"/>
      <c r="L55" s="6"/>
      <c r="M55" s="6"/>
      <c r="S55" s="22"/>
      <c r="Y55" s="6"/>
      <c r="Z55" s="6"/>
      <c r="AA55" s="15"/>
      <c r="AB55" s="6"/>
      <c r="AC55" s="11"/>
      <c r="AD55" s="12"/>
      <c r="AF55" s="137"/>
      <c r="AG55" s="127"/>
      <c r="AH55" s="126"/>
      <c r="AI55" s="127"/>
      <c r="AJ55" s="136"/>
      <c r="AM55" s="136"/>
      <c r="AO55" s="137"/>
      <c r="AP55" s="127"/>
      <c r="AQ55" s="126"/>
      <c r="AR55" s="127"/>
      <c r="AS55" s="6"/>
      <c r="AT55" s="13"/>
      <c r="AU55" s="6"/>
      <c r="AV55" s="13"/>
      <c r="AW55" s="6"/>
      <c r="AX55" s="6"/>
      <c r="BD55" s="22"/>
      <c r="BJ55" s="6"/>
      <c r="BK55" s="6"/>
      <c r="BL55" s="15"/>
      <c r="BM55" s="6"/>
      <c r="BN55" s="11"/>
      <c r="BO55" s="12"/>
      <c r="BQ55" s="137"/>
      <c r="BR55" s="127"/>
      <c r="BS55" s="126"/>
      <c r="BT55" s="127"/>
      <c r="BU55" s="136"/>
    </row>
    <row r="56" spans="2:73" ht="12.45" customHeight="1" x14ac:dyDescent="0.2">
      <c r="B56" s="136">
        <v>26</v>
      </c>
      <c r="D56" s="137" t="s">
        <v>483</v>
      </c>
      <c r="E56" s="127" t="s">
        <v>7</v>
      </c>
      <c r="F56" s="126" t="s">
        <v>104</v>
      </c>
      <c r="G56" s="127" t="s">
        <v>9</v>
      </c>
      <c r="H56" s="6"/>
      <c r="I56" s="13"/>
      <c r="J56" s="14"/>
      <c r="K56" s="18"/>
      <c r="L56" s="6"/>
      <c r="M56" s="6"/>
      <c r="Q56" s="20"/>
      <c r="U56" s="20"/>
      <c r="Y56" s="6"/>
      <c r="Z56" s="6"/>
      <c r="AA56" s="15"/>
      <c r="AB56" s="6"/>
      <c r="AC56" s="14"/>
      <c r="AD56" s="16"/>
      <c r="AF56" s="137" t="s">
        <v>418</v>
      </c>
      <c r="AG56" s="127" t="s">
        <v>7</v>
      </c>
      <c r="AH56" s="126" t="s">
        <v>51</v>
      </c>
      <c r="AI56" s="127" t="s">
        <v>9</v>
      </c>
      <c r="AJ56" s="136">
        <v>57</v>
      </c>
      <c r="AM56" s="136">
        <v>89</v>
      </c>
      <c r="AO56" s="137" t="s">
        <v>484</v>
      </c>
      <c r="AP56" s="127" t="s">
        <v>7</v>
      </c>
      <c r="AQ56" s="126" t="s">
        <v>62</v>
      </c>
      <c r="AR56" s="127" t="s">
        <v>9</v>
      </c>
      <c r="AS56" s="6"/>
      <c r="AT56" s="13"/>
      <c r="AU56" s="14"/>
      <c r="AV56" s="18"/>
      <c r="AW56" s="6"/>
      <c r="AX56" s="6"/>
      <c r="BD56" s="22"/>
      <c r="BJ56" s="6"/>
      <c r="BK56" s="6"/>
      <c r="BL56" s="15"/>
      <c r="BM56" s="6"/>
      <c r="BN56" s="14"/>
      <c r="BO56" s="16"/>
      <c r="BQ56" s="137" t="s">
        <v>169</v>
      </c>
      <c r="BR56" s="127" t="s">
        <v>7</v>
      </c>
      <c r="BS56" s="126" t="s">
        <v>43</v>
      </c>
      <c r="BT56" s="127" t="s">
        <v>9</v>
      </c>
      <c r="BU56" s="136">
        <v>120</v>
      </c>
    </row>
    <row r="57" spans="2:73" ht="12.45" customHeight="1" x14ac:dyDescent="0.2">
      <c r="B57" s="136"/>
      <c r="D57" s="137"/>
      <c r="E57" s="127"/>
      <c r="F57" s="126"/>
      <c r="G57" s="127"/>
      <c r="H57" s="10"/>
      <c r="I57" s="17"/>
      <c r="J57" s="18"/>
      <c r="K57" s="18"/>
      <c r="L57" s="6"/>
      <c r="M57" s="6"/>
      <c r="O57" s="148"/>
      <c r="P57" s="149"/>
      <c r="Q57" s="140"/>
      <c r="R57" s="141"/>
      <c r="T57" s="143"/>
      <c r="U57" s="144"/>
      <c r="V57" s="150"/>
      <c r="W57" s="148"/>
      <c r="Y57" s="6"/>
      <c r="Z57" s="6"/>
      <c r="AA57" s="15"/>
      <c r="AB57" s="11"/>
      <c r="AC57" s="15"/>
      <c r="AD57" s="9"/>
      <c r="AF57" s="137"/>
      <c r="AG57" s="127"/>
      <c r="AH57" s="126"/>
      <c r="AI57" s="127"/>
      <c r="AJ57" s="136"/>
      <c r="AM57" s="136"/>
      <c r="AO57" s="137"/>
      <c r="AP57" s="127"/>
      <c r="AQ57" s="126"/>
      <c r="AR57" s="127"/>
      <c r="AS57" s="10"/>
      <c r="AT57" s="17"/>
      <c r="AU57" s="18"/>
      <c r="AV57" s="18"/>
      <c r="AW57" s="6"/>
      <c r="AX57" s="6"/>
      <c r="BD57" s="22"/>
      <c r="BJ57" s="6"/>
      <c r="BK57" s="6"/>
      <c r="BL57" s="15"/>
      <c r="BM57" s="11"/>
      <c r="BN57" s="15"/>
      <c r="BO57" s="9"/>
      <c r="BQ57" s="137"/>
      <c r="BR57" s="127"/>
      <c r="BS57" s="126"/>
      <c r="BT57" s="127"/>
      <c r="BU57" s="136"/>
    </row>
    <row r="58" spans="2:73" ht="12.45" customHeight="1" x14ac:dyDescent="0.2">
      <c r="B58" s="136">
        <v>27</v>
      </c>
      <c r="D58" s="137" t="s">
        <v>485</v>
      </c>
      <c r="E58" s="127" t="s">
        <v>7</v>
      </c>
      <c r="F58" s="126" t="s">
        <v>107</v>
      </c>
      <c r="G58" s="127" t="s">
        <v>9</v>
      </c>
      <c r="H58" s="11"/>
      <c r="I58" s="6"/>
      <c r="J58" s="13"/>
      <c r="K58" s="18"/>
      <c r="L58" s="6"/>
      <c r="M58" s="6"/>
      <c r="O58" s="148"/>
      <c r="P58" s="149"/>
      <c r="Q58" s="142"/>
      <c r="R58" s="141"/>
      <c r="S58" s="21"/>
      <c r="T58" s="141"/>
      <c r="U58" s="144"/>
      <c r="V58" s="150"/>
      <c r="W58" s="148"/>
      <c r="Y58" s="6"/>
      <c r="Z58" s="6"/>
      <c r="AA58" s="18"/>
      <c r="AB58" s="14"/>
      <c r="AC58" s="15"/>
      <c r="AD58" s="8"/>
      <c r="AF58" s="137" t="s">
        <v>464</v>
      </c>
      <c r="AG58" s="127" t="s">
        <v>7</v>
      </c>
      <c r="AH58" s="126" t="s">
        <v>62</v>
      </c>
      <c r="AI58" s="127" t="s">
        <v>9</v>
      </c>
      <c r="AJ58" s="136">
        <v>58</v>
      </c>
      <c r="AM58" s="136">
        <v>90</v>
      </c>
      <c r="AO58" s="137" t="s">
        <v>279</v>
      </c>
      <c r="AP58" s="127" t="s">
        <v>7</v>
      </c>
      <c r="AQ58" s="126" t="s">
        <v>24</v>
      </c>
      <c r="AR58" s="127" t="s">
        <v>9</v>
      </c>
      <c r="AS58" s="11"/>
      <c r="AT58" s="6"/>
      <c r="AU58" s="13"/>
      <c r="AV58" s="18"/>
      <c r="AW58" s="6"/>
      <c r="AX58" s="6"/>
      <c r="BD58" s="22"/>
      <c r="BJ58" s="6"/>
      <c r="BK58" s="6"/>
      <c r="BL58" s="18"/>
      <c r="BM58" s="14"/>
      <c r="BN58" s="15"/>
      <c r="BO58" s="8"/>
      <c r="BQ58" s="137" t="s">
        <v>486</v>
      </c>
      <c r="BR58" s="127" t="s">
        <v>7</v>
      </c>
      <c r="BS58" s="126" t="s">
        <v>100</v>
      </c>
      <c r="BT58" s="127" t="s">
        <v>9</v>
      </c>
      <c r="BU58" s="136">
        <v>121</v>
      </c>
    </row>
    <row r="59" spans="2:73" ht="12.45" customHeight="1" x14ac:dyDescent="0.2">
      <c r="B59" s="136"/>
      <c r="D59" s="137"/>
      <c r="E59" s="127"/>
      <c r="F59" s="126"/>
      <c r="G59" s="127"/>
      <c r="H59" s="6"/>
      <c r="I59" s="6"/>
      <c r="J59" s="13"/>
      <c r="K59" s="17"/>
      <c r="L59" s="6"/>
      <c r="M59" s="6"/>
      <c r="O59" s="148"/>
      <c r="P59" s="149"/>
      <c r="Q59" s="140"/>
      <c r="R59" s="141"/>
      <c r="T59" s="143"/>
      <c r="U59" s="144"/>
      <c r="V59" s="150"/>
      <c r="W59" s="148"/>
      <c r="Y59" s="6"/>
      <c r="Z59" s="6"/>
      <c r="AA59" s="18"/>
      <c r="AB59" s="18"/>
      <c r="AC59" s="17"/>
      <c r="AD59" s="12"/>
      <c r="AF59" s="137"/>
      <c r="AG59" s="127"/>
      <c r="AH59" s="126"/>
      <c r="AI59" s="127"/>
      <c r="AJ59" s="136"/>
      <c r="AM59" s="136"/>
      <c r="AO59" s="137"/>
      <c r="AP59" s="127"/>
      <c r="AQ59" s="126"/>
      <c r="AR59" s="127"/>
      <c r="AS59" s="6"/>
      <c r="AT59" s="6"/>
      <c r="AU59" s="13"/>
      <c r="AV59" s="17"/>
      <c r="AW59" s="6"/>
      <c r="AX59" s="6"/>
      <c r="BD59" s="22"/>
      <c r="BJ59" s="6"/>
      <c r="BK59" s="6"/>
      <c r="BL59" s="18"/>
      <c r="BM59" s="18"/>
      <c r="BN59" s="17"/>
      <c r="BO59" s="12"/>
      <c r="BQ59" s="137"/>
      <c r="BR59" s="127"/>
      <c r="BS59" s="126"/>
      <c r="BT59" s="127"/>
      <c r="BU59" s="136"/>
    </row>
    <row r="60" spans="2:73" ht="12.45" customHeight="1" x14ac:dyDescent="0.2">
      <c r="B60" s="136">
        <v>28</v>
      </c>
      <c r="D60" s="137" t="s">
        <v>487</v>
      </c>
      <c r="E60" s="127" t="s">
        <v>7</v>
      </c>
      <c r="F60" s="126" t="s">
        <v>70</v>
      </c>
      <c r="G60" s="127" t="s">
        <v>9</v>
      </c>
      <c r="H60" s="6"/>
      <c r="I60" s="6"/>
      <c r="J60" s="13"/>
      <c r="K60" s="6"/>
      <c r="L60" s="6"/>
      <c r="M60" s="6"/>
      <c r="O60" s="148"/>
      <c r="P60" s="149"/>
      <c r="Q60" s="142"/>
      <c r="R60" s="141"/>
      <c r="S60" s="21"/>
      <c r="T60" s="141"/>
      <c r="U60" s="144"/>
      <c r="V60" s="150"/>
      <c r="W60" s="148"/>
      <c r="Y60" s="6"/>
      <c r="Z60" s="6"/>
      <c r="AA60" s="18"/>
      <c r="AB60" s="15"/>
      <c r="AC60" s="10"/>
      <c r="AD60" s="16"/>
      <c r="AF60" s="137" t="s">
        <v>488</v>
      </c>
      <c r="AG60" s="127" t="s">
        <v>7</v>
      </c>
      <c r="AH60" s="126" t="s">
        <v>107</v>
      </c>
      <c r="AI60" s="127" t="s">
        <v>9</v>
      </c>
      <c r="AJ60" s="136">
        <v>59</v>
      </c>
      <c r="AM60" s="136">
        <v>91</v>
      </c>
      <c r="AO60" s="137" t="s">
        <v>489</v>
      </c>
      <c r="AP60" s="127" t="s">
        <v>7</v>
      </c>
      <c r="AQ60" s="126" t="s">
        <v>49</v>
      </c>
      <c r="AR60" s="127" t="s">
        <v>9</v>
      </c>
      <c r="AS60" s="6"/>
      <c r="AT60" s="6"/>
      <c r="AU60" s="13"/>
      <c r="AV60" s="6"/>
      <c r="AW60" s="6"/>
      <c r="AX60" s="6"/>
      <c r="BD60" s="22"/>
      <c r="BJ60" s="6"/>
      <c r="BK60" s="6"/>
      <c r="BL60" s="18"/>
      <c r="BM60" s="15"/>
      <c r="BN60" s="10"/>
      <c r="BO60" s="16"/>
      <c r="BQ60" s="137" t="s">
        <v>490</v>
      </c>
      <c r="BR60" s="127" t="s">
        <v>7</v>
      </c>
      <c r="BS60" s="126" t="s">
        <v>62</v>
      </c>
      <c r="BT60" s="127" t="s">
        <v>9</v>
      </c>
      <c r="BU60" s="136">
        <v>122</v>
      </c>
    </row>
    <row r="61" spans="2:73" ht="12.45" customHeight="1" x14ac:dyDescent="0.2">
      <c r="B61" s="136"/>
      <c r="D61" s="137"/>
      <c r="E61" s="127"/>
      <c r="F61" s="126"/>
      <c r="G61" s="127"/>
      <c r="H61" s="10"/>
      <c r="I61" s="6"/>
      <c r="J61" s="13"/>
      <c r="K61" s="6"/>
      <c r="L61" s="6"/>
      <c r="M61" s="6"/>
      <c r="O61" s="148"/>
      <c r="P61" s="149"/>
      <c r="Q61" s="140"/>
      <c r="R61" s="141"/>
      <c r="T61" s="143"/>
      <c r="U61" s="144"/>
      <c r="V61" s="150"/>
      <c r="W61" s="148"/>
      <c r="Y61" s="6"/>
      <c r="Z61" s="6"/>
      <c r="AA61" s="17"/>
      <c r="AB61" s="15"/>
      <c r="AC61" s="6"/>
      <c r="AD61" s="9"/>
      <c r="AF61" s="137"/>
      <c r="AG61" s="127"/>
      <c r="AH61" s="126"/>
      <c r="AI61" s="127"/>
      <c r="AJ61" s="136"/>
      <c r="AM61" s="136"/>
      <c r="AO61" s="137"/>
      <c r="AP61" s="127"/>
      <c r="AQ61" s="126"/>
      <c r="AR61" s="127"/>
      <c r="AS61" s="10"/>
      <c r="AT61" s="6"/>
      <c r="AU61" s="13"/>
      <c r="AV61" s="6"/>
      <c r="AW61" s="6"/>
      <c r="AX61" s="6"/>
      <c r="BD61" s="22"/>
      <c r="BJ61" s="6"/>
      <c r="BK61" s="6"/>
      <c r="BL61" s="17"/>
      <c r="BM61" s="15"/>
      <c r="BN61" s="6"/>
      <c r="BO61" s="9"/>
      <c r="BQ61" s="137"/>
      <c r="BR61" s="127"/>
      <c r="BS61" s="126"/>
      <c r="BT61" s="127"/>
      <c r="BU61" s="136"/>
    </row>
    <row r="62" spans="2:73" ht="12.45" customHeight="1" x14ac:dyDescent="0.2">
      <c r="B62" s="136">
        <v>29</v>
      </c>
      <c r="D62" s="137" t="s">
        <v>491</v>
      </c>
      <c r="E62" s="127" t="s">
        <v>7</v>
      </c>
      <c r="F62" s="126" t="s">
        <v>37</v>
      </c>
      <c r="G62" s="127" t="s">
        <v>9</v>
      </c>
      <c r="H62" s="11"/>
      <c r="I62" s="14"/>
      <c r="J62" s="18"/>
      <c r="K62" s="6"/>
      <c r="L62" s="6"/>
      <c r="M62" s="6"/>
      <c r="O62" s="148"/>
      <c r="P62" s="149"/>
      <c r="Q62" s="142"/>
      <c r="R62" s="141"/>
      <c r="S62" s="21"/>
      <c r="T62" s="141"/>
      <c r="U62" s="144"/>
      <c r="V62" s="150"/>
      <c r="W62" s="148"/>
      <c r="Y62" s="6"/>
      <c r="Z62" s="6"/>
      <c r="AA62" s="10"/>
      <c r="AB62" s="15"/>
      <c r="AC62" s="6"/>
      <c r="AD62" s="8"/>
      <c r="AF62" s="137" t="s">
        <v>240</v>
      </c>
      <c r="AG62" s="127" t="s">
        <v>7</v>
      </c>
      <c r="AH62" s="126" t="s">
        <v>14</v>
      </c>
      <c r="AI62" s="127" t="s">
        <v>9</v>
      </c>
      <c r="AJ62" s="136">
        <v>60</v>
      </c>
      <c r="AM62" s="136">
        <v>92</v>
      </c>
      <c r="AO62" s="137" t="s">
        <v>492</v>
      </c>
      <c r="AP62" s="127" t="s">
        <v>7</v>
      </c>
      <c r="AQ62" s="126" t="s">
        <v>14</v>
      </c>
      <c r="AR62" s="127" t="s">
        <v>9</v>
      </c>
      <c r="AS62" s="11"/>
      <c r="AT62" s="14"/>
      <c r="AU62" s="18"/>
      <c r="AV62" s="6"/>
      <c r="AW62" s="6"/>
      <c r="AX62" s="6"/>
      <c r="BD62" s="22"/>
      <c r="BJ62" s="6"/>
      <c r="BK62" s="6"/>
      <c r="BL62" s="10"/>
      <c r="BM62" s="15"/>
      <c r="BN62" s="6"/>
      <c r="BO62" s="8"/>
      <c r="BQ62" s="137" t="s">
        <v>493</v>
      </c>
      <c r="BR62" s="127" t="s">
        <v>7</v>
      </c>
      <c r="BS62" s="126" t="s">
        <v>53</v>
      </c>
      <c r="BT62" s="127" t="s">
        <v>9</v>
      </c>
      <c r="BU62" s="136">
        <v>123</v>
      </c>
    </row>
    <row r="63" spans="2:73" ht="12.45" customHeight="1" x14ac:dyDescent="0.2">
      <c r="B63" s="136"/>
      <c r="D63" s="137"/>
      <c r="E63" s="127"/>
      <c r="F63" s="126"/>
      <c r="G63" s="127"/>
      <c r="H63" s="6"/>
      <c r="I63" s="13"/>
      <c r="J63" s="17"/>
      <c r="K63" s="6"/>
      <c r="L63" s="6"/>
      <c r="M63" s="6"/>
      <c r="O63" s="145" t="str">
        <f>IF(Q57="","",IF(Q57&gt;T57,1,0)+IF(Q59&gt;T59,1,0)+IF(Q61&gt;T61,1,0)+IF(Q63&gt;T63,1,0)+IF(Q65&gt;T65,1,0))</f>
        <v/>
      </c>
      <c r="P63" s="146"/>
      <c r="Q63" s="140"/>
      <c r="R63" s="141"/>
      <c r="T63" s="143"/>
      <c r="U63" s="144"/>
      <c r="V63" s="147" t="str">
        <f>IF(Q57="","",IF(Q57&lt;T57,1,0)+IF(Q59&lt;T59,1,0)+IF(Q61&lt;T61,1,0)+IF(Q63&lt;T63,1,0)+IF(Q65&lt;T65,1,0))</f>
        <v/>
      </c>
      <c r="W63" s="145"/>
      <c r="Y63" s="6"/>
      <c r="Z63" s="6"/>
      <c r="AA63" s="6"/>
      <c r="AB63" s="15"/>
      <c r="AC63" s="11"/>
      <c r="AD63" s="12"/>
      <c r="AF63" s="137"/>
      <c r="AG63" s="127"/>
      <c r="AH63" s="126"/>
      <c r="AI63" s="127"/>
      <c r="AJ63" s="136"/>
      <c r="AM63" s="136"/>
      <c r="AO63" s="137"/>
      <c r="AP63" s="127"/>
      <c r="AQ63" s="126"/>
      <c r="AR63" s="127"/>
      <c r="AS63" s="6"/>
      <c r="AT63" s="13"/>
      <c r="AU63" s="17"/>
      <c r="AV63" s="6"/>
      <c r="AW63" s="6"/>
      <c r="AX63" s="6"/>
      <c r="BD63" s="22"/>
      <c r="BJ63" s="6"/>
      <c r="BK63" s="6"/>
      <c r="BL63" s="6"/>
      <c r="BM63" s="15"/>
      <c r="BN63" s="11"/>
      <c r="BO63" s="12"/>
      <c r="BQ63" s="137"/>
      <c r="BR63" s="127"/>
      <c r="BS63" s="126"/>
      <c r="BT63" s="127"/>
      <c r="BU63" s="136"/>
    </row>
    <row r="64" spans="2:73" ht="12.45" customHeight="1" x14ac:dyDescent="0.2">
      <c r="B64" s="136">
        <v>30</v>
      </c>
      <c r="D64" s="137" t="s">
        <v>494</v>
      </c>
      <c r="E64" s="127" t="s">
        <v>7</v>
      </c>
      <c r="F64" s="126" t="s">
        <v>18</v>
      </c>
      <c r="G64" s="127" t="s">
        <v>9</v>
      </c>
      <c r="H64" s="6"/>
      <c r="I64" s="13"/>
      <c r="J64" s="6"/>
      <c r="K64" s="6"/>
      <c r="L64" s="6"/>
      <c r="M64" s="6"/>
      <c r="O64" s="145"/>
      <c r="P64" s="146"/>
      <c r="Q64" s="142"/>
      <c r="R64" s="141"/>
      <c r="S64" s="21"/>
      <c r="T64" s="141"/>
      <c r="U64" s="144"/>
      <c r="V64" s="147"/>
      <c r="W64" s="145"/>
      <c r="Y64" s="6"/>
      <c r="Z64" s="6"/>
      <c r="AA64" s="6"/>
      <c r="AB64" s="18"/>
      <c r="AC64" s="14"/>
      <c r="AD64" s="16"/>
      <c r="AF64" s="137" t="s">
        <v>495</v>
      </c>
      <c r="AG64" s="127" t="s">
        <v>7</v>
      </c>
      <c r="AH64" s="126" t="s">
        <v>53</v>
      </c>
      <c r="AI64" s="127" t="s">
        <v>9</v>
      </c>
      <c r="AJ64" s="136">
        <v>61</v>
      </c>
      <c r="AM64" s="136">
        <v>93</v>
      </c>
      <c r="AO64" s="137" t="s">
        <v>496</v>
      </c>
      <c r="AP64" s="127" t="s">
        <v>7</v>
      </c>
      <c r="AQ64" s="126" t="s">
        <v>39</v>
      </c>
      <c r="AR64" s="127" t="s">
        <v>9</v>
      </c>
      <c r="AS64" s="6"/>
      <c r="AT64" s="13"/>
      <c r="AU64" s="6"/>
      <c r="AV64" s="6"/>
      <c r="AW64" s="6"/>
      <c r="AX64" s="6"/>
      <c r="BD64" s="22"/>
      <c r="BJ64" s="6"/>
      <c r="BK64" s="6"/>
      <c r="BL64" s="6"/>
      <c r="BM64" s="18"/>
      <c r="BN64" s="14"/>
      <c r="BO64" s="16"/>
      <c r="BQ64" s="137" t="s">
        <v>406</v>
      </c>
      <c r="BR64" s="127" t="s">
        <v>7</v>
      </c>
      <c r="BS64" s="126" t="s">
        <v>104</v>
      </c>
      <c r="BT64" s="127" t="s">
        <v>9</v>
      </c>
      <c r="BU64" s="136">
        <v>124</v>
      </c>
    </row>
    <row r="65" spans="2:73" ht="12.45" customHeight="1" x14ac:dyDescent="0.2">
      <c r="B65" s="136"/>
      <c r="D65" s="137"/>
      <c r="E65" s="127"/>
      <c r="F65" s="126"/>
      <c r="G65" s="127"/>
      <c r="H65" s="10"/>
      <c r="I65" s="17"/>
      <c r="J65" s="6"/>
      <c r="K65" s="6"/>
      <c r="L65" s="6"/>
      <c r="M65" s="6"/>
      <c r="Q65" s="140"/>
      <c r="R65" s="141"/>
      <c r="T65" s="143"/>
      <c r="U65" s="144"/>
      <c r="Y65" s="6"/>
      <c r="Z65" s="6"/>
      <c r="AA65" s="6"/>
      <c r="AB65" s="17"/>
      <c r="AC65" s="15"/>
      <c r="AD65" s="9"/>
      <c r="AF65" s="137"/>
      <c r="AG65" s="127"/>
      <c r="AH65" s="126"/>
      <c r="AI65" s="127"/>
      <c r="AJ65" s="136"/>
      <c r="AM65" s="136"/>
      <c r="AO65" s="137"/>
      <c r="AP65" s="127"/>
      <c r="AQ65" s="126"/>
      <c r="AR65" s="127"/>
      <c r="AS65" s="10"/>
      <c r="AT65" s="17"/>
      <c r="AU65" s="6"/>
      <c r="AV65" s="6"/>
      <c r="AW65" s="6"/>
      <c r="AX65" s="6"/>
      <c r="BD65" s="22"/>
      <c r="BJ65" s="6"/>
      <c r="BK65" s="6"/>
      <c r="BL65" s="6"/>
      <c r="BM65" s="17"/>
      <c r="BN65" s="15"/>
      <c r="BO65" s="9"/>
      <c r="BQ65" s="137"/>
      <c r="BR65" s="127"/>
      <c r="BS65" s="126"/>
      <c r="BT65" s="127"/>
      <c r="BU65" s="136"/>
    </row>
    <row r="66" spans="2:73" ht="12.45" customHeight="1" x14ac:dyDescent="0.2">
      <c r="B66" s="136">
        <v>31</v>
      </c>
      <c r="D66" s="137" t="s">
        <v>497</v>
      </c>
      <c r="E66" s="127" t="s">
        <v>7</v>
      </c>
      <c r="F66" s="126" t="s">
        <v>11</v>
      </c>
      <c r="G66" s="127" t="s">
        <v>9</v>
      </c>
      <c r="H66" s="11"/>
      <c r="I66" s="6"/>
      <c r="J66" s="6"/>
      <c r="K66" s="6"/>
      <c r="L66" s="6"/>
      <c r="M66" s="6"/>
      <c r="Q66" s="142"/>
      <c r="R66" s="141"/>
      <c r="S66" s="21"/>
      <c r="T66" s="141"/>
      <c r="U66" s="144"/>
      <c r="Y66" s="6"/>
      <c r="Z66" s="6"/>
      <c r="AA66" s="6"/>
      <c r="AB66" s="10"/>
      <c r="AC66" s="15"/>
      <c r="AD66" s="8"/>
      <c r="AF66" s="137" t="s">
        <v>197</v>
      </c>
      <c r="AG66" s="127" t="s">
        <v>7</v>
      </c>
      <c r="AH66" s="126" t="s">
        <v>26</v>
      </c>
      <c r="AI66" s="127" t="s">
        <v>9</v>
      </c>
      <c r="AJ66" s="136">
        <v>62</v>
      </c>
      <c r="AM66" s="136">
        <v>94</v>
      </c>
      <c r="AO66" s="137" t="s">
        <v>406</v>
      </c>
      <c r="AP66" s="127" t="s">
        <v>7</v>
      </c>
      <c r="AQ66" s="126" t="s">
        <v>100</v>
      </c>
      <c r="AR66" s="127" t="s">
        <v>9</v>
      </c>
      <c r="AS66" s="11"/>
      <c r="AT66" s="6"/>
      <c r="AU66" s="6"/>
      <c r="AV66" s="6"/>
      <c r="AW66" s="6"/>
      <c r="AX66" s="6"/>
      <c r="BD66" s="22"/>
      <c r="BJ66" s="6"/>
      <c r="BK66" s="6"/>
      <c r="BL66" s="6"/>
      <c r="BM66" s="10"/>
      <c r="BN66" s="16"/>
      <c r="BO66" s="8"/>
      <c r="BQ66" s="137" t="s">
        <v>292</v>
      </c>
      <c r="BR66" s="127" t="s">
        <v>7</v>
      </c>
      <c r="BS66" s="126" t="s">
        <v>8</v>
      </c>
      <c r="BT66" s="127" t="s">
        <v>9</v>
      </c>
      <c r="BU66" s="136">
        <v>125</v>
      </c>
    </row>
    <row r="67" spans="2:73" ht="12.45" customHeight="1" x14ac:dyDescent="0.2">
      <c r="B67" s="136"/>
      <c r="D67" s="137"/>
      <c r="E67" s="127"/>
      <c r="F67" s="126"/>
      <c r="G67" s="127"/>
      <c r="H67" s="6"/>
      <c r="I67" s="6"/>
      <c r="J67" s="6"/>
      <c r="K67" s="6"/>
      <c r="L67" s="6"/>
      <c r="M67" s="6"/>
      <c r="Q67" s="21"/>
      <c r="U67" s="21"/>
      <c r="Y67" s="6"/>
      <c r="Z67" s="6"/>
      <c r="AA67" s="6"/>
      <c r="AB67" s="6"/>
      <c r="AC67" s="17"/>
      <c r="AD67" s="12"/>
      <c r="AF67" s="137"/>
      <c r="AG67" s="127"/>
      <c r="AH67" s="126"/>
      <c r="AI67" s="127"/>
      <c r="AJ67" s="136"/>
      <c r="AM67" s="136"/>
      <c r="AO67" s="137"/>
      <c r="AP67" s="127"/>
      <c r="AQ67" s="126"/>
      <c r="AR67" s="127"/>
      <c r="AS67" s="6"/>
      <c r="AT67" s="6"/>
      <c r="AU67" s="6"/>
      <c r="AV67" s="6"/>
      <c r="AW67" s="6"/>
      <c r="AX67" s="6"/>
      <c r="BD67" s="22"/>
      <c r="BJ67" s="6"/>
      <c r="BK67" s="6"/>
      <c r="BL67" s="6"/>
      <c r="BM67" s="6"/>
      <c r="BN67" s="9"/>
      <c r="BO67" s="9"/>
      <c r="BQ67" s="137"/>
      <c r="BR67" s="127"/>
      <c r="BS67" s="126"/>
      <c r="BT67" s="127"/>
      <c r="BU67" s="136"/>
    </row>
    <row r="68" spans="2:73" ht="12.45" customHeight="1" x14ac:dyDescent="0.2">
      <c r="O68" s="23"/>
      <c r="P68" s="151" t="s">
        <v>159</v>
      </c>
      <c r="Q68" s="151"/>
      <c r="R68" s="151"/>
      <c r="S68" s="151"/>
      <c r="T68" s="151"/>
      <c r="U68" s="151"/>
      <c r="V68" s="151"/>
      <c r="W68" s="23"/>
      <c r="Y68" s="6"/>
      <c r="Z68" s="6"/>
      <c r="AA68" s="6"/>
      <c r="AB68" s="6"/>
      <c r="AC68" s="10"/>
      <c r="AD68" s="16"/>
      <c r="AF68" s="137" t="s">
        <v>498</v>
      </c>
      <c r="AG68" s="127" t="s">
        <v>7</v>
      </c>
      <c r="AH68" s="126" t="s">
        <v>8</v>
      </c>
      <c r="AI68" s="127" t="s">
        <v>9</v>
      </c>
      <c r="AJ68" s="136">
        <v>63</v>
      </c>
      <c r="BD68" s="22"/>
    </row>
    <row r="69" spans="2:73" ht="12.45" customHeight="1" x14ac:dyDescent="0.2">
      <c r="O69" s="23"/>
      <c r="P69" s="151"/>
      <c r="Q69" s="151"/>
      <c r="R69" s="151"/>
      <c r="S69" s="151"/>
      <c r="T69" s="151"/>
      <c r="U69" s="151"/>
      <c r="V69" s="151"/>
      <c r="W69" s="23"/>
      <c r="Y69" s="6"/>
      <c r="Z69" s="6"/>
      <c r="AA69" s="6"/>
      <c r="AB69" s="6"/>
      <c r="AC69" s="6"/>
      <c r="AD69" s="9"/>
      <c r="AF69" s="137"/>
      <c r="AG69" s="127"/>
      <c r="AH69" s="126"/>
      <c r="AI69" s="127"/>
      <c r="AJ69" s="136"/>
      <c r="BD69" s="22"/>
    </row>
    <row r="70" spans="2:73" ht="12.45" customHeight="1" x14ac:dyDescent="0.2">
      <c r="BD70" s="22"/>
    </row>
    <row r="71" spans="2:73" ht="12.45" customHeight="1" x14ac:dyDescent="0.2">
      <c r="S71" s="22"/>
      <c r="BD71" s="22"/>
    </row>
    <row r="72" spans="2:73" ht="12.45" customHeight="1" x14ac:dyDescent="0.2">
      <c r="S72" s="22"/>
      <c r="T72" s="24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5"/>
      <c r="AG72" s="26"/>
      <c r="AH72" s="27"/>
      <c r="AI72" s="26"/>
      <c r="AJ72" s="28"/>
      <c r="AK72" s="20"/>
      <c r="AL72" s="20"/>
      <c r="AM72" s="28"/>
      <c r="AN72" s="20"/>
      <c r="AO72" s="25"/>
      <c r="AP72" s="26"/>
      <c r="AQ72" s="27"/>
      <c r="AR72" s="26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9"/>
    </row>
    <row r="73" spans="2:73" ht="12.45" customHeight="1" x14ac:dyDescent="0.2"/>
    <row r="74" spans="2:73" ht="12.45" customHeight="1" x14ac:dyDescent="0.2"/>
  </sheetData>
  <mergeCells count="671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AQ12:AQ13"/>
    <mergeCell ref="AR12:AR13"/>
    <mergeCell ref="BQ12:BQ13"/>
    <mergeCell ref="BT14:BT15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B12:B13"/>
    <mergeCell ref="D12:D13"/>
    <mergeCell ref="E12:E13"/>
    <mergeCell ref="F12:F13"/>
    <mergeCell ref="G12:G13"/>
    <mergeCell ref="AF12:AF13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BR16:BR17"/>
    <mergeCell ref="E18:E19"/>
    <mergeCell ref="F18:F19"/>
    <mergeCell ref="G18:G19"/>
    <mergeCell ref="AF18:AF19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8:BT19"/>
    <mergeCell ref="BU18:BU19"/>
    <mergeCell ref="AQ18:AQ19"/>
    <mergeCell ref="AR18:AR19"/>
    <mergeCell ref="BQ18:BQ19"/>
    <mergeCell ref="BR18:BR19"/>
    <mergeCell ref="BS18:BS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R20:AR21"/>
    <mergeCell ref="BQ20:BQ21"/>
    <mergeCell ref="BR20:BR21"/>
    <mergeCell ref="BS20:BS21"/>
    <mergeCell ref="BT20:BT21"/>
    <mergeCell ref="BT22:BT23"/>
    <mergeCell ref="BU20:BU21"/>
    <mergeCell ref="AI20:AI21"/>
    <mergeCell ref="AJ20:AJ21"/>
    <mergeCell ref="AM20:AM21"/>
    <mergeCell ref="AO20:AO21"/>
    <mergeCell ref="AP20:AP21"/>
    <mergeCell ref="AQ20:AQ21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BU22:BU23"/>
    <mergeCell ref="R23:T29"/>
    <mergeCell ref="AR22:AR23"/>
    <mergeCell ref="BQ22:BQ23"/>
    <mergeCell ref="BR22:BR23"/>
    <mergeCell ref="BS22:BS23"/>
    <mergeCell ref="BU24:BU25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B26:B27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32:BS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AI38:AI39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AF38:AF39"/>
    <mergeCell ref="AG38:AG39"/>
    <mergeCell ref="AH38:AH39"/>
    <mergeCell ref="BB36:BC37"/>
    <mergeCell ref="BE36:BF37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Q38:R39"/>
    <mergeCell ref="T38:U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S50:BS51"/>
    <mergeCell ref="BT50:BT51"/>
    <mergeCell ref="BU50:BU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Q50:AQ51"/>
    <mergeCell ref="AR50:AR51"/>
    <mergeCell ref="BS52:BS53"/>
    <mergeCell ref="BT52:BT53"/>
    <mergeCell ref="BU52:BU53"/>
    <mergeCell ref="AQ52:AQ53"/>
    <mergeCell ref="AR52:AR53"/>
    <mergeCell ref="BQ52:BQ53"/>
    <mergeCell ref="BR52:BR53"/>
    <mergeCell ref="E54:E55"/>
    <mergeCell ref="F54:F55"/>
    <mergeCell ref="G54:G55"/>
    <mergeCell ref="AF54:AF55"/>
    <mergeCell ref="AG54:AG55"/>
    <mergeCell ref="AO52:AO53"/>
    <mergeCell ref="AP52:AP53"/>
    <mergeCell ref="AF52:AF53"/>
    <mergeCell ref="AG52:AG53"/>
    <mergeCell ref="AH52:AH53"/>
    <mergeCell ref="AI52:AI53"/>
    <mergeCell ref="AJ52:AJ53"/>
    <mergeCell ref="AM52:AM53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Q54:AQ55"/>
    <mergeCell ref="AR54:AR55"/>
    <mergeCell ref="BQ54:BQ55"/>
    <mergeCell ref="BR54:BR55"/>
    <mergeCell ref="BS54:BS55"/>
    <mergeCell ref="BT54:BT55"/>
    <mergeCell ref="AH54:AH55"/>
    <mergeCell ref="AI54:AI55"/>
    <mergeCell ref="AJ54:AJ55"/>
    <mergeCell ref="AM54:AM55"/>
    <mergeCell ref="AO54:AO55"/>
    <mergeCell ref="AP54:AP55"/>
    <mergeCell ref="B54:B55"/>
    <mergeCell ref="D54:D55"/>
    <mergeCell ref="BQ56:BQ57"/>
    <mergeCell ref="BR56:BR57"/>
    <mergeCell ref="BS56:BS57"/>
    <mergeCell ref="BT56:BT57"/>
    <mergeCell ref="BU56:BU57"/>
    <mergeCell ref="O57:P62"/>
    <mergeCell ref="Q57:R58"/>
    <mergeCell ref="T57:U58"/>
    <mergeCell ref="V57:W62"/>
    <mergeCell ref="AG58:AG59"/>
    <mergeCell ref="AJ56:AJ57"/>
    <mergeCell ref="AM56:AM57"/>
    <mergeCell ref="AO56:AO57"/>
    <mergeCell ref="AP56:AP57"/>
    <mergeCell ref="AQ56:AQ57"/>
    <mergeCell ref="AR56:AR57"/>
    <mergeCell ref="BU58:BU59"/>
    <mergeCell ref="Q59:R60"/>
    <mergeCell ref="T59:U60"/>
    <mergeCell ref="BQ58:BQ59"/>
    <mergeCell ref="B60:B61"/>
    <mergeCell ref="D60:D61"/>
    <mergeCell ref="E60:E61"/>
    <mergeCell ref="F60:F61"/>
    <mergeCell ref="G60:G61"/>
    <mergeCell ref="AF60:AF61"/>
    <mergeCell ref="AG60:AG61"/>
    <mergeCell ref="AQ58:AQ59"/>
    <mergeCell ref="AR58:AR59"/>
    <mergeCell ref="B58:B59"/>
    <mergeCell ref="D58:D59"/>
    <mergeCell ref="E58:E59"/>
    <mergeCell ref="F58:F59"/>
    <mergeCell ref="G58:G59"/>
    <mergeCell ref="AF58:AF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U60:BU61"/>
    <mergeCell ref="Q61:R62"/>
    <mergeCell ref="T61:U62"/>
    <mergeCell ref="B62:B63"/>
    <mergeCell ref="D62:D63"/>
    <mergeCell ref="E62:E63"/>
    <mergeCell ref="F62:F63"/>
    <mergeCell ref="G62:G63"/>
    <mergeCell ref="AF62:AF63"/>
    <mergeCell ref="AG62:AG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U62:BU63"/>
    <mergeCell ref="O63:P64"/>
    <mergeCell ref="Q63:R64"/>
    <mergeCell ref="T63:U64"/>
    <mergeCell ref="V63:W64"/>
    <mergeCell ref="B64:B65"/>
    <mergeCell ref="D64:D65"/>
    <mergeCell ref="E64:E65"/>
    <mergeCell ref="F64:F65"/>
    <mergeCell ref="G64:G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S64:BS65"/>
    <mergeCell ref="BT64:BT65"/>
    <mergeCell ref="BU64:BU65"/>
    <mergeCell ref="Q65:R66"/>
    <mergeCell ref="T65:U66"/>
    <mergeCell ref="B66:B67"/>
    <mergeCell ref="D66:D67"/>
    <mergeCell ref="E66:E67"/>
    <mergeCell ref="F66:F67"/>
    <mergeCell ref="G66: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S66:BS67"/>
    <mergeCell ref="BT66:BT67"/>
    <mergeCell ref="BU66:BU67"/>
    <mergeCell ref="P68:V69"/>
    <mergeCell ref="AF68:AF69"/>
    <mergeCell ref="AG68:AG69"/>
    <mergeCell ref="AH68:AH69"/>
    <mergeCell ref="AI68:AI69"/>
    <mergeCell ref="AJ68:AJ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男女T</vt:lpstr>
      <vt:lpstr>男子D</vt:lpstr>
      <vt:lpstr>女子D</vt:lpstr>
      <vt:lpstr>男子S</vt:lpstr>
      <vt:lpstr>女子S</vt:lpstr>
      <vt:lpstr>女子D!Print_Area</vt:lpstr>
      <vt:lpstr>女子S!Print_Area</vt:lpstr>
      <vt:lpstr>男子D!Print_Area</vt:lpstr>
      <vt:lpstr>男子S!Print_Area</vt:lpstr>
      <vt:lpstr>男女T!Print_Area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Okada</cp:lastModifiedBy>
  <cp:lastPrinted>2022-10-23T06:41:02Z</cp:lastPrinted>
  <dcterms:created xsi:type="dcterms:W3CDTF">2022-10-14T07:49:18Z</dcterms:created>
  <dcterms:modified xsi:type="dcterms:W3CDTF">2022-10-23T06:47:11Z</dcterms:modified>
</cp:coreProperties>
</file>