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m_ok\Desktop\高体連\専門委員長USB\★R04\大会関係\⑦新人大会\"/>
    </mc:Choice>
  </mc:AlternateContent>
  <xr:revisionPtr revIDLastSave="0" documentId="13_ncr:1_{ECB2E6BC-2145-44AC-B21F-5C1CA4EEC8CD}" xr6:coauthVersionLast="47" xr6:coauthVersionMax="47" xr10:uidLastSave="{00000000-0000-0000-0000-000000000000}"/>
  <bookViews>
    <workbookView xWindow="828" yWindow="-108" windowWidth="22320" windowHeight="13176" xr2:uid="{00000000-000D-0000-FFFF-FFFF00000000}"/>
  </bookViews>
  <sheets>
    <sheet name="男女T" sheetId="5" r:id="rId1"/>
    <sheet name="男子リーグ" sheetId="6" r:id="rId2"/>
    <sheet name="女子リーグ" sheetId="7" r:id="rId3"/>
  </sheets>
  <externalReferences>
    <externalReference r:id="rId4"/>
  </externalReferences>
  <definedNames>
    <definedName name="_xlnm.Print_Area" localSheetId="2">女子リーグ!$A$1:$S$95</definedName>
    <definedName name="_xlnm.Print_Area" localSheetId="1">男子リーグ!$A$1:$S$95</definedName>
    <definedName name="_xlnm.Print_Area" localSheetId="0">男女T!$A$1:$CG$65</definedName>
    <definedName name="ランキング大">[1]ランク表!$A$2:$AO$340</definedName>
    <definedName name="順位">[1]ランク表!$D$2:$D$340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7" i="7" l="1"/>
  <c r="K7" i="7"/>
  <c r="G7" i="7"/>
  <c r="A7" i="7"/>
  <c r="A37" i="7" s="1"/>
  <c r="A67" i="7" s="1"/>
  <c r="Q89" i="7"/>
  <c r="M89" i="7"/>
  <c r="G89" i="7"/>
  <c r="C89" i="7"/>
  <c r="Q84" i="7"/>
  <c r="M84" i="7"/>
  <c r="G84" i="7"/>
  <c r="C84" i="7"/>
  <c r="Q78" i="7"/>
  <c r="M78" i="7"/>
  <c r="G78" i="7"/>
  <c r="C78" i="7"/>
  <c r="Q73" i="7"/>
  <c r="M73" i="7"/>
  <c r="G73" i="7"/>
  <c r="C73" i="7"/>
  <c r="Q68" i="7"/>
  <c r="M68" i="7"/>
  <c r="G68" i="7"/>
  <c r="C68" i="7"/>
  <c r="P67" i="7"/>
  <c r="N67" i="7"/>
  <c r="F67" i="7"/>
  <c r="D67" i="7"/>
  <c r="Q59" i="7"/>
  <c r="M59" i="7"/>
  <c r="G59" i="7"/>
  <c r="C59" i="7"/>
  <c r="Q54" i="7"/>
  <c r="M54" i="7"/>
  <c r="G54" i="7"/>
  <c r="C54" i="7"/>
  <c r="Q48" i="7"/>
  <c r="M48" i="7"/>
  <c r="G48" i="7"/>
  <c r="C48" i="7"/>
  <c r="Q43" i="7"/>
  <c r="M43" i="7"/>
  <c r="G43" i="7"/>
  <c r="C43" i="7"/>
  <c r="Q38" i="7"/>
  <c r="M38" i="7"/>
  <c r="N37" i="7" s="1"/>
  <c r="G38" i="7"/>
  <c r="C38" i="7"/>
  <c r="P37" i="7"/>
  <c r="F37" i="7"/>
  <c r="D37" i="7"/>
  <c r="Q29" i="7"/>
  <c r="M29" i="7"/>
  <c r="G29" i="7"/>
  <c r="C29" i="7"/>
  <c r="Q24" i="7"/>
  <c r="M24" i="7"/>
  <c r="G24" i="7"/>
  <c r="C24" i="7"/>
  <c r="Q18" i="7"/>
  <c r="M18" i="7"/>
  <c r="G18" i="7"/>
  <c r="C18" i="7"/>
  <c r="Q13" i="7"/>
  <c r="M13" i="7"/>
  <c r="G13" i="7"/>
  <c r="C13" i="7"/>
  <c r="Q8" i="7"/>
  <c r="M8" i="7"/>
  <c r="N7" i="7" s="1"/>
  <c r="G8" i="7"/>
  <c r="C8" i="7"/>
  <c r="G37" i="7"/>
  <c r="K67" i="7" s="1"/>
  <c r="P7" i="7"/>
  <c r="K37" i="7"/>
  <c r="G67" i="7" s="1"/>
  <c r="Q37" i="7"/>
  <c r="Q67" i="7" s="1"/>
  <c r="F7" i="7"/>
  <c r="D7" i="7"/>
  <c r="BO64" i="5"/>
  <c r="BK64" i="5"/>
  <c r="BI64" i="5"/>
  <c r="BE64" i="5"/>
  <c r="BW64" i="5" s="1"/>
  <c r="CB64" i="5" s="1"/>
  <c r="CE64" i="5" s="1"/>
  <c r="BC64" i="5"/>
  <c r="BZ64" i="5" s="1"/>
  <c r="AY64" i="5"/>
  <c r="AU64" i="5"/>
  <c r="BS56" i="5" s="1"/>
  <c r="BI62" i="5"/>
  <c r="BE62" i="5"/>
  <c r="BC62" i="5"/>
  <c r="BZ62" i="5" s="1"/>
  <c r="AY62" i="5"/>
  <c r="BW62" i="5" s="1"/>
  <c r="CB62" i="5" s="1"/>
  <c r="AU62" i="5"/>
  <c r="BZ60" i="5"/>
  <c r="BW60" i="5"/>
  <c r="CB60" i="5" s="1"/>
  <c r="BC60" i="5"/>
  <c r="AY60" i="5"/>
  <c r="AU60" i="5"/>
  <c r="BZ58" i="5"/>
  <c r="BW58" i="5"/>
  <c r="CB58" i="5" s="1"/>
  <c r="AU58" i="5"/>
  <c r="BG56" i="5"/>
  <c r="BA56" i="5"/>
  <c r="C64" i="5"/>
  <c r="G7" i="6" s="1"/>
  <c r="Q37" i="6" s="1"/>
  <c r="Q67" i="6" s="1"/>
  <c r="Q68" i="6"/>
  <c r="Q73" i="6"/>
  <c r="Q78" i="6"/>
  <c r="P67" i="6" s="1"/>
  <c r="Q84" i="6"/>
  <c r="Q89" i="6"/>
  <c r="M68" i="6"/>
  <c r="N67" i="6" s="1"/>
  <c r="M73" i="6"/>
  <c r="M78" i="6"/>
  <c r="M84" i="6"/>
  <c r="M89" i="6"/>
  <c r="C62" i="5"/>
  <c r="Q7" i="6" s="1"/>
  <c r="G37" i="6" s="1"/>
  <c r="K67" i="6" s="1"/>
  <c r="C60" i="5"/>
  <c r="K7" i="6" s="1"/>
  <c r="K37" i="6" s="1"/>
  <c r="G67" i="6" s="1"/>
  <c r="G68" i="6"/>
  <c r="G73" i="6"/>
  <c r="G78" i="6"/>
  <c r="F67" i="6" s="1"/>
  <c r="C68" i="6"/>
  <c r="C73" i="6"/>
  <c r="C78" i="6"/>
  <c r="D67" i="6" s="1"/>
  <c r="C58" i="5"/>
  <c r="A7" i="6"/>
  <c r="A37" i="6" s="1"/>
  <c r="A67" i="6" s="1"/>
  <c r="Q59" i="6"/>
  <c r="M59" i="6"/>
  <c r="G59" i="6"/>
  <c r="C59" i="6"/>
  <c r="Q54" i="6"/>
  <c r="M54" i="6"/>
  <c r="G54" i="6"/>
  <c r="C54" i="6"/>
  <c r="Q48" i="6"/>
  <c r="M48" i="6"/>
  <c r="G48" i="6"/>
  <c r="C48" i="6"/>
  <c r="Q43" i="6"/>
  <c r="M43" i="6"/>
  <c r="G43" i="6"/>
  <c r="C43" i="6"/>
  <c r="Q38" i="6"/>
  <c r="M38" i="6"/>
  <c r="G38" i="6"/>
  <c r="C38" i="6"/>
  <c r="P37" i="6"/>
  <c r="N37" i="6"/>
  <c r="F37" i="6"/>
  <c r="D37" i="6"/>
  <c r="G89" i="6"/>
  <c r="C89" i="6"/>
  <c r="G84" i="6"/>
  <c r="C84" i="6"/>
  <c r="Q29" i="6"/>
  <c r="M29" i="6"/>
  <c r="Q24" i="6"/>
  <c r="M24" i="6"/>
  <c r="Q18" i="6"/>
  <c r="M18" i="6"/>
  <c r="Q13" i="6"/>
  <c r="M13" i="6"/>
  <c r="Q8" i="6"/>
  <c r="M8" i="6"/>
  <c r="P7" i="6"/>
  <c r="N7" i="6"/>
  <c r="G8" i="6"/>
  <c r="G13" i="6"/>
  <c r="G18" i="6"/>
  <c r="F7" i="6" s="1"/>
  <c r="C8" i="6"/>
  <c r="C13" i="6"/>
  <c r="C18" i="6"/>
  <c r="D7" i="6" s="1"/>
  <c r="G29" i="6"/>
  <c r="C29" i="6"/>
  <c r="G24" i="6"/>
  <c r="C24" i="6"/>
  <c r="I56" i="5"/>
  <c r="AA56" i="5"/>
  <c r="AE58" i="5"/>
  <c r="AH58" i="5"/>
  <c r="AJ58" i="5"/>
  <c r="G64" i="5"/>
  <c r="AE64" i="5" s="1"/>
  <c r="M64" i="5"/>
  <c r="S64" i="5"/>
  <c r="Q64" i="5"/>
  <c r="W64" i="5"/>
  <c r="G60" i="5"/>
  <c r="AE60" i="5" s="1"/>
  <c r="AJ60" i="5" s="1"/>
  <c r="K60" i="5"/>
  <c r="AH60" i="5"/>
  <c r="M62" i="5"/>
  <c r="G62" i="5"/>
  <c r="AE62" i="5"/>
  <c r="K62" i="5"/>
  <c r="AH62" i="5" s="1"/>
  <c r="Q62" i="5"/>
  <c r="K64" i="5"/>
  <c r="AH64" i="5" s="1"/>
  <c r="CE60" i="5" l="1"/>
  <c r="CE58" i="5"/>
  <c r="CE62" i="5"/>
  <c r="BM56" i="5"/>
  <c r="O56" i="5"/>
  <c r="U56" i="5"/>
  <c r="AJ64" i="5"/>
  <c r="AM64" i="5" s="1"/>
  <c r="AJ62" i="5"/>
  <c r="AM62" i="5" s="1"/>
  <c r="AM58" i="5"/>
  <c r="AM60" i="5"/>
</calcChain>
</file>

<file path=xl/sharedStrings.xml><?xml version="1.0" encoding="utf-8"?>
<sst xmlns="http://schemas.openxmlformats.org/spreadsheetml/2006/main" count="699" uniqueCount="122">
  <si>
    <t>／</t>
    <phoneticPr fontId="1"/>
  </si>
  <si>
    <r>
      <rPr>
        <sz val="11"/>
        <rFont val="ＭＳ Ｐ明朝"/>
        <family val="1"/>
        <charset val="128"/>
      </rPr>
      <t>－</t>
    </r>
    <phoneticPr fontId="1"/>
  </si>
  <si>
    <t>順位</t>
    <rPh sb="0" eb="2">
      <t>ジュンイ</t>
    </rPh>
    <phoneticPr fontId="1"/>
  </si>
  <si>
    <t>得点</t>
    <rPh sb="0" eb="2">
      <t>トクテン</t>
    </rPh>
    <phoneticPr fontId="1"/>
  </si>
  <si>
    <t>負</t>
    <rPh sb="0" eb="1">
      <t>マ</t>
    </rPh>
    <phoneticPr fontId="1"/>
  </si>
  <si>
    <t>勝</t>
    <rPh sb="0" eb="1">
      <t>カ</t>
    </rPh>
    <phoneticPr fontId="1"/>
  </si>
  <si>
    <t>〈女子決勝リーグ〉</t>
    <rPh sb="1" eb="3">
      <t>ジョシ</t>
    </rPh>
    <rPh sb="3" eb="5">
      <t>ケッショウ</t>
    </rPh>
    <phoneticPr fontId="1"/>
  </si>
  <si>
    <t>〈男子決勝リーグ〉</t>
    <rPh sb="1" eb="3">
      <t>ダンシ</t>
    </rPh>
    <rPh sb="3" eb="5">
      <t>ケッショウ</t>
    </rPh>
    <phoneticPr fontId="1"/>
  </si>
  <si>
    <t>３－４</t>
    <phoneticPr fontId="1"/>
  </si>
  <si>
    <t>２－４</t>
    <phoneticPr fontId="1"/>
  </si>
  <si>
    <t>２－３</t>
    <phoneticPr fontId="1"/>
  </si>
  <si>
    <t>ベンチは番号の若いチームが本部席に向かって右側とする</t>
    <rPh sb="4" eb="6">
      <t>バンゴウ</t>
    </rPh>
    <rPh sb="7" eb="8">
      <t>ワカ</t>
    </rPh>
    <rPh sb="13" eb="16">
      <t>ホンブセキ</t>
    </rPh>
    <rPh sb="17" eb="18">
      <t>ム</t>
    </rPh>
    <rPh sb="21" eb="23">
      <t>ミギガワ</t>
    </rPh>
    <phoneticPr fontId="1"/>
  </si>
  <si>
    <t>③</t>
    <phoneticPr fontId="1"/>
  </si>
  <si>
    <t>②</t>
    <phoneticPr fontId="1"/>
  </si>
  <si>
    <t>①</t>
    <phoneticPr fontId="1"/>
  </si>
  <si>
    <t>１－２</t>
    <phoneticPr fontId="1"/>
  </si>
  <si>
    <t>１－３</t>
    <phoneticPr fontId="1"/>
  </si>
  <si>
    <t>１－４</t>
    <phoneticPr fontId="1"/>
  </si>
  <si>
    <t>試合順序</t>
    <rPh sb="0" eb="2">
      <t>シアイ</t>
    </rPh>
    <rPh sb="2" eb="4">
      <t>ジュンジョ</t>
    </rPh>
    <phoneticPr fontId="1"/>
  </si>
  <si>
    <t>ベスト４からリーグ戦を行う</t>
    <rPh sb="9" eb="10">
      <t>セン</t>
    </rPh>
    <rPh sb="11" eb="12">
      <t>オコナ</t>
    </rPh>
    <phoneticPr fontId="1"/>
  </si>
  <si>
    <t>尽誠</t>
    <rPh sb="0" eb="2">
      <t>ジンセイ</t>
    </rPh>
    <phoneticPr fontId="1"/>
  </si>
  <si>
    <t>高中央</t>
    <rPh sb="0" eb="3">
      <t>タカチュウオウ</t>
    </rPh>
    <phoneticPr fontId="1"/>
  </si>
  <si>
    <t>四学香川西</t>
    <rPh sb="0" eb="5">
      <t>ヨンガクカガワニシ</t>
    </rPh>
    <phoneticPr fontId="1"/>
  </si>
  <si>
    <t>高松商</t>
    <rPh sb="0" eb="3">
      <t>タカマツショウ</t>
    </rPh>
    <phoneticPr fontId="3"/>
  </si>
  <si>
    <t>香中央</t>
    <rPh sb="0" eb="3">
      <t>カチュウオウ</t>
    </rPh>
    <phoneticPr fontId="3"/>
  </si>
  <si>
    <t>高桜井</t>
    <rPh sb="0" eb="3">
      <t>タカサクライ</t>
    </rPh>
    <phoneticPr fontId="3"/>
  </si>
  <si>
    <t>高松西</t>
    <rPh sb="0" eb="3">
      <t>タカマツニシ</t>
    </rPh>
    <phoneticPr fontId="3"/>
  </si>
  <si>
    <t>坂出</t>
    <rPh sb="0" eb="2">
      <t>サカイデ</t>
    </rPh>
    <phoneticPr fontId="3"/>
  </si>
  <si>
    <t>高松一</t>
    <rPh sb="0" eb="3">
      <t>タカマツイチ</t>
    </rPh>
    <phoneticPr fontId="3"/>
  </si>
  <si>
    <t>高瀬</t>
    <rPh sb="0" eb="2">
      <t>タカセ</t>
    </rPh>
    <phoneticPr fontId="3"/>
  </si>
  <si>
    <t>石田</t>
    <rPh sb="0" eb="2">
      <t>イシダ</t>
    </rPh>
    <phoneticPr fontId="3"/>
  </si>
  <si>
    <t>笠田</t>
    <rPh sb="0" eb="2">
      <t>カサダ</t>
    </rPh>
    <phoneticPr fontId="3"/>
  </si>
  <si>
    <t>高松東</t>
    <rPh sb="0" eb="3">
      <t>タカマツヒガシ</t>
    </rPh>
    <phoneticPr fontId="3"/>
  </si>
  <si>
    <t>丸亀</t>
    <rPh sb="0" eb="2">
      <t>マルガメ</t>
    </rPh>
    <phoneticPr fontId="3"/>
  </si>
  <si>
    <t>観一</t>
    <rPh sb="0" eb="2">
      <t>カンイチ</t>
    </rPh>
    <phoneticPr fontId="3"/>
  </si>
  <si>
    <t>多度津</t>
    <rPh sb="0" eb="3">
      <t>タドツ</t>
    </rPh>
    <phoneticPr fontId="3"/>
  </si>
  <si>
    <t>高松</t>
    <rPh sb="0" eb="2">
      <t>タカマツ</t>
    </rPh>
    <phoneticPr fontId="3"/>
  </si>
  <si>
    <t>三本松</t>
    <rPh sb="0" eb="3">
      <t>サンボンマツ</t>
    </rPh>
    <phoneticPr fontId="3"/>
  </si>
  <si>
    <t>観総合</t>
    <rPh sb="0" eb="3">
      <t>カンソウゴウ</t>
    </rPh>
    <phoneticPr fontId="3"/>
  </si>
  <si>
    <t>高工芸</t>
    <rPh sb="0" eb="3">
      <t>タカコウゲイ</t>
    </rPh>
    <phoneticPr fontId="3"/>
  </si>
  <si>
    <t>善一</t>
    <rPh sb="0" eb="1">
      <t>ゼン</t>
    </rPh>
    <rPh sb="1" eb="2">
      <t>ハジメ</t>
    </rPh>
    <phoneticPr fontId="3"/>
  </si>
  <si>
    <t>高専高</t>
    <rPh sb="0" eb="3">
      <t>コウセンタカ</t>
    </rPh>
    <phoneticPr fontId="3"/>
  </si>
  <si>
    <t>琴平</t>
    <rPh sb="0" eb="2">
      <t>コトヒラ</t>
    </rPh>
    <phoneticPr fontId="3"/>
  </si>
  <si>
    <t>飯山</t>
    <rPh sb="0" eb="2">
      <t>ハンザン</t>
    </rPh>
    <phoneticPr fontId="3"/>
  </si>
  <si>
    <t>大手高</t>
    <rPh sb="0" eb="3">
      <t>オオテタカ</t>
    </rPh>
    <phoneticPr fontId="3"/>
  </si>
  <si>
    <t>三木</t>
    <rPh sb="0" eb="2">
      <t>ミキ</t>
    </rPh>
    <phoneticPr fontId="3"/>
  </si>
  <si>
    <t>丸城西</t>
    <rPh sb="0" eb="3">
      <t>マルジョウセイ</t>
    </rPh>
    <phoneticPr fontId="3"/>
  </si>
  <si>
    <t>坂出工</t>
    <rPh sb="0" eb="3">
      <t>サカイデコウ</t>
    </rPh>
    <phoneticPr fontId="3"/>
  </si>
  <si>
    <t>小中央</t>
    <rPh sb="0" eb="3">
      <t>ショウチュウオウ</t>
    </rPh>
    <phoneticPr fontId="3"/>
  </si>
  <si>
    <t>高松商</t>
    <rPh sb="0" eb="3">
      <t>タカマツショウ</t>
    </rPh>
    <phoneticPr fontId="1"/>
  </si>
  <si>
    <t>高中央</t>
    <rPh sb="0" eb="3">
      <t>タカチュウオウ</t>
    </rPh>
    <phoneticPr fontId="3"/>
  </si>
  <si>
    <t>女子学校対抗の部</t>
    <rPh sb="0" eb="2">
      <t>ジョシ</t>
    </rPh>
    <rPh sb="2" eb="4">
      <t>ガッコウ</t>
    </rPh>
    <rPh sb="4" eb="6">
      <t>タイコウ</t>
    </rPh>
    <rPh sb="7" eb="8">
      <t>ブ</t>
    </rPh>
    <phoneticPr fontId="1"/>
  </si>
  <si>
    <t>男子学校対抗の部</t>
    <rPh sb="0" eb="2">
      <t>ダンシ</t>
    </rPh>
    <rPh sb="2" eb="4">
      <t>ガッコウ</t>
    </rPh>
    <rPh sb="4" eb="6">
      <t>タイコウ</t>
    </rPh>
    <rPh sb="7" eb="8">
      <t>ブ</t>
    </rPh>
    <phoneticPr fontId="1"/>
  </si>
  <si>
    <t>高松市西部運動センター（女子）</t>
    <rPh sb="0" eb="2">
      <t>タカマツ</t>
    </rPh>
    <rPh sb="2" eb="3">
      <t>シ</t>
    </rPh>
    <rPh sb="3" eb="5">
      <t>セイブ</t>
    </rPh>
    <rPh sb="5" eb="7">
      <t>ウンドウ</t>
    </rPh>
    <rPh sb="12" eb="14">
      <t>ジョシ</t>
    </rPh>
    <phoneticPr fontId="1"/>
  </si>
  <si>
    <t>丸亀市民体育館（男子）</t>
    <rPh sb="0" eb="7">
      <t>マルガメシミンタイイクカン</t>
    </rPh>
    <phoneticPr fontId="1"/>
  </si>
  <si>
    <t>場所：</t>
    <rPh sb="0" eb="2">
      <t>バショ</t>
    </rPh>
    <phoneticPr fontId="1"/>
  </si>
  <si>
    <t>日時：令和４年１０月２９日（土）</t>
    <rPh sb="0" eb="2">
      <t>ニチジ</t>
    </rPh>
    <rPh sb="3" eb="4">
      <t>レイ</t>
    </rPh>
    <rPh sb="4" eb="5">
      <t>カズ</t>
    </rPh>
    <rPh sb="6" eb="7">
      <t>ネン</t>
    </rPh>
    <rPh sb="7" eb="8">
      <t>ガンネン</t>
    </rPh>
    <rPh sb="9" eb="10">
      <t>ガツ</t>
    </rPh>
    <rPh sb="12" eb="13">
      <t>ニチ</t>
    </rPh>
    <rPh sb="14" eb="15">
      <t>ド</t>
    </rPh>
    <phoneticPr fontId="1"/>
  </si>
  <si>
    <t>（　代表　四国へ２校　）</t>
    <rPh sb="2" eb="4">
      <t>ダイヒョウ</t>
    </rPh>
    <rPh sb="5" eb="7">
      <t>シコク</t>
    </rPh>
    <rPh sb="9" eb="10">
      <t>コウ</t>
    </rPh>
    <phoneticPr fontId="1"/>
  </si>
  <si>
    <t>令和４年度 香川県高等学校新人卓球大会　兼　第５０回全国高校選抜卓球大会香川県予選会</t>
    <rPh sb="0" eb="1">
      <t>レイ</t>
    </rPh>
    <rPh sb="1" eb="2">
      <t>カズ</t>
    </rPh>
    <rPh sb="3" eb="5">
      <t>ネンド</t>
    </rPh>
    <rPh sb="6" eb="9">
      <t>カガワケン</t>
    </rPh>
    <rPh sb="9" eb="13">
      <t>コウトウガッコウ</t>
    </rPh>
    <rPh sb="13" eb="15">
      <t>シンジン</t>
    </rPh>
    <rPh sb="15" eb="17">
      <t>タッキュウ</t>
    </rPh>
    <rPh sb="17" eb="19">
      <t>タイカイ</t>
    </rPh>
    <rPh sb="20" eb="21">
      <t>ケン</t>
    </rPh>
    <rPh sb="22" eb="23">
      <t>ダイ</t>
    </rPh>
    <rPh sb="25" eb="26">
      <t>カイ</t>
    </rPh>
    <rPh sb="26" eb="28">
      <t>ゼンコク</t>
    </rPh>
    <rPh sb="28" eb="30">
      <t>コウコウ</t>
    </rPh>
    <rPh sb="30" eb="32">
      <t>センバツ</t>
    </rPh>
    <rPh sb="32" eb="34">
      <t>タッキュウ</t>
    </rPh>
    <rPh sb="34" eb="36">
      <t>タイカイ</t>
    </rPh>
    <rPh sb="36" eb="39">
      <t>カガワケン</t>
    </rPh>
    <rPh sb="39" eb="42">
      <t>ヨセンカイ</t>
    </rPh>
    <phoneticPr fontId="1"/>
  </si>
  <si>
    <t>男子学校対抗の部　　　　決勝リーグ記録</t>
    <rPh sb="0" eb="1">
      <t>オトコ</t>
    </rPh>
    <rPh sb="1" eb="2">
      <t>コ</t>
    </rPh>
    <rPh sb="2" eb="4">
      <t>ガッコウ</t>
    </rPh>
    <rPh sb="4" eb="6">
      <t>タイコウ</t>
    </rPh>
    <rPh sb="7" eb="8">
      <t>ブ</t>
    </rPh>
    <phoneticPr fontId="1"/>
  </si>
  <si>
    <t>（　○四国大会出場　）</t>
    <rPh sb="3" eb="5">
      <t>シコク</t>
    </rPh>
    <rPh sb="5" eb="7">
      <t>タイカイ</t>
    </rPh>
    <rPh sb="7" eb="9">
      <t>シュツジョウ</t>
    </rPh>
    <phoneticPr fontId="1"/>
  </si>
  <si>
    <t>〈第１試合〉</t>
    <rPh sb="1" eb="2">
      <t>ダイ</t>
    </rPh>
    <rPh sb="3" eb="5">
      <t>シアイ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</si>
  <si>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</si>
  <si>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対戦結果</t>
    <rPh sb="0" eb="2">
      <t>タイセン</t>
    </rPh>
    <rPh sb="2" eb="4">
      <t>ケッカ</t>
    </rPh>
    <phoneticPr fontId="1"/>
  </si>
  <si>
    <t>Ｔ</t>
    <phoneticPr fontId="1"/>
  </si>
  <si>
    <t>－</t>
    <phoneticPr fontId="1"/>
  </si>
  <si>
    <t>Ｌ</t>
    <phoneticPr fontId="1"/>
  </si>
  <si>
    <t>〈第２試合〉</t>
    <rPh sb="1" eb="2">
      <t>ダイ</t>
    </rPh>
    <rPh sb="3" eb="5">
      <t>シアイ</t>
    </rPh>
    <phoneticPr fontId="1"/>
  </si>
  <si>
    <t>〈第３試合〉</t>
    <rPh sb="1" eb="2">
      <t>ダイ</t>
    </rPh>
    <rPh sb="3" eb="5">
      <t>シアイ</t>
    </rPh>
    <phoneticPr fontId="1"/>
  </si>
  <si>
    <t>女子学校対抗の部　　　　決勝リーグ記録</t>
    <rPh sb="0" eb="2">
      <t>ジョシ</t>
    </rPh>
    <rPh sb="2" eb="4">
      <t>ガッコウ</t>
    </rPh>
    <rPh sb="4" eb="6">
      <t>タイコウ</t>
    </rPh>
    <rPh sb="7" eb="8">
      <t>ブ</t>
    </rPh>
    <phoneticPr fontId="1"/>
  </si>
  <si>
    <t>令和４年度香川県高等学校新人卓球大会　兼　第５０回全国高校選抜卓球大会香川県予選会</t>
    <phoneticPr fontId="1"/>
  </si>
  <si>
    <t>Ｄ</t>
    <phoneticPr fontId="1"/>
  </si>
  <si>
    <t>片桐</t>
    <rPh sb="0" eb="2">
      <t>カタギリ</t>
    </rPh>
    <phoneticPr fontId="1"/>
  </si>
  <si>
    <t>久德</t>
    <rPh sb="0" eb="1">
      <t>ヒサ</t>
    </rPh>
    <rPh sb="1" eb="2">
      <t>トク</t>
    </rPh>
    <phoneticPr fontId="1"/>
  </si>
  <si>
    <t>久德</t>
    <phoneticPr fontId="1"/>
  </si>
  <si>
    <t>近石</t>
    <rPh sb="0" eb="2">
      <t>チカイシ</t>
    </rPh>
    <phoneticPr fontId="1"/>
  </si>
  <si>
    <t>大西</t>
    <rPh sb="0" eb="2">
      <t>オオニシ</t>
    </rPh>
    <phoneticPr fontId="1"/>
  </si>
  <si>
    <t>森</t>
    <rPh sb="0" eb="1">
      <t>モリ</t>
    </rPh>
    <phoneticPr fontId="1"/>
  </si>
  <si>
    <t>加藤</t>
    <rPh sb="0" eb="2">
      <t>カトウ</t>
    </rPh>
    <phoneticPr fontId="1"/>
  </si>
  <si>
    <t>久保</t>
    <rPh sb="0" eb="2">
      <t>クボ</t>
    </rPh>
    <phoneticPr fontId="1"/>
  </si>
  <si>
    <t>谷定</t>
    <rPh sb="0" eb="2">
      <t>タニサダ</t>
    </rPh>
    <phoneticPr fontId="1"/>
  </si>
  <si>
    <t>德永</t>
    <rPh sb="0" eb="1">
      <t>トク</t>
    </rPh>
    <phoneticPr fontId="1"/>
  </si>
  <si>
    <t>坂東</t>
    <rPh sb="0" eb="2">
      <t>バンドウ</t>
    </rPh>
    <phoneticPr fontId="1"/>
  </si>
  <si>
    <t>西村</t>
    <rPh sb="0" eb="2">
      <t>ニシムラ</t>
    </rPh>
    <phoneticPr fontId="1"/>
  </si>
  <si>
    <t>秋月</t>
    <rPh sb="0" eb="2">
      <t>アキヅキ</t>
    </rPh>
    <phoneticPr fontId="1"/>
  </si>
  <si>
    <t>井原</t>
    <rPh sb="0" eb="2">
      <t>イハラ</t>
    </rPh>
    <phoneticPr fontId="1"/>
  </si>
  <si>
    <t>山口</t>
    <rPh sb="0" eb="2">
      <t>ヤマグチ</t>
    </rPh>
    <phoneticPr fontId="1"/>
  </si>
  <si>
    <t>國本</t>
    <rPh sb="0" eb="2">
      <t>クニモト</t>
    </rPh>
    <phoneticPr fontId="1"/>
  </si>
  <si>
    <r>
      <t>田井</t>
    </r>
    <r>
      <rPr>
        <sz val="10"/>
        <rFont val="ＭＳ Ｐ明朝"/>
        <family val="1"/>
        <charset val="128"/>
      </rPr>
      <t>遥</t>
    </r>
    <rPh sb="0" eb="2">
      <t>タイ</t>
    </rPh>
    <rPh sb="2" eb="3">
      <t>ハル</t>
    </rPh>
    <phoneticPr fontId="1"/>
  </si>
  <si>
    <t>長野</t>
    <rPh sb="0" eb="2">
      <t>ナガノ</t>
    </rPh>
    <phoneticPr fontId="1"/>
  </si>
  <si>
    <t>樋口</t>
    <rPh sb="0" eb="2">
      <t>ヒグチ</t>
    </rPh>
    <phoneticPr fontId="1"/>
  </si>
  <si>
    <r>
      <t>田井</t>
    </r>
    <r>
      <rPr>
        <sz val="10"/>
        <rFont val="ＭＳ Ｐ明朝"/>
        <family val="1"/>
        <charset val="128"/>
      </rPr>
      <t>遥</t>
    </r>
    <phoneticPr fontId="1"/>
  </si>
  <si>
    <t>〇</t>
    <phoneticPr fontId="1"/>
  </si>
  <si>
    <t>〇</t>
    <phoneticPr fontId="1"/>
  </si>
  <si>
    <t>〇四国大会出場</t>
    <rPh sb="1" eb="5">
      <t>シコクタイカイ</t>
    </rPh>
    <rPh sb="5" eb="7">
      <t>シュツジョウ</t>
    </rPh>
    <phoneticPr fontId="1"/>
  </si>
  <si>
    <r>
      <t>田井</t>
    </r>
    <r>
      <rPr>
        <sz val="10"/>
        <rFont val="ＭＳ Ｐ明朝"/>
        <family val="1"/>
        <charset val="128"/>
      </rPr>
      <t>遥</t>
    </r>
    <rPh sb="0" eb="2">
      <t>タイ</t>
    </rPh>
    <rPh sb="2" eb="3">
      <t>ハルカ</t>
    </rPh>
    <phoneticPr fontId="1"/>
  </si>
  <si>
    <t>四学香川西</t>
    <rPh sb="0" eb="5">
      <t>ヨンガクカガワニシ</t>
    </rPh>
    <phoneticPr fontId="1"/>
  </si>
  <si>
    <t>高松商</t>
    <rPh sb="0" eb="3">
      <t>タカマツショウ</t>
    </rPh>
    <phoneticPr fontId="1"/>
  </si>
  <si>
    <t>観一</t>
    <rPh sb="0" eb="2">
      <t>カンイチ</t>
    </rPh>
    <phoneticPr fontId="1"/>
  </si>
  <si>
    <t>尽誠</t>
    <rPh sb="0" eb="2">
      <t>ジンセイ</t>
    </rPh>
    <phoneticPr fontId="1"/>
  </si>
  <si>
    <t>高中央</t>
    <rPh sb="0" eb="3">
      <t>タカチュウオウ</t>
    </rPh>
    <phoneticPr fontId="1"/>
  </si>
  <si>
    <t>安藤</t>
    <rPh sb="0" eb="2">
      <t>アンドウ</t>
    </rPh>
    <phoneticPr fontId="1"/>
  </si>
  <si>
    <t>堤</t>
    <rPh sb="0" eb="1">
      <t>ツツミ</t>
    </rPh>
    <phoneticPr fontId="1"/>
  </si>
  <si>
    <t>宮﨑</t>
    <rPh sb="0" eb="2">
      <t>ミヤザキ</t>
    </rPh>
    <phoneticPr fontId="1"/>
  </si>
  <si>
    <t>横手</t>
    <rPh sb="0" eb="2">
      <t>ヨコテ</t>
    </rPh>
    <phoneticPr fontId="1"/>
  </si>
  <si>
    <t>櫻井</t>
    <rPh sb="0" eb="2">
      <t>サクライ</t>
    </rPh>
    <phoneticPr fontId="1"/>
  </si>
  <si>
    <r>
      <t>川上</t>
    </r>
    <r>
      <rPr>
        <sz val="9"/>
        <rFont val="ＭＳ Ｐ明朝"/>
        <family val="1"/>
        <charset val="128"/>
      </rPr>
      <t>優</t>
    </r>
    <rPh sb="0" eb="2">
      <t>カワカミ</t>
    </rPh>
    <rPh sb="2" eb="3">
      <t>ユウ</t>
    </rPh>
    <phoneticPr fontId="1"/>
  </si>
  <si>
    <t>洙田</t>
    <rPh sb="0" eb="2">
      <t>ナメダ</t>
    </rPh>
    <phoneticPr fontId="1"/>
  </si>
  <si>
    <t>高尾</t>
    <rPh sb="0" eb="2">
      <t>タカオ</t>
    </rPh>
    <phoneticPr fontId="1"/>
  </si>
  <si>
    <t>高橋</t>
    <rPh sb="0" eb="2">
      <t>タカハシ</t>
    </rPh>
    <phoneticPr fontId="1"/>
  </si>
  <si>
    <t>眞鍋</t>
    <rPh sb="0" eb="2">
      <t>マナベ</t>
    </rPh>
    <phoneticPr fontId="1"/>
  </si>
  <si>
    <t>三谷</t>
    <rPh sb="0" eb="2">
      <t>ミタニ</t>
    </rPh>
    <phoneticPr fontId="1"/>
  </si>
  <si>
    <t>山路</t>
    <rPh sb="0" eb="2">
      <t>ヤマジ</t>
    </rPh>
    <phoneticPr fontId="1"/>
  </si>
  <si>
    <t>近藤</t>
    <rPh sb="0" eb="2">
      <t>コンドウ</t>
    </rPh>
    <phoneticPr fontId="1"/>
  </si>
  <si>
    <t>丸橋</t>
    <rPh sb="0" eb="2">
      <t>マルハシ</t>
    </rPh>
    <phoneticPr fontId="1"/>
  </si>
  <si>
    <t>合田</t>
    <rPh sb="0" eb="2">
      <t>ゴウダ</t>
    </rPh>
    <phoneticPr fontId="1"/>
  </si>
  <si>
    <t>伊藤</t>
    <rPh sb="0" eb="2">
      <t>イトウ</t>
    </rPh>
    <phoneticPr fontId="1"/>
  </si>
  <si>
    <t>岩﨑</t>
    <rPh sb="0" eb="2">
      <t>イワサキ</t>
    </rPh>
    <phoneticPr fontId="1"/>
  </si>
  <si>
    <t>川崎</t>
    <rPh sb="0" eb="2">
      <t>カワサキ</t>
    </rPh>
    <phoneticPr fontId="1"/>
  </si>
  <si>
    <r>
      <t>川上</t>
    </r>
    <r>
      <rPr>
        <sz val="9"/>
        <rFont val="ＭＳ Ｐ明朝"/>
        <family val="1"/>
        <charset val="128"/>
      </rPr>
      <t>紗</t>
    </r>
    <rPh sb="0" eb="2">
      <t>カワカミ</t>
    </rPh>
    <rPh sb="2" eb="3">
      <t>サ</t>
    </rPh>
    <phoneticPr fontId="1"/>
  </si>
  <si>
    <t>優勝　四国学院大学香川西高等学校（４年ぶり３回目）</t>
    <rPh sb="0" eb="2">
      <t>ユウショウ</t>
    </rPh>
    <rPh sb="3" eb="16">
      <t>シコクガクインダイガクカガワニシコウトウガッコウ</t>
    </rPh>
    <rPh sb="18" eb="19">
      <t>ネン</t>
    </rPh>
    <rPh sb="22" eb="24">
      <t>カイメ</t>
    </rPh>
    <phoneticPr fontId="1"/>
  </si>
  <si>
    <t>優勝　四国学院大学香川西高等学校（４年ぶり２回目）</t>
    <rPh sb="0" eb="2">
      <t>ユウショウ</t>
    </rPh>
    <rPh sb="3" eb="16">
      <t>シコクガクインダイガクカガワニシコウトウガッコウ</t>
    </rPh>
    <rPh sb="18" eb="19">
      <t>ネン</t>
    </rPh>
    <rPh sb="22" eb="24">
      <t>カイメ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</si>
</sst>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Arial"/>
      <family val="2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6"/>
      <name val="Bookman Old Style"/>
      <family val="1"/>
    </font>
    <font>
      <sz val="14"/>
      <name val="Arial"/>
      <family val="2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 diagonalDown="1">
      <left/>
      <right/>
      <top/>
      <bottom/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theme="1"/>
      </left>
      <right/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/>
      <top style="thick">
        <color rgb="FFFF0000"/>
      </top>
      <bottom/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</borders>
  <cellStyleXfs count="3">
    <xf numFmtId="0" fontId="0" fillId="0" borderId="0"/>
    <xf numFmtId="0" fontId="3" fillId="0" borderId="0">
      <alignment vertical="center"/>
    </xf>
    <xf numFmtId="0" fontId="3" fillId="0" borderId="0">
      <alignment vertical="center"/>
    </xf>
  </cellStyleXfs>
  <cellXfs count="160">
    <xf numFmtId="0" fontId="0" fillId="0" borderId="0" xfId="0"/>
    <xf numFmtId="0" fontId="2" fillId="0" borderId="0" xfId="1" applyFont="1">
      <alignment vertical="center"/>
    </xf>
    <xf numFmtId="0" fontId="4" fillId="0" borderId="0" xfId="1" applyFont="1" applyAlignment="1">
      <alignment vertical="center" justifyLastLine="1" shrinkToFi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 shrinkToFit="1"/>
    </xf>
    <xf numFmtId="0" fontId="2" fillId="0" borderId="1" xfId="1" applyFont="1" applyBorder="1">
      <alignment vertical="center"/>
    </xf>
    <xf numFmtId="0" fontId="2" fillId="0" borderId="6" xfId="1" applyFont="1" applyBorder="1">
      <alignment vertical="center"/>
    </xf>
    <xf numFmtId="0" fontId="2" fillId="0" borderId="4" xfId="1" applyFont="1" applyBorder="1">
      <alignment vertical="center"/>
    </xf>
    <xf numFmtId="0" fontId="2" fillId="0" borderId="1" xfId="1" applyFont="1" applyBorder="1" applyAlignment="1">
      <alignment vertical="center" shrinkToFit="1"/>
    </xf>
    <xf numFmtId="0" fontId="2" fillId="0" borderId="38" xfId="1" applyFont="1" applyBorder="1" applyAlignment="1">
      <alignment vertical="center" shrinkToFit="1"/>
    </xf>
    <xf numFmtId="0" fontId="2" fillId="0" borderId="11" xfId="1" applyFont="1" applyBorder="1">
      <alignment vertical="center"/>
    </xf>
    <xf numFmtId="0" fontId="2" fillId="0" borderId="3" xfId="1" applyFont="1" applyBorder="1">
      <alignment vertical="center"/>
    </xf>
    <xf numFmtId="0" fontId="2" fillId="0" borderId="2" xfId="1" applyFont="1" applyBorder="1" applyAlignment="1">
      <alignment vertical="center" shrinkToFit="1"/>
    </xf>
    <xf numFmtId="0" fontId="2" fillId="0" borderId="7" xfId="1" applyFont="1" applyBorder="1">
      <alignment vertical="center"/>
    </xf>
    <xf numFmtId="0" fontId="2" fillId="0" borderId="41" xfId="1" applyFont="1" applyBorder="1" applyAlignment="1">
      <alignment vertical="center" shrinkToFit="1"/>
    </xf>
    <xf numFmtId="0" fontId="2" fillId="0" borderId="42" xfId="1" applyFont="1" applyBorder="1" applyAlignment="1">
      <alignment vertical="center" shrinkToFit="1"/>
    </xf>
    <xf numFmtId="0" fontId="2" fillId="0" borderId="0" xfId="1" applyFont="1" applyAlignment="1">
      <alignment horizontal="left" vertical="center"/>
    </xf>
    <xf numFmtId="0" fontId="4" fillId="0" borderId="0" xfId="1" applyFont="1">
      <alignment vertical="center"/>
    </xf>
    <xf numFmtId="0" fontId="2" fillId="0" borderId="0" xfId="2" applyFont="1">
      <alignment vertical="center"/>
    </xf>
    <xf numFmtId="0" fontId="8" fillId="0" borderId="0" xfId="2" applyFont="1" applyAlignment="1">
      <alignment horizontal="center" vertical="center"/>
    </xf>
    <xf numFmtId="0" fontId="2" fillId="0" borderId="0" xfId="2" applyFont="1" applyAlignment="1">
      <alignment horizontal="left" vertical="center"/>
    </xf>
    <xf numFmtId="0" fontId="2" fillId="0" borderId="43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10" fillId="0" borderId="2" xfId="2" applyFont="1" applyBorder="1" applyAlignment="1">
      <alignment horizontal="right" vertical="center" justifyLastLine="1"/>
    </xf>
    <xf numFmtId="0" fontId="9" fillId="0" borderId="2" xfId="2" applyFont="1" applyBorder="1" applyAlignment="1">
      <alignment horizontal="center" vertical="center"/>
    </xf>
    <xf numFmtId="0" fontId="10" fillId="0" borderId="2" xfId="2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4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2" fillId="0" borderId="43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2" fillId="0" borderId="0" xfId="1" applyFont="1" applyBorder="1">
      <alignment vertical="center"/>
    </xf>
    <xf numFmtId="0" fontId="2" fillId="0" borderId="48" xfId="1" applyFont="1" applyBorder="1">
      <alignment vertical="center"/>
    </xf>
    <xf numFmtId="0" fontId="2" fillId="0" borderId="47" xfId="1" applyFont="1" applyBorder="1">
      <alignment vertical="center"/>
    </xf>
    <xf numFmtId="0" fontId="2" fillId="0" borderId="48" xfId="1" applyFont="1" applyBorder="1" applyAlignment="1">
      <alignment vertical="center" shrinkToFit="1"/>
    </xf>
    <xf numFmtId="0" fontId="2" fillId="0" borderId="49" xfId="1" applyFont="1" applyBorder="1">
      <alignment vertical="center"/>
    </xf>
    <xf numFmtId="0" fontId="2" fillId="0" borderId="50" xfId="1" applyFont="1" applyBorder="1">
      <alignment vertical="center"/>
    </xf>
    <xf numFmtId="0" fontId="2" fillId="0" borderId="51" xfId="1" applyFont="1" applyBorder="1">
      <alignment vertical="center"/>
    </xf>
    <xf numFmtId="0" fontId="2" fillId="0" borderId="50" xfId="1" applyFont="1" applyBorder="1" applyAlignment="1">
      <alignment vertical="center" shrinkToFit="1"/>
    </xf>
    <xf numFmtId="0" fontId="2" fillId="0" borderId="53" xfId="1" applyFont="1" applyBorder="1">
      <alignment vertical="center"/>
    </xf>
    <xf numFmtId="0" fontId="2" fillId="0" borderId="54" xfId="1" applyFont="1" applyBorder="1">
      <alignment vertical="center"/>
    </xf>
    <xf numFmtId="0" fontId="2" fillId="0" borderId="55" xfId="1" applyFont="1" applyBorder="1">
      <alignment vertical="center"/>
    </xf>
    <xf numFmtId="0" fontId="2" fillId="0" borderId="0" xfId="1" applyFont="1" applyBorder="1" applyAlignment="1">
      <alignment vertical="center" shrinkToFit="1"/>
    </xf>
    <xf numFmtId="0" fontId="2" fillId="0" borderId="52" xfId="1" applyFont="1" applyBorder="1">
      <alignment vertical="center"/>
    </xf>
    <xf numFmtId="0" fontId="2" fillId="0" borderId="56" xfId="1" applyFont="1" applyBorder="1">
      <alignment vertical="center"/>
    </xf>
    <xf numFmtId="0" fontId="2" fillId="0" borderId="57" xfId="1" applyFont="1" applyBorder="1">
      <alignment vertical="center"/>
    </xf>
    <xf numFmtId="0" fontId="2" fillId="0" borderId="58" xfId="1" applyFont="1" applyBorder="1">
      <alignment vertical="center"/>
    </xf>
    <xf numFmtId="0" fontId="2" fillId="0" borderId="59" xfId="1" applyFont="1" applyBorder="1">
      <alignment vertical="center"/>
    </xf>
    <xf numFmtId="0" fontId="5" fillId="0" borderId="5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shrinkToFit="1"/>
    </xf>
    <xf numFmtId="0" fontId="2" fillId="0" borderId="34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 shrinkToFit="1"/>
    </xf>
    <xf numFmtId="0" fontId="2" fillId="0" borderId="32" xfId="1" applyFont="1" applyBorder="1" applyAlignment="1">
      <alignment horizontal="center" vertical="center" shrinkToFit="1"/>
    </xf>
    <xf numFmtId="0" fontId="2" fillId="0" borderId="11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4" fillId="0" borderId="32" xfId="1" applyFont="1" applyBorder="1" applyAlignment="1">
      <alignment horizontal="center" vertical="center" shrinkToFit="1"/>
    </xf>
    <xf numFmtId="0" fontId="4" fillId="0" borderId="33" xfId="1" applyFont="1" applyBorder="1" applyAlignment="1">
      <alignment horizontal="center" vertical="center" shrinkToFit="1"/>
    </xf>
    <xf numFmtId="0" fontId="2" fillId="0" borderId="35" xfId="1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6" fillId="0" borderId="0" xfId="1" applyFont="1" applyAlignment="1">
      <alignment horizontal="distributed" vertical="center" justifyLastLine="1" shrinkToFit="1"/>
    </xf>
    <xf numFmtId="0" fontId="4" fillId="0" borderId="0" xfId="1" applyFont="1" applyAlignment="1">
      <alignment horizontal="distributed" vertical="center" justifyLastLine="1" shrinkToFit="1"/>
    </xf>
    <xf numFmtId="0" fontId="2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 shrinkToFit="1"/>
    </xf>
    <xf numFmtId="49" fontId="2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center" vertical="center" shrinkToFit="1"/>
    </xf>
    <xf numFmtId="0" fontId="2" fillId="0" borderId="40" xfId="1" applyFont="1" applyBorder="1" applyAlignment="1">
      <alignment horizontal="center" vertical="center"/>
    </xf>
    <xf numFmtId="0" fontId="2" fillId="0" borderId="39" xfId="1" applyFont="1" applyBorder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2" fillId="0" borderId="44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 shrinkToFit="1"/>
    </xf>
    <xf numFmtId="0" fontId="8" fillId="0" borderId="0" xfId="2" applyFont="1" applyAlignment="1">
      <alignment horizontal="center" vertical="center"/>
    </xf>
    <xf numFmtId="0" fontId="2" fillId="0" borderId="1" xfId="2" applyFont="1" applyBorder="1" applyAlignment="1">
      <alignment horizontal="left" vertical="center"/>
    </xf>
    <xf numFmtId="0" fontId="2" fillId="0" borderId="43" xfId="2" applyFont="1" applyBorder="1" applyAlignment="1">
      <alignment horizontal="center" vertical="center"/>
    </xf>
    <xf numFmtId="0" fontId="8" fillId="0" borderId="43" xfId="2" applyFont="1" applyBorder="1" applyAlignment="1">
      <alignment horizontal="center" vertical="center"/>
    </xf>
    <xf numFmtId="0" fontId="8" fillId="0" borderId="8" xfId="2" applyFont="1" applyBorder="1" applyAlignment="1">
      <alignment horizontal="distributed" vertical="center" justifyLastLine="1"/>
    </xf>
    <xf numFmtId="0" fontId="8" fillId="0" borderId="10" xfId="2" applyFont="1" applyBorder="1" applyAlignment="1">
      <alignment horizontal="distributed" vertical="center" justifyLastLine="1"/>
    </xf>
    <xf numFmtId="0" fontId="8" fillId="0" borderId="9" xfId="2" applyFont="1" applyBorder="1" applyAlignment="1">
      <alignment horizontal="distributed" vertical="center" justifyLastLine="1"/>
    </xf>
    <xf numFmtId="0" fontId="11" fillId="0" borderId="43" xfId="2" applyFont="1" applyBorder="1" applyAlignment="1">
      <alignment horizontal="center" vertical="center"/>
    </xf>
    <xf numFmtId="0" fontId="7" fillId="0" borderId="40" xfId="2" applyFont="1" applyBorder="1" applyAlignment="1">
      <alignment horizontal="distributed" vertical="center" justifyLastLine="1"/>
    </xf>
    <xf numFmtId="0" fontId="7" fillId="0" borderId="44" xfId="2" applyFont="1" applyBorder="1" applyAlignment="1">
      <alignment horizontal="distributed" vertical="center" justifyLastLine="1"/>
    </xf>
    <xf numFmtId="0" fontId="7" fillId="0" borderId="39" xfId="2" applyFont="1" applyBorder="1" applyAlignment="1">
      <alignment horizontal="distributed" vertical="center" justifyLastLine="1"/>
    </xf>
    <xf numFmtId="0" fontId="4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8" fillId="0" borderId="45" xfId="2" applyFont="1" applyBorder="1" applyAlignment="1">
      <alignment horizontal="distributed" vertical="center" justifyLastLine="1"/>
    </xf>
    <xf numFmtId="0" fontId="11" fillId="0" borderId="8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8" fillId="0" borderId="46" xfId="2" applyFont="1" applyBorder="1" applyAlignment="1">
      <alignment horizontal="distributed" vertical="center" justifyLastLine="1"/>
    </xf>
    <xf numFmtId="0" fontId="9" fillId="0" borderId="0" xfId="2" applyFont="1" applyAlignment="1">
      <alignment horizontal="center" vertical="center"/>
    </xf>
    <xf numFmtId="0" fontId="12" fillId="0" borderId="44" xfId="1" applyFont="1" applyBorder="1" applyAlignment="1">
      <alignment horizontal="center" vertical="center" textRotation="255" shrinkToFit="1"/>
    </xf>
    <xf numFmtId="0" fontId="12" fillId="0" borderId="39" xfId="1" applyFont="1" applyBorder="1" applyAlignment="1">
      <alignment horizontal="center" vertical="center" textRotation="255" shrinkToFit="1"/>
    </xf>
    <xf numFmtId="0" fontId="4" fillId="0" borderId="40" xfId="1" applyFont="1" applyBorder="1" applyAlignment="1">
      <alignment horizontal="center" vertical="distributed" textRotation="255" justifyLastLine="1"/>
    </xf>
    <xf numFmtId="0" fontId="4" fillId="0" borderId="44" xfId="1" applyFont="1" applyBorder="1" applyAlignment="1">
      <alignment horizontal="center" vertical="distributed" textRotation="255" justifyLastLine="1"/>
    </xf>
    <xf numFmtId="0" fontId="12" fillId="0" borderId="40" xfId="1" applyFont="1" applyBorder="1" applyAlignment="1">
      <alignment horizontal="center" vertical="center" textRotation="255" shrinkToFit="1"/>
    </xf>
    <xf numFmtId="0" fontId="4" fillId="0" borderId="39" xfId="1" applyFont="1" applyBorder="1" applyAlignment="1">
      <alignment horizontal="center" vertical="distributed" textRotation="255" justifyLastLine="1"/>
    </xf>
    <xf numFmtId="0" fontId="4" fillId="0" borderId="32" xfId="1" applyFont="1" applyBorder="1" applyAlignment="1">
      <alignment horizontal="distributed" vertical="center" justifyLastLine="1" shrinkToFit="1"/>
    </xf>
    <xf numFmtId="0" fontId="4" fillId="0" borderId="33" xfId="1" applyFont="1" applyBorder="1" applyAlignment="1">
      <alignment horizontal="distributed" vertical="center" justifyLastLine="1" shrinkToFit="1"/>
    </xf>
    <xf numFmtId="0" fontId="4" fillId="0" borderId="1" xfId="1" applyFont="1" applyBorder="1" applyAlignment="1">
      <alignment horizontal="distributed" vertical="center" justifyLastLine="1" shrinkToFit="1"/>
    </xf>
    <xf numFmtId="0" fontId="4" fillId="0" borderId="4" xfId="1" applyFont="1" applyBorder="1" applyAlignment="1">
      <alignment horizontal="distributed" vertical="center" justifyLastLine="1" shrinkToFit="1"/>
    </xf>
    <xf numFmtId="0" fontId="4" fillId="0" borderId="2" xfId="1" applyFont="1" applyBorder="1" applyAlignment="1">
      <alignment horizontal="distributed" vertical="center" justifyLastLine="1" shrinkToFit="1"/>
    </xf>
    <xf numFmtId="0" fontId="4" fillId="0" borderId="3" xfId="1" applyFont="1" applyBorder="1" applyAlignment="1">
      <alignment horizontal="distributed" vertical="center" justifyLastLine="1" shrinkToFit="1"/>
    </xf>
    <xf numFmtId="0" fontId="4" fillId="0" borderId="13" xfId="1" applyFont="1" applyBorder="1" applyAlignment="1">
      <alignment horizontal="distributed" vertical="center" justifyLastLine="1" shrinkToFit="1"/>
    </xf>
    <xf numFmtId="0" fontId="4" fillId="0" borderId="14" xfId="1" applyFont="1" applyBorder="1" applyAlignment="1">
      <alignment horizontal="distributed" vertical="center" justifyLastLine="1" shrinkToFit="1"/>
    </xf>
  </cellXfs>
  <cellStyles count="3">
    <cellStyle name="標準" xfId="0" builtinId="0"/>
    <cellStyle name="標準 2" xfId="1" xr:uid="{00000000-0005-0000-0000-000001000000}"/>
    <cellStyle name="標準_決勝リーグ記録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15</xdr:row>
      <xdr:rowOff>0</xdr:rowOff>
    </xdr:from>
    <xdr:to>
      <xdr:col>11</xdr:col>
      <xdr:colOff>117228</xdr:colOff>
      <xdr:row>17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72308" y="1758462"/>
          <a:ext cx="234458" cy="2344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17</xdr:row>
      <xdr:rowOff>0</xdr:rowOff>
    </xdr:from>
    <xdr:to>
      <xdr:col>11</xdr:col>
      <xdr:colOff>117228</xdr:colOff>
      <xdr:row>19</xdr:row>
      <xdr:rowOff>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72308" y="1992923"/>
          <a:ext cx="234458" cy="2344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0</xdr:colOff>
      <xdr:row>16</xdr:row>
      <xdr:rowOff>0</xdr:rowOff>
    </xdr:from>
    <xdr:to>
      <xdr:col>15</xdr:col>
      <xdr:colOff>0</xdr:colOff>
      <xdr:row>18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524000" y="1875692"/>
          <a:ext cx="234462" cy="234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0</xdr:colOff>
      <xdr:row>13</xdr:row>
      <xdr:rowOff>0</xdr:rowOff>
    </xdr:from>
    <xdr:to>
      <xdr:col>15</xdr:col>
      <xdr:colOff>0</xdr:colOff>
      <xdr:row>15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524000" y="1524000"/>
          <a:ext cx="234462" cy="234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</xdr:col>
      <xdr:colOff>0</xdr:colOff>
      <xdr:row>14</xdr:row>
      <xdr:rowOff>0</xdr:rowOff>
    </xdr:from>
    <xdr:to>
      <xdr:col>18</xdr:col>
      <xdr:colOff>0</xdr:colOff>
      <xdr:row>16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75692" y="1641231"/>
          <a:ext cx="234462" cy="2344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</xdr:col>
      <xdr:colOff>0</xdr:colOff>
      <xdr:row>21</xdr:row>
      <xdr:rowOff>113566</xdr:rowOff>
    </xdr:from>
    <xdr:to>
      <xdr:col>18</xdr:col>
      <xdr:colOff>0</xdr:colOff>
      <xdr:row>23</xdr:row>
      <xdr:rowOff>117230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875692" y="2575412"/>
          <a:ext cx="234462" cy="2381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19</xdr:row>
      <xdr:rowOff>0</xdr:rowOff>
    </xdr:from>
    <xdr:to>
      <xdr:col>11</xdr:col>
      <xdr:colOff>117228</xdr:colOff>
      <xdr:row>21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172308" y="2227385"/>
          <a:ext cx="234458" cy="2344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21</xdr:row>
      <xdr:rowOff>0</xdr:rowOff>
    </xdr:from>
    <xdr:to>
      <xdr:col>11</xdr:col>
      <xdr:colOff>117228</xdr:colOff>
      <xdr:row>23</xdr:row>
      <xdr:rowOff>1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172308" y="2461846"/>
          <a:ext cx="234458" cy="2344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22</xdr:row>
      <xdr:rowOff>113567</xdr:rowOff>
    </xdr:from>
    <xdr:to>
      <xdr:col>11</xdr:col>
      <xdr:colOff>117228</xdr:colOff>
      <xdr:row>25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172308" y="2692644"/>
          <a:ext cx="234458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25</xdr:row>
      <xdr:rowOff>0</xdr:rowOff>
    </xdr:from>
    <xdr:to>
      <xdr:col>11</xdr:col>
      <xdr:colOff>117228</xdr:colOff>
      <xdr:row>27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172308" y="2930769"/>
          <a:ext cx="234458" cy="234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0</xdr:colOff>
      <xdr:row>20</xdr:row>
      <xdr:rowOff>0</xdr:rowOff>
    </xdr:from>
    <xdr:to>
      <xdr:col>15</xdr:col>
      <xdr:colOff>0</xdr:colOff>
      <xdr:row>22</xdr:row>
      <xdr:rowOff>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524000" y="2344615"/>
          <a:ext cx="234462" cy="234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0</xdr:colOff>
      <xdr:row>23</xdr:row>
      <xdr:rowOff>117230</xdr:rowOff>
    </xdr:from>
    <xdr:to>
      <xdr:col>15</xdr:col>
      <xdr:colOff>0</xdr:colOff>
      <xdr:row>26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524000" y="2813538"/>
          <a:ext cx="234462" cy="234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26</xdr:row>
      <xdr:rowOff>113567</xdr:rowOff>
    </xdr:from>
    <xdr:to>
      <xdr:col>11</xdr:col>
      <xdr:colOff>117228</xdr:colOff>
      <xdr:row>29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172308" y="3161567"/>
          <a:ext cx="234458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29</xdr:row>
      <xdr:rowOff>0</xdr:rowOff>
    </xdr:from>
    <xdr:to>
      <xdr:col>11</xdr:col>
      <xdr:colOff>117228</xdr:colOff>
      <xdr:row>31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172308" y="3399692"/>
          <a:ext cx="234458" cy="234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30</xdr:row>
      <xdr:rowOff>113567</xdr:rowOff>
    </xdr:from>
    <xdr:to>
      <xdr:col>11</xdr:col>
      <xdr:colOff>117228</xdr:colOff>
      <xdr:row>32</xdr:row>
      <xdr:rowOff>113567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172308" y="3630490"/>
          <a:ext cx="234458" cy="234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32</xdr:row>
      <xdr:rowOff>113567</xdr:rowOff>
    </xdr:from>
    <xdr:to>
      <xdr:col>11</xdr:col>
      <xdr:colOff>117228</xdr:colOff>
      <xdr:row>35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172308" y="3864952"/>
          <a:ext cx="234458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34</xdr:row>
      <xdr:rowOff>113567</xdr:rowOff>
    </xdr:from>
    <xdr:to>
      <xdr:col>11</xdr:col>
      <xdr:colOff>117228</xdr:colOff>
      <xdr:row>36</xdr:row>
      <xdr:rowOff>113567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72308" y="4099413"/>
          <a:ext cx="234458" cy="234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36</xdr:row>
      <xdr:rowOff>113567</xdr:rowOff>
    </xdr:from>
    <xdr:to>
      <xdr:col>11</xdr:col>
      <xdr:colOff>117228</xdr:colOff>
      <xdr:row>39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172308" y="4333875"/>
          <a:ext cx="234458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0</xdr:colOff>
      <xdr:row>31</xdr:row>
      <xdr:rowOff>113566</xdr:rowOff>
    </xdr:from>
    <xdr:to>
      <xdr:col>15</xdr:col>
      <xdr:colOff>0</xdr:colOff>
      <xdr:row>33</xdr:row>
      <xdr:rowOff>113566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524000" y="3747720"/>
          <a:ext cx="234462" cy="2344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31</xdr:col>
      <xdr:colOff>113274</xdr:colOff>
      <xdr:row>26</xdr:row>
      <xdr:rowOff>113567</xdr:rowOff>
    </xdr:from>
    <xdr:to>
      <xdr:col>34</xdr:col>
      <xdr:colOff>3954</xdr:colOff>
      <xdr:row>29</xdr:row>
      <xdr:rowOff>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3747428" y="3161567"/>
          <a:ext cx="242372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31</xdr:col>
      <xdr:colOff>113274</xdr:colOff>
      <xdr:row>29</xdr:row>
      <xdr:rowOff>0</xdr:rowOff>
    </xdr:from>
    <xdr:to>
      <xdr:col>34</xdr:col>
      <xdr:colOff>3954</xdr:colOff>
      <xdr:row>31</xdr:row>
      <xdr:rowOff>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3747428" y="3399692"/>
          <a:ext cx="242372" cy="234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31</xdr:col>
      <xdr:colOff>113274</xdr:colOff>
      <xdr:row>30</xdr:row>
      <xdr:rowOff>113567</xdr:rowOff>
    </xdr:from>
    <xdr:to>
      <xdr:col>34</xdr:col>
      <xdr:colOff>3954</xdr:colOff>
      <xdr:row>32</xdr:row>
      <xdr:rowOff>113567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3747428" y="3630490"/>
          <a:ext cx="242372" cy="234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31</xdr:col>
      <xdr:colOff>113274</xdr:colOff>
      <xdr:row>32</xdr:row>
      <xdr:rowOff>113567</xdr:rowOff>
    </xdr:from>
    <xdr:to>
      <xdr:col>34</xdr:col>
      <xdr:colOff>3954</xdr:colOff>
      <xdr:row>35</xdr:row>
      <xdr:rowOff>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3747428" y="3864952"/>
          <a:ext cx="242372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31</xdr:col>
      <xdr:colOff>113274</xdr:colOff>
      <xdr:row>34</xdr:row>
      <xdr:rowOff>113567</xdr:rowOff>
    </xdr:from>
    <xdr:to>
      <xdr:col>34</xdr:col>
      <xdr:colOff>3954</xdr:colOff>
      <xdr:row>36</xdr:row>
      <xdr:rowOff>113567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3747428" y="4099413"/>
          <a:ext cx="242372" cy="234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31</xdr:col>
      <xdr:colOff>113274</xdr:colOff>
      <xdr:row>36</xdr:row>
      <xdr:rowOff>113567</xdr:rowOff>
    </xdr:from>
    <xdr:to>
      <xdr:col>34</xdr:col>
      <xdr:colOff>3954</xdr:colOff>
      <xdr:row>39</xdr:row>
      <xdr:rowOff>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47428" y="4333875"/>
          <a:ext cx="242372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31</xdr:col>
      <xdr:colOff>113274</xdr:colOff>
      <xdr:row>15</xdr:row>
      <xdr:rowOff>0</xdr:rowOff>
    </xdr:from>
    <xdr:to>
      <xdr:col>34</xdr:col>
      <xdr:colOff>3954</xdr:colOff>
      <xdr:row>17</xdr:row>
      <xdr:rowOff>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3747428" y="1758462"/>
          <a:ext cx="242372" cy="2344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31</xdr:col>
      <xdr:colOff>113274</xdr:colOff>
      <xdr:row>17</xdr:row>
      <xdr:rowOff>0</xdr:rowOff>
    </xdr:from>
    <xdr:to>
      <xdr:col>34</xdr:col>
      <xdr:colOff>3954</xdr:colOff>
      <xdr:row>19</xdr:row>
      <xdr:rowOff>1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3747428" y="1992923"/>
          <a:ext cx="242372" cy="2344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31</xdr:col>
      <xdr:colOff>113274</xdr:colOff>
      <xdr:row>19</xdr:row>
      <xdr:rowOff>0</xdr:rowOff>
    </xdr:from>
    <xdr:to>
      <xdr:col>34</xdr:col>
      <xdr:colOff>3954</xdr:colOff>
      <xdr:row>21</xdr:row>
      <xdr:rowOff>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3747428" y="2227385"/>
          <a:ext cx="242372" cy="2344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31</xdr:col>
      <xdr:colOff>113274</xdr:colOff>
      <xdr:row>21</xdr:row>
      <xdr:rowOff>0</xdr:rowOff>
    </xdr:from>
    <xdr:to>
      <xdr:col>34</xdr:col>
      <xdr:colOff>3954</xdr:colOff>
      <xdr:row>23</xdr:row>
      <xdr:rowOff>1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3747428" y="2461846"/>
          <a:ext cx="242372" cy="2344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31</xdr:col>
      <xdr:colOff>113274</xdr:colOff>
      <xdr:row>22</xdr:row>
      <xdr:rowOff>113567</xdr:rowOff>
    </xdr:from>
    <xdr:to>
      <xdr:col>34</xdr:col>
      <xdr:colOff>3954</xdr:colOff>
      <xdr:row>25</xdr:row>
      <xdr:rowOff>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3747428" y="2692644"/>
          <a:ext cx="242372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31</xdr:col>
      <xdr:colOff>113274</xdr:colOff>
      <xdr:row>25</xdr:row>
      <xdr:rowOff>0</xdr:rowOff>
    </xdr:from>
    <xdr:to>
      <xdr:col>34</xdr:col>
      <xdr:colOff>3954</xdr:colOff>
      <xdr:row>27</xdr:row>
      <xdr:rowOff>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3747428" y="2930769"/>
          <a:ext cx="242372" cy="234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29</xdr:col>
      <xdr:colOff>0</xdr:colOff>
      <xdr:row>16</xdr:row>
      <xdr:rowOff>0</xdr:rowOff>
    </xdr:from>
    <xdr:to>
      <xdr:col>30</xdr:col>
      <xdr:colOff>117229</xdr:colOff>
      <xdr:row>18</xdr:row>
      <xdr:rowOff>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3399692" y="1875692"/>
          <a:ext cx="234460" cy="234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29</xdr:col>
      <xdr:colOff>0</xdr:colOff>
      <xdr:row>13</xdr:row>
      <xdr:rowOff>0</xdr:rowOff>
    </xdr:from>
    <xdr:to>
      <xdr:col>30</xdr:col>
      <xdr:colOff>117229</xdr:colOff>
      <xdr:row>15</xdr:row>
      <xdr:rowOff>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3399692" y="1524000"/>
          <a:ext cx="234460" cy="234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29</xdr:col>
      <xdr:colOff>0</xdr:colOff>
      <xdr:row>23</xdr:row>
      <xdr:rowOff>117230</xdr:rowOff>
    </xdr:from>
    <xdr:to>
      <xdr:col>30</xdr:col>
      <xdr:colOff>117229</xdr:colOff>
      <xdr:row>26</xdr:row>
      <xdr:rowOff>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3399692" y="2813538"/>
          <a:ext cx="234460" cy="234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29</xdr:col>
      <xdr:colOff>0</xdr:colOff>
      <xdr:row>20</xdr:row>
      <xdr:rowOff>0</xdr:rowOff>
    </xdr:from>
    <xdr:to>
      <xdr:col>30</xdr:col>
      <xdr:colOff>117229</xdr:colOff>
      <xdr:row>22</xdr:row>
      <xdr:rowOff>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3399692" y="2344615"/>
          <a:ext cx="234460" cy="234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29</xdr:col>
      <xdr:colOff>0</xdr:colOff>
      <xdr:row>31</xdr:row>
      <xdr:rowOff>113566</xdr:rowOff>
    </xdr:from>
    <xdr:to>
      <xdr:col>30</xdr:col>
      <xdr:colOff>117229</xdr:colOff>
      <xdr:row>33</xdr:row>
      <xdr:rowOff>113566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3399692" y="3747720"/>
          <a:ext cx="234460" cy="2344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29</xdr:col>
      <xdr:colOff>0</xdr:colOff>
      <xdr:row>27</xdr:row>
      <xdr:rowOff>113566</xdr:rowOff>
    </xdr:from>
    <xdr:to>
      <xdr:col>30</xdr:col>
      <xdr:colOff>117229</xdr:colOff>
      <xdr:row>30</xdr:row>
      <xdr:rowOff>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3399692" y="3278797"/>
          <a:ext cx="234460" cy="2381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29</xdr:col>
      <xdr:colOff>0</xdr:colOff>
      <xdr:row>39</xdr:row>
      <xdr:rowOff>0</xdr:rowOff>
    </xdr:from>
    <xdr:to>
      <xdr:col>30</xdr:col>
      <xdr:colOff>117229</xdr:colOff>
      <xdr:row>41</xdr:row>
      <xdr:rowOff>0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3399692" y="4572000"/>
          <a:ext cx="234460" cy="234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29</xdr:col>
      <xdr:colOff>0</xdr:colOff>
      <xdr:row>36</xdr:row>
      <xdr:rowOff>0</xdr:rowOff>
    </xdr:from>
    <xdr:to>
      <xdr:col>30</xdr:col>
      <xdr:colOff>117229</xdr:colOff>
      <xdr:row>38</xdr:row>
      <xdr:rowOff>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3399692" y="4220308"/>
          <a:ext cx="234460" cy="2344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0</xdr:colOff>
      <xdr:row>27</xdr:row>
      <xdr:rowOff>113566</xdr:rowOff>
    </xdr:from>
    <xdr:to>
      <xdr:col>15</xdr:col>
      <xdr:colOff>0</xdr:colOff>
      <xdr:row>30</xdr:row>
      <xdr:rowOff>0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524000" y="3278797"/>
          <a:ext cx="234462" cy="2381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0</xdr:colOff>
      <xdr:row>36</xdr:row>
      <xdr:rowOff>0</xdr:rowOff>
    </xdr:from>
    <xdr:to>
      <xdr:col>15</xdr:col>
      <xdr:colOff>0</xdr:colOff>
      <xdr:row>38</xdr:row>
      <xdr:rowOff>0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524000" y="4220308"/>
          <a:ext cx="234462" cy="2344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113273</xdr:colOff>
      <xdr:row>39</xdr:row>
      <xdr:rowOff>0</xdr:rowOff>
    </xdr:from>
    <xdr:to>
      <xdr:col>15</xdr:col>
      <xdr:colOff>3956</xdr:colOff>
      <xdr:row>41</xdr:row>
      <xdr:rowOff>0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520042" y="4572000"/>
          <a:ext cx="242376" cy="234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</xdr:col>
      <xdr:colOff>0</xdr:colOff>
      <xdr:row>38</xdr:row>
      <xdr:rowOff>0</xdr:rowOff>
    </xdr:from>
    <xdr:to>
      <xdr:col>18</xdr:col>
      <xdr:colOff>0</xdr:colOff>
      <xdr:row>40</xdr:row>
      <xdr:rowOff>1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875692" y="4454769"/>
          <a:ext cx="234462" cy="2344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</xdr:col>
      <xdr:colOff>0</xdr:colOff>
      <xdr:row>30</xdr:row>
      <xdr:rowOff>0</xdr:rowOff>
    </xdr:from>
    <xdr:to>
      <xdr:col>18</xdr:col>
      <xdr:colOff>0</xdr:colOff>
      <xdr:row>32</xdr:row>
      <xdr:rowOff>0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875692" y="3516923"/>
          <a:ext cx="234462" cy="234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14</xdr:row>
      <xdr:rowOff>0</xdr:rowOff>
    </xdr:from>
    <xdr:to>
      <xdr:col>28</xdr:col>
      <xdr:colOff>2</xdr:colOff>
      <xdr:row>16</xdr:row>
      <xdr:rowOff>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3048000" y="1641231"/>
          <a:ext cx="234464" cy="2344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21</xdr:row>
      <xdr:rowOff>113566</xdr:rowOff>
    </xdr:from>
    <xdr:to>
      <xdr:col>28</xdr:col>
      <xdr:colOff>2</xdr:colOff>
      <xdr:row>23</xdr:row>
      <xdr:rowOff>117230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3048000" y="2575412"/>
          <a:ext cx="234464" cy="2381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30</xdr:row>
      <xdr:rowOff>0</xdr:rowOff>
    </xdr:from>
    <xdr:to>
      <xdr:col>28</xdr:col>
      <xdr:colOff>2</xdr:colOff>
      <xdr:row>32</xdr:row>
      <xdr:rowOff>0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3048000" y="3516923"/>
          <a:ext cx="234464" cy="234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37</xdr:row>
      <xdr:rowOff>113566</xdr:rowOff>
    </xdr:from>
    <xdr:to>
      <xdr:col>28</xdr:col>
      <xdr:colOff>2</xdr:colOff>
      <xdr:row>40</xdr:row>
      <xdr:rowOff>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3048000" y="4451104"/>
          <a:ext cx="234464" cy="2381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46</xdr:col>
      <xdr:colOff>0</xdr:colOff>
      <xdr:row>34</xdr:row>
      <xdr:rowOff>0</xdr:rowOff>
    </xdr:from>
    <xdr:to>
      <xdr:col>52</xdr:col>
      <xdr:colOff>0</xdr:colOff>
      <xdr:row>34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7A2D73E-C7F6-45BF-AD2C-4D809B8B788C}"/>
            </a:ext>
          </a:extLst>
        </xdr:cNvPr>
        <xdr:cNvCxnSpPr/>
      </xdr:nvCxnSpPr>
      <xdr:spPr>
        <a:xfrm flipH="1">
          <a:off x="5257800" y="3886200"/>
          <a:ext cx="6858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0</xdr:colOff>
      <xdr:row>13</xdr:row>
      <xdr:rowOff>0</xdr:rowOff>
    </xdr:from>
    <xdr:to>
      <xdr:col>57</xdr:col>
      <xdr:colOff>0</xdr:colOff>
      <xdr:row>15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365B34A5-6305-4BA0-9F3A-150E83A3B44B}"/>
            </a:ext>
          </a:extLst>
        </xdr:cNvPr>
        <xdr:cNvSpPr txBox="1"/>
      </xdr:nvSpPr>
      <xdr:spPr>
        <a:xfrm>
          <a:off x="6286500" y="1485900"/>
          <a:ext cx="2286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55</xdr:col>
      <xdr:colOff>0</xdr:colOff>
      <xdr:row>17</xdr:row>
      <xdr:rowOff>0</xdr:rowOff>
    </xdr:from>
    <xdr:to>
      <xdr:col>57</xdr:col>
      <xdr:colOff>0</xdr:colOff>
      <xdr:row>19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C50AD544-64E8-46AD-BBB2-CE60E6D1600B}"/>
            </a:ext>
          </a:extLst>
        </xdr:cNvPr>
        <xdr:cNvSpPr txBox="1"/>
      </xdr:nvSpPr>
      <xdr:spPr>
        <a:xfrm>
          <a:off x="6286500" y="1943100"/>
          <a:ext cx="2286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55</xdr:col>
      <xdr:colOff>0</xdr:colOff>
      <xdr:row>21</xdr:row>
      <xdr:rowOff>0</xdr:rowOff>
    </xdr:from>
    <xdr:to>
      <xdr:col>57</xdr:col>
      <xdr:colOff>0</xdr:colOff>
      <xdr:row>23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6EA3FEF7-5F70-477B-AADA-EA1590352FAC}"/>
            </a:ext>
          </a:extLst>
        </xdr:cNvPr>
        <xdr:cNvSpPr txBox="1"/>
      </xdr:nvSpPr>
      <xdr:spPr>
        <a:xfrm>
          <a:off x="6286500" y="2400300"/>
          <a:ext cx="2286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55</xdr:col>
      <xdr:colOff>0</xdr:colOff>
      <xdr:row>25</xdr:row>
      <xdr:rowOff>0</xdr:rowOff>
    </xdr:from>
    <xdr:to>
      <xdr:col>57</xdr:col>
      <xdr:colOff>0</xdr:colOff>
      <xdr:row>27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ECA91A-D0A1-43CE-9465-6393F754AA8A}"/>
            </a:ext>
          </a:extLst>
        </xdr:cNvPr>
        <xdr:cNvSpPr txBox="1"/>
      </xdr:nvSpPr>
      <xdr:spPr>
        <a:xfrm>
          <a:off x="6286500" y="2857500"/>
          <a:ext cx="2286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55</xdr:col>
      <xdr:colOff>0</xdr:colOff>
      <xdr:row>29</xdr:row>
      <xdr:rowOff>0</xdr:rowOff>
    </xdr:from>
    <xdr:to>
      <xdr:col>57</xdr:col>
      <xdr:colOff>0</xdr:colOff>
      <xdr:row>31</xdr:row>
      <xdr:rowOff>0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59A9F54F-3AFD-49F0-B5E9-EE644FDB98A2}"/>
            </a:ext>
          </a:extLst>
        </xdr:cNvPr>
        <xdr:cNvSpPr txBox="1"/>
      </xdr:nvSpPr>
      <xdr:spPr>
        <a:xfrm>
          <a:off x="6286500" y="3314700"/>
          <a:ext cx="2286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W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55</xdr:col>
      <xdr:colOff>0</xdr:colOff>
      <xdr:row>33</xdr:row>
      <xdr:rowOff>0</xdr:rowOff>
    </xdr:from>
    <xdr:to>
      <xdr:col>57</xdr:col>
      <xdr:colOff>0</xdr:colOff>
      <xdr:row>35</xdr:row>
      <xdr:rowOff>0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DC9C0AD-10FB-4AD7-99FC-0A86F14D24B7}"/>
            </a:ext>
          </a:extLst>
        </xdr:cNvPr>
        <xdr:cNvSpPr txBox="1"/>
      </xdr:nvSpPr>
      <xdr:spPr>
        <a:xfrm>
          <a:off x="6286500" y="3771900"/>
          <a:ext cx="2286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L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55</xdr:col>
      <xdr:colOff>0</xdr:colOff>
      <xdr:row>36</xdr:row>
      <xdr:rowOff>117230</xdr:rowOff>
    </xdr:from>
    <xdr:to>
      <xdr:col>57</xdr:col>
      <xdr:colOff>0</xdr:colOff>
      <xdr:row>39</xdr:row>
      <xdr:rowOff>0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FA2D4EA0-EA5A-490C-858F-19B1F88278FB}"/>
            </a:ext>
          </a:extLst>
        </xdr:cNvPr>
        <xdr:cNvSpPr txBox="1"/>
      </xdr:nvSpPr>
      <xdr:spPr>
        <a:xfrm>
          <a:off x="6286500" y="4232030"/>
          <a:ext cx="228600" cy="2256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55</xdr:col>
      <xdr:colOff>0</xdr:colOff>
      <xdr:row>41</xdr:row>
      <xdr:rowOff>0</xdr:rowOff>
    </xdr:from>
    <xdr:to>
      <xdr:col>57</xdr:col>
      <xdr:colOff>0</xdr:colOff>
      <xdr:row>43</xdr:row>
      <xdr:rowOff>1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289DA0C8-902E-4BBD-9D68-0A76C5CE8F7C}"/>
            </a:ext>
          </a:extLst>
        </xdr:cNvPr>
        <xdr:cNvSpPr txBox="1"/>
      </xdr:nvSpPr>
      <xdr:spPr>
        <a:xfrm>
          <a:off x="6286500" y="4686300"/>
          <a:ext cx="228600" cy="228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71</xdr:col>
      <xdr:colOff>0</xdr:colOff>
      <xdr:row>13</xdr:row>
      <xdr:rowOff>0</xdr:rowOff>
    </xdr:from>
    <xdr:to>
      <xdr:col>73</xdr:col>
      <xdr:colOff>1</xdr:colOff>
      <xdr:row>15</xdr:row>
      <xdr:rowOff>0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4517B277-C121-482F-9BDE-7FD3C6368BEF}"/>
            </a:ext>
          </a:extLst>
        </xdr:cNvPr>
        <xdr:cNvSpPr txBox="1"/>
      </xdr:nvSpPr>
      <xdr:spPr>
        <a:xfrm>
          <a:off x="8115300" y="1485900"/>
          <a:ext cx="228601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71</xdr:col>
      <xdr:colOff>0</xdr:colOff>
      <xdr:row>17</xdr:row>
      <xdr:rowOff>0</xdr:rowOff>
    </xdr:from>
    <xdr:to>
      <xdr:col>73</xdr:col>
      <xdr:colOff>1</xdr:colOff>
      <xdr:row>19</xdr:row>
      <xdr:rowOff>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408819C1-4AB2-434D-883A-16A738070A4A}"/>
            </a:ext>
          </a:extLst>
        </xdr:cNvPr>
        <xdr:cNvSpPr txBox="1"/>
      </xdr:nvSpPr>
      <xdr:spPr>
        <a:xfrm>
          <a:off x="8115300" y="1943100"/>
          <a:ext cx="228601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71</xdr:col>
      <xdr:colOff>0</xdr:colOff>
      <xdr:row>21</xdr:row>
      <xdr:rowOff>0</xdr:rowOff>
    </xdr:from>
    <xdr:to>
      <xdr:col>73</xdr:col>
      <xdr:colOff>1</xdr:colOff>
      <xdr:row>23</xdr:row>
      <xdr:rowOff>0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9619E478-9DEF-47B7-AF01-48562CD22CB7}"/>
            </a:ext>
          </a:extLst>
        </xdr:cNvPr>
        <xdr:cNvSpPr txBox="1"/>
      </xdr:nvSpPr>
      <xdr:spPr>
        <a:xfrm>
          <a:off x="8115300" y="2400300"/>
          <a:ext cx="228601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71</xdr:col>
      <xdr:colOff>0</xdr:colOff>
      <xdr:row>25</xdr:row>
      <xdr:rowOff>0</xdr:rowOff>
    </xdr:from>
    <xdr:to>
      <xdr:col>73</xdr:col>
      <xdr:colOff>1</xdr:colOff>
      <xdr:row>27</xdr:row>
      <xdr:rowOff>0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73C7C610-F336-4678-9B9E-1D45A29B767F}"/>
            </a:ext>
          </a:extLst>
        </xdr:cNvPr>
        <xdr:cNvSpPr txBox="1"/>
      </xdr:nvSpPr>
      <xdr:spPr>
        <a:xfrm>
          <a:off x="8115300" y="2857500"/>
          <a:ext cx="228601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71</xdr:col>
      <xdr:colOff>0</xdr:colOff>
      <xdr:row>29</xdr:row>
      <xdr:rowOff>0</xdr:rowOff>
    </xdr:from>
    <xdr:to>
      <xdr:col>73</xdr:col>
      <xdr:colOff>1</xdr:colOff>
      <xdr:row>31</xdr:row>
      <xdr:rowOff>0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A65FF735-2D15-4514-9FC2-A6DDBC4C353D}"/>
            </a:ext>
          </a:extLst>
        </xdr:cNvPr>
        <xdr:cNvSpPr txBox="1"/>
      </xdr:nvSpPr>
      <xdr:spPr>
        <a:xfrm>
          <a:off x="8115300" y="3314700"/>
          <a:ext cx="228601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71</xdr:col>
      <xdr:colOff>0</xdr:colOff>
      <xdr:row>33</xdr:row>
      <xdr:rowOff>0</xdr:rowOff>
    </xdr:from>
    <xdr:to>
      <xdr:col>73</xdr:col>
      <xdr:colOff>1</xdr:colOff>
      <xdr:row>35</xdr:row>
      <xdr:rowOff>0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CF371DB4-73CF-4F33-94A8-992DD690E993}"/>
            </a:ext>
          </a:extLst>
        </xdr:cNvPr>
        <xdr:cNvSpPr txBox="1"/>
      </xdr:nvSpPr>
      <xdr:spPr>
        <a:xfrm>
          <a:off x="8115300" y="3771900"/>
          <a:ext cx="228601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71</xdr:col>
      <xdr:colOff>0</xdr:colOff>
      <xdr:row>36</xdr:row>
      <xdr:rowOff>117230</xdr:rowOff>
    </xdr:from>
    <xdr:to>
      <xdr:col>73</xdr:col>
      <xdr:colOff>1</xdr:colOff>
      <xdr:row>39</xdr:row>
      <xdr:rowOff>0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95C351E3-F917-4716-B70E-1AE702A47BBE}"/>
            </a:ext>
          </a:extLst>
        </xdr:cNvPr>
        <xdr:cNvSpPr txBox="1"/>
      </xdr:nvSpPr>
      <xdr:spPr>
        <a:xfrm>
          <a:off x="8115300" y="4232030"/>
          <a:ext cx="228601" cy="2256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71</xdr:col>
      <xdr:colOff>0</xdr:colOff>
      <xdr:row>41</xdr:row>
      <xdr:rowOff>0</xdr:rowOff>
    </xdr:from>
    <xdr:to>
      <xdr:col>73</xdr:col>
      <xdr:colOff>1</xdr:colOff>
      <xdr:row>43</xdr:row>
      <xdr:rowOff>1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1B13E0A6-C2AB-4D14-88A4-87599BDDA4BF}"/>
            </a:ext>
          </a:extLst>
        </xdr:cNvPr>
        <xdr:cNvSpPr txBox="1"/>
      </xdr:nvSpPr>
      <xdr:spPr>
        <a:xfrm>
          <a:off x="8115300" y="4686300"/>
          <a:ext cx="228601" cy="228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58</xdr:col>
      <xdr:colOff>0</xdr:colOff>
      <xdr:row>15</xdr:row>
      <xdr:rowOff>0</xdr:rowOff>
    </xdr:from>
    <xdr:to>
      <xdr:col>60</xdr:col>
      <xdr:colOff>1</xdr:colOff>
      <xdr:row>17</xdr:row>
      <xdr:rowOff>1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FA1890FC-1912-4DB5-9B74-189BEE9A1973}"/>
            </a:ext>
          </a:extLst>
        </xdr:cNvPr>
        <xdr:cNvSpPr txBox="1"/>
      </xdr:nvSpPr>
      <xdr:spPr>
        <a:xfrm>
          <a:off x="6629400" y="1714500"/>
          <a:ext cx="228601" cy="228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58</xdr:col>
      <xdr:colOff>0</xdr:colOff>
      <xdr:row>23</xdr:row>
      <xdr:rowOff>0</xdr:rowOff>
    </xdr:from>
    <xdr:to>
      <xdr:col>60</xdr:col>
      <xdr:colOff>1</xdr:colOff>
      <xdr:row>25</xdr:row>
      <xdr:rowOff>1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42709053-BDD1-48D3-8AB9-FB036DF690E4}"/>
            </a:ext>
          </a:extLst>
        </xdr:cNvPr>
        <xdr:cNvSpPr txBox="1"/>
      </xdr:nvSpPr>
      <xdr:spPr>
        <a:xfrm>
          <a:off x="6629400" y="2628900"/>
          <a:ext cx="228601" cy="228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68</xdr:col>
      <xdr:colOff>0</xdr:colOff>
      <xdr:row>15</xdr:row>
      <xdr:rowOff>0</xdr:rowOff>
    </xdr:from>
    <xdr:to>
      <xdr:col>70</xdr:col>
      <xdr:colOff>0</xdr:colOff>
      <xdr:row>17</xdr:row>
      <xdr:rowOff>1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6A4B695F-F157-4392-B6E5-17D9DF6E73F3}"/>
            </a:ext>
          </a:extLst>
        </xdr:cNvPr>
        <xdr:cNvSpPr txBox="1"/>
      </xdr:nvSpPr>
      <xdr:spPr>
        <a:xfrm>
          <a:off x="7772400" y="1714500"/>
          <a:ext cx="228600" cy="228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68</xdr:col>
      <xdr:colOff>0</xdr:colOff>
      <xdr:row>23</xdr:row>
      <xdr:rowOff>0</xdr:rowOff>
    </xdr:from>
    <xdr:to>
      <xdr:col>70</xdr:col>
      <xdr:colOff>0</xdr:colOff>
      <xdr:row>25</xdr:row>
      <xdr:rowOff>1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FC0AA276-DF0D-4652-8080-14580CEE3A25}"/>
            </a:ext>
          </a:extLst>
        </xdr:cNvPr>
        <xdr:cNvSpPr txBox="1"/>
      </xdr:nvSpPr>
      <xdr:spPr>
        <a:xfrm>
          <a:off x="7772400" y="2628900"/>
          <a:ext cx="228600" cy="228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68</xdr:col>
      <xdr:colOff>0</xdr:colOff>
      <xdr:row>39</xdr:row>
      <xdr:rowOff>0</xdr:rowOff>
    </xdr:from>
    <xdr:to>
      <xdr:col>70</xdr:col>
      <xdr:colOff>0</xdr:colOff>
      <xdr:row>41</xdr:row>
      <xdr:rowOff>0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0701E89E-9958-4541-B9F2-857C6827D437}"/>
            </a:ext>
          </a:extLst>
        </xdr:cNvPr>
        <xdr:cNvSpPr txBox="1"/>
      </xdr:nvSpPr>
      <xdr:spPr>
        <a:xfrm>
          <a:off x="7772400" y="4457700"/>
          <a:ext cx="2286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68</xdr:col>
      <xdr:colOff>0</xdr:colOff>
      <xdr:row>31</xdr:row>
      <xdr:rowOff>0</xdr:rowOff>
    </xdr:from>
    <xdr:to>
      <xdr:col>70</xdr:col>
      <xdr:colOff>0</xdr:colOff>
      <xdr:row>33</xdr:row>
      <xdr:rowOff>1</xdr:rowOff>
    </xdr:to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1258686F-7594-4AF7-8F3C-F944EC992101}"/>
            </a:ext>
          </a:extLst>
        </xdr:cNvPr>
        <xdr:cNvSpPr txBox="1"/>
      </xdr:nvSpPr>
      <xdr:spPr>
        <a:xfrm>
          <a:off x="7772400" y="3543300"/>
          <a:ext cx="228600" cy="228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57</xdr:col>
      <xdr:colOff>117230</xdr:colOff>
      <xdr:row>31</xdr:row>
      <xdr:rowOff>0</xdr:rowOff>
    </xdr:from>
    <xdr:to>
      <xdr:col>60</xdr:col>
      <xdr:colOff>0</xdr:colOff>
      <xdr:row>33</xdr:row>
      <xdr:rowOff>1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5DD626C4-C82D-4C4B-B8ED-030E1F66F35B}"/>
            </a:ext>
          </a:extLst>
        </xdr:cNvPr>
        <xdr:cNvSpPr txBox="1"/>
      </xdr:nvSpPr>
      <xdr:spPr>
        <a:xfrm>
          <a:off x="6632330" y="3543300"/>
          <a:ext cx="225670" cy="228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58</xdr:col>
      <xdr:colOff>0</xdr:colOff>
      <xdr:row>39</xdr:row>
      <xdr:rowOff>0</xdr:rowOff>
    </xdr:from>
    <xdr:to>
      <xdr:col>60</xdr:col>
      <xdr:colOff>1</xdr:colOff>
      <xdr:row>41</xdr:row>
      <xdr:rowOff>0</xdr:rowOff>
    </xdr:to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EF9F1700-74BF-43F1-B173-05130172CD60}"/>
            </a:ext>
          </a:extLst>
        </xdr:cNvPr>
        <xdr:cNvSpPr txBox="1"/>
      </xdr:nvSpPr>
      <xdr:spPr>
        <a:xfrm>
          <a:off x="6629400" y="4457700"/>
          <a:ext cx="228601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N20-020\mksci50\Users\nm_ok\Desktop\&#39640;&#20307;&#36899;\&#20107;&#21209;&#23616;\0.&#22823;&#20250;&#38306;&#20418;\&#9319;&#26032;&#20154;&#22823;&#20250;\R03\&#30007;&#23376;&#12471;&#12531;&#12464;&#12523;&#1247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3701</v>
          </cell>
          <cell r="E2" t="str">
            <v>坂　東</v>
          </cell>
          <cell r="F2" t="str">
            <v>香川西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4</v>
          </cell>
          <cell r="X2">
            <v>2</v>
          </cell>
          <cell r="Y2">
            <v>1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3401</v>
          </cell>
          <cell r="E3" t="str">
            <v>大　恵</v>
          </cell>
          <cell r="F3" t="str">
            <v>尽　誠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4</v>
          </cell>
          <cell r="X3">
            <v>2</v>
          </cell>
          <cell r="Y3">
            <v>1</v>
          </cell>
          <cell r="Z3">
            <v>1</v>
          </cell>
          <cell r="AA3">
            <v>1</v>
          </cell>
          <cell r="AB3">
            <v>1</v>
          </cell>
          <cell r="AC3" t="str">
            <v>×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3403</v>
          </cell>
          <cell r="E4" t="str">
            <v>泉　川</v>
          </cell>
          <cell r="F4" t="str">
            <v>尽　誠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4</v>
          </cell>
          <cell r="X4">
            <v>2</v>
          </cell>
          <cell r="Y4">
            <v>1</v>
          </cell>
          <cell r="Z4">
            <v>1</v>
          </cell>
          <cell r="AA4">
            <v>0</v>
          </cell>
          <cell r="AB4">
            <v>0</v>
          </cell>
          <cell r="AC4" t="str">
            <v>×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3402</v>
          </cell>
          <cell r="E5" t="str">
            <v>大　川</v>
          </cell>
          <cell r="F5" t="str">
            <v>尽　誠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4</v>
          </cell>
          <cell r="X5">
            <v>2</v>
          </cell>
          <cell r="Y5">
            <v>1</v>
          </cell>
          <cell r="Z5">
            <v>1</v>
          </cell>
          <cell r="AA5">
            <v>1</v>
          </cell>
          <cell r="AB5">
            <v>1</v>
          </cell>
          <cell r="AC5" t="str">
            <v>×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3404</v>
          </cell>
          <cell r="E6" t="str">
            <v>久　德</v>
          </cell>
          <cell r="F6" t="str">
            <v>尽　誠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4</v>
          </cell>
          <cell r="X6">
            <v>2</v>
          </cell>
          <cell r="Y6">
            <v>1</v>
          </cell>
          <cell r="Z6">
            <v>1</v>
          </cell>
          <cell r="AA6">
            <v>1</v>
          </cell>
          <cell r="AB6">
            <v>0</v>
          </cell>
          <cell r="AC6" t="str">
            <v>×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3702</v>
          </cell>
          <cell r="E7" t="str">
            <v>三　谷</v>
          </cell>
          <cell r="F7" t="str">
            <v>香川西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4</v>
          </cell>
          <cell r="X7">
            <v>2</v>
          </cell>
          <cell r="Y7">
            <v>1</v>
          </cell>
          <cell r="Z7">
            <v>1</v>
          </cell>
          <cell r="AA7">
            <v>1</v>
          </cell>
          <cell r="AB7">
            <v>0</v>
          </cell>
          <cell r="AC7" t="str">
            <v>×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3703</v>
          </cell>
          <cell r="E8" t="str">
            <v>　南</v>
          </cell>
          <cell r="F8" t="str">
            <v>香川西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4</v>
          </cell>
          <cell r="X8">
            <v>2</v>
          </cell>
          <cell r="Y8">
            <v>1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3706</v>
          </cell>
          <cell r="E9" t="str">
            <v>秋　月</v>
          </cell>
          <cell r="F9" t="str">
            <v>香川西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4</v>
          </cell>
          <cell r="X9">
            <v>2</v>
          </cell>
          <cell r="Y9">
            <v>1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3405</v>
          </cell>
          <cell r="E10" t="str">
            <v>町　野</v>
          </cell>
          <cell r="F10" t="str">
            <v>尽　誠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4</v>
          </cell>
          <cell r="X10">
            <v>2</v>
          </cell>
          <cell r="Y10">
            <v>1</v>
          </cell>
          <cell r="Z10">
            <v>1</v>
          </cell>
          <cell r="AA10">
            <v>1</v>
          </cell>
          <cell r="AB10">
            <v>0</v>
          </cell>
          <cell r="AC10" t="str">
            <v>×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3410</v>
          </cell>
          <cell r="E11" t="str">
            <v>平　石</v>
          </cell>
          <cell r="F11" t="str">
            <v>尽　誠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4</v>
          </cell>
          <cell r="X11">
            <v>2</v>
          </cell>
          <cell r="Y11">
            <v>1</v>
          </cell>
          <cell r="Z11">
            <v>1</v>
          </cell>
          <cell r="AA11">
            <v>0</v>
          </cell>
          <cell r="AB11">
            <v>0</v>
          </cell>
          <cell r="AC11" t="str">
            <v>×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1001</v>
          </cell>
          <cell r="E12" t="str">
            <v>宮　崎</v>
          </cell>
          <cell r="F12" t="str">
            <v>高中央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4</v>
          </cell>
          <cell r="X12">
            <v>2</v>
          </cell>
          <cell r="Y12">
            <v>1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3704</v>
          </cell>
          <cell r="E13" t="str">
            <v>西　村</v>
          </cell>
          <cell r="F13" t="str">
            <v>香川西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4</v>
          </cell>
          <cell r="X13">
            <v>2</v>
          </cell>
          <cell r="Y13">
            <v>1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3705</v>
          </cell>
          <cell r="E14" t="str">
            <v>長　野</v>
          </cell>
          <cell r="F14" t="str">
            <v>香川西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4</v>
          </cell>
          <cell r="X14">
            <v>2</v>
          </cell>
          <cell r="Y14">
            <v>1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3406</v>
          </cell>
          <cell r="E15" t="str">
            <v>山　伏</v>
          </cell>
          <cell r="F15" t="str">
            <v>尽　誠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4</v>
          </cell>
          <cell r="X15">
            <v>2</v>
          </cell>
          <cell r="Y15">
            <v>1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1101</v>
          </cell>
          <cell r="E16" t="str">
            <v>庄　田</v>
          </cell>
          <cell r="F16" t="str">
            <v>高松商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4</v>
          </cell>
          <cell r="X16">
            <v>2</v>
          </cell>
          <cell r="Y16">
            <v>1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3409</v>
          </cell>
          <cell r="E17" t="str">
            <v>鉄　本</v>
          </cell>
          <cell r="F17" t="str">
            <v>尽　誠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4</v>
          </cell>
          <cell r="X17">
            <v>2</v>
          </cell>
          <cell r="Y17">
            <v>1</v>
          </cell>
          <cell r="Z17">
            <v>1</v>
          </cell>
          <cell r="AA17">
            <v>0</v>
          </cell>
          <cell r="AB17">
            <v>0</v>
          </cell>
          <cell r="AC17" t="str">
            <v>×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1104</v>
          </cell>
          <cell r="E18" t="str">
            <v>髙　坂</v>
          </cell>
          <cell r="F18" t="str">
            <v>高松商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4</v>
          </cell>
          <cell r="X18">
            <v>2</v>
          </cell>
          <cell r="Y18">
            <v>1</v>
          </cell>
          <cell r="Z18">
            <v>1</v>
          </cell>
          <cell r="AA18">
            <v>1</v>
          </cell>
          <cell r="AB18">
            <v>0</v>
          </cell>
          <cell r="AC18" t="str">
            <v>×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3407</v>
          </cell>
          <cell r="E19" t="str">
            <v>荒　木</v>
          </cell>
          <cell r="F19" t="str">
            <v>尽　誠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4</v>
          </cell>
          <cell r="X19">
            <v>2</v>
          </cell>
          <cell r="Y19">
            <v>1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○</v>
          </cell>
          <cell r="D20">
            <v>3707</v>
          </cell>
          <cell r="E20" t="str">
            <v>村　石</v>
          </cell>
          <cell r="F20" t="str">
            <v>香川西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4</v>
          </cell>
          <cell r="X20">
            <v>2</v>
          </cell>
          <cell r="Y20">
            <v>1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○</v>
          </cell>
          <cell r="D21">
            <v>3408</v>
          </cell>
          <cell r="E21" t="str">
            <v>近　石</v>
          </cell>
          <cell r="F21" t="str">
            <v>尽　誠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4</v>
          </cell>
          <cell r="X21">
            <v>2</v>
          </cell>
          <cell r="Y21">
            <v>1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○</v>
          </cell>
          <cell r="D22">
            <v>1002</v>
          </cell>
          <cell r="E22" t="str">
            <v>酒　井</v>
          </cell>
          <cell r="F22" t="str">
            <v>高中央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4</v>
          </cell>
          <cell r="X22">
            <v>2</v>
          </cell>
          <cell r="Y22">
            <v>1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○</v>
          </cell>
          <cell r="D23">
            <v>1801</v>
          </cell>
          <cell r="E23" t="str">
            <v>高　橋</v>
          </cell>
          <cell r="F23" t="str">
            <v>高工芸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4</v>
          </cell>
          <cell r="X23">
            <v>2</v>
          </cell>
          <cell r="Y23">
            <v>1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○</v>
          </cell>
          <cell r="D24">
            <v>1007</v>
          </cell>
          <cell r="E24" t="str">
            <v>田　井</v>
          </cell>
          <cell r="F24" t="str">
            <v>高中央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4</v>
          </cell>
          <cell r="X24">
            <v>2</v>
          </cell>
          <cell r="Y24">
            <v>1</v>
          </cell>
          <cell r="Z24">
            <v>1</v>
          </cell>
          <cell r="AA24">
            <v>1</v>
          </cell>
          <cell r="AB24">
            <v>1</v>
          </cell>
          <cell r="AC24" t="str">
            <v>×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7</v>
          </cell>
          <cell r="C25" t="str">
            <v>○</v>
          </cell>
          <cell r="D25">
            <v>1102</v>
          </cell>
          <cell r="E25" t="str">
            <v>谷　定</v>
          </cell>
          <cell r="F25" t="str">
            <v>高松商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4</v>
          </cell>
          <cell r="X25">
            <v>2</v>
          </cell>
          <cell r="Y25">
            <v>1</v>
          </cell>
          <cell r="Z25">
            <v>1</v>
          </cell>
          <cell r="AA25">
            <v>0</v>
          </cell>
          <cell r="AB25">
            <v>0</v>
          </cell>
          <cell r="AC25" t="str">
            <v>×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7</v>
          </cell>
          <cell r="C26" t="str">
            <v>○</v>
          </cell>
          <cell r="D26">
            <v>1006</v>
          </cell>
          <cell r="E26" t="str">
            <v>帯　包</v>
          </cell>
          <cell r="F26" t="str">
            <v>高中央</v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4</v>
          </cell>
          <cell r="X26">
            <v>2</v>
          </cell>
          <cell r="Y26">
            <v>1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7</v>
          </cell>
          <cell r="C27" t="str">
            <v>○</v>
          </cell>
          <cell r="D27">
            <v>1802</v>
          </cell>
          <cell r="E27" t="str">
            <v>後　藤</v>
          </cell>
          <cell r="F27" t="str">
            <v>高工芸</v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4</v>
          </cell>
          <cell r="X27">
            <v>2</v>
          </cell>
          <cell r="Y27">
            <v>1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7</v>
          </cell>
          <cell r="C28" t="str">
            <v>○</v>
          </cell>
          <cell r="D28">
            <v>1005</v>
          </cell>
          <cell r="E28" t="str">
            <v>田　中</v>
          </cell>
          <cell r="F28" t="str">
            <v>高中央</v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4</v>
          </cell>
          <cell r="X28">
            <v>2</v>
          </cell>
          <cell r="Y28">
            <v>1</v>
          </cell>
          <cell r="Z28">
            <v>1</v>
          </cell>
          <cell r="AA28">
            <v>0</v>
          </cell>
          <cell r="AB28">
            <v>0</v>
          </cell>
          <cell r="AC28" t="str">
            <v>×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7</v>
          </cell>
          <cell r="C29" t="str">
            <v>○</v>
          </cell>
          <cell r="D29">
            <v>3601</v>
          </cell>
          <cell r="E29" t="str">
            <v>造　酒</v>
          </cell>
          <cell r="F29" t="str">
            <v>高　瀬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4</v>
          </cell>
          <cell r="X29">
            <v>2</v>
          </cell>
          <cell r="Y29">
            <v>1</v>
          </cell>
          <cell r="Z29">
            <v>1</v>
          </cell>
          <cell r="AA29">
            <v>0</v>
          </cell>
          <cell r="AB29">
            <v>0</v>
          </cell>
          <cell r="AC29" t="str">
            <v>×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7</v>
          </cell>
          <cell r="C30" t="str">
            <v>①</v>
          </cell>
          <cell r="D30">
            <v>2801</v>
          </cell>
          <cell r="E30" t="str">
            <v>直　江</v>
          </cell>
          <cell r="F30" t="str">
            <v>丸　亀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4</v>
          </cell>
          <cell r="X30">
            <v>2</v>
          </cell>
          <cell r="Y30">
            <v>1</v>
          </cell>
          <cell r="Z30">
            <v>1</v>
          </cell>
          <cell r="AA30">
            <v>0</v>
          </cell>
          <cell r="AB30">
            <v>0</v>
          </cell>
          <cell r="AC30" t="str">
            <v>×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7</v>
          </cell>
          <cell r="C31" t="str">
            <v>①</v>
          </cell>
          <cell r="D31">
            <v>1103</v>
          </cell>
          <cell r="E31" t="str">
            <v>中　川</v>
          </cell>
          <cell r="F31" t="str">
            <v>高松商</v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4</v>
          </cell>
          <cell r="X31">
            <v>2</v>
          </cell>
          <cell r="Y31">
            <v>1</v>
          </cell>
          <cell r="Z31">
            <v>1</v>
          </cell>
          <cell r="AA31">
            <v>1</v>
          </cell>
          <cell r="AB31">
            <v>0</v>
          </cell>
          <cell r="AC31" t="str">
            <v>×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7</v>
          </cell>
          <cell r="C32" t="str">
            <v>①</v>
          </cell>
          <cell r="D32">
            <v>1003</v>
          </cell>
          <cell r="E32" t="str">
            <v>中　藤</v>
          </cell>
          <cell r="F32" t="str">
            <v>高中央</v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4</v>
          </cell>
          <cell r="X32">
            <v>2</v>
          </cell>
          <cell r="Y32">
            <v>1</v>
          </cell>
          <cell r="Z32">
            <v>1</v>
          </cell>
          <cell r="AA32">
            <v>0</v>
          </cell>
          <cell r="AB32">
            <v>0</v>
          </cell>
          <cell r="AC32" t="str">
            <v>×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7</v>
          </cell>
          <cell r="C33" t="str">
            <v>①</v>
          </cell>
          <cell r="D33">
            <v>1004</v>
          </cell>
          <cell r="E33" t="str">
            <v>中　井</v>
          </cell>
          <cell r="F33" t="str">
            <v>高中央</v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4</v>
          </cell>
          <cell r="X33">
            <v>2</v>
          </cell>
          <cell r="Y33">
            <v>1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6</v>
          </cell>
          <cell r="C34" t="str">
            <v>①</v>
          </cell>
          <cell r="D34">
            <v>1201</v>
          </cell>
          <cell r="E34" t="str">
            <v>　林</v>
          </cell>
          <cell r="F34" t="str">
            <v>高　松</v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4</v>
          </cell>
          <cell r="X34">
            <v>2</v>
          </cell>
          <cell r="Y34">
            <v>1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6</v>
          </cell>
          <cell r="C35" t="str">
            <v>①</v>
          </cell>
          <cell r="D35">
            <v>2802</v>
          </cell>
          <cell r="E35" t="str">
            <v>近　藤</v>
          </cell>
          <cell r="F35" t="str">
            <v>丸　亀</v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4</v>
          </cell>
          <cell r="X35">
            <v>2</v>
          </cell>
          <cell r="Y35">
            <v>1</v>
          </cell>
          <cell r="Z35">
            <v>1</v>
          </cell>
          <cell r="AA35">
            <v>0</v>
          </cell>
          <cell r="AB35">
            <v>0</v>
          </cell>
          <cell r="AC35" t="str">
            <v>×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6</v>
          </cell>
          <cell r="C36" t="str">
            <v>①</v>
          </cell>
          <cell r="D36">
            <v>2101</v>
          </cell>
          <cell r="E36" t="str">
            <v>片　岡</v>
          </cell>
          <cell r="F36" t="str">
            <v>高松西</v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4</v>
          </cell>
          <cell r="X36">
            <v>2</v>
          </cell>
          <cell r="Y36">
            <v>1</v>
          </cell>
          <cell r="Z36">
            <v>1</v>
          </cell>
          <cell r="AA36">
            <v>1</v>
          </cell>
          <cell r="AB36">
            <v>1</v>
          </cell>
          <cell r="AC36" t="str">
            <v>×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6</v>
          </cell>
          <cell r="C37" t="str">
            <v>①</v>
          </cell>
          <cell r="D37">
            <v>3901</v>
          </cell>
          <cell r="E37" t="str">
            <v>白　井</v>
          </cell>
          <cell r="F37" t="str">
            <v>観　一</v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4</v>
          </cell>
          <cell r="X37">
            <v>2</v>
          </cell>
          <cell r="Y37">
            <v>1</v>
          </cell>
          <cell r="Z37">
            <v>1</v>
          </cell>
          <cell r="AA37">
            <v>0</v>
          </cell>
          <cell r="AB37">
            <v>0</v>
          </cell>
          <cell r="AC37" t="str">
            <v>×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6</v>
          </cell>
          <cell r="C38" t="str">
            <v>①</v>
          </cell>
          <cell r="D38">
            <v>601</v>
          </cell>
          <cell r="E38" t="str">
            <v>青　山</v>
          </cell>
          <cell r="F38" t="str">
            <v>志　度</v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4</v>
          </cell>
          <cell r="X38">
            <v>2</v>
          </cell>
          <cell r="Y38">
            <v>1</v>
          </cell>
          <cell r="Z38">
            <v>1</v>
          </cell>
          <cell r="AA38">
            <v>0</v>
          </cell>
          <cell r="AB38">
            <v>0</v>
          </cell>
          <cell r="AC38" t="str">
            <v>×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6</v>
          </cell>
          <cell r="C39" t="str">
            <v>①</v>
          </cell>
          <cell r="D39">
            <v>3201</v>
          </cell>
          <cell r="E39" t="str">
            <v>山　本</v>
          </cell>
          <cell r="F39" t="str">
            <v>多度津</v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4</v>
          </cell>
          <cell r="X39">
            <v>2</v>
          </cell>
          <cell r="Y39">
            <v>1</v>
          </cell>
          <cell r="Z39">
            <v>1</v>
          </cell>
          <cell r="AA39">
            <v>0</v>
          </cell>
          <cell r="AB39">
            <v>0</v>
          </cell>
          <cell r="AC39" t="str">
            <v>×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6</v>
          </cell>
          <cell r="C40" t="str">
            <v>①</v>
          </cell>
          <cell r="D40">
            <v>1011</v>
          </cell>
          <cell r="E40" t="str">
            <v>　林</v>
          </cell>
          <cell r="F40" t="str">
            <v>高中央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4</v>
          </cell>
          <cell r="X40">
            <v>2</v>
          </cell>
          <cell r="Y40">
            <v>1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6</v>
          </cell>
          <cell r="C41" t="str">
            <v>①</v>
          </cell>
          <cell r="D41">
            <v>1601</v>
          </cell>
          <cell r="E41" t="str">
            <v>山　下翔</v>
          </cell>
          <cell r="F41" t="str">
            <v>香中央</v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4</v>
          </cell>
          <cell r="X41">
            <v>2</v>
          </cell>
          <cell r="Y41">
            <v>1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6</v>
          </cell>
          <cell r="C42" t="str">
            <v>①</v>
          </cell>
          <cell r="D42">
            <v>1803</v>
          </cell>
          <cell r="E42" t="str">
            <v>原　田</v>
          </cell>
          <cell r="F42" t="str">
            <v>高工芸</v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4</v>
          </cell>
          <cell r="X42">
            <v>2</v>
          </cell>
          <cell r="Y42">
            <v>1</v>
          </cell>
          <cell r="Z42">
            <v>1</v>
          </cell>
          <cell r="AA42">
            <v>0</v>
          </cell>
          <cell r="AB42">
            <v>0</v>
          </cell>
          <cell r="AC42" t="str">
            <v>×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6</v>
          </cell>
          <cell r="C43" t="str">
            <v>①</v>
          </cell>
          <cell r="D43">
            <v>3902</v>
          </cell>
          <cell r="E43" t="str">
            <v>小　前</v>
          </cell>
          <cell r="F43" t="str">
            <v>観　一</v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4</v>
          </cell>
          <cell r="X43">
            <v>2</v>
          </cell>
          <cell r="Y43">
            <v>1</v>
          </cell>
          <cell r="Z43">
            <v>1</v>
          </cell>
          <cell r="AA43">
            <v>1</v>
          </cell>
          <cell r="AB43">
            <v>0</v>
          </cell>
          <cell r="AC43" t="str">
            <v>×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6</v>
          </cell>
          <cell r="C44" t="str">
            <v>①</v>
          </cell>
          <cell r="D44">
            <v>602</v>
          </cell>
          <cell r="E44" t="str">
            <v>猪　池</v>
          </cell>
          <cell r="F44" t="str">
            <v>志　度</v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4</v>
          </cell>
          <cell r="X44">
            <v>2</v>
          </cell>
          <cell r="Y44">
            <v>1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6</v>
          </cell>
          <cell r="C45" t="str">
            <v>①</v>
          </cell>
          <cell r="D45">
            <v>3202</v>
          </cell>
          <cell r="E45" t="str">
            <v>岩　里</v>
          </cell>
          <cell r="F45" t="str">
            <v>多度津</v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4</v>
          </cell>
          <cell r="X45">
            <v>2</v>
          </cell>
          <cell r="Y45">
            <v>1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6</v>
          </cell>
          <cell r="C46" t="str">
            <v>①</v>
          </cell>
          <cell r="D46">
            <v>1008</v>
          </cell>
          <cell r="E46" t="str">
            <v>國　本</v>
          </cell>
          <cell r="F46" t="str">
            <v>高中央</v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4</v>
          </cell>
          <cell r="X46">
            <v>2</v>
          </cell>
          <cell r="Y46">
            <v>1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6</v>
          </cell>
          <cell r="C47" t="str">
            <v>①</v>
          </cell>
          <cell r="D47">
            <v>1009</v>
          </cell>
          <cell r="E47" t="str">
            <v>小　西</v>
          </cell>
          <cell r="F47" t="str">
            <v>高中央</v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4</v>
          </cell>
          <cell r="X47">
            <v>2</v>
          </cell>
          <cell r="Y47">
            <v>1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6</v>
          </cell>
          <cell r="C48" t="str">
            <v>①</v>
          </cell>
          <cell r="D48">
            <v>1202</v>
          </cell>
          <cell r="E48" t="str">
            <v>平　木</v>
          </cell>
          <cell r="F48" t="str">
            <v>高　松</v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4</v>
          </cell>
          <cell r="X48">
            <v>2</v>
          </cell>
          <cell r="Y48">
            <v>1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6</v>
          </cell>
          <cell r="C49" t="str">
            <v>①</v>
          </cell>
          <cell r="D49">
            <v>4501</v>
          </cell>
          <cell r="E49" t="str">
            <v>富　澤</v>
          </cell>
          <cell r="F49" t="str">
            <v>高専詫</v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4</v>
          </cell>
          <cell r="X49">
            <v>2</v>
          </cell>
          <cell r="Y49">
            <v>1</v>
          </cell>
          <cell r="Z49">
            <v>1</v>
          </cell>
          <cell r="AA49">
            <v>1</v>
          </cell>
          <cell r="AB49">
            <v>1</v>
          </cell>
          <cell r="AC49" t="str">
            <v>×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6</v>
          </cell>
          <cell r="C50" t="str">
            <v>①</v>
          </cell>
          <cell r="D50">
            <v>2401</v>
          </cell>
          <cell r="E50" t="str">
            <v>飯　田</v>
          </cell>
          <cell r="F50" t="str">
            <v>坂　出</v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4</v>
          </cell>
          <cell r="X50">
            <v>2</v>
          </cell>
          <cell r="Y50">
            <v>1</v>
          </cell>
          <cell r="Z50">
            <v>1</v>
          </cell>
          <cell r="AA50">
            <v>0</v>
          </cell>
          <cell r="AB50">
            <v>0</v>
          </cell>
          <cell r="AC50" t="str">
            <v>×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6</v>
          </cell>
          <cell r="C51" t="str">
            <v>①</v>
          </cell>
          <cell r="D51">
            <v>1401</v>
          </cell>
          <cell r="E51" t="str">
            <v>藤　渕</v>
          </cell>
          <cell r="F51" t="str">
            <v>高桜井</v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4</v>
          </cell>
          <cell r="X51">
            <v>2</v>
          </cell>
          <cell r="Y51">
            <v>1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6</v>
          </cell>
          <cell r="C52" t="str">
            <v>①</v>
          </cell>
          <cell r="D52">
            <v>4001</v>
          </cell>
          <cell r="E52" t="str">
            <v>高　橋</v>
          </cell>
          <cell r="F52" t="str">
            <v>観総合</v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4</v>
          </cell>
          <cell r="X52">
            <v>2</v>
          </cell>
          <cell r="Y52">
            <v>1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6</v>
          </cell>
          <cell r="C53" t="str">
            <v>①</v>
          </cell>
          <cell r="D53">
            <v>1902</v>
          </cell>
          <cell r="E53" t="str">
            <v>末　吉</v>
          </cell>
          <cell r="F53" t="str">
            <v>大手高</v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4</v>
          </cell>
          <cell r="X53">
            <v>2</v>
          </cell>
          <cell r="Y53">
            <v>1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6</v>
          </cell>
          <cell r="C54" t="str">
            <v>①</v>
          </cell>
          <cell r="D54">
            <v>1105</v>
          </cell>
          <cell r="E54" t="str">
            <v>久　保</v>
          </cell>
          <cell r="F54" t="str">
            <v>高松商</v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4</v>
          </cell>
          <cell r="X54">
            <v>2</v>
          </cell>
          <cell r="Y54">
            <v>1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6</v>
          </cell>
          <cell r="C55" t="str">
            <v>①</v>
          </cell>
          <cell r="D55">
            <v>3411</v>
          </cell>
          <cell r="E55" t="str">
            <v>　河</v>
          </cell>
          <cell r="F55" t="str">
            <v>尽　誠</v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4</v>
          </cell>
          <cell r="X55">
            <v>2</v>
          </cell>
          <cell r="Y55">
            <v>1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6</v>
          </cell>
          <cell r="C56" t="str">
            <v>①</v>
          </cell>
          <cell r="D56">
            <v>2402</v>
          </cell>
          <cell r="E56" t="str">
            <v>清　水</v>
          </cell>
          <cell r="F56" t="str">
            <v>坂　出</v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4</v>
          </cell>
          <cell r="X56">
            <v>2</v>
          </cell>
          <cell r="Y56">
            <v>1</v>
          </cell>
          <cell r="Z56">
            <v>1</v>
          </cell>
          <cell r="AA56">
            <v>0</v>
          </cell>
          <cell r="AB56">
            <v>0</v>
          </cell>
          <cell r="AC56" t="str">
            <v>×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6</v>
          </cell>
          <cell r="C57" t="str">
            <v>①</v>
          </cell>
          <cell r="D57">
            <v>1010</v>
          </cell>
          <cell r="E57" t="str">
            <v>栗　谷</v>
          </cell>
          <cell r="F57" t="str">
            <v>高中央</v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4</v>
          </cell>
          <cell r="X57">
            <v>2</v>
          </cell>
          <cell r="Y57">
            <v>1</v>
          </cell>
          <cell r="Z57">
            <v>1</v>
          </cell>
          <cell r="AA57">
            <v>1</v>
          </cell>
          <cell r="AB57">
            <v>1</v>
          </cell>
          <cell r="AC57" t="str">
            <v>×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6</v>
          </cell>
          <cell r="C58" t="str">
            <v>①</v>
          </cell>
          <cell r="D58">
            <v>1501</v>
          </cell>
          <cell r="E58" t="str">
            <v>仙　波</v>
          </cell>
          <cell r="F58" t="str">
            <v>高松南</v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4</v>
          </cell>
          <cell r="X58">
            <v>2</v>
          </cell>
          <cell r="Y58">
            <v>1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6</v>
          </cell>
          <cell r="C59" t="str">
            <v>①</v>
          </cell>
          <cell r="D59">
            <v>3604</v>
          </cell>
          <cell r="E59" t="str">
            <v>宮　崎</v>
          </cell>
          <cell r="F59" t="str">
            <v>高　瀬</v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4</v>
          </cell>
          <cell r="X59">
            <v>2</v>
          </cell>
          <cell r="Y59">
            <v>1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6</v>
          </cell>
          <cell r="C60" t="str">
            <v>①</v>
          </cell>
          <cell r="D60">
            <v>1602</v>
          </cell>
          <cell r="E60" t="str">
            <v>二　川</v>
          </cell>
          <cell r="F60" t="str">
            <v>香中央</v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4</v>
          </cell>
          <cell r="X60">
            <v>2</v>
          </cell>
          <cell r="Y60">
            <v>1</v>
          </cell>
          <cell r="Z60">
            <v>1</v>
          </cell>
          <cell r="AA60">
            <v>1</v>
          </cell>
          <cell r="AB60">
            <v>1</v>
          </cell>
          <cell r="AC60" t="str">
            <v>×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6</v>
          </cell>
          <cell r="C61" t="str">
            <v>①</v>
          </cell>
          <cell r="D61">
            <v>1012</v>
          </cell>
          <cell r="E61" t="str">
            <v>末　本</v>
          </cell>
          <cell r="F61" t="str">
            <v>高中央</v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4</v>
          </cell>
          <cell r="X61">
            <v>2</v>
          </cell>
          <cell r="Y61">
            <v>1</v>
          </cell>
          <cell r="Z61">
            <v>1</v>
          </cell>
          <cell r="AA61">
            <v>1</v>
          </cell>
          <cell r="AB61">
            <v>1</v>
          </cell>
          <cell r="AC61" t="str">
            <v>×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6</v>
          </cell>
          <cell r="C62" t="str">
            <v>①</v>
          </cell>
          <cell r="D62">
            <v>1606</v>
          </cell>
          <cell r="E62" t="str">
            <v>二　宮</v>
          </cell>
          <cell r="F62" t="str">
            <v>香中央</v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4</v>
          </cell>
          <cell r="X62">
            <v>2</v>
          </cell>
          <cell r="Y62">
            <v>1</v>
          </cell>
          <cell r="Z62">
            <v>1</v>
          </cell>
          <cell r="AA62">
            <v>1</v>
          </cell>
          <cell r="AB62">
            <v>0</v>
          </cell>
          <cell r="AC62" t="str">
            <v>×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6</v>
          </cell>
          <cell r="C63" t="str">
            <v>①</v>
          </cell>
          <cell r="D63">
            <v>1205</v>
          </cell>
          <cell r="E63" t="str">
            <v>平　田</v>
          </cell>
          <cell r="F63" t="str">
            <v>高　松</v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4</v>
          </cell>
          <cell r="X63">
            <v>2</v>
          </cell>
          <cell r="Y63">
            <v>1</v>
          </cell>
          <cell r="Z63">
            <v>1</v>
          </cell>
          <cell r="AA63">
            <v>0</v>
          </cell>
          <cell r="AB63">
            <v>0</v>
          </cell>
          <cell r="AC63" t="str">
            <v>×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6</v>
          </cell>
          <cell r="C64" t="str">
            <v>①</v>
          </cell>
          <cell r="D64">
            <v>4502</v>
          </cell>
          <cell r="E64" t="str">
            <v>森　本</v>
          </cell>
          <cell r="F64" t="str">
            <v>高専詫</v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4</v>
          </cell>
          <cell r="X64">
            <v>2</v>
          </cell>
          <cell r="Y64">
            <v>1</v>
          </cell>
          <cell r="Z64">
            <v>1</v>
          </cell>
          <cell r="AA64">
            <v>1</v>
          </cell>
          <cell r="AB64">
            <v>0</v>
          </cell>
          <cell r="AC64" t="str">
            <v>×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6</v>
          </cell>
          <cell r="C65" t="str">
            <v>①</v>
          </cell>
          <cell r="D65">
            <v>3101</v>
          </cell>
          <cell r="E65" t="str">
            <v>八　木</v>
          </cell>
          <cell r="F65" t="str">
            <v>藤　井</v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4</v>
          </cell>
          <cell r="X65">
            <v>2</v>
          </cell>
          <cell r="Y65">
            <v>1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4</v>
          </cell>
          <cell r="C66" t="str">
            <v>①</v>
          </cell>
          <cell r="D66">
            <v>1604</v>
          </cell>
          <cell r="E66" t="str">
            <v>漆　原</v>
          </cell>
          <cell r="F66" t="str">
            <v>香中央</v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4</v>
          </cell>
          <cell r="X66">
            <v>2</v>
          </cell>
          <cell r="Y66">
            <v>1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4</v>
          </cell>
          <cell r="D67">
            <v>1209</v>
          </cell>
          <cell r="E67" t="str">
            <v>松　熊</v>
          </cell>
          <cell r="F67" t="str">
            <v>高　松</v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4</v>
          </cell>
          <cell r="X67">
            <v>2</v>
          </cell>
          <cell r="Y67">
            <v>1</v>
          </cell>
          <cell r="Z67">
            <v>1</v>
          </cell>
          <cell r="AA67">
            <v>1</v>
          </cell>
          <cell r="AB67">
            <v>0</v>
          </cell>
          <cell r="AC67" t="str">
            <v>×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4</v>
          </cell>
          <cell r="C68" t="str">
            <v>①</v>
          </cell>
          <cell r="D68">
            <v>2901</v>
          </cell>
          <cell r="E68" t="str">
            <v>綾　田</v>
          </cell>
          <cell r="F68" t="str">
            <v>丸城西</v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4</v>
          </cell>
          <cell r="X68">
            <v>2</v>
          </cell>
          <cell r="Y68">
            <v>1</v>
          </cell>
          <cell r="Z68">
            <v>1</v>
          </cell>
          <cell r="AA68">
            <v>0</v>
          </cell>
          <cell r="AB68">
            <v>0</v>
          </cell>
          <cell r="AC68" t="str">
            <v>×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4</v>
          </cell>
          <cell r="C69" t="str">
            <v>①</v>
          </cell>
          <cell r="D69">
            <v>1013</v>
          </cell>
          <cell r="E69" t="str">
            <v>山　口</v>
          </cell>
          <cell r="F69" t="str">
            <v>高中央</v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4</v>
          </cell>
          <cell r="X69">
            <v>2</v>
          </cell>
          <cell r="Y69">
            <v>1</v>
          </cell>
          <cell r="Z69">
            <v>1</v>
          </cell>
          <cell r="AA69">
            <v>1</v>
          </cell>
          <cell r="AB69">
            <v>0</v>
          </cell>
          <cell r="AC69" t="str">
            <v>×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D70">
            <v>3209</v>
          </cell>
          <cell r="E70" t="str">
            <v>長　門</v>
          </cell>
          <cell r="F70" t="str">
            <v>多度津</v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4</v>
          </cell>
          <cell r="X70">
            <v>2</v>
          </cell>
          <cell r="Y70">
            <v>1</v>
          </cell>
          <cell r="Z70">
            <v>1</v>
          </cell>
          <cell r="AA70">
            <v>1</v>
          </cell>
          <cell r="AB70">
            <v>1</v>
          </cell>
          <cell r="AC70" t="str">
            <v>×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C71" t="str">
            <v>①</v>
          </cell>
          <cell r="D71">
            <v>2105</v>
          </cell>
          <cell r="E71" t="str">
            <v>渡　辺</v>
          </cell>
          <cell r="F71" t="str">
            <v>高松西</v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4</v>
          </cell>
          <cell r="X71">
            <v>2</v>
          </cell>
          <cell r="Y71">
            <v>1</v>
          </cell>
          <cell r="Z71">
            <v>1</v>
          </cell>
          <cell r="AA71">
            <v>1</v>
          </cell>
          <cell r="AB71">
            <v>1</v>
          </cell>
          <cell r="AC71" t="str">
            <v>×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1502</v>
          </cell>
          <cell r="E72" t="str">
            <v>野　中</v>
          </cell>
          <cell r="F72" t="str">
            <v>高松南</v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4</v>
          </cell>
          <cell r="X72">
            <v>2</v>
          </cell>
          <cell r="Y72">
            <v>1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C73" t="str">
            <v>①</v>
          </cell>
          <cell r="D73">
            <v>2201</v>
          </cell>
          <cell r="E73" t="str">
            <v>川　田</v>
          </cell>
          <cell r="F73" t="str">
            <v>農　経</v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4</v>
          </cell>
          <cell r="X73">
            <v>2</v>
          </cell>
          <cell r="Y73">
            <v>1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1301</v>
          </cell>
          <cell r="E74" t="str">
            <v>橋　本</v>
          </cell>
          <cell r="F74" t="str">
            <v>高松一</v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4</v>
          </cell>
          <cell r="X74">
            <v>2</v>
          </cell>
          <cell r="Y74">
            <v>1</v>
          </cell>
          <cell r="Z74">
            <v>1</v>
          </cell>
          <cell r="AA74">
            <v>1</v>
          </cell>
          <cell r="AB74">
            <v>1</v>
          </cell>
          <cell r="AC74" t="str">
            <v>×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D75">
            <v>1204</v>
          </cell>
          <cell r="E75" t="str">
            <v>岩　原</v>
          </cell>
          <cell r="F75" t="str">
            <v>高　松</v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4</v>
          </cell>
          <cell r="X75">
            <v>2</v>
          </cell>
          <cell r="Y75">
            <v>1</v>
          </cell>
          <cell r="Z75">
            <v>1</v>
          </cell>
          <cell r="AA75">
            <v>0</v>
          </cell>
          <cell r="AB75">
            <v>0</v>
          </cell>
          <cell r="AC75" t="str">
            <v>×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1503</v>
          </cell>
          <cell r="E76" t="str">
            <v>佐々木</v>
          </cell>
          <cell r="F76" t="str">
            <v>高松南</v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4</v>
          </cell>
          <cell r="X76">
            <v>2</v>
          </cell>
          <cell r="Y76">
            <v>1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1701</v>
          </cell>
          <cell r="E77" t="str">
            <v>大　木</v>
          </cell>
          <cell r="F77" t="str">
            <v>英　明</v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4</v>
          </cell>
          <cell r="X77">
            <v>2</v>
          </cell>
          <cell r="Y77">
            <v>1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 t="str">
            <v>①</v>
          </cell>
          <cell r="D78">
            <v>3205</v>
          </cell>
          <cell r="E78" t="str">
            <v>　林</v>
          </cell>
          <cell r="F78" t="str">
            <v>多度津</v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4</v>
          </cell>
          <cell r="X78">
            <v>2</v>
          </cell>
          <cell r="Y78">
            <v>1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3602</v>
          </cell>
          <cell r="E79" t="str">
            <v>　森</v>
          </cell>
          <cell r="F79" t="str">
            <v>高　瀬</v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4</v>
          </cell>
          <cell r="X79">
            <v>2</v>
          </cell>
          <cell r="Y79">
            <v>1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1805</v>
          </cell>
          <cell r="E80" t="str">
            <v>堀　口</v>
          </cell>
          <cell r="F80" t="str">
            <v>高工芸</v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4</v>
          </cell>
          <cell r="X80">
            <v>2</v>
          </cell>
          <cell r="Y80">
            <v>1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3203</v>
          </cell>
          <cell r="E81" t="str">
            <v>木　下</v>
          </cell>
          <cell r="F81" t="str">
            <v>多度津</v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4</v>
          </cell>
          <cell r="X81">
            <v>2</v>
          </cell>
          <cell r="Y81">
            <v>1</v>
          </cell>
          <cell r="Z81">
            <v>1</v>
          </cell>
          <cell r="AA81">
            <v>0</v>
          </cell>
          <cell r="AB81">
            <v>0</v>
          </cell>
          <cell r="AC81" t="str">
            <v>×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1402</v>
          </cell>
          <cell r="E82" t="str">
            <v>寺　嶋</v>
          </cell>
          <cell r="F82" t="str">
            <v>高桜井</v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4</v>
          </cell>
          <cell r="X82">
            <v>2</v>
          </cell>
          <cell r="Y82">
            <v>1</v>
          </cell>
          <cell r="Z82">
            <v>1</v>
          </cell>
          <cell r="AA82">
            <v>1</v>
          </cell>
          <cell r="AB82">
            <v>1</v>
          </cell>
          <cell r="AC82" t="str">
            <v>×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D83">
            <v>901</v>
          </cell>
          <cell r="E83" t="str">
            <v>中　山</v>
          </cell>
          <cell r="F83" t="str">
            <v>高松東</v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4</v>
          </cell>
          <cell r="X83">
            <v>2</v>
          </cell>
          <cell r="Y83">
            <v>1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301</v>
          </cell>
          <cell r="E84" t="str">
            <v>河　野</v>
          </cell>
          <cell r="F84" t="str">
            <v>津　田</v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4</v>
          </cell>
          <cell r="X84">
            <v>2</v>
          </cell>
          <cell r="Y84">
            <v>1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3301</v>
          </cell>
          <cell r="E85" t="str">
            <v>橋　崎</v>
          </cell>
          <cell r="F85" t="str">
            <v>善　一</v>
          </cell>
          <cell r="G85">
            <v>173</v>
          </cell>
          <cell r="H85">
            <v>4007</v>
          </cell>
          <cell r="I85" t="str">
            <v>荒　木</v>
          </cell>
          <cell r="J85">
            <v>40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</v>
          </cell>
          <cell r="X85">
            <v>2</v>
          </cell>
          <cell r="Y85">
            <v>1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×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1403</v>
          </cell>
          <cell r="E86" t="str">
            <v>　林</v>
          </cell>
          <cell r="F86" t="str">
            <v>高桜井</v>
          </cell>
          <cell r="G86">
            <v>172</v>
          </cell>
          <cell r="H86">
            <v>2404</v>
          </cell>
          <cell r="I86" t="str">
            <v>長　尾</v>
          </cell>
          <cell r="J86">
            <v>24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4</v>
          </cell>
          <cell r="X86">
            <v>2</v>
          </cell>
          <cell r="Y86">
            <v>1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1609</v>
          </cell>
          <cell r="E87" t="str">
            <v>川　松</v>
          </cell>
          <cell r="F87" t="str">
            <v>香中央</v>
          </cell>
          <cell r="G87">
            <v>171</v>
          </cell>
          <cell r="H87">
            <v>3307</v>
          </cell>
          <cell r="I87" t="str">
            <v>松　田</v>
          </cell>
          <cell r="J87">
            <v>33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4</v>
          </cell>
          <cell r="X87">
            <v>2</v>
          </cell>
          <cell r="Y87">
            <v>1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D88">
            <v>401</v>
          </cell>
          <cell r="E88" t="str">
            <v>藤　田</v>
          </cell>
          <cell r="F88" t="str">
            <v>藤井寒</v>
          </cell>
          <cell r="G88">
            <v>170</v>
          </cell>
          <cell r="H88">
            <v>3609</v>
          </cell>
          <cell r="I88" t="str">
            <v>大　塚</v>
          </cell>
          <cell r="J88">
            <v>36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4</v>
          </cell>
          <cell r="X88">
            <v>2</v>
          </cell>
          <cell r="Y88">
            <v>1</v>
          </cell>
          <cell r="Z88">
            <v>1</v>
          </cell>
          <cell r="AA88">
            <v>1</v>
          </cell>
          <cell r="AB88">
            <v>0</v>
          </cell>
          <cell r="AC88" t="str">
            <v>×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D89">
            <v>2301</v>
          </cell>
          <cell r="E89" t="str">
            <v>髙　畠</v>
          </cell>
          <cell r="F89" t="str">
            <v>飯　山</v>
          </cell>
          <cell r="G89">
            <v>169</v>
          </cell>
          <cell r="H89">
            <v>3503</v>
          </cell>
          <cell r="I89" t="str">
            <v>三　井</v>
          </cell>
          <cell r="J89">
            <v>35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4</v>
          </cell>
          <cell r="X89">
            <v>2</v>
          </cell>
          <cell r="Y89">
            <v>1</v>
          </cell>
          <cell r="Z89">
            <v>1</v>
          </cell>
          <cell r="AA89">
            <v>0</v>
          </cell>
          <cell r="AB89">
            <v>0</v>
          </cell>
          <cell r="AC89" t="str">
            <v>×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902</v>
          </cell>
          <cell r="E90" t="str">
            <v>國　宗</v>
          </cell>
          <cell r="F90" t="str">
            <v>高松東</v>
          </cell>
          <cell r="G90">
            <v>168</v>
          </cell>
          <cell r="H90">
            <v>3412</v>
          </cell>
          <cell r="I90" t="str">
            <v>古　竹</v>
          </cell>
          <cell r="J90">
            <v>34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4</v>
          </cell>
          <cell r="X90">
            <v>2</v>
          </cell>
          <cell r="Y90">
            <v>1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3302</v>
          </cell>
          <cell r="E91" t="str">
            <v>井　上</v>
          </cell>
          <cell r="F91" t="str">
            <v>善　一</v>
          </cell>
          <cell r="G91">
            <v>167</v>
          </cell>
          <cell r="H91">
            <v>3104</v>
          </cell>
          <cell r="I91" t="str">
            <v>　関</v>
          </cell>
          <cell r="J91">
            <v>31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4</v>
          </cell>
          <cell r="X91">
            <v>2</v>
          </cell>
          <cell r="Y91">
            <v>1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501</v>
          </cell>
          <cell r="E92" t="str">
            <v>長　門</v>
          </cell>
          <cell r="F92" t="str">
            <v>石　田</v>
          </cell>
          <cell r="G92">
            <v>166</v>
          </cell>
          <cell r="H92">
            <v>1707</v>
          </cell>
          <cell r="I92" t="str">
            <v>更　紗</v>
          </cell>
          <cell r="J92">
            <v>17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4</v>
          </cell>
          <cell r="X92">
            <v>2</v>
          </cell>
          <cell r="Y92">
            <v>1</v>
          </cell>
          <cell r="Z92">
            <v>1</v>
          </cell>
          <cell r="AA92">
            <v>0</v>
          </cell>
          <cell r="AB92">
            <v>0</v>
          </cell>
          <cell r="AC92" t="str">
            <v>×</v>
          </cell>
          <cell r="AD92" t="str">
            <v>×</v>
          </cell>
          <cell r="AE92" t="e">
            <v>#N/A</v>
          </cell>
          <cell r="AF92" t="str">
            <v>×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4002</v>
          </cell>
          <cell r="E93" t="str">
            <v>井　口</v>
          </cell>
          <cell r="F93" t="str">
            <v>観総合</v>
          </cell>
          <cell r="G93">
            <v>165</v>
          </cell>
          <cell r="H93">
            <v>1203</v>
          </cell>
          <cell r="I93" t="str">
            <v>池　田壮</v>
          </cell>
          <cell r="J93">
            <v>12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4</v>
          </cell>
          <cell r="X93">
            <v>2</v>
          </cell>
          <cell r="Y93">
            <v>1</v>
          </cell>
          <cell r="Z93">
            <v>1</v>
          </cell>
          <cell r="AA93">
            <v>0</v>
          </cell>
          <cell r="AB93">
            <v>0</v>
          </cell>
          <cell r="AC93" t="str">
            <v>×</v>
          </cell>
          <cell r="AD93" t="str">
            <v>×</v>
          </cell>
          <cell r="AE93" t="e">
            <v>#N/A</v>
          </cell>
          <cell r="AF93" t="str">
            <v>×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201</v>
          </cell>
          <cell r="E94" t="str">
            <v>寒　川</v>
          </cell>
          <cell r="F94" t="str">
            <v>三本松</v>
          </cell>
          <cell r="G94">
            <v>164</v>
          </cell>
          <cell r="H94">
            <v>302</v>
          </cell>
          <cell r="I94" t="str">
            <v>西　本</v>
          </cell>
          <cell r="J94">
            <v>3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4</v>
          </cell>
          <cell r="X94">
            <v>2</v>
          </cell>
          <cell r="Y94">
            <v>1</v>
          </cell>
          <cell r="Z94">
            <v>1</v>
          </cell>
          <cell r="AA94">
            <v>0</v>
          </cell>
          <cell r="AB94">
            <v>0</v>
          </cell>
          <cell r="AC94" t="str">
            <v>×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D95">
            <v>3303</v>
          </cell>
          <cell r="E95" t="str">
            <v>河　田</v>
          </cell>
          <cell r="F95" t="str">
            <v>善　一</v>
          </cell>
          <cell r="G95">
            <v>163</v>
          </cell>
          <cell r="H95">
            <v>1014</v>
          </cell>
          <cell r="I95" t="str">
            <v>伊　藤</v>
          </cell>
          <cell r="J95">
            <v>10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4</v>
          </cell>
          <cell r="X95">
            <v>2</v>
          </cell>
          <cell r="Y95">
            <v>1</v>
          </cell>
          <cell r="Z95">
            <v>1</v>
          </cell>
          <cell r="AA95">
            <v>1</v>
          </cell>
          <cell r="AB95">
            <v>1</v>
          </cell>
          <cell r="AC95" t="str">
            <v>×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D96">
            <v>3905</v>
          </cell>
          <cell r="E96" t="str">
            <v>白　川</v>
          </cell>
          <cell r="F96" t="str">
            <v>観　一</v>
          </cell>
          <cell r="G96">
            <v>162</v>
          </cell>
          <cell r="H96">
            <v>3305</v>
          </cell>
          <cell r="I96" t="str">
            <v>平　井</v>
          </cell>
          <cell r="J96">
            <v>33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4</v>
          </cell>
          <cell r="X96">
            <v>2</v>
          </cell>
          <cell r="Y96">
            <v>1</v>
          </cell>
          <cell r="Z96">
            <v>1</v>
          </cell>
          <cell r="AA96">
            <v>0</v>
          </cell>
          <cell r="AB96">
            <v>0</v>
          </cell>
          <cell r="AC96" t="str">
            <v>×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2102</v>
          </cell>
          <cell r="E97" t="str">
            <v>石　川</v>
          </cell>
          <cell r="F97" t="str">
            <v>高松西</v>
          </cell>
          <cell r="G97">
            <v>161</v>
          </cell>
          <cell r="H97">
            <v>3003</v>
          </cell>
          <cell r="I97" t="str">
            <v>美　濃</v>
          </cell>
          <cell r="J97">
            <v>30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4</v>
          </cell>
          <cell r="X97">
            <v>2</v>
          </cell>
          <cell r="Y97">
            <v>1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D98">
            <v>2601</v>
          </cell>
          <cell r="E98" t="str">
            <v>鎌　田</v>
          </cell>
          <cell r="F98" t="str">
            <v>坂出一</v>
          </cell>
          <cell r="G98">
            <v>160</v>
          </cell>
          <cell r="H98">
            <v>4005</v>
          </cell>
          <cell r="I98" t="str">
            <v>三　崎</v>
          </cell>
          <cell r="J98">
            <v>40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4</v>
          </cell>
          <cell r="X98">
            <v>2</v>
          </cell>
          <cell r="Y98">
            <v>1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×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603</v>
          </cell>
          <cell r="E99" t="str">
            <v>川　崎</v>
          </cell>
          <cell r="F99" t="str">
            <v>志　度</v>
          </cell>
          <cell r="G99">
            <v>159</v>
          </cell>
          <cell r="H99">
            <v>2206</v>
          </cell>
          <cell r="I99" t="str">
            <v>後　藤</v>
          </cell>
          <cell r="J99">
            <v>22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4</v>
          </cell>
          <cell r="X99">
            <v>2</v>
          </cell>
          <cell r="Y99">
            <v>1</v>
          </cell>
          <cell r="Z99">
            <v>1</v>
          </cell>
          <cell r="AA99">
            <v>0</v>
          </cell>
          <cell r="AB99">
            <v>0</v>
          </cell>
          <cell r="AC99" t="str">
            <v>×</v>
          </cell>
          <cell r="AD99" t="str">
            <v>×</v>
          </cell>
          <cell r="AE99" t="e">
            <v>#N/A</v>
          </cell>
          <cell r="AF99" t="str">
            <v>×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1702</v>
          </cell>
          <cell r="E100" t="str">
            <v>尾　下</v>
          </cell>
          <cell r="F100" t="str">
            <v>英　明</v>
          </cell>
          <cell r="G100">
            <v>158</v>
          </cell>
          <cell r="H100">
            <v>2815</v>
          </cell>
          <cell r="I100" t="str">
            <v>三　野</v>
          </cell>
          <cell r="J100">
            <v>28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4</v>
          </cell>
          <cell r="X100">
            <v>2</v>
          </cell>
          <cell r="Y100">
            <v>1</v>
          </cell>
          <cell r="Z100">
            <v>1</v>
          </cell>
          <cell r="AA100">
            <v>1</v>
          </cell>
          <cell r="AB100">
            <v>0</v>
          </cell>
          <cell r="AC100" t="str">
            <v>×</v>
          </cell>
          <cell r="AD100" t="str">
            <v>×</v>
          </cell>
          <cell r="AE100" t="e">
            <v>#N/A</v>
          </cell>
          <cell r="AF100" t="str">
            <v>×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3501</v>
          </cell>
          <cell r="E101" t="str">
            <v>山　根</v>
          </cell>
          <cell r="F101" t="str">
            <v>琴　平</v>
          </cell>
          <cell r="G101">
            <v>157</v>
          </cell>
          <cell r="H101">
            <v>402</v>
          </cell>
          <cell r="I101" t="str">
            <v>福　井</v>
          </cell>
          <cell r="J101">
            <v>4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4</v>
          </cell>
          <cell r="X101">
            <v>2</v>
          </cell>
          <cell r="Y101">
            <v>1</v>
          </cell>
          <cell r="Z101">
            <v>1</v>
          </cell>
          <cell r="AA101">
            <v>0</v>
          </cell>
          <cell r="AB101">
            <v>0</v>
          </cell>
          <cell r="AC101" t="str">
            <v>×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2103</v>
          </cell>
          <cell r="E102" t="str">
            <v>河　野</v>
          </cell>
          <cell r="F102" t="str">
            <v>高松西</v>
          </cell>
          <cell r="G102">
            <v>156</v>
          </cell>
          <cell r="H102">
            <v>2207</v>
          </cell>
          <cell r="I102" t="str">
            <v>三　谷</v>
          </cell>
          <cell r="J102">
            <v>22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4</v>
          </cell>
          <cell r="X102">
            <v>2</v>
          </cell>
          <cell r="Y102">
            <v>1</v>
          </cell>
          <cell r="Z102">
            <v>1</v>
          </cell>
          <cell r="AA102">
            <v>0</v>
          </cell>
          <cell r="AB102">
            <v>0</v>
          </cell>
          <cell r="AC102" t="str">
            <v>×</v>
          </cell>
          <cell r="AD102" t="str">
            <v>×</v>
          </cell>
          <cell r="AE102" t="e">
            <v>#N/A</v>
          </cell>
          <cell r="AF102" t="str">
            <v>×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C103" t="str">
            <v>①</v>
          </cell>
          <cell r="D103">
            <v>3001</v>
          </cell>
          <cell r="E103" t="str">
            <v>谷　本</v>
          </cell>
          <cell r="F103" t="str">
            <v>大手丸</v>
          </cell>
          <cell r="G103">
            <v>155</v>
          </cell>
          <cell r="H103">
            <v>2811</v>
          </cell>
          <cell r="I103" t="str">
            <v>木　村</v>
          </cell>
          <cell r="J103">
            <v>28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4</v>
          </cell>
          <cell r="X103">
            <v>2</v>
          </cell>
          <cell r="Y103">
            <v>1</v>
          </cell>
          <cell r="Z103">
            <v>1</v>
          </cell>
          <cell r="AA103">
            <v>0</v>
          </cell>
          <cell r="AB103">
            <v>0</v>
          </cell>
          <cell r="AC103" t="str">
            <v>×</v>
          </cell>
          <cell r="AD103" t="str">
            <v>×</v>
          </cell>
          <cell r="AE103" t="e">
            <v>#N/A</v>
          </cell>
          <cell r="AF103" t="str">
            <v>×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C104" t="str">
            <v>①</v>
          </cell>
          <cell r="D104">
            <v>1703</v>
          </cell>
          <cell r="E104" t="str">
            <v>小比賀</v>
          </cell>
          <cell r="F104" t="str">
            <v>英　明</v>
          </cell>
          <cell r="G104">
            <v>154</v>
          </cell>
          <cell r="H104">
            <v>1405</v>
          </cell>
          <cell r="I104" t="str">
            <v>廣　瀨</v>
          </cell>
          <cell r="J104">
            <v>14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4</v>
          </cell>
          <cell r="X104">
            <v>2</v>
          </cell>
          <cell r="Y104">
            <v>1</v>
          </cell>
          <cell r="Z104">
            <v>0</v>
          </cell>
          <cell r="AA104">
            <v>0</v>
          </cell>
          <cell r="AB104">
            <v>0</v>
          </cell>
          <cell r="AC104" t="str">
            <v>○</v>
          </cell>
          <cell r="AD104" t="str">
            <v>×</v>
          </cell>
          <cell r="AE104" t="e">
            <v>#N/A</v>
          </cell>
          <cell r="AF104" t="str">
            <v>×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D105">
            <v>4505</v>
          </cell>
          <cell r="E105" t="str">
            <v>森　藤</v>
          </cell>
          <cell r="F105" t="str">
            <v>高専詫</v>
          </cell>
          <cell r="G105">
            <v>153</v>
          </cell>
          <cell r="H105">
            <v>3207</v>
          </cell>
          <cell r="I105" t="str">
            <v>横　井</v>
          </cell>
          <cell r="J105">
            <v>32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4</v>
          </cell>
          <cell r="X105">
            <v>2</v>
          </cell>
          <cell r="Y105">
            <v>1</v>
          </cell>
          <cell r="Z105">
            <v>0</v>
          </cell>
          <cell r="AA105">
            <v>0</v>
          </cell>
          <cell r="AB105">
            <v>0</v>
          </cell>
          <cell r="AC105" t="str">
            <v>○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D106">
            <v>4003</v>
          </cell>
          <cell r="E106" t="str">
            <v>岩　田</v>
          </cell>
          <cell r="F106" t="str">
            <v>観総合</v>
          </cell>
          <cell r="G106">
            <v>152</v>
          </cell>
          <cell r="H106">
            <v>503</v>
          </cell>
          <cell r="I106" t="str">
            <v>松　村</v>
          </cell>
          <cell r="J106">
            <v>5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4</v>
          </cell>
          <cell r="X106">
            <v>2</v>
          </cell>
          <cell r="Y106">
            <v>1</v>
          </cell>
          <cell r="Z106">
            <v>1</v>
          </cell>
          <cell r="AA106">
            <v>0</v>
          </cell>
          <cell r="AB106">
            <v>0</v>
          </cell>
          <cell r="AC106" t="str">
            <v>×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101</v>
          </cell>
          <cell r="E107" t="str">
            <v>森　岡</v>
          </cell>
          <cell r="F107" t="str">
            <v>小中央</v>
          </cell>
          <cell r="G107">
            <v>151</v>
          </cell>
          <cell r="H107">
            <v>2813</v>
          </cell>
          <cell r="I107" t="str">
            <v>山　下</v>
          </cell>
          <cell r="J107">
            <v>28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>
            <v>2</v>
          </cell>
          <cell r="R107">
            <v>2</v>
          </cell>
          <cell r="S107">
            <v>7</v>
          </cell>
          <cell r="T107">
            <v>10</v>
          </cell>
          <cell r="U107">
            <v>23</v>
          </cell>
          <cell r="V107">
            <v>23</v>
          </cell>
          <cell r="W107">
            <v>4</v>
          </cell>
          <cell r="X107">
            <v>2</v>
          </cell>
          <cell r="Y107">
            <v>1</v>
          </cell>
          <cell r="Z107">
            <v>1</v>
          </cell>
          <cell r="AA107">
            <v>1</v>
          </cell>
          <cell r="AB107">
            <v>1</v>
          </cell>
          <cell r="AC107" t="str">
            <v>×</v>
          </cell>
          <cell r="AD107" t="str">
            <v>×</v>
          </cell>
          <cell r="AE107" t="e">
            <v>#N/A</v>
          </cell>
          <cell r="AF107" t="str">
            <v>×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C108" t="str">
            <v>①</v>
          </cell>
          <cell r="D108">
            <v>1901</v>
          </cell>
          <cell r="E108" t="str">
            <v>布　施</v>
          </cell>
          <cell r="F108" t="str">
            <v>大手高</v>
          </cell>
          <cell r="G108">
            <v>150</v>
          </cell>
          <cell r="H108">
            <v>2807</v>
          </cell>
          <cell r="I108" t="str">
            <v>前　田</v>
          </cell>
          <cell r="J108">
            <v>28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4</v>
          </cell>
          <cell r="X108">
            <v>2</v>
          </cell>
          <cell r="Y108">
            <v>1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×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D109">
            <v>3002</v>
          </cell>
          <cell r="E109" t="str">
            <v>今　村</v>
          </cell>
          <cell r="F109" t="str">
            <v>大手丸</v>
          </cell>
          <cell r="G109">
            <v>149</v>
          </cell>
          <cell r="H109">
            <v>3801</v>
          </cell>
          <cell r="I109" t="str">
            <v>井　上</v>
          </cell>
          <cell r="J109">
            <v>38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4</v>
          </cell>
          <cell r="X109">
            <v>2</v>
          </cell>
          <cell r="Y109">
            <v>1</v>
          </cell>
          <cell r="Z109">
            <v>0</v>
          </cell>
          <cell r="AA109">
            <v>0</v>
          </cell>
          <cell r="AB109">
            <v>0</v>
          </cell>
          <cell r="AC109" t="str">
            <v>○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C110" t="str">
            <v>①</v>
          </cell>
          <cell r="D110">
            <v>502</v>
          </cell>
          <cell r="E110" t="str">
            <v>池　田</v>
          </cell>
          <cell r="F110" t="str">
            <v>石　田</v>
          </cell>
          <cell r="G110">
            <v>148</v>
          </cell>
          <cell r="H110">
            <v>2810</v>
          </cell>
          <cell r="I110" t="str">
            <v>藤　井</v>
          </cell>
          <cell r="J110">
            <v>28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4</v>
          </cell>
          <cell r="X110">
            <v>2</v>
          </cell>
          <cell r="Y110">
            <v>1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×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C111" t="str">
            <v>①</v>
          </cell>
          <cell r="D111">
            <v>2803</v>
          </cell>
          <cell r="E111" t="str">
            <v>中　川</v>
          </cell>
          <cell r="F111" t="str">
            <v>丸　亀</v>
          </cell>
          <cell r="G111">
            <v>147</v>
          </cell>
          <cell r="H111">
            <v>3206</v>
          </cell>
          <cell r="I111" t="str">
            <v>長　船</v>
          </cell>
          <cell r="J111">
            <v>32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4</v>
          </cell>
          <cell r="X111">
            <v>2</v>
          </cell>
          <cell r="Y111">
            <v>1</v>
          </cell>
          <cell r="Z111">
            <v>0</v>
          </cell>
          <cell r="AA111">
            <v>0</v>
          </cell>
          <cell r="AB111">
            <v>0</v>
          </cell>
          <cell r="AC111" t="str">
            <v>○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C112" t="str">
            <v>①</v>
          </cell>
          <cell r="D112">
            <v>2809</v>
          </cell>
          <cell r="E112" t="str">
            <v>村　田</v>
          </cell>
          <cell r="F112" t="str">
            <v>丸　亀</v>
          </cell>
          <cell r="G112">
            <v>146</v>
          </cell>
          <cell r="H112">
            <v>1705</v>
          </cell>
          <cell r="I112" t="str">
            <v>鶴　見</v>
          </cell>
          <cell r="J112">
            <v>17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4</v>
          </cell>
          <cell r="X112">
            <v>2</v>
          </cell>
          <cell r="Y112">
            <v>1</v>
          </cell>
          <cell r="Z112">
            <v>0</v>
          </cell>
          <cell r="AA112">
            <v>0</v>
          </cell>
          <cell r="AB112">
            <v>0</v>
          </cell>
          <cell r="AC112" t="str">
            <v>○</v>
          </cell>
          <cell r="AD112" t="str">
            <v>×</v>
          </cell>
          <cell r="AE112" t="e">
            <v>#N/A</v>
          </cell>
          <cell r="AF112" t="str">
            <v>×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D113">
            <v>2109</v>
          </cell>
          <cell r="E113" t="str">
            <v>西　谷</v>
          </cell>
          <cell r="F113" t="str">
            <v>高松西</v>
          </cell>
          <cell r="G113">
            <v>145</v>
          </cell>
          <cell r="H113">
            <v>1806</v>
          </cell>
          <cell r="I113" t="str">
            <v>黒　田</v>
          </cell>
          <cell r="J113">
            <v>18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4</v>
          </cell>
          <cell r="X113">
            <v>2</v>
          </cell>
          <cell r="Y113">
            <v>1</v>
          </cell>
          <cell r="Z113">
            <v>1</v>
          </cell>
          <cell r="AA113">
            <v>1</v>
          </cell>
          <cell r="AB113">
            <v>0</v>
          </cell>
          <cell r="AC113" t="str">
            <v>×</v>
          </cell>
          <cell r="AD113" t="str">
            <v>×</v>
          </cell>
          <cell r="AE113" t="e">
            <v>#N/A</v>
          </cell>
          <cell r="AF113" t="str">
            <v>○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C114" t="str">
            <v>①</v>
          </cell>
          <cell r="D114">
            <v>2701</v>
          </cell>
          <cell r="E114" t="str">
            <v>高　畠</v>
          </cell>
          <cell r="F114" t="str">
            <v>坂出工</v>
          </cell>
          <cell r="G114">
            <v>144</v>
          </cell>
          <cell r="H114">
            <v>3903</v>
          </cell>
          <cell r="I114" t="str">
            <v>三　宅</v>
          </cell>
          <cell r="J114">
            <v>39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4</v>
          </cell>
          <cell r="X114">
            <v>2</v>
          </cell>
          <cell r="Y114">
            <v>1</v>
          </cell>
          <cell r="Z114">
            <v>1</v>
          </cell>
          <cell r="AA114">
            <v>0</v>
          </cell>
          <cell r="AB114">
            <v>0</v>
          </cell>
          <cell r="AC114" t="str">
            <v>×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4</v>
          </cell>
          <cell r="D115">
            <v>202</v>
          </cell>
          <cell r="E115" t="str">
            <v>西　川</v>
          </cell>
          <cell r="F115" t="str">
            <v>三本松</v>
          </cell>
          <cell r="G115">
            <v>143</v>
          </cell>
          <cell r="H115">
            <v>2104</v>
          </cell>
          <cell r="I115" t="str">
            <v>佐　藤</v>
          </cell>
          <cell r="J115">
            <v>21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4</v>
          </cell>
          <cell r="X115">
            <v>2</v>
          </cell>
          <cell r="Y115">
            <v>1</v>
          </cell>
          <cell r="Z115">
            <v>0</v>
          </cell>
          <cell r="AA115">
            <v>0</v>
          </cell>
          <cell r="AB115">
            <v>0</v>
          </cell>
          <cell r="AC115" t="str">
            <v>○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4</v>
          </cell>
          <cell r="D116">
            <v>403</v>
          </cell>
          <cell r="E116" t="str">
            <v>津　嶋</v>
          </cell>
          <cell r="F116" t="str">
            <v>藤井寒</v>
          </cell>
          <cell r="G116">
            <v>142</v>
          </cell>
          <cell r="H116">
            <v>505</v>
          </cell>
          <cell r="I116" t="str">
            <v>津　田</v>
          </cell>
          <cell r="J116">
            <v>5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4</v>
          </cell>
          <cell r="X116">
            <v>2</v>
          </cell>
          <cell r="Y116">
            <v>1</v>
          </cell>
          <cell r="Z116">
            <v>0</v>
          </cell>
          <cell r="AA116">
            <v>0</v>
          </cell>
          <cell r="AB116">
            <v>0</v>
          </cell>
          <cell r="AC116" t="str">
            <v>○</v>
          </cell>
          <cell r="AD116" t="str">
            <v>×</v>
          </cell>
          <cell r="AE116" t="e">
            <v>#N/A</v>
          </cell>
          <cell r="AF116" t="str">
            <v>○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4</v>
          </cell>
          <cell r="C117" t="str">
            <v>①</v>
          </cell>
          <cell r="D117">
            <v>3005</v>
          </cell>
          <cell r="E117" t="str">
            <v>岡　田</v>
          </cell>
          <cell r="F117" t="str">
            <v>大手丸</v>
          </cell>
          <cell r="G117">
            <v>141</v>
          </cell>
          <cell r="H117">
            <v>2203</v>
          </cell>
          <cell r="I117" t="str">
            <v>山　品</v>
          </cell>
          <cell r="J117">
            <v>22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4</v>
          </cell>
          <cell r="X117">
            <v>2</v>
          </cell>
          <cell r="Y117">
            <v>1</v>
          </cell>
          <cell r="Z117">
            <v>0</v>
          </cell>
          <cell r="AA117">
            <v>0</v>
          </cell>
          <cell r="AB117">
            <v>0</v>
          </cell>
          <cell r="AC117" t="str">
            <v>○</v>
          </cell>
          <cell r="AD117" t="str">
            <v>×</v>
          </cell>
          <cell r="AE117" t="e">
            <v>#N/A</v>
          </cell>
          <cell r="AF117" t="str">
            <v>×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4</v>
          </cell>
          <cell r="C118" t="str">
            <v>①</v>
          </cell>
          <cell r="D118">
            <v>1607</v>
          </cell>
          <cell r="E118" t="str">
            <v>山　下泰</v>
          </cell>
          <cell r="F118" t="str">
            <v>香中央</v>
          </cell>
          <cell r="G118">
            <v>140</v>
          </cell>
          <cell r="H118">
            <v>3103</v>
          </cell>
          <cell r="I118" t="str">
            <v>吉　村</v>
          </cell>
          <cell r="J118">
            <v>31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4</v>
          </cell>
          <cell r="X118">
            <v>2</v>
          </cell>
          <cell r="Y118">
            <v>1</v>
          </cell>
          <cell r="Z118">
            <v>0</v>
          </cell>
          <cell r="AA118">
            <v>0</v>
          </cell>
          <cell r="AB118">
            <v>0</v>
          </cell>
          <cell r="AC118" t="str">
            <v>○</v>
          </cell>
          <cell r="AD118" t="str">
            <v>×</v>
          </cell>
          <cell r="AE118" t="e">
            <v>#N/A</v>
          </cell>
          <cell r="AF118" t="str">
            <v>○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4</v>
          </cell>
          <cell r="D119">
            <v>3210</v>
          </cell>
          <cell r="E119" t="str">
            <v>　関</v>
          </cell>
          <cell r="F119" t="str">
            <v>多度津</v>
          </cell>
          <cell r="G119">
            <v>139</v>
          </cell>
          <cell r="H119">
            <v>2403</v>
          </cell>
          <cell r="I119" t="str">
            <v>髙　橋</v>
          </cell>
          <cell r="J119">
            <v>24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4</v>
          </cell>
          <cell r="X119">
            <v>2</v>
          </cell>
          <cell r="Y119">
            <v>1</v>
          </cell>
          <cell r="Z119">
            <v>0</v>
          </cell>
          <cell r="AA119">
            <v>0</v>
          </cell>
          <cell r="AB119">
            <v>0</v>
          </cell>
          <cell r="AC119" t="str">
            <v>○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4</v>
          </cell>
          <cell r="C120" t="str">
            <v>①</v>
          </cell>
          <cell r="D120">
            <v>3204</v>
          </cell>
          <cell r="E120" t="str">
            <v>山　下</v>
          </cell>
          <cell r="F120" t="str">
            <v>多度津</v>
          </cell>
          <cell r="G120">
            <v>138</v>
          </cell>
          <cell r="H120">
            <v>2202</v>
          </cell>
          <cell r="I120" t="str">
            <v>豊　田</v>
          </cell>
          <cell r="J120">
            <v>22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4</v>
          </cell>
          <cell r="X120">
            <v>2</v>
          </cell>
          <cell r="Y120">
            <v>1</v>
          </cell>
          <cell r="Z120">
            <v>1</v>
          </cell>
          <cell r="AA120">
            <v>0</v>
          </cell>
          <cell r="AB120">
            <v>0</v>
          </cell>
          <cell r="AC120" t="str">
            <v>×</v>
          </cell>
          <cell r="AD120" t="str">
            <v>×</v>
          </cell>
          <cell r="AE120" t="e">
            <v>#N/A</v>
          </cell>
          <cell r="AF120" t="str">
            <v>×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4</v>
          </cell>
          <cell r="C121" t="str">
            <v>①</v>
          </cell>
          <cell r="D121">
            <v>1610</v>
          </cell>
          <cell r="E121" t="str">
            <v>東　原</v>
          </cell>
          <cell r="F121" t="str">
            <v>香中央</v>
          </cell>
          <cell r="G121">
            <v>137</v>
          </cell>
          <cell r="H121">
            <v>3603</v>
          </cell>
          <cell r="I121" t="str">
            <v>豊　嶋</v>
          </cell>
          <cell r="J121">
            <v>36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4</v>
          </cell>
          <cell r="X121">
            <v>2</v>
          </cell>
          <cell r="Y121">
            <v>1</v>
          </cell>
          <cell r="Z121">
            <v>1</v>
          </cell>
          <cell r="AA121">
            <v>1</v>
          </cell>
          <cell r="AB121">
            <v>0</v>
          </cell>
          <cell r="AC121" t="str">
            <v>×</v>
          </cell>
          <cell r="AD121" t="str">
            <v>×</v>
          </cell>
          <cell r="AE121" t="e">
            <v>#N/A</v>
          </cell>
          <cell r="AF121" t="str">
            <v>○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4</v>
          </cell>
          <cell r="D122">
            <v>1206</v>
          </cell>
          <cell r="E122" t="str">
            <v>野　溝</v>
          </cell>
          <cell r="F122" t="str">
            <v>高　松</v>
          </cell>
          <cell r="G122">
            <v>136</v>
          </cell>
          <cell r="H122">
            <v>2804</v>
          </cell>
          <cell r="I122" t="str">
            <v>岡　本</v>
          </cell>
          <cell r="J122">
            <v>28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4</v>
          </cell>
          <cell r="X122">
            <v>2</v>
          </cell>
          <cell r="Y122">
            <v>1</v>
          </cell>
          <cell r="Z122">
            <v>0</v>
          </cell>
          <cell r="AA122">
            <v>0</v>
          </cell>
          <cell r="AB122">
            <v>0</v>
          </cell>
          <cell r="AC122" t="str">
            <v>○</v>
          </cell>
          <cell r="AD122" t="str">
            <v>×</v>
          </cell>
          <cell r="AE122" t="e">
            <v>#N/A</v>
          </cell>
          <cell r="AF122" t="str">
            <v>×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4</v>
          </cell>
          <cell r="C123" t="str">
            <v>①</v>
          </cell>
          <cell r="D123">
            <v>605</v>
          </cell>
          <cell r="E123" t="str">
            <v>橋　本</v>
          </cell>
          <cell r="F123" t="str">
            <v>志　度</v>
          </cell>
          <cell r="G123">
            <v>135</v>
          </cell>
          <cell r="H123">
            <v>2806</v>
          </cell>
          <cell r="I123" t="str">
            <v>臼　杵</v>
          </cell>
          <cell r="J123">
            <v>28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4</v>
          </cell>
          <cell r="X123">
            <v>2</v>
          </cell>
          <cell r="Y123">
            <v>1</v>
          </cell>
          <cell r="Z123">
            <v>0</v>
          </cell>
          <cell r="AA123">
            <v>0</v>
          </cell>
          <cell r="AB123">
            <v>0</v>
          </cell>
          <cell r="AC123" t="str">
            <v>○</v>
          </cell>
          <cell r="AD123" t="str">
            <v>×</v>
          </cell>
          <cell r="AE123" t="e">
            <v>#N/A</v>
          </cell>
          <cell r="AF123" t="str">
            <v>×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4</v>
          </cell>
          <cell r="C124" t="str">
            <v>①</v>
          </cell>
          <cell r="D124">
            <v>1404</v>
          </cell>
          <cell r="E124" t="str">
            <v>松　原</v>
          </cell>
          <cell r="F124" t="str">
            <v>高桜井</v>
          </cell>
          <cell r="G124">
            <v>134</v>
          </cell>
          <cell r="H124">
            <v>801</v>
          </cell>
          <cell r="I124" t="str">
            <v>武　田</v>
          </cell>
          <cell r="J124">
            <v>8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4</v>
          </cell>
          <cell r="X124">
            <v>2</v>
          </cell>
          <cell r="Y124">
            <v>1</v>
          </cell>
          <cell r="Z124">
            <v>1</v>
          </cell>
          <cell r="AA124">
            <v>1</v>
          </cell>
          <cell r="AB124">
            <v>0</v>
          </cell>
          <cell r="AC124" t="str">
            <v>×</v>
          </cell>
          <cell r="AD124" t="str">
            <v>×</v>
          </cell>
          <cell r="AE124" t="e">
            <v>#N/A</v>
          </cell>
          <cell r="AF124" t="str">
            <v>○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  <row r="125">
          <cell r="A125">
            <v>124</v>
          </cell>
          <cell r="B125">
            <v>4</v>
          </cell>
          <cell r="D125">
            <v>903</v>
          </cell>
          <cell r="E125" t="str">
            <v>松　本</v>
          </cell>
          <cell r="F125" t="str">
            <v>高松東</v>
          </cell>
          <cell r="G125">
            <v>133</v>
          </cell>
          <cell r="H125">
            <v>2805</v>
          </cell>
          <cell r="I125" t="str">
            <v>竹　内</v>
          </cell>
          <cell r="J125">
            <v>28</v>
          </cell>
          <cell r="K125">
            <v>1</v>
          </cell>
          <cell r="L125">
            <v>4</v>
          </cell>
          <cell r="M125">
            <v>5</v>
          </cell>
          <cell r="N125">
            <v>5</v>
          </cell>
          <cell r="O125">
            <v>5</v>
          </cell>
          <cell r="P125">
            <v>5</v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>
            <v>4</v>
          </cell>
          <cell r="X125">
            <v>2</v>
          </cell>
          <cell r="Y125">
            <v>1</v>
          </cell>
          <cell r="Z125">
            <v>1</v>
          </cell>
          <cell r="AA125">
            <v>1</v>
          </cell>
          <cell r="AB125">
            <v>0</v>
          </cell>
          <cell r="AC125" t="str">
            <v>×</v>
          </cell>
          <cell r="AD125" t="str">
            <v>×</v>
          </cell>
          <cell r="AE125" t="e">
            <v>#N/A</v>
          </cell>
          <cell r="AF125" t="str">
            <v>×</v>
          </cell>
          <cell r="AG125" t="str">
            <v>○</v>
          </cell>
          <cell r="AH125" t="e">
            <v>#N/A</v>
          </cell>
          <cell r="AI125" t="e">
            <v>#N/A</v>
          </cell>
          <cell r="AJ125">
            <v>124</v>
          </cell>
          <cell r="AK125" t="str">
            <v/>
          </cell>
        </row>
        <row r="126">
          <cell r="A126">
            <v>125</v>
          </cell>
          <cell r="B126">
            <v>4</v>
          </cell>
          <cell r="D126">
            <v>2817</v>
          </cell>
          <cell r="E126" t="str">
            <v>今　井</v>
          </cell>
          <cell r="F126" t="str">
            <v>丸　亀</v>
          </cell>
          <cell r="G126">
            <v>132</v>
          </cell>
          <cell r="H126">
            <v>905</v>
          </cell>
          <cell r="I126" t="str">
            <v>尾　﨑</v>
          </cell>
          <cell r="J126">
            <v>9</v>
          </cell>
          <cell r="K126">
            <v>1</v>
          </cell>
          <cell r="L126">
            <v>4</v>
          </cell>
          <cell r="M126">
            <v>4</v>
          </cell>
          <cell r="N126">
            <v>4</v>
          </cell>
          <cell r="O126">
            <v>4</v>
          </cell>
          <cell r="P126">
            <v>4</v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>
            <v>4</v>
          </cell>
          <cell r="X126">
            <v>2</v>
          </cell>
          <cell r="Y126">
            <v>1</v>
          </cell>
          <cell r="Z126">
            <v>1</v>
          </cell>
          <cell r="AA126">
            <v>1</v>
          </cell>
          <cell r="AB126">
            <v>1</v>
          </cell>
          <cell r="AC126" t="str">
            <v>×</v>
          </cell>
          <cell r="AD126" t="str">
            <v>×</v>
          </cell>
          <cell r="AE126" t="e">
            <v>#N/A</v>
          </cell>
          <cell r="AF126" t="str">
            <v>×</v>
          </cell>
          <cell r="AG126" t="str">
            <v>○</v>
          </cell>
          <cell r="AH126" t="e">
            <v>#N/A</v>
          </cell>
          <cell r="AI126" t="e">
            <v>#N/A</v>
          </cell>
          <cell r="AJ126">
            <v>125</v>
          </cell>
          <cell r="AK126" t="str">
            <v/>
          </cell>
        </row>
        <row r="127">
          <cell r="A127">
            <v>126</v>
          </cell>
          <cell r="B127">
            <v>4</v>
          </cell>
          <cell r="C127" t="str">
            <v>①</v>
          </cell>
          <cell r="D127">
            <v>904</v>
          </cell>
          <cell r="E127" t="str">
            <v>谷　本</v>
          </cell>
          <cell r="F127" t="str">
            <v>高松東</v>
          </cell>
          <cell r="G127">
            <v>131</v>
          </cell>
          <cell r="H127">
            <v>3102</v>
          </cell>
          <cell r="I127" t="str">
            <v>近　石</v>
          </cell>
          <cell r="J127">
            <v>31</v>
          </cell>
          <cell r="K127">
            <v>2</v>
          </cell>
          <cell r="L127">
            <v>3</v>
          </cell>
          <cell r="M127">
            <v>3</v>
          </cell>
          <cell r="N127">
            <v>3</v>
          </cell>
          <cell r="O127">
            <v>3</v>
          </cell>
          <cell r="P127">
            <v>3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4</v>
          </cell>
          <cell r="X127">
            <v>2</v>
          </cell>
          <cell r="Y127">
            <v>1</v>
          </cell>
          <cell r="Z127">
            <v>1</v>
          </cell>
          <cell r="AA127">
            <v>0</v>
          </cell>
          <cell r="AB127">
            <v>0</v>
          </cell>
          <cell r="AC127" t="str">
            <v>×</v>
          </cell>
          <cell r="AD127" t="str">
            <v>×</v>
          </cell>
          <cell r="AE127" t="e">
            <v>#N/A</v>
          </cell>
          <cell r="AF127" t="str">
            <v>○</v>
          </cell>
          <cell r="AG127" t="str">
            <v>○</v>
          </cell>
          <cell r="AH127" t="e">
            <v>#N/A</v>
          </cell>
          <cell r="AI127" t="e">
            <v>#N/A</v>
          </cell>
          <cell r="AJ127">
            <v>126</v>
          </cell>
          <cell r="AK127" t="str">
            <v/>
          </cell>
        </row>
        <row r="128">
          <cell r="A128">
            <v>127</v>
          </cell>
          <cell r="B128">
            <v>4</v>
          </cell>
          <cell r="C128" t="str">
            <v>①</v>
          </cell>
          <cell r="D128">
            <v>105</v>
          </cell>
          <cell r="E128" t="str">
            <v>松　本</v>
          </cell>
          <cell r="F128" t="str">
            <v>小中央</v>
          </cell>
          <cell r="G128">
            <v>130</v>
          </cell>
          <cell r="H128">
            <v>909</v>
          </cell>
          <cell r="I128" t="str">
            <v>松　原</v>
          </cell>
          <cell r="J128">
            <v>9</v>
          </cell>
          <cell r="K128">
            <v>2</v>
          </cell>
          <cell r="L128">
            <v>2</v>
          </cell>
          <cell r="M128">
            <v>2</v>
          </cell>
          <cell r="N128">
            <v>2</v>
          </cell>
          <cell r="O128">
            <v>2</v>
          </cell>
          <cell r="P128">
            <v>2</v>
          </cell>
          <cell r="Q128">
            <v>2</v>
          </cell>
          <cell r="R128">
            <v>2</v>
          </cell>
          <cell r="S128">
            <v>2</v>
          </cell>
          <cell r="T128">
            <v>2</v>
          </cell>
          <cell r="U128">
            <v>2</v>
          </cell>
          <cell r="V128">
            <v>2</v>
          </cell>
          <cell r="W128">
            <v>4</v>
          </cell>
          <cell r="X128">
            <v>2</v>
          </cell>
          <cell r="Y128">
            <v>1</v>
          </cell>
          <cell r="Z128">
            <v>1</v>
          </cell>
          <cell r="AA128">
            <v>1</v>
          </cell>
          <cell r="AB128">
            <v>1</v>
          </cell>
          <cell r="AC128" t="str">
            <v>×</v>
          </cell>
          <cell r="AD128" t="str">
            <v>×</v>
          </cell>
          <cell r="AE128" t="e">
            <v>#N/A</v>
          </cell>
          <cell r="AF128" t="str">
            <v>×</v>
          </cell>
          <cell r="AG128" t="str">
            <v>○</v>
          </cell>
          <cell r="AH128" t="e">
            <v>#N/A</v>
          </cell>
          <cell r="AI128" t="e">
            <v>#N/A</v>
          </cell>
          <cell r="AJ128">
            <v>127</v>
          </cell>
          <cell r="AK128" t="str">
            <v/>
          </cell>
        </row>
        <row r="129">
          <cell r="A129">
            <v>128</v>
          </cell>
          <cell r="B129">
            <v>4</v>
          </cell>
          <cell r="C129" t="str">
            <v>①</v>
          </cell>
          <cell r="D129">
            <v>1409</v>
          </cell>
          <cell r="E129" t="str">
            <v>小　松</v>
          </cell>
          <cell r="F129" t="str">
            <v>高桜井</v>
          </cell>
          <cell r="G129">
            <v>129</v>
          </cell>
          <cell r="H129">
            <v>2205</v>
          </cell>
          <cell r="I129" t="str">
            <v>クリスピン</v>
          </cell>
          <cell r="J129">
            <v>22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>
            <v>4</v>
          </cell>
          <cell r="X129">
            <v>2</v>
          </cell>
          <cell r="Y129">
            <v>1</v>
          </cell>
          <cell r="Z129">
            <v>0</v>
          </cell>
          <cell r="AA129">
            <v>0</v>
          </cell>
          <cell r="AB129">
            <v>0</v>
          </cell>
          <cell r="AC129" t="str">
            <v>○</v>
          </cell>
          <cell r="AD129" t="str">
            <v>×</v>
          </cell>
          <cell r="AE129" t="e">
            <v>#N/A</v>
          </cell>
          <cell r="AF129" t="str">
            <v>×</v>
          </cell>
          <cell r="AG129" t="str">
            <v>○</v>
          </cell>
          <cell r="AH129" t="e">
            <v>#N/A</v>
          </cell>
          <cell r="AI129" t="e">
            <v>#N/A</v>
          </cell>
          <cell r="AJ129">
            <v>128</v>
          </cell>
          <cell r="AK129" t="str">
            <v/>
          </cell>
        </row>
        <row r="130">
          <cell r="A130">
            <v>129</v>
          </cell>
          <cell r="B130">
            <v>4</v>
          </cell>
          <cell r="C130" t="str">
            <v>①</v>
          </cell>
          <cell r="D130">
            <v>2205</v>
          </cell>
          <cell r="E130" t="str">
            <v>クリスピン</v>
          </cell>
          <cell r="F130" t="str">
            <v>農　経</v>
          </cell>
          <cell r="G130">
            <v>128</v>
          </cell>
          <cell r="H130">
            <v>1409</v>
          </cell>
          <cell r="I130" t="str">
            <v>小　松</v>
          </cell>
          <cell r="J130">
            <v>14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4</v>
          </cell>
          <cell r="X130">
            <v>2</v>
          </cell>
          <cell r="Y130">
            <v>1</v>
          </cell>
          <cell r="Z130">
            <v>0</v>
          </cell>
          <cell r="AA130">
            <v>0</v>
          </cell>
          <cell r="AB130">
            <v>0</v>
          </cell>
          <cell r="AC130" t="str">
            <v>○</v>
          </cell>
          <cell r="AD130" t="str">
            <v>×</v>
          </cell>
          <cell r="AE130" t="e">
            <v>#N/A</v>
          </cell>
          <cell r="AF130" t="str">
            <v>×</v>
          </cell>
          <cell r="AG130" t="str">
            <v>○</v>
          </cell>
          <cell r="AH130" t="e">
            <v>#N/A</v>
          </cell>
          <cell r="AI130" t="e">
            <v>#N/A</v>
          </cell>
          <cell r="AJ130">
            <v>129</v>
          </cell>
          <cell r="AK130" t="str">
            <v/>
          </cell>
        </row>
        <row r="131">
          <cell r="A131">
            <v>130</v>
          </cell>
          <cell r="B131">
            <v>4</v>
          </cell>
          <cell r="C131" t="str">
            <v>①</v>
          </cell>
          <cell r="D131">
            <v>909</v>
          </cell>
          <cell r="E131" t="str">
            <v>松　原</v>
          </cell>
          <cell r="F131" t="str">
            <v>高松東</v>
          </cell>
          <cell r="G131">
            <v>127</v>
          </cell>
          <cell r="H131">
            <v>105</v>
          </cell>
          <cell r="I131" t="str">
            <v>松　本</v>
          </cell>
          <cell r="J131">
            <v>1</v>
          </cell>
          <cell r="K131">
            <v>2</v>
          </cell>
          <cell r="L131">
            <v>2</v>
          </cell>
          <cell r="M131">
            <v>2</v>
          </cell>
          <cell r="N131">
            <v>2</v>
          </cell>
          <cell r="O131">
            <v>2</v>
          </cell>
          <cell r="P131">
            <v>2</v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>
            <v>4</v>
          </cell>
          <cell r="X131">
            <v>2</v>
          </cell>
          <cell r="Y131">
            <v>1</v>
          </cell>
          <cell r="Z131">
            <v>1</v>
          </cell>
          <cell r="AA131">
            <v>1</v>
          </cell>
          <cell r="AB131">
            <v>1</v>
          </cell>
          <cell r="AC131" t="str">
            <v>×</v>
          </cell>
          <cell r="AD131" t="str">
            <v>×</v>
          </cell>
          <cell r="AE131" t="e">
            <v>#N/A</v>
          </cell>
          <cell r="AF131" t="str">
            <v>○</v>
          </cell>
          <cell r="AG131" t="str">
            <v>○</v>
          </cell>
          <cell r="AH131" t="e">
            <v>#N/A</v>
          </cell>
          <cell r="AI131" t="e">
            <v>#N/A</v>
          </cell>
          <cell r="AJ131">
            <v>130</v>
          </cell>
          <cell r="AK131" t="str">
            <v/>
          </cell>
        </row>
        <row r="132">
          <cell r="A132">
            <v>131</v>
          </cell>
          <cell r="B132">
            <v>4</v>
          </cell>
          <cell r="C132" t="str">
            <v>①</v>
          </cell>
          <cell r="D132">
            <v>3102</v>
          </cell>
          <cell r="E132" t="str">
            <v>近　石</v>
          </cell>
          <cell r="F132" t="str">
            <v>藤　井</v>
          </cell>
          <cell r="G132">
            <v>126</v>
          </cell>
          <cell r="H132">
            <v>904</v>
          </cell>
          <cell r="I132" t="str">
            <v>谷　本</v>
          </cell>
          <cell r="J132">
            <v>9</v>
          </cell>
          <cell r="K132">
            <v>2</v>
          </cell>
          <cell r="L132">
            <v>3</v>
          </cell>
          <cell r="M132">
            <v>3</v>
          </cell>
          <cell r="N132">
            <v>3</v>
          </cell>
          <cell r="O132">
            <v>3</v>
          </cell>
          <cell r="P132">
            <v>3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4</v>
          </cell>
          <cell r="X132">
            <v>2</v>
          </cell>
          <cell r="Y132">
            <v>1</v>
          </cell>
          <cell r="Z132">
            <v>1</v>
          </cell>
          <cell r="AA132">
            <v>0</v>
          </cell>
          <cell r="AB132">
            <v>0</v>
          </cell>
          <cell r="AC132" t="str">
            <v>×</v>
          </cell>
          <cell r="AD132" t="str">
            <v>×</v>
          </cell>
          <cell r="AE132" t="e">
            <v>#N/A</v>
          </cell>
          <cell r="AF132" t="str">
            <v>×</v>
          </cell>
          <cell r="AG132" t="str">
            <v>○</v>
          </cell>
          <cell r="AH132" t="e">
            <v>#N/A</v>
          </cell>
          <cell r="AI132" t="e">
            <v>#N/A</v>
          </cell>
          <cell r="AJ132">
            <v>131</v>
          </cell>
          <cell r="AK132" t="str">
            <v/>
          </cell>
        </row>
        <row r="133">
          <cell r="A133">
            <v>132</v>
          </cell>
          <cell r="B133">
            <v>4</v>
          </cell>
          <cell r="C133" t="str">
            <v>①</v>
          </cell>
          <cell r="D133">
            <v>905</v>
          </cell>
          <cell r="E133" t="str">
            <v>尾　﨑</v>
          </cell>
          <cell r="F133" t="str">
            <v>高松東</v>
          </cell>
          <cell r="G133">
            <v>125</v>
          </cell>
          <cell r="H133">
            <v>2817</v>
          </cell>
          <cell r="I133" t="str">
            <v>今　井</v>
          </cell>
          <cell r="J133">
            <v>28</v>
          </cell>
          <cell r="K133">
            <v>1</v>
          </cell>
          <cell r="L133">
            <v>4</v>
          </cell>
          <cell r="M133">
            <v>4</v>
          </cell>
          <cell r="N133">
            <v>4</v>
          </cell>
          <cell r="O133">
            <v>4</v>
          </cell>
          <cell r="P133">
            <v>4</v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>
            <v>4</v>
          </cell>
          <cell r="X133">
            <v>2</v>
          </cell>
          <cell r="Y133">
            <v>1</v>
          </cell>
          <cell r="Z133">
            <v>1</v>
          </cell>
          <cell r="AA133">
            <v>1</v>
          </cell>
          <cell r="AB133">
            <v>1</v>
          </cell>
          <cell r="AC133" t="str">
            <v>×</v>
          </cell>
          <cell r="AD133" t="str">
            <v>×</v>
          </cell>
          <cell r="AE133" t="e">
            <v>#N/A</v>
          </cell>
          <cell r="AF133" t="str">
            <v>×</v>
          </cell>
          <cell r="AG133" t="str">
            <v>○</v>
          </cell>
          <cell r="AH133" t="e">
            <v>#N/A</v>
          </cell>
          <cell r="AI133" t="e">
            <v>#N/A</v>
          </cell>
          <cell r="AJ133">
            <v>132</v>
          </cell>
          <cell r="AK133" t="str">
            <v/>
          </cell>
        </row>
        <row r="134">
          <cell r="A134">
            <v>133</v>
          </cell>
          <cell r="B134">
            <v>4</v>
          </cell>
          <cell r="C134" t="str">
            <v>①</v>
          </cell>
          <cell r="D134">
            <v>2805</v>
          </cell>
          <cell r="E134" t="str">
            <v>竹　内</v>
          </cell>
          <cell r="F134" t="str">
            <v>丸　亀</v>
          </cell>
          <cell r="G134">
            <v>124</v>
          </cell>
          <cell r="H134">
            <v>903</v>
          </cell>
          <cell r="I134" t="str">
            <v>松　本</v>
          </cell>
          <cell r="J134">
            <v>9</v>
          </cell>
          <cell r="K134">
            <v>1</v>
          </cell>
          <cell r="L134">
            <v>4</v>
          </cell>
          <cell r="M134">
            <v>5</v>
          </cell>
          <cell r="N134">
            <v>5</v>
          </cell>
          <cell r="O134">
            <v>5</v>
          </cell>
          <cell r="P134">
            <v>5</v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>
            <v>4</v>
          </cell>
          <cell r="X134">
            <v>2</v>
          </cell>
          <cell r="Y134">
            <v>1</v>
          </cell>
          <cell r="Z134">
            <v>1</v>
          </cell>
          <cell r="AA134">
            <v>1</v>
          </cell>
          <cell r="AB134">
            <v>0</v>
          </cell>
          <cell r="AC134" t="str">
            <v>×</v>
          </cell>
          <cell r="AD134" t="str">
            <v>×</v>
          </cell>
          <cell r="AE134" t="e">
            <v>#N/A</v>
          </cell>
          <cell r="AF134" t="str">
            <v>×</v>
          </cell>
          <cell r="AG134" t="str">
            <v>○</v>
          </cell>
          <cell r="AH134" t="e">
            <v>#N/A</v>
          </cell>
          <cell r="AI134" t="e">
            <v>#N/A</v>
          </cell>
          <cell r="AJ134">
            <v>133</v>
          </cell>
          <cell r="AK134" t="str">
            <v/>
          </cell>
        </row>
        <row r="135">
          <cell r="A135">
            <v>134</v>
          </cell>
          <cell r="B135">
            <v>4</v>
          </cell>
          <cell r="D135">
            <v>801</v>
          </cell>
          <cell r="E135" t="str">
            <v>武　田</v>
          </cell>
          <cell r="F135" t="str">
            <v>高松北</v>
          </cell>
          <cell r="G135">
            <v>123</v>
          </cell>
          <cell r="H135">
            <v>1404</v>
          </cell>
          <cell r="I135" t="str">
            <v>松　原</v>
          </cell>
          <cell r="J135">
            <v>14</v>
          </cell>
          <cell r="K135">
            <v>2</v>
          </cell>
          <cell r="L135">
            <v>3</v>
          </cell>
          <cell r="M135">
            <v>6</v>
          </cell>
          <cell r="N135">
            <v>6</v>
          </cell>
          <cell r="O135">
            <v>6</v>
          </cell>
          <cell r="P135">
            <v>6</v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>
            <v>4</v>
          </cell>
          <cell r="X135">
            <v>2</v>
          </cell>
          <cell r="Y135">
            <v>1</v>
          </cell>
          <cell r="Z135">
            <v>1</v>
          </cell>
          <cell r="AA135">
            <v>1</v>
          </cell>
          <cell r="AB135">
            <v>0</v>
          </cell>
          <cell r="AC135" t="str">
            <v>×</v>
          </cell>
          <cell r="AD135" t="str">
            <v>×</v>
          </cell>
          <cell r="AE135" t="e">
            <v>#N/A</v>
          </cell>
          <cell r="AF135" t="str">
            <v>×</v>
          </cell>
          <cell r="AG135" t="str">
            <v>○</v>
          </cell>
          <cell r="AH135" t="e">
            <v>#N/A</v>
          </cell>
          <cell r="AI135" t="e">
            <v>#N/A</v>
          </cell>
          <cell r="AJ135">
            <v>134</v>
          </cell>
          <cell r="AK135" t="str">
            <v/>
          </cell>
        </row>
        <row r="136">
          <cell r="A136">
            <v>135</v>
          </cell>
          <cell r="B136">
            <v>4</v>
          </cell>
          <cell r="C136" t="str">
            <v>①</v>
          </cell>
          <cell r="D136">
            <v>2806</v>
          </cell>
          <cell r="E136" t="str">
            <v>臼　杵</v>
          </cell>
          <cell r="F136" t="str">
            <v>丸　亀</v>
          </cell>
          <cell r="G136">
            <v>122</v>
          </cell>
          <cell r="H136">
            <v>605</v>
          </cell>
          <cell r="I136" t="str">
            <v>橋　本</v>
          </cell>
          <cell r="J136">
            <v>6</v>
          </cell>
          <cell r="K136">
            <v>2</v>
          </cell>
          <cell r="L136">
            <v>2</v>
          </cell>
          <cell r="M136">
            <v>7</v>
          </cell>
          <cell r="N136">
            <v>7</v>
          </cell>
          <cell r="O136">
            <v>7</v>
          </cell>
          <cell r="P136">
            <v>7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>
            <v>4</v>
          </cell>
          <cell r="X136">
            <v>2</v>
          </cell>
          <cell r="Y136">
            <v>1</v>
          </cell>
          <cell r="Z136">
            <v>0</v>
          </cell>
          <cell r="AA136">
            <v>0</v>
          </cell>
          <cell r="AB136">
            <v>0</v>
          </cell>
          <cell r="AC136" t="str">
            <v>○</v>
          </cell>
          <cell r="AD136" t="str">
            <v>×</v>
          </cell>
          <cell r="AE136" t="e">
            <v>#N/A</v>
          </cell>
          <cell r="AF136" t="str">
            <v>○</v>
          </cell>
          <cell r="AG136" t="str">
            <v>○</v>
          </cell>
          <cell r="AH136" t="e">
            <v>#N/A</v>
          </cell>
          <cell r="AI136" t="e">
            <v>#N/A</v>
          </cell>
          <cell r="AJ136">
            <v>135</v>
          </cell>
          <cell r="AK136" t="str">
            <v/>
          </cell>
        </row>
        <row r="137">
          <cell r="A137">
            <v>136</v>
          </cell>
          <cell r="B137">
            <v>4</v>
          </cell>
          <cell r="C137" t="str">
            <v>①</v>
          </cell>
          <cell r="D137">
            <v>2804</v>
          </cell>
          <cell r="E137" t="str">
            <v>岡　本</v>
          </cell>
          <cell r="F137" t="str">
            <v>丸　亀</v>
          </cell>
          <cell r="G137">
            <v>121</v>
          </cell>
          <cell r="H137">
            <v>1206</v>
          </cell>
          <cell r="I137" t="str">
            <v>野　溝</v>
          </cell>
          <cell r="J137">
            <v>12</v>
          </cell>
          <cell r="K137">
            <v>1</v>
          </cell>
          <cell r="L137">
            <v>1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>
            <v>4</v>
          </cell>
          <cell r="X137">
            <v>2</v>
          </cell>
          <cell r="Y137">
            <v>1</v>
          </cell>
          <cell r="Z137">
            <v>0</v>
          </cell>
          <cell r="AA137">
            <v>0</v>
          </cell>
          <cell r="AB137">
            <v>0</v>
          </cell>
          <cell r="AC137" t="str">
            <v>○</v>
          </cell>
          <cell r="AD137" t="str">
            <v>×</v>
          </cell>
          <cell r="AE137" t="e">
            <v>#N/A</v>
          </cell>
          <cell r="AF137" t="str">
            <v>×</v>
          </cell>
          <cell r="AG137" t="str">
            <v>○</v>
          </cell>
          <cell r="AH137" t="e">
            <v>#N/A</v>
          </cell>
          <cell r="AI137" t="e">
            <v>#N/A</v>
          </cell>
          <cell r="AJ137">
            <v>136</v>
          </cell>
          <cell r="AK137" t="str">
            <v/>
          </cell>
        </row>
        <row r="138">
          <cell r="A138">
            <v>137</v>
          </cell>
          <cell r="B138">
            <v>4</v>
          </cell>
          <cell r="C138" t="str">
            <v>①</v>
          </cell>
          <cell r="D138">
            <v>3603</v>
          </cell>
          <cell r="E138" t="str">
            <v>豊　嶋</v>
          </cell>
          <cell r="F138" t="str">
            <v>高　瀬</v>
          </cell>
          <cell r="G138">
            <v>120</v>
          </cell>
          <cell r="H138">
            <v>1610</v>
          </cell>
          <cell r="I138" t="str">
            <v>東　原</v>
          </cell>
          <cell r="J138">
            <v>16</v>
          </cell>
          <cell r="K138">
            <v>1</v>
          </cell>
          <cell r="L138">
            <v>1</v>
          </cell>
          <cell r="M138">
            <v>8</v>
          </cell>
          <cell r="N138">
            <v>9</v>
          </cell>
          <cell r="O138">
            <v>9</v>
          </cell>
          <cell r="P138">
            <v>9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4</v>
          </cell>
          <cell r="X138">
            <v>2</v>
          </cell>
          <cell r="Y138">
            <v>1</v>
          </cell>
          <cell r="Z138">
            <v>1</v>
          </cell>
          <cell r="AA138">
            <v>1</v>
          </cell>
          <cell r="AB138">
            <v>0</v>
          </cell>
          <cell r="AC138" t="str">
            <v>×</v>
          </cell>
          <cell r="AD138" t="str">
            <v>×</v>
          </cell>
          <cell r="AE138" t="e">
            <v>#N/A</v>
          </cell>
          <cell r="AF138" t="str">
            <v>×</v>
          </cell>
          <cell r="AG138" t="str">
            <v>○</v>
          </cell>
          <cell r="AH138" t="e">
            <v>#N/A</v>
          </cell>
          <cell r="AI138" t="e">
            <v>#N/A</v>
          </cell>
          <cell r="AJ138">
            <v>137</v>
          </cell>
          <cell r="AK138" t="str">
            <v/>
          </cell>
        </row>
        <row r="139">
          <cell r="A139">
            <v>138</v>
          </cell>
          <cell r="B139">
            <v>4</v>
          </cell>
          <cell r="C139" t="str">
            <v>①</v>
          </cell>
          <cell r="D139">
            <v>2202</v>
          </cell>
          <cell r="E139" t="str">
            <v>豊　田</v>
          </cell>
          <cell r="F139" t="str">
            <v>農　経</v>
          </cell>
          <cell r="G139">
            <v>119</v>
          </cell>
          <cell r="H139">
            <v>3204</v>
          </cell>
          <cell r="I139" t="str">
            <v>山　下</v>
          </cell>
          <cell r="J139">
            <v>32</v>
          </cell>
          <cell r="K139">
            <v>2</v>
          </cell>
          <cell r="L139">
            <v>2</v>
          </cell>
          <cell r="M139">
            <v>7</v>
          </cell>
          <cell r="N139">
            <v>10</v>
          </cell>
          <cell r="O139">
            <v>10</v>
          </cell>
          <cell r="P139">
            <v>10</v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>
            <v>4</v>
          </cell>
          <cell r="X139">
            <v>2</v>
          </cell>
          <cell r="Y139">
            <v>1</v>
          </cell>
          <cell r="Z139">
            <v>1</v>
          </cell>
          <cell r="AA139">
            <v>0</v>
          </cell>
          <cell r="AB139">
            <v>0</v>
          </cell>
          <cell r="AC139" t="str">
            <v>×</v>
          </cell>
          <cell r="AD139" t="str">
            <v>×</v>
          </cell>
          <cell r="AE139" t="e">
            <v>#N/A</v>
          </cell>
          <cell r="AF139" t="str">
            <v>○</v>
          </cell>
          <cell r="AG139" t="str">
            <v>○</v>
          </cell>
          <cell r="AH139" t="e">
            <v>#N/A</v>
          </cell>
          <cell r="AI139" t="e">
            <v>#N/A</v>
          </cell>
          <cell r="AJ139">
            <v>138</v>
          </cell>
          <cell r="AK139" t="str">
            <v/>
          </cell>
        </row>
        <row r="140">
          <cell r="A140">
            <v>139</v>
          </cell>
          <cell r="B140">
            <v>4</v>
          </cell>
          <cell r="D140">
            <v>2403</v>
          </cell>
          <cell r="E140" t="str">
            <v>髙　橋</v>
          </cell>
          <cell r="F140" t="str">
            <v>坂　出</v>
          </cell>
          <cell r="G140">
            <v>118</v>
          </cell>
          <cell r="H140">
            <v>3210</v>
          </cell>
          <cell r="I140" t="str">
            <v>　関</v>
          </cell>
          <cell r="J140">
            <v>32</v>
          </cell>
          <cell r="K140">
            <v>2</v>
          </cell>
          <cell r="L140">
            <v>3</v>
          </cell>
          <cell r="M140">
            <v>6</v>
          </cell>
          <cell r="N140">
            <v>11</v>
          </cell>
          <cell r="O140">
            <v>11</v>
          </cell>
          <cell r="P140">
            <v>11</v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>
            <v>4</v>
          </cell>
          <cell r="X140">
            <v>2</v>
          </cell>
          <cell r="Y140">
            <v>1</v>
          </cell>
          <cell r="Z140">
            <v>0</v>
          </cell>
          <cell r="AA140">
            <v>0</v>
          </cell>
          <cell r="AB140">
            <v>0</v>
          </cell>
          <cell r="AC140" t="str">
            <v>○</v>
          </cell>
          <cell r="AD140" t="str">
            <v>×</v>
          </cell>
          <cell r="AE140" t="e">
            <v>#N/A</v>
          </cell>
          <cell r="AF140" t="str">
            <v>○</v>
          </cell>
          <cell r="AG140" t="str">
            <v>○</v>
          </cell>
          <cell r="AH140" t="e">
            <v>#N/A</v>
          </cell>
          <cell r="AI140" t="e">
            <v>#N/A</v>
          </cell>
          <cell r="AJ140">
            <v>139</v>
          </cell>
          <cell r="AK140" t="str">
            <v/>
          </cell>
        </row>
        <row r="141">
          <cell r="A141">
            <v>140</v>
          </cell>
          <cell r="B141">
            <v>4</v>
          </cell>
          <cell r="C141" t="str">
            <v>①</v>
          </cell>
          <cell r="D141">
            <v>3103</v>
          </cell>
          <cell r="E141" t="str">
            <v>吉　村</v>
          </cell>
          <cell r="F141" t="str">
            <v>藤　井</v>
          </cell>
          <cell r="G141">
            <v>117</v>
          </cell>
          <cell r="H141">
            <v>1607</v>
          </cell>
          <cell r="I141" t="str">
            <v>山　下泰</v>
          </cell>
          <cell r="J141">
            <v>16</v>
          </cell>
          <cell r="K141">
            <v>1</v>
          </cell>
          <cell r="L141">
            <v>4</v>
          </cell>
          <cell r="M141">
            <v>5</v>
          </cell>
          <cell r="N141">
            <v>12</v>
          </cell>
          <cell r="O141">
            <v>12</v>
          </cell>
          <cell r="P141">
            <v>12</v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>
            <v>4</v>
          </cell>
          <cell r="X141">
            <v>2</v>
          </cell>
          <cell r="Y141">
            <v>1</v>
          </cell>
          <cell r="Z141">
            <v>0</v>
          </cell>
          <cell r="AA141">
            <v>0</v>
          </cell>
          <cell r="AB141">
            <v>0</v>
          </cell>
          <cell r="AC141" t="str">
            <v>○</v>
          </cell>
          <cell r="AD141" t="str">
            <v>×</v>
          </cell>
          <cell r="AE141" t="e">
            <v>#N/A</v>
          </cell>
          <cell r="AF141" t="str">
            <v>×</v>
          </cell>
          <cell r="AG141" t="str">
            <v>○</v>
          </cell>
          <cell r="AH141" t="e">
            <v>#N/A</v>
          </cell>
          <cell r="AI141" t="e">
            <v>#N/A</v>
          </cell>
          <cell r="AJ141">
            <v>140</v>
          </cell>
          <cell r="AK141" t="str">
            <v/>
          </cell>
        </row>
        <row r="142">
          <cell r="A142">
            <v>141</v>
          </cell>
          <cell r="B142">
            <v>4</v>
          </cell>
          <cell r="C142" t="str">
            <v>①</v>
          </cell>
          <cell r="D142">
            <v>2203</v>
          </cell>
          <cell r="E142" t="str">
            <v>山　品</v>
          </cell>
          <cell r="F142" t="str">
            <v>農　経</v>
          </cell>
          <cell r="G142">
            <v>116</v>
          </cell>
          <cell r="H142">
            <v>3005</v>
          </cell>
          <cell r="I142" t="str">
            <v>岡　田</v>
          </cell>
          <cell r="J142">
            <v>30</v>
          </cell>
          <cell r="K142">
            <v>1</v>
          </cell>
          <cell r="L142">
            <v>4</v>
          </cell>
          <cell r="M142">
            <v>4</v>
          </cell>
          <cell r="N142">
            <v>13</v>
          </cell>
          <cell r="O142">
            <v>13</v>
          </cell>
          <cell r="P142">
            <v>13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4</v>
          </cell>
          <cell r="X142">
            <v>2</v>
          </cell>
          <cell r="Y142">
            <v>1</v>
          </cell>
          <cell r="Z142">
            <v>0</v>
          </cell>
          <cell r="AA142">
            <v>0</v>
          </cell>
          <cell r="AB142">
            <v>0</v>
          </cell>
          <cell r="AC142" t="str">
            <v>○</v>
          </cell>
          <cell r="AD142" t="str">
            <v>×</v>
          </cell>
          <cell r="AE142" t="e">
            <v>#N/A</v>
          </cell>
          <cell r="AF142" t="str">
            <v>○</v>
          </cell>
          <cell r="AG142" t="str">
            <v>○</v>
          </cell>
          <cell r="AH142" t="e">
            <v>#N/A</v>
          </cell>
          <cell r="AI142" t="e">
            <v>#N/A</v>
          </cell>
          <cell r="AJ142">
            <v>141</v>
          </cell>
          <cell r="AK142" t="str">
            <v/>
          </cell>
        </row>
        <row r="143">
          <cell r="A143">
            <v>142</v>
          </cell>
          <cell r="B143">
            <v>4</v>
          </cell>
          <cell r="C143" t="str">
            <v>①</v>
          </cell>
          <cell r="D143">
            <v>505</v>
          </cell>
          <cell r="E143" t="str">
            <v>津　田</v>
          </cell>
          <cell r="F143" t="str">
            <v>石　田</v>
          </cell>
          <cell r="G143">
            <v>115</v>
          </cell>
          <cell r="H143">
            <v>403</v>
          </cell>
          <cell r="I143" t="str">
            <v>津　嶋</v>
          </cell>
          <cell r="J143">
            <v>4</v>
          </cell>
          <cell r="K143">
            <v>2</v>
          </cell>
          <cell r="L143">
            <v>3</v>
          </cell>
          <cell r="M143">
            <v>3</v>
          </cell>
          <cell r="N143">
            <v>14</v>
          </cell>
          <cell r="O143">
            <v>14</v>
          </cell>
          <cell r="P143">
            <v>14</v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>
            <v>4</v>
          </cell>
          <cell r="X143">
            <v>2</v>
          </cell>
          <cell r="Y143">
            <v>1</v>
          </cell>
          <cell r="Z143">
            <v>0</v>
          </cell>
          <cell r="AA143">
            <v>0</v>
          </cell>
          <cell r="AB143">
            <v>0</v>
          </cell>
          <cell r="AC143" t="str">
            <v>○</v>
          </cell>
          <cell r="AD143" t="str">
            <v>×</v>
          </cell>
          <cell r="AE143" t="e">
            <v>#N/A</v>
          </cell>
          <cell r="AF143" t="str">
            <v>○</v>
          </cell>
          <cell r="AG143" t="str">
            <v>○</v>
          </cell>
          <cell r="AH143" t="e">
            <v>#N/A</v>
          </cell>
          <cell r="AI143" t="e">
            <v>#N/A</v>
          </cell>
          <cell r="AJ143">
            <v>142</v>
          </cell>
          <cell r="AK143" t="str">
            <v/>
          </cell>
        </row>
        <row r="144">
          <cell r="A144">
            <v>143</v>
          </cell>
          <cell r="B144">
            <v>4</v>
          </cell>
          <cell r="C144" t="str">
            <v>①</v>
          </cell>
          <cell r="D144">
            <v>2104</v>
          </cell>
          <cell r="E144" t="str">
            <v>佐　藤</v>
          </cell>
          <cell r="F144" t="str">
            <v>高松西</v>
          </cell>
          <cell r="G144">
            <v>114</v>
          </cell>
          <cell r="H144">
            <v>202</v>
          </cell>
          <cell r="I144" t="str">
            <v>西　川</v>
          </cell>
          <cell r="J144">
            <v>2</v>
          </cell>
          <cell r="K144">
            <v>2</v>
          </cell>
          <cell r="L144">
            <v>2</v>
          </cell>
          <cell r="M144">
            <v>2</v>
          </cell>
          <cell r="N144">
            <v>15</v>
          </cell>
          <cell r="O144">
            <v>15</v>
          </cell>
          <cell r="P144">
            <v>15</v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>
            <v>4</v>
          </cell>
          <cell r="X144">
            <v>2</v>
          </cell>
          <cell r="Y144">
            <v>1</v>
          </cell>
          <cell r="Z144">
            <v>0</v>
          </cell>
          <cell r="AA144">
            <v>0</v>
          </cell>
          <cell r="AB144">
            <v>0</v>
          </cell>
          <cell r="AC144" t="str">
            <v>○</v>
          </cell>
          <cell r="AD144" t="str">
            <v>×</v>
          </cell>
          <cell r="AE144" t="e">
            <v>#N/A</v>
          </cell>
          <cell r="AF144" t="str">
            <v>○</v>
          </cell>
          <cell r="AG144" t="str">
            <v>○</v>
          </cell>
          <cell r="AH144" t="e">
            <v>#N/A</v>
          </cell>
          <cell r="AI144" t="e">
            <v>#N/A</v>
          </cell>
          <cell r="AJ144">
            <v>143</v>
          </cell>
          <cell r="AK144" t="str">
            <v/>
          </cell>
        </row>
        <row r="145">
          <cell r="A145">
            <v>144</v>
          </cell>
          <cell r="B145">
            <v>4</v>
          </cell>
          <cell r="C145" t="str">
            <v>①</v>
          </cell>
          <cell r="D145">
            <v>3903</v>
          </cell>
          <cell r="E145" t="str">
            <v>三　宅</v>
          </cell>
          <cell r="F145" t="str">
            <v>観　一</v>
          </cell>
          <cell r="G145">
            <v>113</v>
          </cell>
          <cell r="H145">
            <v>2701</v>
          </cell>
          <cell r="I145" t="str">
            <v>高　畠</v>
          </cell>
          <cell r="J145">
            <v>27</v>
          </cell>
          <cell r="K145">
            <v>1</v>
          </cell>
          <cell r="L145">
            <v>1</v>
          </cell>
          <cell r="M145">
            <v>1</v>
          </cell>
          <cell r="N145">
            <v>16</v>
          </cell>
          <cell r="O145">
            <v>16</v>
          </cell>
          <cell r="P145">
            <v>16</v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>
            <v>4</v>
          </cell>
          <cell r="X145">
            <v>2</v>
          </cell>
          <cell r="Y145">
            <v>1</v>
          </cell>
          <cell r="Z145">
            <v>1</v>
          </cell>
          <cell r="AA145">
            <v>0</v>
          </cell>
          <cell r="AB145">
            <v>0</v>
          </cell>
          <cell r="AC145" t="str">
            <v>×</v>
          </cell>
          <cell r="AD145" t="str">
            <v>×</v>
          </cell>
          <cell r="AE145" t="e">
            <v>#N/A</v>
          </cell>
          <cell r="AF145" t="str">
            <v>○</v>
          </cell>
          <cell r="AG145" t="str">
            <v>○</v>
          </cell>
          <cell r="AH145" t="e">
            <v>#N/A</v>
          </cell>
          <cell r="AI145" t="e">
            <v>#N/A</v>
          </cell>
          <cell r="AJ145">
            <v>144</v>
          </cell>
          <cell r="AK145" t="str">
            <v/>
          </cell>
        </row>
        <row r="146">
          <cell r="A146">
            <v>145</v>
          </cell>
          <cell r="B146">
            <v>4</v>
          </cell>
          <cell r="C146" t="str">
            <v>①</v>
          </cell>
          <cell r="D146">
            <v>1806</v>
          </cell>
          <cell r="E146" t="str">
            <v>黒　田</v>
          </cell>
          <cell r="F146" t="str">
            <v>高工芸</v>
          </cell>
          <cell r="G146">
            <v>112</v>
          </cell>
          <cell r="H146">
            <v>2109</v>
          </cell>
          <cell r="I146" t="str">
            <v>西　谷</v>
          </cell>
          <cell r="J146">
            <v>21</v>
          </cell>
          <cell r="K146">
            <v>1</v>
          </cell>
          <cell r="L146">
            <v>1</v>
          </cell>
          <cell r="M146">
            <v>1</v>
          </cell>
          <cell r="N146">
            <v>16</v>
          </cell>
          <cell r="O146">
            <v>17</v>
          </cell>
          <cell r="P146">
            <v>17</v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>
            <v>4</v>
          </cell>
          <cell r="X146">
            <v>2</v>
          </cell>
          <cell r="Y146">
            <v>1</v>
          </cell>
          <cell r="Z146">
            <v>1</v>
          </cell>
          <cell r="AA146">
            <v>1</v>
          </cell>
          <cell r="AB146">
            <v>0</v>
          </cell>
          <cell r="AC146" t="str">
            <v>×</v>
          </cell>
          <cell r="AD146" t="str">
            <v>×</v>
          </cell>
          <cell r="AE146" t="e">
            <v>#N/A</v>
          </cell>
          <cell r="AF146" t="str">
            <v>○</v>
          </cell>
          <cell r="AG146" t="str">
            <v>○</v>
          </cell>
          <cell r="AH146" t="e">
            <v>#N/A</v>
          </cell>
          <cell r="AI146" t="e">
            <v>#N/A</v>
          </cell>
          <cell r="AJ146">
            <v>145</v>
          </cell>
          <cell r="AK146" t="str">
            <v/>
          </cell>
        </row>
        <row r="147">
          <cell r="A147">
            <v>146</v>
          </cell>
          <cell r="B147">
            <v>4</v>
          </cell>
          <cell r="C147" t="str">
            <v>①</v>
          </cell>
          <cell r="D147">
            <v>1705</v>
          </cell>
          <cell r="E147" t="str">
            <v>鶴　見</v>
          </cell>
          <cell r="F147" t="str">
            <v>英　明</v>
          </cell>
          <cell r="G147">
            <v>111</v>
          </cell>
          <cell r="H147">
            <v>2809</v>
          </cell>
          <cell r="I147" t="str">
            <v>村　田</v>
          </cell>
          <cell r="J147">
            <v>28</v>
          </cell>
          <cell r="K147">
            <v>2</v>
          </cell>
          <cell r="L147">
            <v>2</v>
          </cell>
          <cell r="M147">
            <v>2</v>
          </cell>
          <cell r="N147">
            <v>15</v>
          </cell>
          <cell r="O147">
            <v>18</v>
          </cell>
          <cell r="P147">
            <v>18</v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>
            <v>4</v>
          </cell>
          <cell r="X147">
            <v>2</v>
          </cell>
          <cell r="Y147">
            <v>1</v>
          </cell>
          <cell r="Z147">
            <v>0</v>
          </cell>
          <cell r="AA147">
            <v>0</v>
          </cell>
          <cell r="AB147">
            <v>0</v>
          </cell>
          <cell r="AC147" t="str">
            <v>○</v>
          </cell>
          <cell r="AD147" t="str">
            <v>×</v>
          </cell>
          <cell r="AE147" t="e">
            <v>#N/A</v>
          </cell>
          <cell r="AF147" t="str">
            <v>×</v>
          </cell>
          <cell r="AG147" t="str">
            <v>○</v>
          </cell>
          <cell r="AH147" t="e">
            <v>#N/A</v>
          </cell>
          <cell r="AI147" t="e">
            <v>#N/A</v>
          </cell>
          <cell r="AJ147">
            <v>146</v>
          </cell>
          <cell r="AK147" t="str">
            <v/>
          </cell>
        </row>
        <row r="148">
          <cell r="A148">
            <v>147</v>
          </cell>
          <cell r="B148">
            <v>4</v>
          </cell>
          <cell r="C148" t="str">
            <v>①</v>
          </cell>
          <cell r="D148">
            <v>3206</v>
          </cell>
          <cell r="E148" t="str">
            <v>長　船</v>
          </cell>
          <cell r="F148" t="str">
            <v>多度津</v>
          </cell>
          <cell r="G148">
            <v>110</v>
          </cell>
          <cell r="H148">
            <v>2803</v>
          </cell>
          <cell r="I148" t="str">
            <v>中　川</v>
          </cell>
          <cell r="J148">
            <v>28</v>
          </cell>
          <cell r="K148">
            <v>2</v>
          </cell>
          <cell r="L148">
            <v>3</v>
          </cell>
          <cell r="M148">
            <v>3</v>
          </cell>
          <cell r="N148">
            <v>14</v>
          </cell>
          <cell r="O148">
            <v>19</v>
          </cell>
          <cell r="P148">
            <v>19</v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>
            <v>4</v>
          </cell>
          <cell r="X148">
            <v>2</v>
          </cell>
          <cell r="Y148">
            <v>1</v>
          </cell>
          <cell r="Z148">
            <v>0</v>
          </cell>
          <cell r="AA148">
            <v>0</v>
          </cell>
          <cell r="AB148">
            <v>0</v>
          </cell>
          <cell r="AC148" t="str">
            <v>○</v>
          </cell>
          <cell r="AD148" t="str">
            <v>×</v>
          </cell>
          <cell r="AE148" t="e">
            <v>#N/A</v>
          </cell>
          <cell r="AF148" t="str">
            <v>×</v>
          </cell>
          <cell r="AG148" t="str">
            <v>○</v>
          </cell>
          <cell r="AH148" t="e">
            <v>#N/A</v>
          </cell>
          <cell r="AI148" t="e">
            <v>#N/A</v>
          </cell>
          <cell r="AJ148">
            <v>147</v>
          </cell>
          <cell r="AK148" t="str">
            <v/>
          </cell>
        </row>
        <row r="149">
          <cell r="A149">
            <v>148</v>
          </cell>
          <cell r="B149">
            <v>4</v>
          </cell>
          <cell r="C149" t="str">
            <v>①</v>
          </cell>
          <cell r="D149">
            <v>2810</v>
          </cell>
          <cell r="E149" t="str">
            <v>藤　井</v>
          </cell>
          <cell r="F149" t="str">
            <v>丸　亀</v>
          </cell>
          <cell r="G149">
            <v>109</v>
          </cell>
          <cell r="H149">
            <v>502</v>
          </cell>
          <cell r="I149" t="str">
            <v>池　田</v>
          </cell>
          <cell r="J149">
            <v>5</v>
          </cell>
          <cell r="K149">
            <v>1</v>
          </cell>
          <cell r="L149">
            <v>4</v>
          </cell>
          <cell r="M149">
            <v>4</v>
          </cell>
          <cell r="N149">
            <v>13</v>
          </cell>
          <cell r="O149">
            <v>20</v>
          </cell>
          <cell r="P149">
            <v>20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4</v>
          </cell>
          <cell r="X149">
            <v>2</v>
          </cell>
          <cell r="Y149">
            <v>1</v>
          </cell>
          <cell r="Z149">
            <v>0</v>
          </cell>
          <cell r="AA149">
            <v>0</v>
          </cell>
          <cell r="AB149">
            <v>0</v>
          </cell>
          <cell r="AC149" t="str">
            <v>○</v>
          </cell>
          <cell r="AD149" t="str">
            <v>×</v>
          </cell>
          <cell r="AE149" t="e">
            <v>#N/A</v>
          </cell>
          <cell r="AF149" t="str">
            <v>○</v>
          </cell>
          <cell r="AG149" t="str">
            <v>○</v>
          </cell>
          <cell r="AH149" t="e">
            <v>#N/A</v>
          </cell>
          <cell r="AI149" t="e">
            <v>#N/A</v>
          </cell>
          <cell r="AJ149">
            <v>148</v>
          </cell>
          <cell r="AK149" t="str">
            <v/>
          </cell>
        </row>
        <row r="150">
          <cell r="A150">
            <v>149</v>
          </cell>
          <cell r="B150">
            <v>4</v>
          </cell>
          <cell r="D150">
            <v>3801</v>
          </cell>
          <cell r="E150" t="str">
            <v>井　上</v>
          </cell>
          <cell r="F150" t="str">
            <v>笠　田</v>
          </cell>
          <cell r="G150">
            <v>108</v>
          </cell>
          <cell r="H150">
            <v>3002</v>
          </cell>
          <cell r="I150" t="str">
            <v>今　村</v>
          </cell>
          <cell r="J150">
            <v>30</v>
          </cell>
          <cell r="K150">
            <v>1</v>
          </cell>
          <cell r="L150">
            <v>4</v>
          </cell>
          <cell r="M150">
            <v>5</v>
          </cell>
          <cell r="N150">
            <v>12</v>
          </cell>
          <cell r="O150">
            <v>21</v>
          </cell>
          <cell r="P150">
            <v>21</v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>
            <v>4</v>
          </cell>
          <cell r="X150">
            <v>2</v>
          </cell>
          <cell r="Y150">
            <v>1</v>
          </cell>
          <cell r="Z150">
            <v>0</v>
          </cell>
          <cell r="AA150">
            <v>0</v>
          </cell>
          <cell r="AB150">
            <v>0</v>
          </cell>
          <cell r="AC150" t="str">
            <v>○</v>
          </cell>
          <cell r="AD150" t="str">
            <v>×</v>
          </cell>
          <cell r="AE150" t="e">
            <v>#N/A</v>
          </cell>
          <cell r="AF150" t="str">
            <v>○</v>
          </cell>
          <cell r="AG150" t="str">
            <v>○</v>
          </cell>
          <cell r="AH150" t="e">
            <v>#N/A</v>
          </cell>
          <cell r="AI150" t="e">
            <v>#N/A</v>
          </cell>
          <cell r="AJ150">
            <v>149</v>
          </cell>
          <cell r="AK150" t="str">
            <v/>
          </cell>
        </row>
        <row r="151">
          <cell r="A151">
            <v>150</v>
          </cell>
          <cell r="B151">
            <v>4</v>
          </cell>
          <cell r="C151" t="str">
            <v>①</v>
          </cell>
          <cell r="D151">
            <v>2807</v>
          </cell>
          <cell r="E151" t="str">
            <v>前　田</v>
          </cell>
          <cell r="F151" t="str">
            <v>丸　亀</v>
          </cell>
          <cell r="G151">
            <v>107</v>
          </cell>
          <cell r="H151">
            <v>1901</v>
          </cell>
          <cell r="I151" t="str">
            <v>布　施</v>
          </cell>
          <cell r="J151">
            <v>19</v>
          </cell>
          <cell r="K151">
            <v>2</v>
          </cell>
          <cell r="L151">
            <v>3</v>
          </cell>
          <cell r="M151">
            <v>6</v>
          </cell>
          <cell r="N151">
            <v>11</v>
          </cell>
          <cell r="O151">
            <v>22</v>
          </cell>
          <cell r="P151">
            <v>22</v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>
            <v>4</v>
          </cell>
          <cell r="X151">
            <v>2</v>
          </cell>
          <cell r="Y151">
            <v>1</v>
          </cell>
          <cell r="Z151">
            <v>0</v>
          </cell>
          <cell r="AA151">
            <v>0</v>
          </cell>
          <cell r="AB151">
            <v>0</v>
          </cell>
          <cell r="AC151" t="str">
            <v>○</v>
          </cell>
          <cell r="AD151" t="str">
            <v>×</v>
          </cell>
          <cell r="AE151" t="e">
            <v>#N/A</v>
          </cell>
          <cell r="AF151" t="str">
            <v>○</v>
          </cell>
          <cell r="AG151" t="str">
            <v>○</v>
          </cell>
          <cell r="AH151" t="e">
            <v>#N/A</v>
          </cell>
          <cell r="AI151" t="e">
            <v>#N/A</v>
          </cell>
          <cell r="AJ151">
            <v>150</v>
          </cell>
          <cell r="AK151" t="str">
            <v/>
          </cell>
        </row>
        <row r="152">
          <cell r="A152">
            <v>151</v>
          </cell>
          <cell r="B152">
            <v>4</v>
          </cell>
          <cell r="C152" t="str">
            <v>①</v>
          </cell>
          <cell r="D152">
            <v>2813</v>
          </cell>
          <cell r="E152" t="str">
            <v>山　下</v>
          </cell>
          <cell r="F152" t="str">
            <v>丸　亀</v>
          </cell>
          <cell r="G152">
            <v>106</v>
          </cell>
          <cell r="H152">
            <v>101</v>
          </cell>
          <cell r="I152" t="str">
            <v>森　岡</v>
          </cell>
          <cell r="J152">
            <v>1</v>
          </cell>
          <cell r="K152">
            <v>2</v>
          </cell>
          <cell r="L152">
            <v>2</v>
          </cell>
          <cell r="M152">
            <v>7</v>
          </cell>
          <cell r="N152">
            <v>10</v>
          </cell>
          <cell r="O152">
            <v>23</v>
          </cell>
          <cell r="P152">
            <v>23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4</v>
          </cell>
          <cell r="X152">
            <v>2</v>
          </cell>
          <cell r="Y152">
            <v>1</v>
          </cell>
          <cell r="Z152">
            <v>1</v>
          </cell>
          <cell r="AA152">
            <v>1</v>
          </cell>
          <cell r="AB152">
            <v>1</v>
          </cell>
          <cell r="AC152" t="str">
            <v>×</v>
          </cell>
          <cell r="AD152" t="str">
            <v>×</v>
          </cell>
          <cell r="AE152" t="e">
            <v>#N/A</v>
          </cell>
          <cell r="AF152" t="str">
            <v>○</v>
          </cell>
          <cell r="AG152" t="str">
            <v>○</v>
          </cell>
          <cell r="AH152" t="e">
            <v>#N/A</v>
          </cell>
          <cell r="AI152" t="e">
            <v>#N/A</v>
          </cell>
          <cell r="AJ152">
            <v>151</v>
          </cell>
          <cell r="AK152" t="str">
            <v/>
          </cell>
        </row>
        <row r="153">
          <cell r="A153">
            <v>152</v>
          </cell>
          <cell r="B153">
            <v>4</v>
          </cell>
          <cell r="D153">
            <v>503</v>
          </cell>
          <cell r="E153" t="str">
            <v>松　村</v>
          </cell>
          <cell r="F153" t="str">
            <v>石　田</v>
          </cell>
          <cell r="G153">
            <v>105</v>
          </cell>
          <cell r="H153">
            <v>4003</v>
          </cell>
          <cell r="I153" t="str">
            <v>岩　田</v>
          </cell>
          <cell r="J153">
            <v>40</v>
          </cell>
          <cell r="K153">
            <v>1</v>
          </cell>
          <cell r="L153">
            <v>1</v>
          </cell>
          <cell r="M153">
            <v>8</v>
          </cell>
          <cell r="N153">
            <v>9</v>
          </cell>
          <cell r="O153">
            <v>24</v>
          </cell>
          <cell r="P153">
            <v>24</v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>
            <v>4</v>
          </cell>
          <cell r="X153">
            <v>2</v>
          </cell>
          <cell r="Y153">
            <v>1</v>
          </cell>
          <cell r="Z153">
            <v>1</v>
          </cell>
          <cell r="AA153">
            <v>0</v>
          </cell>
          <cell r="AB153">
            <v>0</v>
          </cell>
          <cell r="AC153" t="str">
            <v>×</v>
          </cell>
          <cell r="AD153" t="str">
            <v>×</v>
          </cell>
          <cell r="AE153" t="e">
            <v>#N/A</v>
          </cell>
          <cell r="AF153" t="str">
            <v>×</v>
          </cell>
          <cell r="AG153" t="str">
            <v>○</v>
          </cell>
          <cell r="AH153" t="e">
            <v>#N/A</v>
          </cell>
          <cell r="AI153" t="e">
            <v>#N/A</v>
          </cell>
          <cell r="AJ153">
            <v>152</v>
          </cell>
          <cell r="AK153" t="str">
            <v/>
          </cell>
        </row>
        <row r="154">
          <cell r="A154">
            <v>153</v>
          </cell>
          <cell r="B154">
            <v>4</v>
          </cell>
          <cell r="C154" t="str">
            <v>①</v>
          </cell>
          <cell r="D154">
            <v>3207</v>
          </cell>
          <cell r="E154" t="str">
            <v>横　井</v>
          </cell>
          <cell r="F154" t="str">
            <v>多度津</v>
          </cell>
          <cell r="G154">
            <v>104</v>
          </cell>
          <cell r="H154">
            <v>4505</v>
          </cell>
          <cell r="I154" t="str">
            <v>森　藤</v>
          </cell>
          <cell r="J154">
            <v>45</v>
          </cell>
          <cell r="K154">
            <v>1</v>
          </cell>
          <cell r="L154">
            <v>1</v>
          </cell>
          <cell r="M154">
            <v>8</v>
          </cell>
          <cell r="N154">
            <v>8</v>
          </cell>
          <cell r="O154">
            <v>25</v>
          </cell>
          <cell r="P154">
            <v>25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4</v>
          </cell>
          <cell r="X154">
            <v>2</v>
          </cell>
          <cell r="Y154">
            <v>1</v>
          </cell>
          <cell r="Z154">
            <v>0</v>
          </cell>
          <cell r="AA154">
            <v>0</v>
          </cell>
          <cell r="AB154">
            <v>0</v>
          </cell>
          <cell r="AC154" t="str">
            <v>○</v>
          </cell>
          <cell r="AD154" t="str">
            <v>×</v>
          </cell>
          <cell r="AE154" t="e">
            <v>#N/A</v>
          </cell>
          <cell r="AF154" t="str">
            <v>○</v>
          </cell>
          <cell r="AG154" t="str">
            <v>○</v>
          </cell>
          <cell r="AH154" t="e">
            <v>#N/A</v>
          </cell>
          <cell r="AI154" t="e">
            <v>#N/A</v>
          </cell>
          <cell r="AJ154">
            <v>153</v>
          </cell>
          <cell r="AK154" t="str">
            <v/>
          </cell>
        </row>
        <row r="155">
          <cell r="A155">
            <v>154</v>
          </cell>
          <cell r="B155">
            <v>4</v>
          </cell>
          <cell r="C155" t="str">
            <v>①</v>
          </cell>
          <cell r="D155">
            <v>1405</v>
          </cell>
          <cell r="E155" t="str">
            <v>廣　瀨</v>
          </cell>
          <cell r="F155" t="str">
            <v>高桜井</v>
          </cell>
          <cell r="G155">
            <v>103</v>
          </cell>
          <cell r="H155">
            <v>1703</v>
          </cell>
          <cell r="I155" t="str">
            <v>小比賀</v>
          </cell>
          <cell r="J155">
            <v>17</v>
          </cell>
          <cell r="K155">
            <v>2</v>
          </cell>
          <cell r="L155">
            <v>2</v>
          </cell>
          <cell r="M155">
            <v>7</v>
          </cell>
          <cell r="N155">
            <v>7</v>
          </cell>
          <cell r="O155">
            <v>26</v>
          </cell>
          <cell r="P155">
            <v>26</v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>
            <v>4</v>
          </cell>
          <cell r="X155">
            <v>2</v>
          </cell>
          <cell r="Y155">
            <v>1</v>
          </cell>
          <cell r="Z155">
            <v>0</v>
          </cell>
          <cell r="AA155">
            <v>0</v>
          </cell>
          <cell r="AB155">
            <v>0</v>
          </cell>
          <cell r="AC155" t="str">
            <v>○</v>
          </cell>
          <cell r="AD155" t="str">
            <v>×</v>
          </cell>
          <cell r="AE155" t="e">
            <v>#N/A</v>
          </cell>
          <cell r="AF155" t="str">
            <v>×</v>
          </cell>
          <cell r="AG155" t="str">
            <v>○</v>
          </cell>
          <cell r="AH155" t="e">
            <v>#N/A</v>
          </cell>
          <cell r="AI155" t="e">
            <v>#N/A</v>
          </cell>
          <cell r="AJ155">
            <v>154</v>
          </cell>
          <cell r="AK155" t="str">
            <v/>
          </cell>
        </row>
        <row r="156">
          <cell r="A156">
            <v>155</v>
          </cell>
          <cell r="B156">
            <v>4</v>
          </cell>
          <cell r="C156" t="str">
            <v>①</v>
          </cell>
          <cell r="D156">
            <v>2811</v>
          </cell>
          <cell r="E156" t="str">
            <v>木　村</v>
          </cell>
          <cell r="F156" t="str">
            <v>丸　亀</v>
          </cell>
          <cell r="G156">
            <v>102</v>
          </cell>
          <cell r="H156">
            <v>3001</v>
          </cell>
          <cell r="I156" t="str">
            <v>谷　本</v>
          </cell>
          <cell r="J156">
            <v>30</v>
          </cell>
          <cell r="K156">
            <v>2</v>
          </cell>
          <cell r="L156">
            <v>3</v>
          </cell>
          <cell r="M156">
            <v>6</v>
          </cell>
          <cell r="N156">
            <v>6</v>
          </cell>
          <cell r="O156">
            <v>27</v>
          </cell>
          <cell r="P156">
            <v>27</v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>
            <v>4</v>
          </cell>
          <cell r="X156">
            <v>2</v>
          </cell>
          <cell r="Y156">
            <v>1</v>
          </cell>
          <cell r="Z156">
            <v>1</v>
          </cell>
          <cell r="AA156">
            <v>0</v>
          </cell>
          <cell r="AB156">
            <v>0</v>
          </cell>
          <cell r="AC156" t="str">
            <v>×</v>
          </cell>
          <cell r="AD156" t="str">
            <v>×</v>
          </cell>
          <cell r="AE156" t="e">
            <v>#N/A</v>
          </cell>
          <cell r="AF156" t="str">
            <v>○</v>
          </cell>
          <cell r="AG156" t="str">
            <v>○</v>
          </cell>
          <cell r="AH156" t="e">
            <v>#N/A</v>
          </cell>
          <cell r="AI156" t="e">
            <v>#N/A</v>
          </cell>
          <cell r="AJ156">
            <v>155</v>
          </cell>
          <cell r="AK156" t="str">
            <v/>
          </cell>
        </row>
        <row r="157">
          <cell r="A157">
            <v>156</v>
          </cell>
          <cell r="B157">
            <v>4</v>
          </cell>
          <cell r="C157" t="str">
            <v>①</v>
          </cell>
          <cell r="D157">
            <v>2207</v>
          </cell>
          <cell r="E157" t="str">
            <v>三　谷</v>
          </cell>
          <cell r="F157" t="str">
            <v>農　経</v>
          </cell>
          <cell r="G157">
            <v>101</v>
          </cell>
          <cell r="H157">
            <v>2103</v>
          </cell>
          <cell r="I157" t="str">
            <v>河　野</v>
          </cell>
          <cell r="J157">
            <v>21</v>
          </cell>
          <cell r="K157">
            <v>1</v>
          </cell>
          <cell r="L157">
            <v>4</v>
          </cell>
          <cell r="M157">
            <v>5</v>
          </cell>
          <cell r="N157">
            <v>5</v>
          </cell>
          <cell r="O157">
            <v>28</v>
          </cell>
          <cell r="P157">
            <v>28</v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>
            <v>4</v>
          </cell>
          <cell r="X157">
            <v>2</v>
          </cell>
          <cell r="Y157">
            <v>1</v>
          </cell>
          <cell r="Z157">
            <v>1</v>
          </cell>
          <cell r="AA157">
            <v>0</v>
          </cell>
          <cell r="AB157">
            <v>0</v>
          </cell>
          <cell r="AC157" t="str">
            <v>×</v>
          </cell>
          <cell r="AD157" t="str">
            <v>×</v>
          </cell>
          <cell r="AE157" t="e">
            <v>#N/A</v>
          </cell>
          <cell r="AF157" t="str">
            <v>○</v>
          </cell>
          <cell r="AG157" t="str">
            <v>○</v>
          </cell>
          <cell r="AH157" t="e">
            <v>#N/A</v>
          </cell>
          <cell r="AI157" t="e">
            <v>#N/A</v>
          </cell>
          <cell r="AJ157">
            <v>156</v>
          </cell>
          <cell r="AK157" t="str">
            <v/>
          </cell>
        </row>
        <row r="158">
          <cell r="A158">
            <v>157</v>
          </cell>
          <cell r="B158">
            <v>4</v>
          </cell>
          <cell r="D158">
            <v>402</v>
          </cell>
          <cell r="E158" t="str">
            <v>福　井</v>
          </cell>
          <cell r="F158" t="str">
            <v>藤井寒</v>
          </cell>
          <cell r="G158">
            <v>100</v>
          </cell>
          <cell r="H158">
            <v>3501</v>
          </cell>
          <cell r="I158" t="str">
            <v>山　根</v>
          </cell>
          <cell r="J158">
            <v>35</v>
          </cell>
          <cell r="K158">
            <v>1</v>
          </cell>
          <cell r="L158">
            <v>4</v>
          </cell>
          <cell r="M158">
            <v>4</v>
          </cell>
          <cell r="N158">
            <v>4</v>
          </cell>
          <cell r="O158">
            <v>29</v>
          </cell>
          <cell r="P158">
            <v>29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4</v>
          </cell>
          <cell r="X158">
            <v>2</v>
          </cell>
          <cell r="Y158">
            <v>1</v>
          </cell>
          <cell r="Z158">
            <v>1</v>
          </cell>
          <cell r="AA158">
            <v>0</v>
          </cell>
          <cell r="AB158">
            <v>0</v>
          </cell>
          <cell r="AC158" t="str">
            <v>×</v>
          </cell>
          <cell r="AD158" t="str">
            <v>×</v>
          </cell>
          <cell r="AE158" t="e">
            <v>#N/A</v>
          </cell>
          <cell r="AF158" t="str">
            <v>○</v>
          </cell>
          <cell r="AG158" t="str">
            <v>○</v>
          </cell>
          <cell r="AH158" t="e">
            <v>#N/A</v>
          </cell>
          <cell r="AI158" t="e">
            <v>#N/A</v>
          </cell>
          <cell r="AJ158">
            <v>157</v>
          </cell>
          <cell r="AK158" t="str">
            <v/>
          </cell>
        </row>
        <row r="159">
          <cell r="A159">
            <v>158</v>
          </cell>
          <cell r="B159">
            <v>4</v>
          </cell>
          <cell r="C159" t="str">
            <v>①</v>
          </cell>
          <cell r="D159">
            <v>2815</v>
          </cell>
          <cell r="E159" t="str">
            <v>三　野</v>
          </cell>
          <cell r="F159" t="str">
            <v>丸　亀</v>
          </cell>
          <cell r="G159">
            <v>99</v>
          </cell>
          <cell r="H159">
            <v>1702</v>
          </cell>
          <cell r="I159" t="str">
            <v>尾　下</v>
          </cell>
          <cell r="J159">
            <v>17</v>
          </cell>
          <cell r="K159">
            <v>2</v>
          </cell>
          <cell r="L159">
            <v>3</v>
          </cell>
          <cell r="M159">
            <v>3</v>
          </cell>
          <cell r="N159">
            <v>3</v>
          </cell>
          <cell r="O159">
            <v>30</v>
          </cell>
          <cell r="P159">
            <v>30</v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>
            <v>4</v>
          </cell>
          <cell r="X159">
            <v>2</v>
          </cell>
          <cell r="Y159">
            <v>1</v>
          </cell>
          <cell r="Z159">
            <v>1</v>
          </cell>
          <cell r="AA159">
            <v>1</v>
          </cell>
          <cell r="AB159">
            <v>0</v>
          </cell>
          <cell r="AC159" t="str">
            <v>×</v>
          </cell>
          <cell r="AD159" t="str">
            <v>×</v>
          </cell>
          <cell r="AE159" t="e">
            <v>#N/A</v>
          </cell>
          <cell r="AF159" t="str">
            <v>×</v>
          </cell>
          <cell r="AG159" t="str">
            <v>○</v>
          </cell>
          <cell r="AH159" t="e">
            <v>#N/A</v>
          </cell>
          <cell r="AI159" t="e">
            <v>#N/A</v>
          </cell>
          <cell r="AJ159">
            <v>158</v>
          </cell>
          <cell r="AK159" t="str">
            <v/>
          </cell>
        </row>
        <row r="160">
          <cell r="A160">
            <v>159</v>
          </cell>
          <cell r="B160">
            <v>4</v>
          </cell>
          <cell r="C160" t="str">
            <v>①</v>
          </cell>
          <cell r="D160">
            <v>2206</v>
          </cell>
          <cell r="E160" t="str">
            <v>後　藤</v>
          </cell>
          <cell r="F160" t="str">
            <v>農　経</v>
          </cell>
          <cell r="G160">
            <v>98</v>
          </cell>
          <cell r="H160">
            <v>603</v>
          </cell>
          <cell r="I160" t="str">
            <v>川　崎</v>
          </cell>
          <cell r="J160">
            <v>6</v>
          </cell>
          <cell r="K160">
            <v>2</v>
          </cell>
          <cell r="L160">
            <v>2</v>
          </cell>
          <cell r="M160">
            <v>2</v>
          </cell>
          <cell r="N160">
            <v>2</v>
          </cell>
          <cell r="O160">
            <v>31</v>
          </cell>
          <cell r="P160">
            <v>31</v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>
            <v>4</v>
          </cell>
          <cell r="X160">
            <v>2</v>
          </cell>
          <cell r="Y160">
            <v>1</v>
          </cell>
          <cell r="Z160">
            <v>1</v>
          </cell>
          <cell r="AA160">
            <v>0</v>
          </cell>
          <cell r="AB160">
            <v>0</v>
          </cell>
          <cell r="AC160" t="str">
            <v>×</v>
          </cell>
          <cell r="AD160" t="str">
            <v>×</v>
          </cell>
          <cell r="AE160" t="e">
            <v>#N/A</v>
          </cell>
          <cell r="AF160" t="str">
            <v>○</v>
          </cell>
          <cell r="AG160" t="str">
            <v>○</v>
          </cell>
          <cell r="AH160" t="e">
            <v>#N/A</v>
          </cell>
          <cell r="AI160" t="e">
            <v>#N/A</v>
          </cell>
          <cell r="AJ160">
            <v>159</v>
          </cell>
          <cell r="AK160" t="str">
            <v/>
          </cell>
        </row>
        <row r="161">
          <cell r="A161">
            <v>160</v>
          </cell>
          <cell r="B161">
            <v>4</v>
          </cell>
          <cell r="C161" t="str">
            <v>①</v>
          </cell>
          <cell r="D161">
            <v>4005</v>
          </cell>
          <cell r="E161" t="str">
            <v>三　崎</v>
          </cell>
          <cell r="F161" t="str">
            <v>観総合</v>
          </cell>
          <cell r="G161">
            <v>97</v>
          </cell>
          <cell r="H161">
            <v>2601</v>
          </cell>
          <cell r="I161" t="str">
            <v>鎌　田</v>
          </cell>
          <cell r="J161">
            <v>26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32</v>
          </cell>
          <cell r="P161">
            <v>32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4</v>
          </cell>
          <cell r="X161">
            <v>2</v>
          </cell>
          <cell r="Y161">
            <v>1</v>
          </cell>
          <cell r="Z161">
            <v>0</v>
          </cell>
          <cell r="AA161">
            <v>0</v>
          </cell>
          <cell r="AB161">
            <v>0</v>
          </cell>
          <cell r="AC161" t="str">
            <v>○</v>
          </cell>
          <cell r="AD161" t="str">
            <v>×</v>
          </cell>
          <cell r="AE161" t="e">
            <v>#N/A</v>
          </cell>
          <cell r="AF161" t="str">
            <v>○</v>
          </cell>
          <cell r="AG161" t="str">
            <v>○</v>
          </cell>
          <cell r="AH161" t="e">
            <v>#N/A</v>
          </cell>
          <cell r="AI161" t="e">
            <v>#N/A</v>
          </cell>
          <cell r="AJ161">
            <v>160</v>
          </cell>
          <cell r="AK161" t="str">
            <v/>
          </cell>
        </row>
        <row r="162">
          <cell r="A162">
            <v>161</v>
          </cell>
          <cell r="B162">
            <v>4</v>
          </cell>
          <cell r="C162" t="str">
            <v>①</v>
          </cell>
          <cell r="D162">
            <v>3003</v>
          </cell>
          <cell r="E162" t="str">
            <v>美　濃</v>
          </cell>
          <cell r="F162" t="str">
            <v>大手丸</v>
          </cell>
          <cell r="G162">
            <v>96</v>
          </cell>
          <cell r="H162">
            <v>2102</v>
          </cell>
          <cell r="I162" t="str">
            <v>石　川</v>
          </cell>
          <cell r="J162">
            <v>21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32</v>
          </cell>
          <cell r="P162">
            <v>33</v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>
            <v>4</v>
          </cell>
          <cell r="X162">
            <v>2</v>
          </cell>
          <cell r="Y162">
            <v>1</v>
          </cell>
          <cell r="Z162">
            <v>0</v>
          </cell>
          <cell r="AA162">
            <v>0</v>
          </cell>
          <cell r="AB162">
            <v>0</v>
          </cell>
          <cell r="AC162" t="str">
            <v>○</v>
          </cell>
          <cell r="AD162" t="str">
            <v>×</v>
          </cell>
          <cell r="AE162" t="e">
            <v>#N/A</v>
          </cell>
          <cell r="AF162" t="str">
            <v>○</v>
          </cell>
          <cell r="AG162" t="str">
            <v>○</v>
          </cell>
          <cell r="AH162" t="e">
            <v>#N/A</v>
          </cell>
          <cell r="AI162" t="e">
            <v>#N/A</v>
          </cell>
          <cell r="AJ162">
            <v>161</v>
          </cell>
          <cell r="AK162" t="str">
            <v/>
          </cell>
        </row>
        <row r="163">
          <cell r="A163">
            <v>162</v>
          </cell>
          <cell r="B163">
            <v>4</v>
          </cell>
          <cell r="D163">
            <v>3305</v>
          </cell>
          <cell r="E163" t="str">
            <v>平　井</v>
          </cell>
          <cell r="F163" t="str">
            <v>善　一</v>
          </cell>
          <cell r="G163">
            <v>95</v>
          </cell>
          <cell r="H163">
            <v>3905</v>
          </cell>
          <cell r="I163" t="str">
            <v>白　川</v>
          </cell>
          <cell r="J163">
            <v>39</v>
          </cell>
          <cell r="K163">
            <v>2</v>
          </cell>
          <cell r="L163">
            <v>2</v>
          </cell>
          <cell r="M163">
            <v>2</v>
          </cell>
          <cell r="N163">
            <v>2</v>
          </cell>
          <cell r="O163">
            <v>31</v>
          </cell>
          <cell r="P163">
            <v>34</v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>
            <v>4</v>
          </cell>
          <cell r="X163">
            <v>2</v>
          </cell>
          <cell r="Y163">
            <v>1</v>
          </cell>
          <cell r="Z163">
            <v>1</v>
          </cell>
          <cell r="AA163">
            <v>0</v>
          </cell>
          <cell r="AB163">
            <v>0</v>
          </cell>
          <cell r="AC163" t="str">
            <v>×</v>
          </cell>
          <cell r="AD163" t="str">
            <v>×</v>
          </cell>
          <cell r="AE163" t="e">
            <v>#N/A</v>
          </cell>
          <cell r="AF163" t="str">
            <v>○</v>
          </cell>
          <cell r="AG163" t="str">
            <v>○</v>
          </cell>
          <cell r="AH163" t="e">
            <v>#N/A</v>
          </cell>
          <cell r="AI163" t="e">
            <v>#N/A</v>
          </cell>
          <cell r="AJ163">
            <v>162</v>
          </cell>
          <cell r="AK163" t="str">
            <v/>
          </cell>
        </row>
        <row r="164">
          <cell r="A164">
            <v>163</v>
          </cell>
          <cell r="B164">
            <v>4</v>
          </cell>
          <cell r="C164" t="str">
            <v>①</v>
          </cell>
          <cell r="D164">
            <v>1014</v>
          </cell>
          <cell r="E164" t="str">
            <v>伊　藤</v>
          </cell>
          <cell r="F164" t="str">
            <v>高中央</v>
          </cell>
          <cell r="G164">
            <v>94</v>
          </cell>
          <cell r="H164">
            <v>3303</v>
          </cell>
          <cell r="I164" t="str">
            <v>河　田</v>
          </cell>
          <cell r="J164">
            <v>33</v>
          </cell>
          <cell r="K164">
            <v>2</v>
          </cell>
          <cell r="L164">
            <v>3</v>
          </cell>
          <cell r="M164">
            <v>3</v>
          </cell>
          <cell r="N164">
            <v>3</v>
          </cell>
          <cell r="O164">
            <v>30</v>
          </cell>
          <cell r="P164">
            <v>35</v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>
            <v>4</v>
          </cell>
          <cell r="X164">
            <v>2</v>
          </cell>
          <cell r="Y164">
            <v>1</v>
          </cell>
          <cell r="Z164">
            <v>1</v>
          </cell>
          <cell r="AA164">
            <v>1</v>
          </cell>
          <cell r="AB164">
            <v>1</v>
          </cell>
          <cell r="AC164" t="str">
            <v>×</v>
          </cell>
          <cell r="AD164" t="str">
            <v>×</v>
          </cell>
          <cell r="AE164" t="e">
            <v>#N/A</v>
          </cell>
          <cell r="AF164" t="str">
            <v>○</v>
          </cell>
          <cell r="AG164" t="str">
            <v>○</v>
          </cell>
          <cell r="AH164" t="e">
            <v>#N/A</v>
          </cell>
          <cell r="AI164" t="e">
            <v>#N/A</v>
          </cell>
          <cell r="AJ164">
            <v>163</v>
          </cell>
          <cell r="AK164" t="str">
            <v/>
          </cell>
        </row>
        <row r="165">
          <cell r="A165">
            <v>164</v>
          </cell>
          <cell r="B165">
            <v>4</v>
          </cell>
          <cell r="C165" t="str">
            <v>①</v>
          </cell>
          <cell r="D165">
            <v>302</v>
          </cell>
          <cell r="E165" t="str">
            <v>西　本</v>
          </cell>
          <cell r="F165" t="str">
            <v>津　田</v>
          </cell>
          <cell r="G165">
            <v>93</v>
          </cell>
          <cell r="H165">
            <v>201</v>
          </cell>
          <cell r="I165" t="str">
            <v>寒　川</v>
          </cell>
          <cell r="J165">
            <v>2</v>
          </cell>
          <cell r="K165">
            <v>1</v>
          </cell>
          <cell r="L165">
            <v>4</v>
          </cell>
          <cell r="M165">
            <v>4</v>
          </cell>
          <cell r="N165">
            <v>4</v>
          </cell>
          <cell r="O165">
            <v>29</v>
          </cell>
          <cell r="P165">
            <v>36</v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>
            <v>4</v>
          </cell>
          <cell r="X165">
            <v>2</v>
          </cell>
          <cell r="Y165">
            <v>1</v>
          </cell>
          <cell r="Z165">
            <v>1</v>
          </cell>
          <cell r="AA165">
            <v>0</v>
          </cell>
          <cell r="AB165">
            <v>0</v>
          </cell>
          <cell r="AC165" t="str">
            <v>×</v>
          </cell>
          <cell r="AD165" t="str">
            <v>×</v>
          </cell>
          <cell r="AE165" t="e">
            <v>#N/A</v>
          </cell>
          <cell r="AF165" t="str">
            <v>○</v>
          </cell>
          <cell r="AG165" t="str">
            <v>○</v>
          </cell>
          <cell r="AH165" t="e">
            <v>#N/A</v>
          </cell>
          <cell r="AI165" t="e">
            <v>#N/A</v>
          </cell>
          <cell r="AJ165">
            <v>164</v>
          </cell>
          <cell r="AK165" t="str">
            <v/>
          </cell>
        </row>
        <row r="166">
          <cell r="A166">
            <v>165</v>
          </cell>
          <cell r="B166">
            <v>4</v>
          </cell>
          <cell r="C166" t="str">
            <v>①</v>
          </cell>
          <cell r="D166">
            <v>1203</v>
          </cell>
          <cell r="E166" t="str">
            <v>池　田壮</v>
          </cell>
          <cell r="F166" t="str">
            <v>高　松</v>
          </cell>
          <cell r="G166">
            <v>92</v>
          </cell>
          <cell r="H166">
            <v>4002</v>
          </cell>
          <cell r="I166" t="str">
            <v>井　口</v>
          </cell>
          <cell r="J166">
            <v>40</v>
          </cell>
          <cell r="K166">
            <v>1</v>
          </cell>
          <cell r="L166">
            <v>4</v>
          </cell>
          <cell r="M166">
            <v>5</v>
          </cell>
          <cell r="N166">
            <v>5</v>
          </cell>
          <cell r="O166">
            <v>28</v>
          </cell>
          <cell r="P166">
            <v>37</v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>
            <v>4</v>
          </cell>
          <cell r="X166">
            <v>2</v>
          </cell>
          <cell r="Y166">
            <v>1</v>
          </cell>
          <cell r="Z166">
            <v>1</v>
          </cell>
          <cell r="AA166">
            <v>0</v>
          </cell>
          <cell r="AB166">
            <v>0</v>
          </cell>
          <cell r="AC166" t="str">
            <v>×</v>
          </cell>
          <cell r="AD166" t="str">
            <v>×</v>
          </cell>
          <cell r="AE166" t="e">
            <v>#N/A</v>
          </cell>
          <cell r="AF166" t="str">
            <v>×</v>
          </cell>
          <cell r="AG166" t="str">
            <v>○</v>
          </cell>
          <cell r="AH166" t="e">
            <v>#N/A</v>
          </cell>
          <cell r="AI166" t="e">
            <v>#N/A</v>
          </cell>
          <cell r="AJ166">
            <v>165</v>
          </cell>
          <cell r="AK166" t="str">
            <v/>
          </cell>
        </row>
        <row r="167">
          <cell r="A167">
            <v>166</v>
          </cell>
          <cell r="B167">
            <v>4</v>
          </cell>
          <cell r="C167" t="str">
            <v>①</v>
          </cell>
          <cell r="D167">
            <v>1707</v>
          </cell>
          <cell r="E167" t="str">
            <v>更　紗</v>
          </cell>
          <cell r="F167" t="str">
            <v>英　明</v>
          </cell>
          <cell r="G167">
            <v>91</v>
          </cell>
          <cell r="H167">
            <v>501</v>
          </cell>
          <cell r="I167" t="str">
            <v>長　門</v>
          </cell>
          <cell r="J167">
            <v>5</v>
          </cell>
          <cell r="K167">
            <v>2</v>
          </cell>
          <cell r="L167">
            <v>3</v>
          </cell>
          <cell r="M167">
            <v>6</v>
          </cell>
          <cell r="N167">
            <v>6</v>
          </cell>
          <cell r="O167">
            <v>27</v>
          </cell>
          <cell r="P167">
            <v>38</v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>
            <v>4</v>
          </cell>
          <cell r="X167">
            <v>2</v>
          </cell>
          <cell r="Y167">
            <v>1</v>
          </cell>
          <cell r="Z167">
            <v>1</v>
          </cell>
          <cell r="AA167">
            <v>0</v>
          </cell>
          <cell r="AB167">
            <v>0</v>
          </cell>
          <cell r="AC167" t="str">
            <v>×</v>
          </cell>
          <cell r="AD167" t="str">
            <v>×</v>
          </cell>
          <cell r="AE167" t="e">
            <v>#N/A</v>
          </cell>
          <cell r="AF167" t="str">
            <v>○</v>
          </cell>
          <cell r="AG167" t="str">
            <v>○</v>
          </cell>
          <cell r="AH167" t="e">
            <v>#N/A</v>
          </cell>
          <cell r="AI167" t="e">
            <v>#N/A</v>
          </cell>
          <cell r="AJ167">
            <v>166</v>
          </cell>
          <cell r="AK167" t="str">
            <v/>
          </cell>
        </row>
        <row r="168">
          <cell r="A168">
            <v>167</v>
          </cell>
          <cell r="B168">
            <v>4</v>
          </cell>
          <cell r="C168" t="str">
            <v>①</v>
          </cell>
          <cell r="D168">
            <v>3104</v>
          </cell>
          <cell r="E168" t="str">
            <v>　関</v>
          </cell>
          <cell r="F168" t="str">
            <v>藤　井</v>
          </cell>
          <cell r="G168">
            <v>90</v>
          </cell>
          <cell r="H168">
            <v>3302</v>
          </cell>
          <cell r="I168" t="str">
            <v>井　上</v>
          </cell>
          <cell r="J168">
            <v>33</v>
          </cell>
          <cell r="K168">
            <v>2</v>
          </cell>
          <cell r="L168">
            <v>2</v>
          </cell>
          <cell r="M168">
            <v>7</v>
          </cell>
          <cell r="N168">
            <v>7</v>
          </cell>
          <cell r="O168">
            <v>26</v>
          </cell>
          <cell r="P168">
            <v>39</v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>
            <v>4</v>
          </cell>
          <cell r="X168">
            <v>2</v>
          </cell>
          <cell r="Y168">
            <v>1</v>
          </cell>
          <cell r="Z168">
            <v>0</v>
          </cell>
          <cell r="AA168">
            <v>0</v>
          </cell>
          <cell r="AB168">
            <v>0</v>
          </cell>
          <cell r="AC168" t="str">
            <v>○</v>
          </cell>
          <cell r="AD168" t="str">
            <v>×</v>
          </cell>
          <cell r="AE168" t="e">
            <v>#N/A</v>
          </cell>
          <cell r="AF168" t="str">
            <v>○</v>
          </cell>
          <cell r="AG168" t="str">
            <v>○</v>
          </cell>
          <cell r="AH168" t="e">
            <v>#N/A</v>
          </cell>
          <cell r="AI168" t="e">
            <v>#N/A</v>
          </cell>
          <cell r="AJ168">
            <v>167</v>
          </cell>
          <cell r="AK168" t="str">
            <v/>
          </cell>
        </row>
        <row r="169">
          <cell r="A169">
            <v>168</v>
          </cell>
          <cell r="B169">
            <v>4</v>
          </cell>
          <cell r="D169">
            <v>3412</v>
          </cell>
          <cell r="E169" t="str">
            <v>古　竹</v>
          </cell>
          <cell r="F169" t="str">
            <v>尽　誠</v>
          </cell>
          <cell r="G169">
            <v>89</v>
          </cell>
          <cell r="H169">
            <v>902</v>
          </cell>
          <cell r="I169" t="str">
            <v>國　宗</v>
          </cell>
          <cell r="J169">
            <v>9</v>
          </cell>
          <cell r="K169">
            <v>1</v>
          </cell>
          <cell r="L169">
            <v>1</v>
          </cell>
          <cell r="M169">
            <v>8</v>
          </cell>
          <cell r="N169">
            <v>8</v>
          </cell>
          <cell r="O169">
            <v>25</v>
          </cell>
          <cell r="P169">
            <v>40</v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>
            <v>4</v>
          </cell>
          <cell r="X169">
            <v>2</v>
          </cell>
          <cell r="Y169">
            <v>1</v>
          </cell>
          <cell r="Z169">
            <v>0</v>
          </cell>
          <cell r="AA169">
            <v>0</v>
          </cell>
          <cell r="AB169">
            <v>0</v>
          </cell>
          <cell r="AC169" t="str">
            <v>○</v>
          </cell>
          <cell r="AD169" t="str">
            <v>×</v>
          </cell>
          <cell r="AE169" t="e">
            <v>#N/A</v>
          </cell>
          <cell r="AF169" t="str">
            <v>×</v>
          </cell>
          <cell r="AG169" t="str">
            <v>○</v>
          </cell>
          <cell r="AH169" t="e">
            <v>#N/A</v>
          </cell>
          <cell r="AI169" t="e">
            <v>#N/A</v>
          </cell>
          <cell r="AJ169">
            <v>168</v>
          </cell>
          <cell r="AK169" t="str">
            <v/>
          </cell>
        </row>
        <row r="170">
          <cell r="A170">
            <v>169</v>
          </cell>
          <cell r="B170">
            <v>4</v>
          </cell>
          <cell r="C170" t="str">
            <v>①</v>
          </cell>
          <cell r="D170">
            <v>3503</v>
          </cell>
          <cell r="E170" t="str">
            <v>三　井</v>
          </cell>
          <cell r="F170" t="str">
            <v>琴　平</v>
          </cell>
          <cell r="G170">
            <v>88</v>
          </cell>
          <cell r="H170">
            <v>2301</v>
          </cell>
          <cell r="I170" t="str">
            <v>髙　畠</v>
          </cell>
          <cell r="J170">
            <v>23</v>
          </cell>
          <cell r="K170">
            <v>1</v>
          </cell>
          <cell r="L170">
            <v>1</v>
          </cell>
          <cell r="M170">
            <v>8</v>
          </cell>
          <cell r="N170">
            <v>9</v>
          </cell>
          <cell r="O170">
            <v>24</v>
          </cell>
          <cell r="P170">
            <v>41</v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>
            <v>4</v>
          </cell>
          <cell r="X170">
            <v>2</v>
          </cell>
          <cell r="Y170">
            <v>1</v>
          </cell>
          <cell r="Z170">
            <v>1</v>
          </cell>
          <cell r="AA170">
            <v>0</v>
          </cell>
          <cell r="AB170">
            <v>0</v>
          </cell>
          <cell r="AC170" t="str">
            <v>×</v>
          </cell>
          <cell r="AD170" t="str">
            <v>×</v>
          </cell>
          <cell r="AE170" t="e">
            <v>#N/A</v>
          </cell>
          <cell r="AF170" t="str">
            <v>○</v>
          </cell>
          <cell r="AG170" t="str">
            <v>○</v>
          </cell>
          <cell r="AH170" t="e">
            <v>#N/A</v>
          </cell>
          <cell r="AI170" t="e">
            <v>#N/A</v>
          </cell>
          <cell r="AJ170">
            <v>169</v>
          </cell>
          <cell r="AK170" t="str">
            <v/>
          </cell>
        </row>
        <row r="171">
          <cell r="A171">
            <v>170</v>
          </cell>
          <cell r="B171">
            <v>4</v>
          </cell>
          <cell r="D171">
            <v>3609</v>
          </cell>
          <cell r="E171" t="str">
            <v>大　塚</v>
          </cell>
          <cell r="F171" t="str">
            <v>高　瀬</v>
          </cell>
          <cell r="G171">
            <v>87</v>
          </cell>
          <cell r="H171">
            <v>401</v>
          </cell>
          <cell r="I171" t="str">
            <v>藤　田</v>
          </cell>
          <cell r="J171">
            <v>4</v>
          </cell>
          <cell r="K171">
            <v>2</v>
          </cell>
          <cell r="L171">
            <v>2</v>
          </cell>
          <cell r="M171">
            <v>7</v>
          </cell>
          <cell r="N171">
            <v>10</v>
          </cell>
          <cell r="O171">
            <v>23</v>
          </cell>
          <cell r="P171">
            <v>42</v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>
            <v>4</v>
          </cell>
          <cell r="X171">
            <v>2</v>
          </cell>
          <cell r="Y171">
            <v>1</v>
          </cell>
          <cell r="Z171">
            <v>1</v>
          </cell>
          <cell r="AA171">
            <v>1</v>
          </cell>
          <cell r="AB171">
            <v>0</v>
          </cell>
          <cell r="AC171" t="str">
            <v>×</v>
          </cell>
          <cell r="AD171" t="str">
            <v>×</v>
          </cell>
          <cell r="AE171" t="e">
            <v>#N/A</v>
          </cell>
          <cell r="AF171" t="str">
            <v>○</v>
          </cell>
          <cell r="AG171" t="str">
            <v>○</v>
          </cell>
          <cell r="AH171" t="e">
            <v>#N/A</v>
          </cell>
          <cell r="AI171" t="e">
            <v>#N/A</v>
          </cell>
          <cell r="AJ171">
            <v>170</v>
          </cell>
          <cell r="AK171" t="str">
            <v/>
          </cell>
        </row>
        <row r="172">
          <cell r="A172">
            <v>171</v>
          </cell>
          <cell r="B172">
            <v>4</v>
          </cell>
          <cell r="C172" t="str">
            <v>①</v>
          </cell>
          <cell r="D172">
            <v>3307</v>
          </cell>
          <cell r="E172" t="str">
            <v>松　田</v>
          </cell>
          <cell r="F172" t="str">
            <v>善　一</v>
          </cell>
          <cell r="G172">
            <v>86</v>
          </cell>
          <cell r="H172">
            <v>1609</v>
          </cell>
          <cell r="I172" t="str">
            <v>川　松</v>
          </cell>
          <cell r="J172">
            <v>16</v>
          </cell>
          <cell r="K172">
            <v>2</v>
          </cell>
          <cell r="L172">
            <v>3</v>
          </cell>
          <cell r="M172">
            <v>6</v>
          </cell>
          <cell r="N172">
            <v>11</v>
          </cell>
          <cell r="O172">
            <v>22</v>
          </cell>
          <cell r="P172">
            <v>43</v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>
            <v>4</v>
          </cell>
          <cell r="X172">
            <v>2</v>
          </cell>
          <cell r="Y172">
            <v>1</v>
          </cell>
          <cell r="Z172">
            <v>0</v>
          </cell>
          <cell r="AA172">
            <v>0</v>
          </cell>
          <cell r="AB172">
            <v>0</v>
          </cell>
          <cell r="AC172" t="str">
            <v>○</v>
          </cell>
          <cell r="AD172" t="str">
            <v>×</v>
          </cell>
          <cell r="AE172" t="e">
            <v>#N/A</v>
          </cell>
          <cell r="AF172" t="str">
            <v>×</v>
          </cell>
          <cell r="AG172" t="str">
            <v>○</v>
          </cell>
          <cell r="AH172" t="e">
            <v>#N/A</v>
          </cell>
          <cell r="AI172" t="e">
            <v>#N/A</v>
          </cell>
          <cell r="AJ172">
            <v>171</v>
          </cell>
          <cell r="AK172" t="str">
            <v/>
          </cell>
        </row>
        <row r="173">
          <cell r="A173">
            <v>172</v>
          </cell>
          <cell r="B173">
            <v>4</v>
          </cell>
          <cell r="C173" t="str">
            <v>①</v>
          </cell>
          <cell r="D173">
            <v>2404</v>
          </cell>
          <cell r="E173" t="str">
            <v>長　尾</v>
          </cell>
          <cell r="F173" t="str">
            <v>坂　出</v>
          </cell>
          <cell r="G173">
            <v>85</v>
          </cell>
          <cell r="H173">
            <v>1403</v>
          </cell>
          <cell r="I173" t="str">
            <v>　林</v>
          </cell>
          <cell r="J173">
            <v>14</v>
          </cell>
          <cell r="K173">
            <v>1</v>
          </cell>
          <cell r="L173">
            <v>4</v>
          </cell>
          <cell r="M173">
            <v>5</v>
          </cell>
          <cell r="N173">
            <v>12</v>
          </cell>
          <cell r="O173">
            <v>21</v>
          </cell>
          <cell r="P173">
            <v>44</v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>
            <v>4</v>
          </cell>
          <cell r="X173">
            <v>2</v>
          </cell>
          <cell r="Y173">
            <v>1</v>
          </cell>
          <cell r="Z173">
            <v>0</v>
          </cell>
          <cell r="AA173">
            <v>0</v>
          </cell>
          <cell r="AB173">
            <v>0</v>
          </cell>
          <cell r="AC173" t="str">
            <v>○</v>
          </cell>
          <cell r="AD173" t="str">
            <v>×</v>
          </cell>
          <cell r="AE173" t="e">
            <v>#N/A</v>
          </cell>
          <cell r="AF173" t="str">
            <v>×</v>
          </cell>
          <cell r="AG173" t="str">
            <v>○</v>
          </cell>
          <cell r="AH173" t="e">
            <v>#N/A</v>
          </cell>
          <cell r="AI173" t="e">
            <v>#N/A</v>
          </cell>
          <cell r="AJ173">
            <v>172</v>
          </cell>
          <cell r="AK173" t="str">
            <v/>
          </cell>
        </row>
        <row r="174">
          <cell r="A174">
            <v>173</v>
          </cell>
          <cell r="B174">
            <v>4</v>
          </cell>
          <cell r="C174" t="str">
            <v>①</v>
          </cell>
          <cell r="D174">
            <v>4007</v>
          </cell>
          <cell r="E174" t="str">
            <v>荒　木</v>
          </cell>
          <cell r="F174" t="str">
            <v>観総合</v>
          </cell>
          <cell r="G174">
            <v>84</v>
          </cell>
          <cell r="H174">
            <v>3301</v>
          </cell>
          <cell r="I174" t="str">
            <v>橋　崎</v>
          </cell>
          <cell r="J174">
            <v>33</v>
          </cell>
          <cell r="K174">
            <v>1</v>
          </cell>
          <cell r="L174">
            <v>4</v>
          </cell>
          <cell r="M174">
            <v>4</v>
          </cell>
          <cell r="N174">
            <v>13</v>
          </cell>
          <cell r="O174">
            <v>20</v>
          </cell>
          <cell r="P174">
            <v>45</v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>
            <v>4</v>
          </cell>
          <cell r="X174">
            <v>2</v>
          </cell>
          <cell r="Y174">
            <v>1</v>
          </cell>
          <cell r="Z174">
            <v>0</v>
          </cell>
          <cell r="AA174">
            <v>0</v>
          </cell>
          <cell r="AB174">
            <v>0</v>
          </cell>
          <cell r="AC174" t="str">
            <v>○</v>
          </cell>
          <cell r="AD174" t="str">
            <v>×</v>
          </cell>
          <cell r="AE174" t="e">
            <v>#N/A</v>
          </cell>
          <cell r="AF174" t="str">
            <v>○</v>
          </cell>
          <cell r="AG174" t="str">
            <v>○</v>
          </cell>
          <cell r="AH174" t="e">
            <v>#N/A</v>
          </cell>
          <cell r="AI174" t="e">
            <v>#N/A</v>
          </cell>
          <cell r="AJ174">
            <v>173</v>
          </cell>
          <cell r="AK174" t="str">
            <v/>
          </cell>
        </row>
        <row r="175">
          <cell r="A175">
            <v>174</v>
          </cell>
          <cell r="B175">
            <v>4</v>
          </cell>
          <cell r="C175" t="str">
            <v>①</v>
          </cell>
          <cell r="D175">
            <v>3309</v>
          </cell>
          <cell r="E175" t="str">
            <v>藤　田</v>
          </cell>
          <cell r="F175" t="str">
            <v>善　一</v>
          </cell>
          <cell r="G175">
            <v>339</v>
          </cell>
          <cell r="H175">
            <v>1709</v>
          </cell>
          <cell r="I175" t="str">
            <v>出　井</v>
          </cell>
          <cell r="J175">
            <v>17</v>
          </cell>
          <cell r="K175">
            <v>2</v>
          </cell>
          <cell r="L175">
            <v>3</v>
          </cell>
          <cell r="M175">
            <v>3</v>
          </cell>
          <cell r="N175">
            <v>14</v>
          </cell>
          <cell r="O175">
            <v>19</v>
          </cell>
          <cell r="P175">
            <v>46</v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>
            <v>4</v>
          </cell>
          <cell r="X175">
            <v>2</v>
          </cell>
          <cell r="Y175">
            <v>1</v>
          </cell>
          <cell r="Z175">
            <v>0</v>
          </cell>
          <cell r="AA175">
            <v>0</v>
          </cell>
          <cell r="AB175">
            <v>0</v>
          </cell>
          <cell r="AC175" t="str">
            <v>○</v>
          </cell>
          <cell r="AD175" t="str">
            <v>×</v>
          </cell>
          <cell r="AE175" t="e">
            <v>#N/A</v>
          </cell>
          <cell r="AF175" t="str">
            <v>×</v>
          </cell>
          <cell r="AG175" t="str">
            <v>○</v>
          </cell>
          <cell r="AH175" t="e">
            <v>#N/A</v>
          </cell>
          <cell r="AI175" t="e">
            <v>#N/A</v>
          </cell>
          <cell r="AJ175">
            <v>174</v>
          </cell>
          <cell r="AK175" t="str">
            <v/>
          </cell>
        </row>
        <row r="176">
          <cell r="A176">
            <v>175</v>
          </cell>
          <cell r="B176">
            <v>4</v>
          </cell>
          <cell r="D176">
            <v>4004</v>
          </cell>
          <cell r="E176" t="str">
            <v>國　土</v>
          </cell>
          <cell r="F176" t="str">
            <v>観総合</v>
          </cell>
          <cell r="G176">
            <v>338</v>
          </cell>
          <cell r="H176">
            <v>3211</v>
          </cell>
          <cell r="I176" t="str">
            <v>酒　井</v>
          </cell>
          <cell r="J176">
            <v>32</v>
          </cell>
          <cell r="K176">
            <v>2</v>
          </cell>
          <cell r="L176">
            <v>2</v>
          </cell>
          <cell r="M176">
            <v>2</v>
          </cell>
          <cell r="N176">
            <v>15</v>
          </cell>
          <cell r="O176">
            <v>18</v>
          </cell>
          <cell r="P176">
            <v>47</v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>
            <v>4</v>
          </cell>
          <cell r="X176">
            <v>2</v>
          </cell>
          <cell r="Y176">
            <v>1</v>
          </cell>
          <cell r="Z176">
            <v>0</v>
          </cell>
          <cell r="AA176">
            <v>0</v>
          </cell>
          <cell r="AB176">
            <v>0</v>
          </cell>
          <cell r="AC176" t="str">
            <v>○</v>
          </cell>
          <cell r="AD176" t="str">
            <v>×</v>
          </cell>
          <cell r="AE176" t="e">
            <v>#N/A</v>
          </cell>
          <cell r="AF176" t="str">
            <v>○</v>
          </cell>
          <cell r="AG176" t="str">
            <v>○</v>
          </cell>
          <cell r="AH176" t="e">
            <v>#N/A</v>
          </cell>
          <cell r="AI176" t="e">
            <v>#N/A</v>
          </cell>
          <cell r="AJ176">
            <v>175</v>
          </cell>
          <cell r="AK176" t="str">
            <v/>
          </cell>
        </row>
        <row r="177">
          <cell r="A177">
            <v>176</v>
          </cell>
          <cell r="B177">
            <v>4</v>
          </cell>
          <cell r="C177" t="str">
            <v>①</v>
          </cell>
          <cell r="D177">
            <v>1704</v>
          </cell>
          <cell r="E177" t="str">
            <v>宮　﨑</v>
          </cell>
          <cell r="F177" t="str">
            <v>英　明</v>
          </cell>
          <cell r="G177">
            <v>337</v>
          </cell>
          <cell r="H177">
            <v>1616</v>
          </cell>
          <cell r="I177" t="str">
            <v>和　泉</v>
          </cell>
          <cell r="J177">
            <v>16</v>
          </cell>
          <cell r="K177">
            <v>1</v>
          </cell>
          <cell r="L177">
            <v>1</v>
          </cell>
          <cell r="M177">
            <v>1</v>
          </cell>
          <cell r="N177">
            <v>16</v>
          </cell>
          <cell r="O177">
            <v>17</v>
          </cell>
          <cell r="P177">
            <v>48</v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>
            <v>4</v>
          </cell>
          <cell r="X177">
            <v>2</v>
          </cell>
          <cell r="Y177">
            <v>1</v>
          </cell>
          <cell r="Z177">
            <v>1</v>
          </cell>
          <cell r="AA177">
            <v>1</v>
          </cell>
          <cell r="AB177">
            <v>1</v>
          </cell>
          <cell r="AC177" t="str">
            <v>×</v>
          </cell>
          <cell r="AD177" t="str">
            <v>×</v>
          </cell>
          <cell r="AE177" t="e">
            <v>#N/A</v>
          </cell>
          <cell r="AF177" t="str">
            <v>×</v>
          </cell>
          <cell r="AG177" t="str">
            <v>○</v>
          </cell>
          <cell r="AH177" t="e">
            <v>#N/A</v>
          </cell>
          <cell r="AI177" t="e">
            <v>#N/A</v>
          </cell>
          <cell r="AJ177">
            <v>176</v>
          </cell>
          <cell r="AK177" t="str">
            <v/>
          </cell>
        </row>
        <row r="178">
          <cell r="A178">
            <v>177</v>
          </cell>
          <cell r="B178">
            <v>4</v>
          </cell>
          <cell r="C178" t="str">
            <v>①</v>
          </cell>
          <cell r="D178">
            <v>506</v>
          </cell>
          <cell r="E178" t="str">
            <v>三　橋</v>
          </cell>
          <cell r="F178" t="str">
            <v>石　田</v>
          </cell>
          <cell r="G178">
            <v>336</v>
          </cell>
          <cell r="H178">
            <v>1213</v>
          </cell>
          <cell r="I178" t="str">
            <v>赤　澤</v>
          </cell>
          <cell r="J178">
            <v>12</v>
          </cell>
          <cell r="K178">
            <v>1</v>
          </cell>
          <cell r="L178">
            <v>1</v>
          </cell>
          <cell r="M178">
            <v>1</v>
          </cell>
          <cell r="N178">
            <v>16</v>
          </cell>
          <cell r="O178">
            <v>16</v>
          </cell>
          <cell r="P178">
            <v>49</v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>
            <v>4</v>
          </cell>
          <cell r="X178">
            <v>2</v>
          </cell>
          <cell r="Y178">
            <v>1</v>
          </cell>
          <cell r="Z178">
            <v>1</v>
          </cell>
          <cell r="AA178">
            <v>0</v>
          </cell>
          <cell r="AB178">
            <v>0</v>
          </cell>
          <cell r="AC178" t="str">
            <v>×</v>
          </cell>
          <cell r="AD178" t="str">
            <v>×</v>
          </cell>
          <cell r="AE178" t="e">
            <v>#N/A</v>
          </cell>
          <cell r="AF178" t="str">
            <v>×</v>
          </cell>
          <cell r="AG178" t="str">
            <v>○</v>
          </cell>
          <cell r="AH178" t="e">
            <v>#N/A</v>
          </cell>
          <cell r="AI178" t="e">
            <v>#N/A</v>
          </cell>
          <cell r="AJ178">
            <v>177</v>
          </cell>
          <cell r="AK178" t="str">
            <v/>
          </cell>
        </row>
        <row r="179">
          <cell r="A179">
            <v>178</v>
          </cell>
          <cell r="B179">
            <v>4</v>
          </cell>
          <cell r="C179" t="str">
            <v>①</v>
          </cell>
          <cell r="D179">
            <v>3605</v>
          </cell>
          <cell r="E179" t="str">
            <v>山　下</v>
          </cell>
          <cell r="F179" t="str">
            <v>高　瀬</v>
          </cell>
          <cell r="G179">
            <v>335</v>
          </cell>
          <cell r="H179">
            <v>2820</v>
          </cell>
          <cell r="I179" t="str">
            <v>佐　藤</v>
          </cell>
          <cell r="J179">
            <v>28</v>
          </cell>
          <cell r="K179">
            <v>2</v>
          </cell>
          <cell r="L179">
            <v>2</v>
          </cell>
          <cell r="M179">
            <v>2</v>
          </cell>
          <cell r="N179">
            <v>15</v>
          </cell>
          <cell r="O179">
            <v>15</v>
          </cell>
          <cell r="P179">
            <v>50</v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>
            <v>4</v>
          </cell>
          <cell r="X179">
            <v>2</v>
          </cell>
          <cell r="Y179">
            <v>1</v>
          </cell>
          <cell r="Z179">
            <v>0</v>
          </cell>
          <cell r="AA179">
            <v>0</v>
          </cell>
          <cell r="AB179">
            <v>0</v>
          </cell>
          <cell r="AC179" t="str">
            <v>○</v>
          </cell>
          <cell r="AD179" t="str">
            <v>×</v>
          </cell>
          <cell r="AE179" t="e">
            <v>#N/A</v>
          </cell>
          <cell r="AF179" t="str">
            <v>×</v>
          </cell>
          <cell r="AG179" t="str">
            <v>○</v>
          </cell>
          <cell r="AH179" t="e">
            <v>#N/A</v>
          </cell>
          <cell r="AI179" t="e">
            <v>#N/A</v>
          </cell>
          <cell r="AJ179">
            <v>178</v>
          </cell>
          <cell r="AK179" t="str">
            <v/>
          </cell>
        </row>
        <row r="180">
          <cell r="A180">
            <v>179</v>
          </cell>
          <cell r="B180">
            <v>4</v>
          </cell>
          <cell r="C180" t="str">
            <v>①</v>
          </cell>
          <cell r="D180">
            <v>1407</v>
          </cell>
          <cell r="E180" t="str">
            <v>長谷川</v>
          </cell>
          <cell r="F180" t="str">
            <v>高桜井</v>
          </cell>
          <cell r="G180">
            <v>334</v>
          </cell>
          <cell r="H180">
            <v>1808</v>
          </cell>
          <cell r="I180" t="str">
            <v>丸　谷</v>
          </cell>
          <cell r="J180">
            <v>18</v>
          </cell>
          <cell r="K180">
            <v>2</v>
          </cell>
          <cell r="L180">
            <v>3</v>
          </cell>
          <cell r="M180">
            <v>3</v>
          </cell>
          <cell r="N180">
            <v>14</v>
          </cell>
          <cell r="O180">
            <v>14</v>
          </cell>
          <cell r="P180">
            <v>51</v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>
            <v>4</v>
          </cell>
          <cell r="X180">
            <v>2</v>
          </cell>
          <cell r="Y180">
            <v>1</v>
          </cell>
          <cell r="Z180">
            <v>0</v>
          </cell>
          <cell r="AA180">
            <v>0</v>
          </cell>
          <cell r="AB180">
            <v>0</v>
          </cell>
          <cell r="AC180" t="str">
            <v>○</v>
          </cell>
          <cell r="AD180" t="str">
            <v>×</v>
          </cell>
          <cell r="AE180" t="e">
            <v>#N/A</v>
          </cell>
          <cell r="AF180" t="str">
            <v>○</v>
          </cell>
          <cell r="AG180" t="str">
            <v>○</v>
          </cell>
          <cell r="AH180" t="e">
            <v>#N/A</v>
          </cell>
          <cell r="AI180" t="e">
            <v>#N/A</v>
          </cell>
          <cell r="AJ180">
            <v>179</v>
          </cell>
          <cell r="AK180" t="str">
            <v/>
          </cell>
        </row>
        <row r="181">
          <cell r="A181">
            <v>180</v>
          </cell>
          <cell r="B181">
            <v>4</v>
          </cell>
          <cell r="C181" t="str">
            <v>①</v>
          </cell>
          <cell r="D181">
            <v>1706</v>
          </cell>
          <cell r="E181" t="str">
            <v>　原</v>
          </cell>
          <cell r="F181" t="str">
            <v>英　明</v>
          </cell>
          <cell r="G181">
            <v>333</v>
          </cell>
          <cell r="H181">
            <v>1614</v>
          </cell>
          <cell r="I181" t="str">
            <v>飯　間</v>
          </cell>
          <cell r="J181">
            <v>16</v>
          </cell>
          <cell r="K181">
            <v>1</v>
          </cell>
          <cell r="L181">
            <v>4</v>
          </cell>
          <cell r="M181">
            <v>4</v>
          </cell>
          <cell r="N181">
            <v>13</v>
          </cell>
          <cell r="O181">
            <v>13</v>
          </cell>
          <cell r="P181">
            <v>52</v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>
            <v>4</v>
          </cell>
          <cell r="X181">
            <v>2</v>
          </cell>
          <cell r="Y181">
            <v>1</v>
          </cell>
          <cell r="Z181">
            <v>0</v>
          </cell>
          <cell r="AA181">
            <v>0</v>
          </cell>
          <cell r="AB181">
            <v>0</v>
          </cell>
          <cell r="AC181" t="str">
            <v>○</v>
          </cell>
          <cell r="AD181" t="str">
            <v>×</v>
          </cell>
          <cell r="AE181" t="e">
            <v>#N/A</v>
          </cell>
          <cell r="AF181" t="str">
            <v>×</v>
          </cell>
          <cell r="AG181" t="str">
            <v>○</v>
          </cell>
          <cell r="AH181" t="e">
            <v>#N/A</v>
          </cell>
          <cell r="AI181" t="e">
            <v>#N/A</v>
          </cell>
          <cell r="AJ181">
            <v>180</v>
          </cell>
          <cell r="AK181" t="str">
            <v/>
          </cell>
        </row>
        <row r="182">
          <cell r="A182">
            <v>181</v>
          </cell>
          <cell r="B182">
            <v>4</v>
          </cell>
          <cell r="C182" t="str">
            <v>①</v>
          </cell>
          <cell r="D182">
            <v>701</v>
          </cell>
          <cell r="E182" t="str">
            <v>蕪　木</v>
          </cell>
          <cell r="F182" t="str">
            <v>三　木</v>
          </cell>
          <cell r="G182">
            <v>332</v>
          </cell>
          <cell r="H182">
            <v>2821</v>
          </cell>
          <cell r="I182" t="str">
            <v>田　中</v>
          </cell>
          <cell r="J182">
            <v>28</v>
          </cell>
          <cell r="K182">
            <v>1</v>
          </cell>
          <cell r="L182">
            <v>4</v>
          </cell>
          <cell r="M182">
            <v>5</v>
          </cell>
          <cell r="N182">
            <v>12</v>
          </cell>
          <cell r="O182">
            <v>12</v>
          </cell>
          <cell r="P182">
            <v>53</v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>
            <v>4</v>
          </cell>
          <cell r="X182">
            <v>2</v>
          </cell>
          <cell r="Y182">
            <v>1</v>
          </cell>
          <cell r="Z182">
            <v>0</v>
          </cell>
          <cell r="AA182">
            <v>0</v>
          </cell>
          <cell r="AB182">
            <v>0</v>
          </cell>
          <cell r="AC182" t="str">
            <v>○</v>
          </cell>
          <cell r="AD182" t="str">
            <v>×</v>
          </cell>
          <cell r="AE182" t="e">
            <v>#N/A</v>
          </cell>
          <cell r="AF182" t="str">
            <v>×</v>
          </cell>
          <cell r="AG182" t="str">
            <v>○</v>
          </cell>
          <cell r="AH182" t="e">
            <v>#N/A</v>
          </cell>
          <cell r="AI182" t="e">
            <v>#N/A</v>
          </cell>
          <cell r="AJ182">
            <v>181</v>
          </cell>
          <cell r="AK182" t="str">
            <v/>
          </cell>
        </row>
        <row r="183">
          <cell r="A183">
            <v>182</v>
          </cell>
          <cell r="B183">
            <v>4</v>
          </cell>
          <cell r="C183" t="str">
            <v>①</v>
          </cell>
          <cell r="D183">
            <v>1410</v>
          </cell>
          <cell r="E183" t="str">
            <v>　関</v>
          </cell>
          <cell r="F183" t="str">
            <v>高桜井</v>
          </cell>
          <cell r="G183">
            <v>331</v>
          </cell>
          <cell r="H183">
            <v>2602</v>
          </cell>
          <cell r="I183" t="str">
            <v>舛　形</v>
          </cell>
          <cell r="J183">
            <v>26</v>
          </cell>
          <cell r="K183">
            <v>2</v>
          </cell>
          <cell r="L183">
            <v>3</v>
          </cell>
          <cell r="M183">
            <v>6</v>
          </cell>
          <cell r="N183">
            <v>11</v>
          </cell>
          <cell r="O183">
            <v>11</v>
          </cell>
          <cell r="P183">
            <v>54</v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>
            <v>4</v>
          </cell>
          <cell r="X183">
            <v>2</v>
          </cell>
          <cell r="Y183">
            <v>1</v>
          </cell>
          <cell r="Z183">
            <v>0</v>
          </cell>
          <cell r="AA183">
            <v>0</v>
          </cell>
          <cell r="AB183">
            <v>0</v>
          </cell>
          <cell r="AC183" t="str">
            <v>○</v>
          </cell>
          <cell r="AD183" t="str">
            <v>×</v>
          </cell>
          <cell r="AE183" t="e">
            <v>#N/A</v>
          </cell>
          <cell r="AF183" t="str">
            <v>○</v>
          </cell>
          <cell r="AG183" t="str">
            <v>○</v>
          </cell>
          <cell r="AH183" t="e">
            <v>#N/A</v>
          </cell>
          <cell r="AI183" t="e">
            <v>#N/A</v>
          </cell>
          <cell r="AJ183">
            <v>182</v>
          </cell>
          <cell r="AK183" t="str">
            <v/>
          </cell>
        </row>
        <row r="184">
          <cell r="A184">
            <v>183</v>
          </cell>
          <cell r="B184">
            <v>4</v>
          </cell>
          <cell r="C184" t="str">
            <v>①</v>
          </cell>
          <cell r="D184">
            <v>1903</v>
          </cell>
          <cell r="E184" t="str">
            <v>松　原</v>
          </cell>
          <cell r="F184" t="str">
            <v>大手高</v>
          </cell>
          <cell r="G184">
            <v>330</v>
          </cell>
          <cell r="H184">
            <v>1615</v>
          </cell>
          <cell r="I184" t="str">
            <v>谷　本</v>
          </cell>
          <cell r="J184">
            <v>16</v>
          </cell>
          <cell r="K184">
            <v>2</v>
          </cell>
          <cell r="L184">
            <v>2</v>
          </cell>
          <cell r="M184">
            <v>7</v>
          </cell>
          <cell r="N184">
            <v>10</v>
          </cell>
          <cell r="O184">
            <v>10</v>
          </cell>
          <cell r="P184">
            <v>55</v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>
            <v>4</v>
          </cell>
          <cell r="X184">
            <v>2</v>
          </cell>
          <cell r="Y184">
            <v>1</v>
          </cell>
          <cell r="Z184">
            <v>1</v>
          </cell>
          <cell r="AA184">
            <v>0</v>
          </cell>
          <cell r="AB184">
            <v>0</v>
          </cell>
          <cell r="AC184" t="str">
            <v>×</v>
          </cell>
          <cell r="AD184" t="str">
            <v>×</v>
          </cell>
          <cell r="AE184" t="e">
            <v>#N/A</v>
          </cell>
          <cell r="AF184" t="str">
            <v>×</v>
          </cell>
          <cell r="AG184" t="str">
            <v>○</v>
          </cell>
          <cell r="AH184" t="e">
            <v>#N/A</v>
          </cell>
          <cell r="AI184" t="e">
            <v>#N/A</v>
          </cell>
          <cell r="AJ184">
            <v>183</v>
          </cell>
          <cell r="AK184" t="str">
            <v/>
          </cell>
        </row>
        <row r="185">
          <cell r="A185">
            <v>184</v>
          </cell>
          <cell r="B185">
            <v>4</v>
          </cell>
          <cell r="C185" t="str">
            <v>①</v>
          </cell>
          <cell r="D185">
            <v>1210</v>
          </cell>
          <cell r="E185" t="str">
            <v>池　田隆</v>
          </cell>
          <cell r="F185" t="str">
            <v>高　松</v>
          </cell>
          <cell r="G185">
            <v>329</v>
          </cell>
          <cell r="H185">
            <v>3308</v>
          </cell>
          <cell r="I185" t="str">
            <v>三　野</v>
          </cell>
          <cell r="J185">
            <v>33</v>
          </cell>
          <cell r="K185">
            <v>1</v>
          </cell>
          <cell r="L185">
            <v>1</v>
          </cell>
          <cell r="M185">
            <v>8</v>
          </cell>
          <cell r="N185">
            <v>9</v>
          </cell>
          <cell r="O185">
            <v>9</v>
          </cell>
          <cell r="P185">
            <v>56</v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>
            <v>4</v>
          </cell>
          <cell r="X185">
            <v>2</v>
          </cell>
          <cell r="Y185">
            <v>1</v>
          </cell>
          <cell r="Z185">
            <v>1</v>
          </cell>
          <cell r="AA185">
            <v>1</v>
          </cell>
          <cell r="AB185">
            <v>1</v>
          </cell>
          <cell r="AC185" t="str">
            <v>×</v>
          </cell>
          <cell r="AD185" t="str">
            <v>×</v>
          </cell>
          <cell r="AE185" t="e">
            <v>#N/A</v>
          </cell>
          <cell r="AF185" t="str">
            <v>○</v>
          </cell>
          <cell r="AG185" t="str">
            <v>○</v>
          </cell>
          <cell r="AH185" t="e">
            <v>#N/A</v>
          </cell>
          <cell r="AI185" t="e">
            <v>#N/A</v>
          </cell>
          <cell r="AJ185">
            <v>184</v>
          </cell>
          <cell r="AK185" t="str">
            <v/>
          </cell>
        </row>
        <row r="186">
          <cell r="A186">
            <v>185</v>
          </cell>
          <cell r="B186">
            <v>4</v>
          </cell>
          <cell r="C186" t="str">
            <v>①</v>
          </cell>
          <cell r="D186">
            <v>2106</v>
          </cell>
          <cell r="E186" t="str">
            <v>石　原</v>
          </cell>
          <cell r="F186" t="str">
            <v>高松西</v>
          </cell>
          <cell r="G186">
            <v>328</v>
          </cell>
          <cell r="H186">
            <v>607</v>
          </cell>
          <cell r="I186" t="str">
            <v>齊　藤</v>
          </cell>
          <cell r="J186">
            <v>6</v>
          </cell>
          <cell r="K186">
            <v>1</v>
          </cell>
          <cell r="L186">
            <v>1</v>
          </cell>
          <cell r="M186">
            <v>8</v>
          </cell>
          <cell r="N186">
            <v>8</v>
          </cell>
          <cell r="O186">
            <v>8</v>
          </cell>
          <cell r="P186">
            <v>57</v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>
            <v>4</v>
          </cell>
          <cell r="X186">
            <v>2</v>
          </cell>
          <cell r="Y186">
            <v>1</v>
          </cell>
          <cell r="Z186">
            <v>0</v>
          </cell>
          <cell r="AA186">
            <v>0</v>
          </cell>
          <cell r="AB186">
            <v>0</v>
          </cell>
          <cell r="AC186" t="str">
            <v>○</v>
          </cell>
          <cell r="AD186" t="str">
            <v>×</v>
          </cell>
          <cell r="AE186" t="e">
            <v>#N/A</v>
          </cell>
          <cell r="AF186" t="str">
            <v>○</v>
          </cell>
          <cell r="AG186" t="str">
            <v>○</v>
          </cell>
          <cell r="AH186" t="e">
            <v>#N/A</v>
          </cell>
          <cell r="AI186" t="e">
            <v>#N/A</v>
          </cell>
          <cell r="AJ186">
            <v>185</v>
          </cell>
          <cell r="AK186" t="str">
            <v/>
          </cell>
        </row>
        <row r="187">
          <cell r="A187">
            <v>186</v>
          </cell>
          <cell r="B187">
            <v>4</v>
          </cell>
          <cell r="C187" t="str">
            <v>①</v>
          </cell>
          <cell r="D187">
            <v>2107</v>
          </cell>
          <cell r="E187" t="str">
            <v>中　尾</v>
          </cell>
          <cell r="F187" t="str">
            <v>高松西</v>
          </cell>
          <cell r="G187">
            <v>327</v>
          </cell>
          <cell r="H187">
            <v>304</v>
          </cell>
          <cell r="I187" t="str">
            <v>丸　山</v>
          </cell>
          <cell r="J187">
            <v>3</v>
          </cell>
          <cell r="K187">
            <v>2</v>
          </cell>
          <cell r="L187">
            <v>2</v>
          </cell>
          <cell r="M187">
            <v>7</v>
          </cell>
          <cell r="N187">
            <v>7</v>
          </cell>
          <cell r="O187">
            <v>7</v>
          </cell>
          <cell r="P187">
            <v>58</v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>
            <v>4</v>
          </cell>
          <cell r="X187">
            <v>2</v>
          </cell>
          <cell r="Y187">
            <v>1</v>
          </cell>
          <cell r="Z187">
            <v>0</v>
          </cell>
          <cell r="AA187">
            <v>0</v>
          </cell>
          <cell r="AB187">
            <v>0</v>
          </cell>
          <cell r="AC187" t="str">
            <v>○</v>
          </cell>
          <cell r="AD187" t="str">
            <v>×</v>
          </cell>
          <cell r="AE187" t="e">
            <v>#N/A</v>
          </cell>
          <cell r="AF187" t="str">
            <v>○</v>
          </cell>
          <cell r="AG187" t="str">
            <v>○</v>
          </cell>
          <cell r="AH187" t="e">
            <v>#N/A</v>
          </cell>
          <cell r="AI187" t="e">
            <v>#N/A</v>
          </cell>
          <cell r="AJ187">
            <v>186</v>
          </cell>
          <cell r="AK187" t="str">
            <v/>
          </cell>
        </row>
        <row r="188">
          <cell r="A188">
            <v>187</v>
          </cell>
          <cell r="B188">
            <v>4</v>
          </cell>
          <cell r="C188" t="str">
            <v>①</v>
          </cell>
          <cell r="D188">
            <v>906</v>
          </cell>
          <cell r="E188" t="str">
            <v>福　田</v>
          </cell>
          <cell r="F188" t="str">
            <v>高松東</v>
          </cell>
          <cell r="G188">
            <v>326</v>
          </cell>
          <cell r="H188">
            <v>3610</v>
          </cell>
          <cell r="I188" t="str">
            <v>髙　田</v>
          </cell>
          <cell r="J188">
            <v>36</v>
          </cell>
          <cell r="K188">
            <v>2</v>
          </cell>
          <cell r="L188">
            <v>3</v>
          </cell>
          <cell r="M188">
            <v>6</v>
          </cell>
          <cell r="N188">
            <v>6</v>
          </cell>
          <cell r="O188">
            <v>6</v>
          </cell>
          <cell r="P188">
            <v>59</v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>
            <v>4</v>
          </cell>
          <cell r="X188">
            <v>2</v>
          </cell>
          <cell r="Y188">
            <v>1</v>
          </cell>
          <cell r="Z188">
            <v>1</v>
          </cell>
          <cell r="AA188">
            <v>1</v>
          </cell>
          <cell r="AB188">
            <v>1</v>
          </cell>
          <cell r="AC188" t="str">
            <v>×</v>
          </cell>
          <cell r="AD188" t="str">
            <v>×</v>
          </cell>
          <cell r="AE188" t="e">
            <v>#N/A</v>
          </cell>
          <cell r="AF188" t="str">
            <v>○</v>
          </cell>
          <cell r="AG188" t="str">
            <v>○</v>
          </cell>
          <cell r="AH188" t="e">
            <v>#N/A</v>
          </cell>
          <cell r="AI188" t="e">
            <v>#N/A</v>
          </cell>
          <cell r="AJ188">
            <v>187</v>
          </cell>
          <cell r="AK188" t="str">
            <v/>
          </cell>
        </row>
        <row r="189">
          <cell r="A189">
            <v>188</v>
          </cell>
          <cell r="B189">
            <v>4</v>
          </cell>
          <cell r="C189" t="str">
            <v>①</v>
          </cell>
          <cell r="D189">
            <v>1611</v>
          </cell>
          <cell r="E189" t="str">
            <v>御　厩</v>
          </cell>
          <cell r="F189" t="str">
            <v>香中央</v>
          </cell>
          <cell r="G189">
            <v>325</v>
          </cell>
          <cell r="H189">
            <v>1807</v>
          </cell>
          <cell r="I189" t="str">
            <v>池　田</v>
          </cell>
          <cell r="J189">
            <v>18</v>
          </cell>
          <cell r="K189">
            <v>1</v>
          </cell>
          <cell r="L189">
            <v>4</v>
          </cell>
          <cell r="M189">
            <v>5</v>
          </cell>
          <cell r="N189">
            <v>5</v>
          </cell>
          <cell r="O189">
            <v>5</v>
          </cell>
          <cell r="P189">
            <v>60</v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>
            <v>4</v>
          </cell>
          <cell r="X189">
            <v>2</v>
          </cell>
          <cell r="Y189">
            <v>1</v>
          </cell>
          <cell r="Z189">
            <v>1</v>
          </cell>
          <cell r="AA189">
            <v>1</v>
          </cell>
          <cell r="AB189">
            <v>1</v>
          </cell>
          <cell r="AC189" t="str">
            <v>×</v>
          </cell>
          <cell r="AD189" t="str">
            <v>×</v>
          </cell>
          <cell r="AE189" t="e">
            <v>#N/A</v>
          </cell>
          <cell r="AF189" t="str">
            <v>○</v>
          </cell>
          <cell r="AG189" t="str">
            <v>○</v>
          </cell>
          <cell r="AH189" t="e">
            <v>#N/A</v>
          </cell>
          <cell r="AI189" t="e">
            <v>#N/A</v>
          </cell>
          <cell r="AJ189">
            <v>188</v>
          </cell>
          <cell r="AK189" t="str">
            <v/>
          </cell>
        </row>
        <row r="190">
          <cell r="A190">
            <v>189</v>
          </cell>
          <cell r="B190">
            <v>4</v>
          </cell>
          <cell r="C190" t="str">
            <v>①</v>
          </cell>
          <cell r="D190">
            <v>1207</v>
          </cell>
          <cell r="E190" t="str">
            <v>日　野</v>
          </cell>
          <cell r="F190" t="str">
            <v>高　松</v>
          </cell>
          <cell r="G190">
            <v>324</v>
          </cell>
          <cell r="H190">
            <v>3212</v>
          </cell>
          <cell r="I190" t="str">
            <v>鎌　田</v>
          </cell>
          <cell r="J190">
            <v>32</v>
          </cell>
          <cell r="K190">
            <v>1</v>
          </cell>
          <cell r="L190">
            <v>4</v>
          </cell>
          <cell r="M190">
            <v>4</v>
          </cell>
          <cell r="N190">
            <v>4</v>
          </cell>
          <cell r="O190">
            <v>4</v>
          </cell>
          <cell r="P190">
            <v>61</v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>
            <v>4</v>
          </cell>
          <cell r="X190">
            <v>2</v>
          </cell>
          <cell r="Y190">
            <v>1</v>
          </cell>
          <cell r="Z190">
            <v>1</v>
          </cell>
          <cell r="AA190">
            <v>1</v>
          </cell>
          <cell r="AB190">
            <v>0</v>
          </cell>
          <cell r="AC190" t="str">
            <v>×</v>
          </cell>
          <cell r="AD190" t="str">
            <v>×</v>
          </cell>
          <cell r="AE190" t="e">
            <v>#N/A</v>
          </cell>
          <cell r="AF190" t="str">
            <v>○</v>
          </cell>
          <cell r="AG190" t="str">
            <v>○</v>
          </cell>
          <cell r="AH190" t="e">
            <v>#N/A</v>
          </cell>
          <cell r="AI190" t="e">
            <v>#N/A</v>
          </cell>
          <cell r="AJ190">
            <v>189</v>
          </cell>
          <cell r="AK190" t="str">
            <v/>
          </cell>
        </row>
        <row r="191">
          <cell r="A191">
            <v>190</v>
          </cell>
          <cell r="B191">
            <v>4</v>
          </cell>
          <cell r="C191" t="str">
            <v>①</v>
          </cell>
          <cell r="D191">
            <v>2702</v>
          </cell>
          <cell r="E191" t="str">
            <v>　峯</v>
          </cell>
          <cell r="F191" t="str">
            <v>坂出工</v>
          </cell>
          <cell r="G191">
            <v>323</v>
          </cell>
          <cell r="H191">
            <v>2818</v>
          </cell>
          <cell r="I191" t="str">
            <v>池　上</v>
          </cell>
          <cell r="J191">
            <v>28</v>
          </cell>
          <cell r="K191">
            <v>2</v>
          </cell>
          <cell r="L191">
            <v>3</v>
          </cell>
          <cell r="M191">
            <v>3</v>
          </cell>
          <cell r="N191">
            <v>3</v>
          </cell>
          <cell r="O191">
            <v>3</v>
          </cell>
          <cell r="P191">
            <v>62</v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>
            <v>4</v>
          </cell>
          <cell r="X191">
            <v>2</v>
          </cell>
          <cell r="Y191">
            <v>1</v>
          </cell>
          <cell r="Z191">
            <v>1</v>
          </cell>
          <cell r="AA191">
            <v>0</v>
          </cell>
          <cell r="AB191">
            <v>0</v>
          </cell>
          <cell r="AC191" t="str">
            <v>×</v>
          </cell>
          <cell r="AD191" t="str">
            <v>×</v>
          </cell>
          <cell r="AE191" t="e">
            <v>#N/A</v>
          </cell>
          <cell r="AF191" t="str">
            <v>×</v>
          </cell>
          <cell r="AG191" t="str">
            <v>○</v>
          </cell>
          <cell r="AH191" t="e">
            <v>#N/A</v>
          </cell>
          <cell r="AI191" t="e">
            <v>#N/A</v>
          </cell>
          <cell r="AJ191">
            <v>190</v>
          </cell>
          <cell r="AK191" t="str">
            <v/>
          </cell>
        </row>
        <row r="192">
          <cell r="A192">
            <v>191</v>
          </cell>
          <cell r="B192">
            <v>4</v>
          </cell>
          <cell r="C192" t="str">
            <v>①</v>
          </cell>
          <cell r="D192">
            <v>3004</v>
          </cell>
          <cell r="E192" t="str">
            <v>青　木</v>
          </cell>
          <cell r="F192" t="str">
            <v>大手丸</v>
          </cell>
          <cell r="G192">
            <v>322</v>
          </cell>
          <cell r="H192">
            <v>707</v>
          </cell>
          <cell r="I192" t="str">
            <v>多　田</v>
          </cell>
          <cell r="J192">
            <v>7</v>
          </cell>
          <cell r="K192">
            <v>2</v>
          </cell>
          <cell r="L192">
            <v>2</v>
          </cell>
          <cell r="M192">
            <v>2</v>
          </cell>
          <cell r="N192">
            <v>2</v>
          </cell>
          <cell r="O192">
            <v>2</v>
          </cell>
          <cell r="P192">
            <v>63</v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>
            <v>4</v>
          </cell>
          <cell r="X192">
            <v>2</v>
          </cell>
          <cell r="Y192">
            <v>1</v>
          </cell>
          <cell r="Z192">
            <v>1</v>
          </cell>
          <cell r="AA192">
            <v>1</v>
          </cell>
          <cell r="AB192">
            <v>0</v>
          </cell>
          <cell r="AC192" t="str">
            <v>×</v>
          </cell>
          <cell r="AD192" t="str">
            <v>×</v>
          </cell>
          <cell r="AE192" t="e">
            <v>#N/A</v>
          </cell>
          <cell r="AF192" t="str">
            <v>○</v>
          </cell>
          <cell r="AG192" t="str">
            <v>○</v>
          </cell>
          <cell r="AH192" t="e">
            <v>#N/A</v>
          </cell>
          <cell r="AI192" t="e">
            <v>#N/A</v>
          </cell>
          <cell r="AJ192">
            <v>191</v>
          </cell>
          <cell r="AK192" t="str">
            <v/>
          </cell>
        </row>
        <row r="193">
          <cell r="A193">
            <v>192</v>
          </cell>
          <cell r="B193">
            <v>4</v>
          </cell>
          <cell r="D193">
            <v>3505</v>
          </cell>
          <cell r="E193" t="str">
            <v>高　木</v>
          </cell>
          <cell r="F193" t="str">
            <v>琴　平</v>
          </cell>
          <cell r="G193">
            <v>321</v>
          </cell>
          <cell r="H193">
            <v>2819</v>
          </cell>
          <cell r="I193" t="str">
            <v>窪　田</v>
          </cell>
          <cell r="J193">
            <v>28</v>
          </cell>
          <cell r="K193">
            <v>1</v>
          </cell>
          <cell r="L193">
            <v>1</v>
          </cell>
          <cell r="M193">
            <v>1</v>
          </cell>
          <cell r="N193">
            <v>1</v>
          </cell>
          <cell r="O193">
            <v>1</v>
          </cell>
          <cell r="P193">
            <v>64</v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>
            <v>4</v>
          </cell>
          <cell r="X193">
            <v>2</v>
          </cell>
          <cell r="Y193">
            <v>1</v>
          </cell>
          <cell r="Z193">
            <v>0</v>
          </cell>
          <cell r="AA193">
            <v>0</v>
          </cell>
          <cell r="AB193">
            <v>0</v>
          </cell>
          <cell r="AC193" t="str">
            <v>○</v>
          </cell>
          <cell r="AD193" t="str">
            <v>×</v>
          </cell>
          <cell r="AE193" t="e">
            <v>#N/A</v>
          </cell>
          <cell r="AF193" t="str">
            <v>×</v>
          </cell>
          <cell r="AG193" t="str">
            <v>○</v>
          </cell>
          <cell r="AH193" t="e">
            <v>#N/A</v>
          </cell>
          <cell r="AI193" t="e">
            <v>#N/A</v>
          </cell>
          <cell r="AJ193">
            <v>192</v>
          </cell>
          <cell r="AK193" t="str">
            <v/>
          </cell>
        </row>
        <row r="194">
          <cell r="A194">
            <v>193</v>
          </cell>
          <cell r="B194">
            <v>4</v>
          </cell>
          <cell r="D194">
            <v>3304</v>
          </cell>
          <cell r="E194" t="str">
            <v>松　本</v>
          </cell>
          <cell r="F194" t="str">
            <v>善　一</v>
          </cell>
          <cell r="G194">
            <v>320</v>
          </cell>
          <cell r="H194">
            <v>3803</v>
          </cell>
          <cell r="I194" t="str">
            <v>香　川</v>
          </cell>
          <cell r="J194">
            <v>38</v>
          </cell>
          <cell r="K194">
            <v>1</v>
          </cell>
          <cell r="L194">
            <v>1</v>
          </cell>
          <cell r="M194">
            <v>1</v>
          </cell>
          <cell r="N194">
            <v>1</v>
          </cell>
          <cell r="O194">
            <v>1</v>
          </cell>
          <cell r="P194">
            <v>64</v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>
            <v>4</v>
          </cell>
          <cell r="X194">
            <v>2</v>
          </cell>
          <cell r="Y194">
            <v>1</v>
          </cell>
          <cell r="Z194">
            <v>0</v>
          </cell>
          <cell r="AA194">
            <v>0</v>
          </cell>
          <cell r="AB194">
            <v>0</v>
          </cell>
          <cell r="AC194" t="str">
            <v>○</v>
          </cell>
          <cell r="AD194" t="str">
            <v>×</v>
          </cell>
          <cell r="AE194" t="e">
            <v>#N/A</v>
          </cell>
          <cell r="AF194" t="str">
            <v>○</v>
          </cell>
          <cell r="AG194" t="str">
            <v>○</v>
          </cell>
          <cell r="AH194" t="e">
            <v>#N/A</v>
          </cell>
          <cell r="AI194" t="e">
            <v>#N/A</v>
          </cell>
          <cell r="AJ194">
            <v>193</v>
          </cell>
          <cell r="AK194" t="str">
            <v/>
          </cell>
        </row>
        <row r="195">
          <cell r="A195">
            <v>194</v>
          </cell>
          <cell r="B195">
            <v>4</v>
          </cell>
          <cell r="D195">
            <v>3208</v>
          </cell>
          <cell r="E195" t="str">
            <v>吉　永</v>
          </cell>
          <cell r="F195" t="str">
            <v>多度津</v>
          </cell>
          <cell r="G195">
            <v>319</v>
          </cell>
          <cell r="H195">
            <v>2705</v>
          </cell>
          <cell r="I195" t="str">
            <v>上　村</v>
          </cell>
          <cell r="J195">
            <v>27</v>
          </cell>
          <cell r="K195">
            <v>2</v>
          </cell>
          <cell r="L195">
            <v>2</v>
          </cell>
          <cell r="M195">
            <v>2</v>
          </cell>
          <cell r="N195">
            <v>2</v>
          </cell>
          <cell r="O195">
            <v>2</v>
          </cell>
          <cell r="P195">
            <v>63</v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>
            <v>4</v>
          </cell>
          <cell r="X195">
            <v>2</v>
          </cell>
          <cell r="Y195">
            <v>1</v>
          </cell>
          <cell r="Z195">
            <v>1</v>
          </cell>
          <cell r="AA195">
            <v>1</v>
          </cell>
          <cell r="AB195">
            <v>0</v>
          </cell>
          <cell r="AC195" t="str">
            <v>×</v>
          </cell>
          <cell r="AD195" t="str">
            <v>×</v>
          </cell>
          <cell r="AE195" t="e">
            <v>#N/A</v>
          </cell>
          <cell r="AF195" t="str">
            <v>○</v>
          </cell>
          <cell r="AG195" t="str">
            <v>○</v>
          </cell>
          <cell r="AH195" t="e">
            <v>#N/A</v>
          </cell>
          <cell r="AI195" t="e">
            <v>#N/A</v>
          </cell>
          <cell r="AJ195">
            <v>194</v>
          </cell>
          <cell r="AK195" t="str">
            <v/>
          </cell>
        </row>
        <row r="196">
          <cell r="A196">
            <v>195</v>
          </cell>
          <cell r="B196">
            <v>4</v>
          </cell>
          <cell r="C196" t="str">
            <v>①</v>
          </cell>
          <cell r="D196">
            <v>2204</v>
          </cell>
          <cell r="E196" t="str">
            <v>小　川</v>
          </cell>
          <cell r="F196" t="str">
            <v>農　経</v>
          </cell>
          <cell r="G196">
            <v>318</v>
          </cell>
          <cell r="H196">
            <v>706</v>
          </cell>
          <cell r="I196" t="str">
            <v>笠　井</v>
          </cell>
          <cell r="J196">
            <v>7</v>
          </cell>
          <cell r="K196">
            <v>2</v>
          </cell>
          <cell r="L196">
            <v>3</v>
          </cell>
          <cell r="M196">
            <v>3</v>
          </cell>
          <cell r="N196">
            <v>3</v>
          </cell>
          <cell r="O196">
            <v>3</v>
          </cell>
          <cell r="P196">
            <v>62</v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>
            <v>4</v>
          </cell>
          <cell r="X196">
            <v>2</v>
          </cell>
          <cell r="Y196">
            <v>1</v>
          </cell>
          <cell r="Z196">
            <v>1</v>
          </cell>
          <cell r="AA196">
            <v>0</v>
          </cell>
          <cell r="AB196">
            <v>0</v>
          </cell>
          <cell r="AC196" t="str">
            <v>×</v>
          </cell>
          <cell r="AD196" t="str">
            <v>×</v>
          </cell>
          <cell r="AE196" t="e">
            <v>#N/A</v>
          </cell>
          <cell r="AF196" t="str">
            <v>○</v>
          </cell>
          <cell r="AG196" t="str">
            <v>○</v>
          </cell>
          <cell r="AH196" t="e">
            <v>#N/A</v>
          </cell>
          <cell r="AI196" t="e">
            <v>#N/A</v>
          </cell>
          <cell r="AJ196">
            <v>195</v>
          </cell>
          <cell r="AK196" t="str">
            <v/>
          </cell>
        </row>
        <row r="197">
          <cell r="A197">
            <v>196</v>
          </cell>
          <cell r="B197">
            <v>4</v>
          </cell>
          <cell r="C197" t="str">
            <v>①</v>
          </cell>
          <cell r="D197">
            <v>606</v>
          </cell>
          <cell r="E197" t="str">
            <v>多　田</v>
          </cell>
          <cell r="F197" t="str">
            <v>志　度</v>
          </cell>
          <cell r="G197">
            <v>317</v>
          </cell>
          <cell r="H197">
            <v>3312</v>
          </cell>
          <cell r="I197" t="str">
            <v>三　宅</v>
          </cell>
          <cell r="J197">
            <v>33</v>
          </cell>
          <cell r="K197">
            <v>1</v>
          </cell>
          <cell r="L197">
            <v>4</v>
          </cell>
          <cell r="M197">
            <v>4</v>
          </cell>
          <cell r="N197">
            <v>4</v>
          </cell>
          <cell r="O197">
            <v>4</v>
          </cell>
          <cell r="P197">
            <v>61</v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 t="str">
            <v/>
          </cell>
          <cell r="W197">
            <v>4</v>
          </cell>
          <cell r="X197">
            <v>2</v>
          </cell>
          <cell r="Y197">
            <v>1</v>
          </cell>
          <cell r="Z197">
            <v>1</v>
          </cell>
          <cell r="AA197">
            <v>1</v>
          </cell>
          <cell r="AB197">
            <v>0</v>
          </cell>
          <cell r="AC197" t="str">
            <v>×</v>
          </cell>
          <cell r="AD197" t="str">
            <v>×</v>
          </cell>
          <cell r="AE197" t="e">
            <v>#N/A</v>
          </cell>
          <cell r="AF197" t="str">
            <v>○</v>
          </cell>
          <cell r="AG197" t="str">
            <v>○</v>
          </cell>
          <cell r="AH197" t="e">
            <v>#N/A</v>
          </cell>
          <cell r="AI197" t="e">
            <v>#N/A</v>
          </cell>
          <cell r="AJ197">
            <v>196</v>
          </cell>
          <cell r="AK197" t="str">
            <v/>
          </cell>
        </row>
        <row r="198">
          <cell r="A198">
            <v>197</v>
          </cell>
          <cell r="B198">
            <v>4</v>
          </cell>
          <cell r="C198" t="str">
            <v>①</v>
          </cell>
          <cell r="D198">
            <v>102</v>
          </cell>
          <cell r="E198" t="str">
            <v>塚　谷</v>
          </cell>
          <cell r="F198" t="str">
            <v>小中央</v>
          </cell>
          <cell r="G198">
            <v>316</v>
          </cell>
          <cell r="H198">
            <v>1412</v>
          </cell>
          <cell r="I198" t="str">
            <v>矢　部</v>
          </cell>
          <cell r="J198">
            <v>14</v>
          </cell>
          <cell r="K198">
            <v>1</v>
          </cell>
          <cell r="L198">
            <v>4</v>
          </cell>
          <cell r="M198">
            <v>5</v>
          </cell>
          <cell r="N198">
            <v>5</v>
          </cell>
          <cell r="O198">
            <v>5</v>
          </cell>
          <cell r="P198">
            <v>60</v>
          </cell>
          <cell r="Q198">
            <v>1</v>
          </cell>
          <cell r="R198">
            <v>4</v>
          </cell>
          <cell r="S198">
            <v>5</v>
          </cell>
          <cell r="T198">
            <v>5</v>
          </cell>
          <cell r="U198">
            <v>5</v>
          </cell>
          <cell r="V198">
            <v>60</v>
          </cell>
          <cell r="W198">
            <v>4</v>
          </cell>
          <cell r="X198">
            <v>2</v>
          </cell>
          <cell r="Y198">
            <v>1</v>
          </cell>
          <cell r="Z198">
            <v>1</v>
          </cell>
          <cell r="AA198">
            <v>1</v>
          </cell>
          <cell r="AB198">
            <v>1</v>
          </cell>
          <cell r="AC198" t="str">
            <v>×</v>
          </cell>
          <cell r="AD198" t="str">
            <v>×</v>
          </cell>
          <cell r="AE198" t="e">
            <v>#N/A</v>
          </cell>
          <cell r="AF198" t="str">
            <v>×</v>
          </cell>
          <cell r="AG198" t="str">
            <v>○</v>
          </cell>
          <cell r="AH198" t="e">
            <v>#N/A</v>
          </cell>
          <cell r="AI198" t="e">
            <v>#N/A</v>
          </cell>
          <cell r="AJ198">
            <v>197</v>
          </cell>
          <cell r="AK198" t="str">
            <v/>
          </cell>
        </row>
        <row r="199">
          <cell r="A199">
            <v>198</v>
          </cell>
          <cell r="B199">
            <v>4</v>
          </cell>
          <cell r="C199" t="str">
            <v>①</v>
          </cell>
          <cell r="D199">
            <v>1208</v>
          </cell>
          <cell r="E199" t="str">
            <v>藤　原</v>
          </cell>
          <cell r="F199" t="str">
            <v>高　松</v>
          </cell>
          <cell r="G199">
            <v>315</v>
          </cell>
          <cell r="H199">
            <v>107</v>
          </cell>
          <cell r="I199" t="str">
            <v>大　倉</v>
          </cell>
          <cell r="J199">
            <v>1</v>
          </cell>
          <cell r="K199">
            <v>2</v>
          </cell>
          <cell r="L199">
            <v>3</v>
          </cell>
          <cell r="M199">
            <v>6</v>
          </cell>
          <cell r="N199">
            <v>6</v>
          </cell>
          <cell r="O199">
            <v>6</v>
          </cell>
          <cell r="P199">
            <v>59</v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  <cell r="W199">
            <v>4</v>
          </cell>
          <cell r="X199">
            <v>2</v>
          </cell>
          <cell r="Y199">
            <v>1</v>
          </cell>
          <cell r="Z199">
            <v>1</v>
          </cell>
          <cell r="AA199">
            <v>1</v>
          </cell>
          <cell r="AB199">
            <v>1</v>
          </cell>
          <cell r="AC199" t="str">
            <v>×</v>
          </cell>
          <cell r="AD199" t="str">
            <v>×</v>
          </cell>
          <cell r="AE199" t="e">
            <v>#N/A</v>
          </cell>
          <cell r="AF199" t="str">
            <v>○</v>
          </cell>
          <cell r="AG199" t="str">
            <v>○</v>
          </cell>
          <cell r="AH199" t="e">
            <v>#N/A</v>
          </cell>
          <cell r="AI199" t="e">
            <v>#N/A</v>
          </cell>
          <cell r="AJ199">
            <v>198</v>
          </cell>
          <cell r="AK199" t="str">
            <v/>
          </cell>
        </row>
        <row r="200">
          <cell r="A200">
            <v>199</v>
          </cell>
          <cell r="B200">
            <v>4</v>
          </cell>
          <cell r="C200" t="str">
            <v>①</v>
          </cell>
          <cell r="D200">
            <v>504</v>
          </cell>
          <cell r="E200" t="str">
            <v>植　松</v>
          </cell>
          <cell r="F200" t="str">
            <v>石　田</v>
          </cell>
          <cell r="G200">
            <v>314</v>
          </cell>
          <cell r="H200">
            <v>1608</v>
          </cell>
          <cell r="I200" t="str">
            <v>岡　田</v>
          </cell>
          <cell r="J200">
            <v>16</v>
          </cell>
          <cell r="K200">
            <v>2</v>
          </cell>
          <cell r="L200">
            <v>2</v>
          </cell>
          <cell r="M200">
            <v>7</v>
          </cell>
          <cell r="N200">
            <v>7</v>
          </cell>
          <cell r="O200">
            <v>7</v>
          </cell>
          <cell r="P200">
            <v>58</v>
          </cell>
          <cell r="Q200" t="str">
            <v/>
          </cell>
          <cell r="R200" t="str">
            <v/>
          </cell>
          <cell r="S200" t="str">
            <v/>
          </cell>
          <cell r="T200" t="str">
            <v/>
          </cell>
          <cell r="U200" t="str">
            <v/>
          </cell>
          <cell r="V200" t="str">
            <v/>
          </cell>
          <cell r="W200">
            <v>4</v>
          </cell>
          <cell r="X200">
            <v>2</v>
          </cell>
          <cell r="Y200">
            <v>1</v>
          </cell>
          <cell r="Z200">
            <v>0</v>
          </cell>
          <cell r="AA200">
            <v>0</v>
          </cell>
          <cell r="AB200">
            <v>0</v>
          </cell>
          <cell r="AC200" t="str">
            <v>○</v>
          </cell>
          <cell r="AD200" t="str">
            <v>×</v>
          </cell>
          <cell r="AE200" t="e">
            <v>#N/A</v>
          </cell>
          <cell r="AF200" t="str">
            <v>×</v>
          </cell>
          <cell r="AG200" t="str">
            <v>○</v>
          </cell>
          <cell r="AH200" t="e">
            <v>#N/A</v>
          </cell>
          <cell r="AI200" t="e">
            <v>#N/A</v>
          </cell>
          <cell r="AJ200">
            <v>199</v>
          </cell>
          <cell r="AK200" t="str">
            <v/>
          </cell>
        </row>
        <row r="201">
          <cell r="A201">
            <v>200</v>
          </cell>
          <cell r="B201">
            <v>4</v>
          </cell>
          <cell r="C201" t="str">
            <v>①</v>
          </cell>
          <cell r="D201">
            <v>703</v>
          </cell>
          <cell r="E201" t="str">
            <v>岩　崎</v>
          </cell>
          <cell r="F201" t="str">
            <v>三　木</v>
          </cell>
          <cell r="G201">
            <v>313</v>
          </cell>
          <cell r="H201">
            <v>1414</v>
          </cell>
          <cell r="I201" t="str">
            <v>柳　萬</v>
          </cell>
          <cell r="J201">
            <v>14</v>
          </cell>
          <cell r="K201">
            <v>1</v>
          </cell>
          <cell r="L201">
            <v>1</v>
          </cell>
          <cell r="M201">
            <v>8</v>
          </cell>
          <cell r="N201">
            <v>8</v>
          </cell>
          <cell r="O201">
            <v>8</v>
          </cell>
          <cell r="P201">
            <v>57</v>
          </cell>
          <cell r="Q201" t="str">
            <v/>
          </cell>
          <cell r="R201" t="str">
            <v/>
          </cell>
          <cell r="S201" t="str">
            <v/>
          </cell>
          <cell r="T201" t="str">
            <v/>
          </cell>
          <cell r="U201" t="str">
            <v/>
          </cell>
          <cell r="V201" t="str">
            <v/>
          </cell>
          <cell r="W201">
            <v>4</v>
          </cell>
          <cell r="X201">
            <v>2</v>
          </cell>
          <cell r="Y201">
            <v>1</v>
          </cell>
          <cell r="Z201">
            <v>0</v>
          </cell>
          <cell r="AA201">
            <v>0</v>
          </cell>
          <cell r="AB201">
            <v>0</v>
          </cell>
          <cell r="AC201" t="str">
            <v>○</v>
          </cell>
          <cell r="AD201" t="str">
            <v>×</v>
          </cell>
          <cell r="AE201" t="e">
            <v>#N/A</v>
          </cell>
          <cell r="AF201" t="str">
            <v>×</v>
          </cell>
          <cell r="AG201" t="str">
            <v>○</v>
          </cell>
          <cell r="AH201" t="e">
            <v>#N/A</v>
          </cell>
          <cell r="AI201" t="e">
            <v>#N/A</v>
          </cell>
          <cell r="AJ201">
            <v>200</v>
          </cell>
          <cell r="AK201" t="str">
            <v/>
          </cell>
        </row>
        <row r="202">
          <cell r="A202">
            <v>201</v>
          </cell>
          <cell r="B202">
            <v>4</v>
          </cell>
          <cell r="C202" t="str">
            <v>①</v>
          </cell>
          <cell r="D202">
            <v>1708</v>
          </cell>
          <cell r="E202" t="str">
            <v>和　田</v>
          </cell>
          <cell r="F202" t="str">
            <v>英　明</v>
          </cell>
          <cell r="G202">
            <v>312</v>
          </cell>
          <cell r="H202">
            <v>106</v>
          </cell>
          <cell r="I202" t="str">
            <v>木　下</v>
          </cell>
          <cell r="J202">
            <v>1</v>
          </cell>
          <cell r="K202">
            <v>1</v>
          </cell>
          <cell r="L202">
            <v>1</v>
          </cell>
          <cell r="M202">
            <v>8</v>
          </cell>
          <cell r="N202">
            <v>9</v>
          </cell>
          <cell r="O202">
            <v>9</v>
          </cell>
          <cell r="P202">
            <v>56</v>
          </cell>
          <cell r="Q202" t="str">
            <v/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 t="str">
            <v/>
          </cell>
          <cell r="W202">
            <v>4</v>
          </cell>
          <cell r="X202">
            <v>2</v>
          </cell>
          <cell r="Y202">
            <v>1</v>
          </cell>
          <cell r="Z202">
            <v>1</v>
          </cell>
          <cell r="AA202">
            <v>1</v>
          </cell>
          <cell r="AB202">
            <v>1</v>
          </cell>
          <cell r="AC202" t="str">
            <v>×</v>
          </cell>
          <cell r="AD202" t="str">
            <v>×</v>
          </cell>
          <cell r="AE202" t="e">
            <v>#N/A</v>
          </cell>
          <cell r="AF202" t="str">
            <v>○</v>
          </cell>
          <cell r="AG202" t="str">
            <v>○</v>
          </cell>
          <cell r="AH202" t="e">
            <v>#N/A</v>
          </cell>
          <cell r="AI202" t="e">
            <v>#N/A</v>
          </cell>
          <cell r="AJ202">
            <v>201</v>
          </cell>
          <cell r="AK202" t="str">
            <v/>
          </cell>
        </row>
        <row r="203">
          <cell r="A203">
            <v>202</v>
          </cell>
          <cell r="B203">
            <v>4</v>
          </cell>
          <cell r="C203" t="str">
            <v>①</v>
          </cell>
          <cell r="D203">
            <v>1411</v>
          </cell>
          <cell r="E203" t="str">
            <v>岡　田</v>
          </cell>
          <cell r="F203" t="str">
            <v>高桜井</v>
          </cell>
          <cell r="G203">
            <v>311</v>
          </cell>
          <cell r="H203">
            <v>908</v>
          </cell>
          <cell r="I203" t="str">
            <v>渡　邊</v>
          </cell>
          <cell r="J203">
            <v>9</v>
          </cell>
          <cell r="K203">
            <v>2</v>
          </cell>
          <cell r="L203">
            <v>2</v>
          </cell>
          <cell r="M203">
            <v>7</v>
          </cell>
          <cell r="N203">
            <v>10</v>
          </cell>
          <cell r="O203">
            <v>10</v>
          </cell>
          <cell r="P203">
            <v>55</v>
          </cell>
          <cell r="Q203" t="str">
            <v/>
          </cell>
          <cell r="R203" t="str">
            <v/>
          </cell>
          <cell r="S203" t="str">
            <v/>
          </cell>
          <cell r="T203" t="str">
            <v/>
          </cell>
          <cell r="U203" t="str">
            <v/>
          </cell>
          <cell r="V203" t="str">
            <v/>
          </cell>
          <cell r="W203">
            <v>4</v>
          </cell>
          <cell r="X203">
            <v>2</v>
          </cell>
          <cell r="Y203">
            <v>1</v>
          </cell>
          <cell r="Z203">
            <v>1</v>
          </cell>
          <cell r="AA203">
            <v>0</v>
          </cell>
          <cell r="AB203">
            <v>0</v>
          </cell>
          <cell r="AC203" t="str">
            <v>×</v>
          </cell>
          <cell r="AD203" t="str">
            <v>×</v>
          </cell>
          <cell r="AE203" t="e">
            <v>#N/A</v>
          </cell>
          <cell r="AF203" t="str">
            <v>×</v>
          </cell>
          <cell r="AG203" t="str">
            <v>○</v>
          </cell>
          <cell r="AH203" t="e">
            <v>#N/A</v>
          </cell>
          <cell r="AI203" t="e">
            <v>#N/A</v>
          </cell>
          <cell r="AJ203">
            <v>202</v>
          </cell>
          <cell r="AK203" t="str">
            <v/>
          </cell>
        </row>
        <row r="204">
          <cell r="A204">
            <v>203</v>
          </cell>
          <cell r="B204">
            <v>4</v>
          </cell>
          <cell r="D204">
            <v>509</v>
          </cell>
          <cell r="E204" t="str">
            <v>大　林</v>
          </cell>
          <cell r="F204" t="str">
            <v>石　田</v>
          </cell>
          <cell r="G204">
            <v>310</v>
          </cell>
          <cell r="H204">
            <v>3504</v>
          </cell>
          <cell r="I204" t="str">
            <v>中　西</v>
          </cell>
          <cell r="J204">
            <v>35</v>
          </cell>
          <cell r="K204">
            <v>2</v>
          </cell>
          <cell r="L204">
            <v>3</v>
          </cell>
          <cell r="M204">
            <v>6</v>
          </cell>
          <cell r="N204">
            <v>11</v>
          </cell>
          <cell r="O204">
            <v>11</v>
          </cell>
          <cell r="P204">
            <v>54</v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 t="str">
            <v/>
          </cell>
          <cell r="V204" t="str">
            <v/>
          </cell>
          <cell r="W204">
            <v>4</v>
          </cell>
          <cell r="X204">
            <v>2</v>
          </cell>
          <cell r="Y204">
            <v>1</v>
          </cell>
          <cell r="Z204">
            <v>0</v>
          </cell>
          <cell r="AA204">
            <v>0</v>
          </cell>
          <cell r="AB204">
            <v>0</v>
          </cell>
          <cell r="AC204" t="str">
            <v>○</v>
          </cell>
          <cell r="AD204" t="str">
            <v>×</v>
          </cell>
          <cell r="AE204" t="e">
            <v>#N/A</v>
          </cell>
          <cell r="AF204" t="str">
            <v>○</v>
          </cell>
          <cell r="AG204" t="str">
            <v>○</v>
          </cell>
          <cell r="AH204" t="e">
            <v>#N/A</v>
          </cell>
          <cell r="AI204" t="e">
            <v>#N/A</v>
          </cell>
          <cell r="AJ204">
            <v>203</v>
          </cell>
          <cell r="AK204" t="str">
            <v/>
          </cell>
        </row>
        <row r="205">
          <cell r="A205">
            <v>204</v>
          </cell>
          <cell r="B205">
            <v>4</v>
          </cell>
          <cell r="D205">
            <v>802</v>
          </cell>
          <cell r="E205" t="str">
            <v>香　西</v>
          </cell>
          <cell r="F205" t="str">
            <v>高松北</v>
          </cell>
          <cell r="G205">
            <v>309</v>
          </cell>
          <cell r="H205">
            <v>508</v>
          </cell>
          <cell r="I205" t="str">
            <v>喜　田</v>
          </cell>
          <cell r="J205">
            <v>5</v>
          </cell>
          <cell r="K205">
            <v>1</v>
          </cell>
          <cell r="L205">
            <v>4</v>
          </cell>
          <cell r="M205">
            <v>5</v>
          </cell>
          <cell r="N205">
            <v>12</v>
          </cell>
          <cell r="O205">
            <v>12</v>
          </cell>
          <cell r="P205">
            <v>53</v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>
            <v>4</v>
          </cell>
          <cell r="X205">
            <v>2</v>
          </cell>
          <cell r="Y205">
            <v>1</v>
          </cell>
          <cell r="Z205">
            <v>0</v>
          </cell>
          <cell r="AA205">
            <v>0</v>
          </cell>
          <cell r="AB205">
            <v>0</v>
          </cell>
          <cell r="AC205" t="str">
            <v>○</v>
          </cell>
          <cell r="AD205" t="str">
            <v>×</v>
          </cell>
          <cell r="AE205" t="e">
            <v>#N/A</v>
          </cell>
          <cell r="AF205" t="str">
            <v>○</v>
          </cell>
          <cell r="AG205" t="str">
            <v>○</v>
          </cell>
          <cell r="AH205" t="e">
            <v>#N/A</v>
          </cell>
          <cell r="AI205" t="e">
            <v>#N/A</v>
          </cell>
          <cell r="AJ205">
            <v>204</v>
          </cell>
          <cell r="AK205" t="str">
            <v/>
          </cell>
        </row>
        <row r="206">
          <cell r="A206">
            <v>205</v>
          </cell>
          <cell r="B206">
            <v>4</v>
          </cell>
          <cell r="C206" t="str">
            <v>①</v>
          </cell>
          <cell r="D206">
            <v>2902</v>
          </cell>
          <cell r="E206" t="str">
            <v>長谷川</v>
          </cell>
          <cell r="F206" t="str">
            <v>丸城西</v>
          </cell>
          <cell r="G206">
            <v>308</v>
          </cell>
          <cell r="H206">
            <v>1804</v>
          </cell>
          <cell r="I206" t="str">
            <v>眞　鍋</v>
          </cell>
          <cell r="J206">
            <v>18</v>
          </cell>
          <cell r="K206">
            <v>1</v>
          </cell>
          <cell r="L206">
            <v>4</v>
          </cell>
          <cell r="M206">
            <v>4</v>
          </cell>
          <cell r="N206">
            <v>13</v>
          </cell>
          <cell r="O206">
            <v>13</v>
          </cell>
          <cell r="P206">
            <v>52</v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>
            <v>4</v>
          </cell>
          <cell r="X206">
            <v>2</v>
          </cell>
          <cell r="Y206">
            <v>1</v>
          </cell>
          <cell r="Z206">
            <v>0</v>
          </cell>
          <cell r="AA206">
            <v>0</v>
          </cell>
          <cell r="AB206">
            <v>0</v>
          </cell>
          <cell r="AC206" t="str">
            <v>○</v>
          </cell>
          <cell r="AD206" t="str">
            <v>×</v>
          </cell>
          <cell r="AE206" t="e">
            <v>#N/A</v>
          </cell>
          <cell r="AF206" t="str">
            <v>○</v>
          </cell>
          <cell r="AG206" t="str">
            <v>○</v>
          </cell>
          <cell r="AH206" t="e">
            <v>#N/A</v>
          </cell>
          <cell r="AI206" t="e">
            <v>#N/A</v>
          </cell>
          <cell r="AJ206">
            <v>205</v>
          </cell>
          <cell r="AK206" t="str">
            <v/>
          </cell>
        </row>
        <row r="207">
          <cell r="A207">
            <v>206</v>
          </cell>
          <cell r="B207">
            <v>4</v>
          </cell>
          <cell r="C207" t="str">
            <v>①</v>
          </cell>
          <cell r="D207">
            <v>1302</v>
          </cell>
          <cell r="E207" t="str">
            <v>藤　石</v>
          </cell>
          <cell r="F207" t="str">
            <v>高松一</v>
          </cell>
          <cell r="G207">
            <v>307</v>
          </cell>
          <cell r="H207">
            <v>1906</v>
          </cell>
          <cell r="I207" t="str">
            <v>山　口</v>
          </cell>
          <cell r="J207">
            <v>19</v>
          </cell>
          <cell r="K207">
            <v>2</v>
          </cell>
          <cell r="L207">
            <v>3</v>
          </cell>
          <cell r="M207">
            <v>3</v>
          </cell>
          <cell r="N207">
            <v>14</v>
          </cell>
          <cell r="O207">
            <v>14</v>
          </cell>
          <cell r="P207">
            <v>51</v>
          </cell>
          <cell r="Q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 t="str">
            <v/>
          </cell>
          <cell r="W207">
            <v>4</v>
          </cell>
          <cell r="X207">
            <v>2</v>
          </cell>
          <cell r="Y207">
            <v>1</v>
          </cell>
          <cell r="Z207">
            <v>0</v>
          </cell>
          <cell r="AA207">
            <v>0</v>
          </cell>
          <cell r="AB207">
            <v>0</v>
          </cell>
          <cell r="AC207" t="str">
            <v>○</v>
          </cell>
          <cell r="AD207" t="str">
            <v>×</v>
          </cell>
          <cell r="AE207" t="e">
            <v>#N/A</v>
          </cell>
          <cell r="AF207" t="str">
            <v>○</v>
          </cell>
          <cell r="AG207" t="str">
            <v>○</v>
          </cell>
          <cell r="AH207" t="e">
            <v>#N/A</v>
          </cell>
          <cell r="AI207" t="e">
            <v>#N/A</v>
          </cell>
          <cell r="AJ207">
            <v>206</v>
          </cell>
          <cell r="AK207" t="str">
            <v/>
          </cell>
        </row>
        <row r="208">
          <cell r="A208">
            <v>207</v>
          </cell>
          <cell r="B208">
            <v>4</v>
          </cell>
          <cell r="D208">
            <v>1505</v>
          </cell>
          <cell r="E208" t="str">
            <v>　森</v>
          </cell>
          <cell r="F208" t="str">
            <v>高松南</v>
          </cell>
          <cell r="G208">
            <v>306</v>
          </cell>
          <cell r="H208">
            <v>1905</v>
          </cell>
          <cell r="I208" t="str">
            <v>久　米</v>
          </cell>
          <cell r="J208">
            <v>19</v>
          </cell>
          <cell r="K208">
            <v>2</v>
          </cell>
          <cell r="L208">
            <v>2</v>
          </cell>
          <cell r="M208">
            <v>2</v>
          </cell>
          <cell r="N208">
            <v>15</v>
          </cell>
          <cell r="O208">
            <v>15</v>
          </cell>
          <cell r="P208">
            <v>50</v>
          </cell>
          <cell r="Q208" t="str">
            <v/>
          </cell>
          <cell r="R208" t="str">
            <v/>
          </cell>
          <cell r="S208" t="str">
            <v/>
          </cell>
          <cell r="T208" t="str">
            <v/>
          </cell>
          <cell r="U208" t="str">
            <v/>
          </cell>
          <cell r="V208" t="str">
            <v/>
          </cell>
          <cell r="W208">
            <v>4</v>
          </cell>
          <cell r="X208">
            <v>2</v>
          </cell>
          <cell r="Y208">
            <v>1</v>
          </cell>
          <cell r="Z208">
            <v>0</v>
          </cell>
          <cell r="AA208">
            <v>0</v>
          </cell>
          <cell r="AB208">
            <v>0</v>
          </cell>
          <cell r="AC208" t="str">
            <v>○</v>
          </cell>
          <cell r="AD208" t="str">
            <v>×</v>
          </cell>
          <cell r="AE208" t="e">
            <v>#N/A</v>
          </cell>
          <cell r="AF208" t="str">
            <v>○</v>
          </cell>
          <cell r="AG208" t="str">
            <v>○</v>
          </cell>
          <cell r="AH208" t="e">
            <v>#N/A</v>
          </cell>
          <cell r="AI208" t="e">
            <v>#N/A</v>
          </cell>
          <cell r="AJ208">
            <v>207</v>
          </cell>
          <cell r="AK208" t="str">
            <v/>
          </cell>
        </row>
        <row r="209">
          <cell r="A209">
            <v>208</v>
          </cell>
          <cell r="B209">
            <v>4</v>
          </cell>
          <cell r="C209" t="str">
            <v>①</v>
          </cell>
          <cell r="D209">
            <v>3606</v>
          </cell>
          <cell r="E209" t="str">
            <v>横　田</v>
          </cell>
          <cell r="F209" t="str">
            <v>高　瀬</v>
          </cell>
          <cell r="G209">
            <v>305</v>
          </cell>
          <cell r="H209">
            <v>3310</v>
          </cell>
          <cell r="I209" t="str">
            <v>佐　藤</v>
          </cell>
          <cell r="J209">
            <v>33</v>
          </cell>
          <cell r="K209">
            <v>1</v>
          </cell>
          <cell r="L209">
            <v>1</v>
          </cell>
          <cell r="M209">
            <v>1</v>
          </cell>
          <cell r="N209">
            <v>16</v>
          </cell>
          <cell r="O209">
            <v>16</v>
          </cell>
          <cell r="P209">
            <v>49</v>
          </cell>
          <cell r="Q209" t="str">
            <v/>
          </cell>
          <cell r="R209" t="str">
            <v/>
          </cell>
          <cell r="S209" t="str">
            <v/>
          </cell>
          <cell r="T209" t="str">
            <v/>
          </cell>
          <cell r="U209" t="str">
            <v/>
          </cell>
          <cell r="V209" t="str">
            <v/>
          </cell>
          <cell r="W209">
            <v>4</v>
          </cell>
          <cell r="X209">
            <v>2</v>
          </cell>
          <cell r="Y209">
            <v>1</v>
          </cell>
          <cell r="Z209">
            <v>1</v>
          </cell>
          <cell r="AA209">
            <v>0</v>
          </cell>
          <cell r="AB209">
            <v>0</v>
          </cell>
          <cell r="AC209" t="str">
            <v>×</v>
          </cell>
          <cell r="AD209" t="str">
            <v>×</v>
          </cell>
          <cell r="AE209" t="e">
            <v>#N/A</v>
          </cell>
          <cell r="AF209" t="str">
            <v>○</v>
          </cell>
          <cell r="AG209" t="str">
            <v>○</v>
          </cell>
          <cell r="AH209" t="e">
            <v>#N/A</v>
          </cell>
          <cell r="AI209" t="e">
            <v>#N/A</v>
          </cell>
          <cell r="AJ209">
            <v>208</v>
          </cell>
          <cell r="AK209" t="str">
            <v/>
          </cell>
        </row>
        <row r="210">
          <cell r="A210">
            <v>209</v>
          </cell>
          <cell r="B210">
            <v>4</v>
          </cell>
          <cell r="C210" t="str">
            <v>①</v>
          </cell>
          <cell r="D210">
            <v>103</v>
          </cell>
          <cell r="E210" t="str">
            <v>平　間</v>
          </cell>
          <cell r="F210" t="str">
            <v>小中央</v>
          </cell>
          <cell r="G210">
            <v>304</v>
          </cell>
          <cell r="H210">
            <v>4012</v>
          </cell>
          <cell r="I210" t="str">
            <v>神　野</v>
          </cell>
          <cell r="J210">
            <v>40</v>
          </cell>
          <cell r="K210">
            <v>1</v>
          </cell>
          <cell r="L210">
            <v>1</v>
          </cell>
          <cell r="M210">
            <v>1</v>
          </cell>
          <cell r="N210">
            <v>16</v>
          </cell>
          <cell r="O210">
            <v>17</v>
          </cell>
          <cell r="P210">
            <v>48</v>
          </cell>
          <cell r="Q210">
            <v>1</v>
          </cell>
          <cell r="R210">
            <v>1</v>
          </cell>
          <cell r="S210">
            <v>1</v>
          </cell>
          <cell r="T210">
            <v>16</v>
          </cell>
          <cell r="U210">
            <v>17</v>
          </cell>
          <cell r="V210">
            <v>48</v>
          </cell>
          <cell r="W210">
            <v>4</v>
          </cell>
          <cell r="X210">
            <v>2</v>
          </cell>
          <cell r="Y210">
            <v>1</v>
          </cell>
          <cell r="Z210">
            <v>1</v>
          </cell>
          <cell r="AA210">
            <v>1</v>
          </cell>
          <cell r="AB210">
            <v>1</v>
          </cell>
          <cell r="AC210" t="str">
            <v>×</v>
          </cell>
          <cell r="AD210" t="str">
            <v>×</v>
          </cell>
          <cell r="AE210" t="e">
            <v>#N/A</v>
          </cell>
          <cell r="AF210" t="str">
            <v>×</v>
          </cell>
          <cell r="AG210" t="str">
            <v>○</v>
          </cell>
          <cell r="AH210" t="e">
            <v>#N/A</v>
          </cell>
          <cell r="AI210" t="e">
            <v>#N/A</v>
          </cell>
          <cell r="AJ210">
            <v>209</v>
          </cell>
          <cell r="AK210" t="str">
            <v/>
          </cell>
        </row>
        <row r="211">
          <cell r="A211">
            <v>210</v>
          </cell>
          <cell r="B211">
            <v>4</v>
          </cell>
          <cell r="C211" t="str">
            <v>①</v>
          </cell>
          <cell r="D211">
            <v>1603</v>
          </cell>
          <cell r="E211" t="str">
            <v>兔子尾</v>
          </cell>
          <cell r="F211" t="str">
            <v>香中央</v>
          </cell>
          <cell r="G211">
            <v>303</v>
          </cell>
          <cell r="H211">
            <v>1016</v>
          </cell>
          <cell r="I211" t="str">
            <v>大　黒</v>
          </cell>
          <cell r="J211">
            <v>10</v>
          </cell>
          <cell r="K211">
            <v>2</v>
          </cell>
          <cell r="L211">
            <v>2</v>
          </cell>
          <cell r="M211">
            <v>2</v>
          </cell>
          <cell r="N211">
            <v>15</v>
          </cell>
          <cell r="O211">
            <v>18</v>
          </cell>
          <cell r="P211">
            <v>47</v>
          </cell>
          <cell r="Q211" t="str">
            <v/>
          </cell>
          <cell r="R211" t="str">
            <v/>
          </cell>
          <cell r="S211" t="str">
            <v/>
          </cell>
          <cell r="T211" t="str">
            <v/>
          </cell>
          <cell r="U211" t="str">
            <v/>
          </cell>
          <cell r="V211" t="str">
            <v/>
          </cell>
          <cell r="W211">
            <v>4</v>
          </cell>
          <cell r="X211">
            <v>2</v>
          </cell>
          <cell r="Y211">
            <v>1</v>
          </cell>
          <cell r="Z211">
            <v>0</v>
          </cell>
          <cell r="AA211">
            <v>0</v>
          </cell>
          <cell r="AB211">
            <v>0</v>
          </cell>
          <cell r="AC211" t="str">
            <v>○</v>
          </cell>
          <cell r="AD211" t="str">
            <v>×</v>
          </cell>
          <cell r="AE211" t="e">
            <v>#N/A</v>
          </cell>
          <cell r="AF211" t="str">
            <v>○</v>
          </cell>
          <cell r="AG211" t="str">
            <v>○</v>
          </cell>
          <cell r="AH211" t="e">
            <v>#N/A</v>
          </cell>
          <cell r="AI211" t="e">
            <v>#N/A</v>
          </cell>
          <cell r="AJ211">
            <v>210</v>
          </cell>
          <cell r="AK211" t="str">
            <v/>
          </cell>
        </row>
        <row r="212">
          <cell r="A212">
            <v>211</v>
          </cell>
          <cell r="B212">
            <v>4</v>
          </cell>
          <cell r="C212" t="str">
            <v>①</v>
          </cell>
          <cell r="D212">
            <v>4503</v>
          </cell>
          <cell r="E212" t="str">
            <v>安　井</v>
          </cell>
          <cell r="F212" t="str">
            <v>高専詫</v>
          </cell>
          <cell r="G212">
            <v>302</v>
          </cell>
          <cell r="H212">
            <v>204</v>
          </cell>
          <cell r="I212" t="str">
            <v>長　尾</v>
          </cell>
          <cell r="J212">
            <v>2</v>
          </cell>
          <cell r="K212">
            <v>2</v>
          </cell>
          <cell r="L212">
            <v>3</v>
          </cell>
          <cell r="M212">
            <v>3</v>
          </cell>
          <cell r="N212">
            <v>14</v>
          </cell>
          <cell r="O212">
            <v>19</v>
          </cell>
          <cell r="P212">
            <v>46</v>
          </cell>
          <cell r="Q212" t="str">
            <v/>
          </cell>
          <cell r="R212" t="str">
            <v/>
          </cell>
          <cell r="S212" t="str">
            <v/>
          </cell>
          <cell r="T212" t="str">
            <v/>
          </cell>
          <cell r="U212" t="str">
            <v/>
          </cell>
          <cell r="V212" t="str">
            <v/>
          </cell>
          <cell r="W212">
            <v>4</v>
          </cell>
          <cell r="X212">
            <v>2</v>
          </cell>
          <cell r="Y212">
            <v>1</v>
          </cell>
          <cell r="Z212">
            <v>0</v>
          </cell>
          <cell r="AA212">
            <v>0</v>
          </cell>
          <cell r="AB212">
            <v>0</v>
          </cell>
          <cell r="AC212" t="str">
            <v>○</v>
          </cell>
          <cell r="AD212" t="str">
            <v>×</v>
          </cell>
          <cell r="AE212" t="e">
            <v>#N/A</v>
          </cell>
          <cell r="AF212" t="str">
            <v>○</v>
          </cell>
          <cell r="AG212" t="str">
            <v>○</v>
          </cell>
          <cell r="AH212" t="e">
            <v>#N/A</v>
          </cell>
          <cell r="AI212" t="e">
            <v>#N/A</v>
          </cell>
          <cell r="AJ212">
            <v>211</v>
          </cell>
          <cell r="AK212" t="str">
            <v/>
          </cell>
        </row>
        <row r="213">
          <cell r="A213">
            <v>212</v>
          </cell>
          <cell r="B213">
            <v>4</v>
          </cell>
          <cell r="C213" t="str">
            <v>①</v>
          </cell>
          <cell r="D213">
            <v>1303</v>
          </cell>
          <cell r="E213" t="str">
            <v>西　井</v>
          </cell>
          <cell r="F213" t="str">
            <v>高松一</v>
          </cell>
          <cell r="G213">
            <v>301</v>
          </cell>
          <cell r="H213">
            <v>705</v>
          </cell>
          <cell r="I213" t="str">
            <v>西　谷</v>
          </cell>
          <cell r="J213">
            <v>7</v>
          </cell>
          <cell r="K213">
            <v>1</v>
          </cell>
          <cell r="L213">
            <v>4</v>
          </cell>
          <cell r="M213">
            <v>4</v>
          </cell>
          <cell r="N213">
            <v>13</v>
          </cell>
          <cell r="O213">
            <v>20</v>
          </cell>
          <cell r="P213">
            <v>45</v>
          </cell>
          <cell r="Q213" t="str">
            <v/>
          </cell>
          <cell r="R213" t="str">
            <v/>
          </cell>
          <cell r="S213" t="str">
            <v/>
          </cell>
          <cell r="T213" t="str">
            <v/>
          </cell>
          <cell r="U213" t="str">
            <v/>
          </cell>
          <cell r="V213" t="str">
            <v/>
          </cell>
          <cell r="W213">
            <v>4</v>
          </cell>
          <cell r="X213">
            <v>2</v>
          </cell>
          <cell r="Y213">
            <v>1</v>
          </cell>
          <cell r="Z213">
            <v>0</v>
          </cell>
          <cell r="AA213">
            <v>0</v>
          </cell>
          <cell r="AB213">
            <v>0</v>
          </cell>
          <cell r="AC213" t="str">
            <v>○</v>
          </cell>
          <cell r="AD213" t="str">
            <v>×</v>
          </cell>
          <cell r="AE213" t="e">
            <v>#N/A</v>
          </cell>
          <cell r="AF213" t="str">
            <v>○</v>
          </cell>
          <cell r="AG213" t="str">
            <v>○</v>
          </cell>
          <cell r="AH213" t="e">
            <v>#N/A</v>
          </cell>
          <cell r="AI213" t="e">
            <v>#N/A</v>
          </cell>
          <cell r="AJ213">
            <v>212</v>
          </cell>
          <cell r="AK213" t="str">
            <v/>
          </cell>
        </row>
        <row r="214">
          <cell r="A214">
            <v>213</v>
          </cell>
          <cell r="B214">
            <v>4</v>
          </cell>
          <cell r="D214">
            <v>2814</v>
          </cell>
          <cell r="E214" t="str">
            <v>岸　本</v>
          </cell>
          <cell r="F214" t="str">
            <v>丸　亀</v>
          </cell>
          <cell r="G214">
            <v>300</v>
          </cell>
          <cell r="H214">
            <v>4504</v>
          </cell>
          <cell r="I214" t="str">
            <v>川　竹</v>
          </cell>
          <cell r="J214">
            <v>45</v>
          </cell>
          <cell r="K214">
            <v>1</v>
          </cell>
          <cell r="L214">
            <v>4</v>
          </cell>
          <cell r="M214">
            <v>5</v>
          </cell>
          <cell r="N214">
            <v>12</v>
          </cell>
          <cell r="O214">
            <v>21</v>
          </cell>
          <cell r="P214">
            <v>44</v>
          </cell>
          <cell r="Q214" t="str">
            <v/>
          </cell>
          <cell r="R214" t="str">
            <v/>
          </cell>
          <cell r="S214" t="str">
            <v/>
          </cell>
          <cell r="T214" t="str">
            <v/>
          </cell>
          <cell r="U214" t="str">
            <v/>
          </cell>
          <cell r="V214" t="str">
            <v/>
          </cell>
          <cell r="W214">
            <v>4</v>
          </cell>
          <cell r="X214">
            <v>2</v>
          </cell>
          <cell r="Y214">
            <v>1</v>
          </cell>
          <cell r="Z214">
            <v>0</v>
          </cell>
          <cell r="AA214">
            <v>0</v>
          </cell>
          <cell r="AB214">
            <v>0</v>
          </cell>
          <cell r="AC214" t="str">
            <v>○</v>
          </cell>
          <cell r="AD214" t="str">
            <v>×</v>
          </cell>
          <cell r="AE214" t="e">
            <v>#N/A</v>
          </cell>
          <cell r="AF214" t="str">
            <v>○</v>
          </cell>
          <cell r="AG214" t="str">
            <v>○</v>
          </cell>
          <cell r="AH214" t="e">
            <v>#N/A</v>
          </cell>
          <cell r="AI214" t="e">
            <v>#N/A</v>
          </cell>
          <cell r="AJ214">
            <v>213</v>
          </cell>
          <cell r="AK214" t="str">
            <v/>
          </cell>
        </row>
        <row r="215">
          <cell r="A215">
            <v>214</v>
          </cell>
          <cell r="B215">
            <v>4</v>
          </cell>
          <cell r="C215" t="str">
            <v>①</v>
          </cell>
          <cell r="D215">
            <v>3607</v>
          </cell>
          <cell r="E215" t="str">
            <v>三　好</v>
          </cell>
          <cell r="F215" t="str">
            <v>高　瀬</v>
          </cell>
          <cell r="G215">
            <v>299</v>
          </cell>
          <cell r="H215">
            <v>704</v>
          </cell>
          <cell r="I215" t="str">
            <v>平　福</v>
          </cell>
          <cell r="J215">
            <v>7</v>
          </cell>
          <cell r="K215">
            <v>2</v>
          </cell>
          <cell r="L215">
            <v>3</v>
          </cell>
          <cell r="M215">
            <v>6</v>
          </cell>
          <cell r="N215">
            <v>11</v>
          </cell>
          <cell r="O215">
            <v>22</v>
          </cell>
          <cell r="P215">
            <v>43</v>
          </cell>
          <cell r="Q215" t="str">
            <v/>
          </cell>
          <cell r="R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W215">
            <v>4</v>
          </cell>
          <cell r="X215">
            <v>2</v>
          </cell>
          <cell r="Y215">
            <v>1</v>
          </cell>
          <cell r="Z215">
            <v>0</v>
          </cell>
          <cell r="AA215">
            <v>0</v>
          </cell>
          <cell r="AB215">
            <v>0</v>
          </cell>
          <cell r="AC215" t="str">
            <v>○</v>
          </cell>
          <cell r="AD215" t="str">
            <v>×</v>
          </cell>
          <cell r="AE215" t="e">
            <v>#N/A</v>
          </cell>
          <cell r="AF215" t="str">
            <v>○</v>
          </cell>
          <cell r="AG215" t="str">
            <v>○</v>
          </cell>
          <cell r="AH215" t="e">
            <v>#N/A</v>
          </cell>
          <cell r="AI215" t="e">
            <v>#N/A</v>
          </cell>
          <cell r="AJ215">
            <v>214</v>
          </cell>
          <cell r="AK215" t="str">
            <v/>
          </cell>
        </row>
        <row r="216">
          <cell r="A216">
            <v>215</v>
          </cell>
          <cell r="B216">
            <v>4</v>
          </cell>
          <cell r="C216" t="str">
            <v>①</v>
          </cell>
          <cell r="D216">
            <v>4006</v>
          </cell>
          <cell r="E216" t="str">
            <v>山　下</v>
          </cell>
          <cell r="F216" t="str">
            <v>観総合</v>
          </cell>
          <cell r="G216">
            <v>298</v>
          </cell>
          <cell r="H216">
            <v>205</v>
          </cell>
          <cell r="I216" t="str">
            <v>山　本</v>
          </cell>
          <cell r="J216">
            <v>2</v>
          </cell>
          <cell r="K216">
            <v>2</v>
          </cell>
          <cell r="L216">
            <v>2</v>
          </cell>
          <cell r="M216">
            <v>7</v>
          </cell>
          <cell r="N216">
            <v>10</v>
          </cell>
          <cell r="O216">
            <v>23</v>
          </cell>
          <cell r="P216">
            <v>42</v>
          </cell>
          <cell r="Q216" t="str">
            <v/>
          </cell>
          <cell r="R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 t="str">
            <v/>
          </cell>
          <cell r="W216">
            <v>4</v>
          </cell>
          <cell r="X216">
            <v>2</v>
          </cell>
          <cell r="Y216">
            <v>1</v>
          </cell>
          <cell r="Z216">
            <v>1</v>
          </cell>
          <cell r="AA216">
            <v>1</v>
          </cell>
          <cell r="AB216">
            <v>0</v>
          </cell>
          <cell r="AC216" t="str">
            <v>×</v>
          </cell>
          <cell r="AD216" t="str">
            <v>×</v>
          </cell>
          <cell r="AE216" t="e">
            <v>#N/A</v>
          </cell>
          <cell r="AF216" t="str">
            <v>○</v>
          </cell>
          <cell r="AG216" t="str">
            <v>○</v>
          </cell>
          <cell r="AH216" t="e">
            <v>#N/A</v>
          </cell>
          <cell r="AI216" t="e">
            <v>#N/A</v>
          </cell>
          <cell r="AJ216">
            <v>215</v>
          </cell>
          <cell r="AK216" t="str">
            <v/>
          </cell>
        </row>
        <row r="217">
          <cell r="A217">
            <v>216</v>
          </cell>
          <cell r="B217">
            <v>4</v>
          </cell>
          <cell r="C217" t="str">
            <v>①</v>
          </cell>
          <cell r="D217">
            <v>1406</v>
          </cell>
          <cell r="E217" t="str">
            <v>佐　藤</v>
          </cell>
          <cell r="F217" t="str">
            <v>高桜井</v>
          </cell>
          <cell r="G217">
            <v>297</v>
          </cell>
          <cell r="H217">
            <v>303</v>
          </cell>
          <cell r="I217" t="str">
            <v>兒　島</v>
          </cell>
          <cell r="J217">
            <v>3</v>
          </cell>
          <cell r="K217">
            <v>1</v>
          </cell>
          <cell r="L217">
            <v>1</v>
          </cell>
          <cell r="M217">
            <v>8</v>
          </cell>
          <cell r="N217">
            <v>9</v>
          </cell>
          <cell r="O217">
            <v>24</v>
          </cell>
          <cell r="P217">
            <v>41</v>
          </cell>
          <cell r="Q217" t="str">
            <v/>
          </cell>
          <cell r="R217" t="str">
            <v/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  <cell r="W217">
            <v>4</v>
          </cell>
          <cell r="X217">
            <v>2</v>
          </cell>
          <cell r="Y217">
            <v>1</v>
          </cell>
          <cell r="Z217">
            <v>1</v>
          </cell>
          <cell r="AA217">
            <v>0</v>
          </cell>
          <cell r="AB217">
            <v>0</v>
          </cell>
          <cell r="AC217" t="str">
            <v>×</v>
          </cell>
          <cell r="AD217" t="str">
            <v>×</v>
          </cell>
          <cell r="AE217" t="e">
            <v>#N/A</v>
          </cell>
          <cell r="AF217" t="str">
            <v>○</v>
          </cell>
          <cell r="AG217" t="str">
            <v>○</v>
          </cell>
          <cell r="AH217" t="e">
            <v>#N/A</v>
          </cell>
          <cell r="AI217" t="e">
            <v>#N/A</v>
          </cell>
          <cell r="AJ217">
            <v>216</v>
          </cell>
          <cell r="AK217" t="str">
            <v/>
          </cell>
        </row>
        <row r="218">
          <cell r="A218">
            <v>217</v>
          </cell>
          <cell r="B218">
            <v>4</v>
          </cell>
          <cell r="C218" t="str">
            <v>①</v>
          </cell>
          <cell r="D218">
            <v>1904</v>
          </cell>
          <cell r="E218" t="str">
            <v>江　郷</v>
          </cell>
          <cell r="F218" t="str">
            <v>大手高</v>
          </cell>
          <cell r="G218">
            <v>296</v>
          </cell>
          <cell r="H218">
            <v>4010</v>
          </cell>
          <cell r="I218" t="str">
            <v>合　田</v>
          </cell>
          <cell r="J218">
            <v>40</v>
          </cell>
          <cell r="K218">
            <v>1</v>
          </cell>
          <cell r="L218">
            <v>1</v>
          </cell>
          <cell r="M218">
            <v>8</v>
          </cell>
          <cell r="N218">
            <v>8</v>
          </cell>
          <cell r="O218">
            <v>25</v>
          </cell>
          <cell r="P218">
            <v>40</v>
          </cell>
          <cell r="Q218" t="str">
            <v/>
          </cell>
          <cell r="R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W218">
            <v>4</v>
          </cell>
          <cell r="X218">
            <v>2</v>
          </cell>
          <cell r="Y218">
            <v>1</v>
          </cell>
          <cell r="Z218">
            <v>0</v>
          </cell>
          <cell r="AA218">
            <v>0</v>
          </cell>
          <cell r="AB218">
            <v>0</v>
          </cell>
          <cell r="AC218" t="str">
            <v>○</v>
          </cell>
          <cell r="AD218" t="str">
            <v>×</v>
          </cell>
          <cell r="AE218" t="e">
            <v>#N/A</v>
          </cell>
          <cell r="AF218" t="str">
            <v>×</v>
          </cell>
          <cell r="AG218" t="str">
            <v>○</v>
          </cell>
          <cell r="AH218" t="e">
            <v>#N/A</v>
          </cell>
          <cell r="AI218" t="e">
            <v>#N/A</v>
          </cell>
          <cell r="AJ218">
            <v>217</v>
          </cell>
          <cell r="AK218" t="str">
            <v/>
          </cell>
        </row>
        <row r="219">
          <cell r="A219">
            <v>218</v>
          </cell>
          <cell r="B219">
            <v>4</v>
          </cell>
          <cell r="D219">
            <v>1106</v>
          </cell>
          <cell r="E219" t="str">
            <v>加　藤</v>
          </cell>
          <cell r="F219" t="str">
            <v>高松商</v>
          </cell>
          <cell r="G219">
            <v>295</v>
          </cell>
          <cell r="H219">
            <v>2704</v>
          </cell>
          <cell r="I219" t="str">
            <v>太　田</v>
          </cell>
          <cell r="J219">
            <v>27</v>
          </cell>
          <cell r="K219">
            <v>2</v>
          </cell>
          <cell r="L219">
            <v>2</v>
          </cell>
          <cell r="M219">
            <v>7</v>
          </cell>
          <cell r="N219">
            <v>7</v>
          </cell>
          <cell r="O219">
            <v>26</v>
          </cell>
          <cell r="P219">
            <v>39</v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>
            <v>4</v>
          </cell>
          <cell r="X219">
            <v>2</v>
          </cell>
          <cell r="Y219">
            <v>1</v>
          </cell>
          <cell r="Z219">
            <v>0</v>
          </cell>
          <cell r="AA219">
            <v>0</v>
          </cell>
          <cell r="AB219">
            <v>0</v>
          </cell>
          <cell r="AC219" t="str">
            <v>○</v>
          </cell>
          <cell r="AD219" t="str">
            <v>×</v>
          </cell>
          <cell r="AE219" t="e">
            <v>#N/A</v>
          </cell>
          <cell r="AF219" t="str">
            <v>○</v>
          </cell>
          <cell r="AG219" t="str">
            <v>○</v>
          </cell>
          <cell r="AH219" t="e">
            <v>#N/A</v>
          </cell>
          <cell r="AI219" t="e">
            <v>#N/A</v>
          </cell>
          <cell r="AJ219">
            <v>218</v>
          </cell>
          <cell r="AK219" t="str">
            <v/>
          </cell>
        </row>
        <row r="220">
          <cell r="A220">
            <v>219</v>
          </cell>
          <cell r="B220">
            <v>4</v>
          </cell>
          <cell r="C220" t="str">
            <v>①</v>
          </cell>
          <cell r="D220">
            <v>3904</v>
          </cell>
          <cell r="E220" t="str">
            <v>山　本</v>
          </cell>
          <cell r="F220" t="str">
            <v>観　一</v>
          </cell>
          <cell r="G220">
            <v>294</v>
          </cell>
          <cell r="H220">
            <v>2208</v>
          </cell>
          <cell r="I220" t="str">
            <v>椹　口</v>
          </cell>
          <cell r="J220">
            <v>22</v>
          </cell>
          <cell r="K220">
            <v>2</v>
          </cell>
          <cell r="L220">
            <v>3</v>
          </cell>
          <cell r="M220">
            <v>6</v>
          </cell>
          <cell r="N220">
            <v>6</v>
          </cell>
          <cell r="O220">
            <v>27</v>
          </cell>
          <cell r="P220">
            <v>38</v>
          </cell>
          <cell r="Q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>
            <v>4</v>
          </cell>
          <cell r="X220">
            <v>2</v>
          </cell>
          <cell r="Y220">
            <v>1</v>
          </cell>
          <cell r="Z220">
            <v>1</v>
          </cell>
          <cell r="AA220">
            <v>0</v>
          </cell>
          <cell r="AB220">
            <v>0</v>
          </cell>
          <cell r="AC220" t="str">
            <v>×</v>
          </cell>
          <cell r="AD220" t="str">
            <v>×</v>
          </cell>
          <cell r="AE220" t="e">
            <v>#N/A</v>
          </cell>
          <cell r="AF220" t="str">
            <v>×</v>
          </cell>
          <cell r="AG220" t="str">
            <v>○</v>
          </cell>
          <cell r="AH220" t="e">
            <v>#N/A</v>
          </cell>
          <cell r="AI220" t="e">
            <v>#N/A</v>
          </cell>
          <cell r="AJ220">
            <v>219</v>
          </cell>
          <cell r="AK220" t="str">
            <v/>
          </cell>
        </row>
        <row r="221">
          <cell r="A221">
            <v>220</v>
          </cell>
          <cell r="B221">
            <v>4</v>
          </cell>
          <cell r="D221">
            <v>1617</v>
          </cell>
          <cell r="E221" t="str">
            <v>喜　多</v>
          </cell>
          <cell r="F221" t="str">
            <v>香中央</v>
          </cell>
          <cell r="G221">
            <v>293</v>
          </cell>
          <cell r="H221">
            <v>1305</v>
          </cell>
          <cell r="I221" t="str">
            <v>二　川</v>
          </cell>
          <cell r="J221">
            <v>13</v>
          </cell>
          <cell r="K221">
            <v>1</v>
          </cell>
          <cell r="L221">
            <v>4</v>
          </cell>
          <cell r="M221">
            <v>5</v>
          </cell>
          <cell r="N221">
            <v>5</v>
          </cell>
          <cell r="O221">
            <v>28</v>
          </cell>
          <cell r="P221">
            <v>37</v>
          </cell>
          <cell r="Q221" t="str">
            <v/>
          </cell>
          <cell r="R221" t="str">
            <v/>
          </cell>
          <cell r="S221" t="str">
            <v/>
          </cell>
          <cell r="T221" t="str">
            <v/>
          </cell>
          <cell r="U221" t="str">
            <v/>
          </cell>
          <cell r="V221" t="str">
            <v/>
          </cell>
          <cell r="W221">
            <v>4</v>
          </cell>
          <cell r="X221">
            <v>2</v>
          </cell>
          <cell r="Y221">
            <v>1</v>
          </cell>
          <cell r="Z221">
            <v>1</v>
          </cell>
          <cell r="AA221">
            <v>0</v>
          </cell>
          <cell r="AB221">
            <v>0</v>
          </cell>
          <cell r="AC221" t="str">
            <v>×</v>
          </cell>
          <cell r="AD221" t="str">
            <v>×</v>
          </cell>
          <cell r="AE221" t="e">
            <v>#N/A</v>
          </cell>
          <cell r="AF221" t="str">
            <v>○</v>
          </cell>
          <cell r="AG221" t="str">
            <v>○</v>
          </cell>
          <cell r="AH221" t="e">
            <v>#N/A</v>
          </cell>
          <cell r="AI221" t="e">
            <v>#N/A</v>
          </cell>
          <cell r="AJ221">
            <v>220</v>
          </cell>
          <cell r="AK221" t="str">
            <v/>
          </cell>
        </row>
        <row r="222">
          <cell r="A222">
            <v>221</v>
          </cell>
          <cell r="B222">
            <v>4</v>
          </cell>
          <cell r="C222" t="str">
            <v>①</v>
          </cell>
          <cell r="D222">
            <v>3608</v>
          </cell>
          <cell r="E222" t="str">
            <v>川　人</v>
          </cell>
          <cell r="F222" t="str">
            <v>高　瀬</v>
          </cell>
          <cell r="G222">
            <v>292</v>
          </cell>
          <cell r="H222">
            <v>4402</v>
          </cell>
          <cell r="I222" t="str">
            <v>山　本</v>
          </cell>
          <cell r="J222">
            <v>44</v>
          </cell>
          <cell r="K222">
            <v>1</v>
          </cell>
          <cell r="L222">
            <v>4</v>
          </cell>
          <cell r="M222">
            <v>4</v>
          </cell>
          <cell r="N222">
            <v>4</v>
          </cell>
          <cell r="O222">
            <v>29</v>
          </cell>
          <cell r="P222">
            <v>36</v>
          </cell>
          <cell r="Q222" t="str">
            <v/>
          </cell>
          <cell r="R222" t="str">
            <v/>
          </cell>
          <cell r="S222" t="str">
            <v/>
          </cell>
          <cell r="T222" t="str">
            <v/>
          </cell>
          <cell r="U222" t="str">
            <v/>
          </cell>
          <cell r="V222" t="str">
            <v/>
          </cell>
          <cell r="W222">
            <v>4</v>
          </cell>
          <cell r="X222">
            <v>2</v>
          </cell>
          <cell r="Y222">
            <v>1</v>
          </cell>
          <cell r="Z222">
            <v>1</v>
          </cell>
          <cell r="AA222">
            <v>0</v>
          </cell>
          <cell r="AB222">
            <v>0</v>
          </cell>
          <cell r="AC222" t="str">
            <v>×</v>
          </cell>
          <cell r="AD222" t="str">
            <v>×</v>
          </cell>
          <cell r="AE222" t="e">
            <v>#N/A</v>
          </cell>
          <cell r="AF222" t="str">
            <v>○</v>
          </cell>
          <cell r="AG222" t="str">
            <v>○</v>
          </cell>
          <cell r="AH222" t="e">
            <v>#N/A</v>
          </cell>
          <cell r="AI222" t="e">
            <v>#N/A</v>
          </cell>
          <cell r="AJ222">
            <v>221</v>
          </cell>
          <cell r="AK222" t="str">
            <v/>
          </cell>
        </row>
        <row r="223">
          <cell r="A223">
            <v>222</v>
          </cell>
          <cell r="B223">
            <v>4</v>
          </cell>
          <cell r="C223" t="str">
            <v>①</v>
          </cell>
          <cell r="D223">
            <v>1605</v>
          </cell>
          <cell r="E223" t="str">
            <v>白　川</v>
          </cell>
          <cell r="F223" t="str">
            <v>香中央</v>
          </cell>
          <cell r="G223">
            <v>291</v>
          </cell>
          <cell r="H223">
            <v>104</v>
          </cell>
          <cell r="I223" t="str">
            <v>橋　本</v>
          </cell>
          <cell r="J223">
            <v>1</v>
          </cell>
          <cell r="K223">
            <v>2</v>
          </cell>
          <cell r="L223">
            <v>3</v>
          </cell>
          <cell r="M223">
            <v>3</v>
          </cell>
          <cell r="N223">
            <v>3</v>
          </cell>
          <cell r="O223">
            <v>30</v>
          </cell>
          <cell r="P223">
            <v>35</v>
          </cell>
          <cell r="Q223" t="str">
            <v/>
          </cell>
          <cell r="R223" t="str">
            <v/>
          </cell>
          <cell r="S223" t="str">
            <v/>
          </cell>
          <cell r="T223" t="str">
            <v/>
          </cell>
          <cell r="U223" t="str">
            <v/>
          </cell>
          <cell r="V223" t="str">
            <v/>
          </cell>
          <cell r="W223">
            <v>4</v>
          </cell>
          <cell r="X223">
            <v>2</v>
          </cell>
          <cell r="Y223">
            <v>1</v>
          </cell>
          <cell r="Z223">
            <v>1</v>
          </cell>
          <cell r="AA223">
            <v>1</v>
          </cell>
          <cell r="AB223">
            <v>1</v>
          </cell>
          <cell r="AC223" t="str">
            <v>×</v>
          </cell>
          <cell r="AD223" t="str">
            <v>×</v>
          </cell>
          <cell r="AE223" t="e">
            <v>#N/A</v>
          </cell>
          <cell r="AF223" t="str">
            <v>○</v>
          </cell>
          <cell r="AG223" t="str">
            <v>○</v>
          </cell>
          <cell r="AH223" t="e">
            <v>#N/A</v>
          </cell>
          <cell r="AI223" t="e">
            <v>#N/A</v>
          </cell>
          <cell r="AJ223">
            <v>222</v>
          </cell>
          <cell r="AK223" t="str">
            <v/>
          </cell>
        </row>
        <row r="224">
          <cell r="A224">
            <v>223</v>
          </cell>
          <cell r="B224">
            <v>4</v>
          </cell>
          <cell r="C224" t="str">
            <v>①</v>
          </cell>
          <cell r="D224">
            <v>1413</v>
          </cell>
          <cell r="E224" t="str">
            <v>平　田汰</v>
          </cell>
          <cell r="F224" t="str">
            <v>高桜井</v>
          </cell>
          <cell r="G224">
            <v>290</v>
          </cell>
          <cell r="H224">
            <v>1304</v>
          </cell>
          <cell r="I224" t="str">
            <v>　仲</v>
          </cell>
          <cell r="J224">
            <v>13</v>
          </cell>
          <cell r="K224">
            <v>2</v>
          </cell>
          <cell r="L224">
            <v>2</v>
          </cell>
          <cell r="M224">
            <v>2</v>
          </cell>
          <cell r="N224">
            <v>2</v>
          </cell>
          <cell r="O224">
            <v>31</v>
          </cell>
          <cell r="P224">
            <v>34</v>
          </cell>
          <cell r="Q224" t="str">
            <v/>
          </cell>
          <cell r="R224" t="str">
            <v/>
          </cell>
          <cell r="S224" t="str">
            <v/>
          </cell>
          <cell r="T224" t="str">
            <v/>
          </cell>
          <cell r="U224" t="str">
            <v/>
          </cell>
          <cell r="V224" t="str">
            <v/>
          </cell>
          <cell r="W224">
            <v>4</v>
          </cell>
          <cell r="X224">
            <v>2</v>
          </cell>
          <cell r="Y224">
            <v>1</v>
          </cell>
          <cell r="Z224">
            <v>1</v>
          </cell>
          <cell r="AA224">
            <v>0</v>
          </cell>
          <cell r="AB224">
            <v>0</v>
          </cell>
          <cell r="AC224" t="str">
            <v>×</v>
          </cell>
          <cell r="AD224" t="str">
            <v>×</v>
          </cell>
          <cell r="AE224" t="e">
            <v>#N/A</v>
          </cell>
          <cell r="AF224" t="str">
            <v>○</v>
          </cell>
          <cell r="AG224" t="str">
            <v>○</v>
          </cell>
          <cell r="AH224" t="e">
            <v>#N/A</v>
          </cell>
          <cell r="AI224" t="e">
            <v>#N/A</v>
          </cell>
          <cell r="AJ224">
            <v>223</v>
          </cell>
          <cell r="AK224" t="str">
            <v/>
          </cell>
        </row>
        <row r="225">
          <cell r="A225">
            <v>224</v>
          </cell>
          <cell r="B225">
            <v>4</v>
          </cell>
          <cell r="C225" t="str">
            <v>①</v>
          </cell>
          <cell r="D225">
            <v>604</v>
          </cell>
          <cell r="E225" t="str">
            <v>木　村</v>
          </cell>
          <cell r="F225" t="str">
            <v>志　度</v>
          </cell>
          <cell r="G225">
            <v>289</v>
          </cell>
          <cell r="H225">
            <v>907</v>
          </cell>
          <cell r="I225" t="str">
            <v>八　木</v>
          </cell>
          <cell r="J225">
            <v>9</v>
          </cell>
          <cell r="K225">
            <v>1</v>
          </cell>
          <cell r="L225">
            <v>1</v>
          </cell>
          <cell r="M225">
            <v>1</v>
          </cell>
          <cell r="N225">
            <v>1</v>
          </cell>
          <cell r="O225">
            <v>32</v>
          </cell>
          <cell r="P225">
            <v>33</v>
          </cell>
          <cell r="Q225" t="str">
            <v/>
          </cell>
          <cell r="R225" t="str">
            <v/>
          </cell>
          <cell r="S225" t="str">
            <v/>
          </cell>
          <cell r="T225" t="str">
            <v/>
          </cell>
          <cell r="U225" t="str">
            <v/>
          </cell>
          <cell r="V225" t="str">
            <v/>
          </cell>
          <cell r="W225">
            <v>4</v>
          </cell>
          <cell r="X225">
            <v>2</v>
          </cell>
          <cell r="Y225">
            <v>1</v>
          </cell>
          <cell r="Z225">
            <v>0</v>
          </cell>
          <cell r="AA225">
            <v>0</v>
          </cell>
          <cell r="AB225">
            <v>0</v>
          </cell>
          <cell r="AC225" t="str">
            <v>○</v>
          </cell>
          <cell r="AD225" t="str">
            <v>×</v>
          </cell>
          <cell r="AE225" t="e">
            <v>#N/A</v>
          </cell>
          <cell r="AF225" t="str">
            <v>×</v>
          </cell>
          <cell r="AG225" t="str">
            <v>○</v>
          </cell>
          <cell r="AH225" t="e">
            <v>#N/A</v>
          </cell>
          <cell r="AI225" t="e">
            <v>#N/A</v>
          </cell>
          <cell r="AJ225">
            <v>224</v>
          </cell>
          <cell r="AK225" t="str">
            <v/>
          </cell>
        </row>
        <row r="226">
          <cell r="A226">
            <v>225</v>
          </cell>
          <cell r="B226">
            <v>4</v>
          </cell>
          <cell r="C226" t="str">
            <v>①</v>
          </cell>
          <cell r="D226">
            <v>203</v>
          </cell>
          <cell r="E226" t="str">
            <v>阿　佐</v>
          </cell>
          <cell r="F226" t="str">
            <v>三本松</v>
          </cell>
          <cell r="G226">
            <v>288</v>
          </cell>
          <cell r="H226">
            <v>2816</v>
          </cell>
          <cell r="I226" t="str">
            <v>澤　田</v>
          </cell>
          <cell r="J226">
            <v>28</v>
          </cell>
          <cell r="K226">
            <v>1</v>
          </cell>
          <cell r="L226">
            <v>1</v>
          </cell>
          <cell r="M226">
            <v>1</v>
          </cell>
          <cell r="N226">
            <v>1</v>
          </cell>
          <cell r="O226">
            <v>32</v>
          </cell>
          <cell r="P226">
            <v>32</v>
          </cell>
          <cell r="Q226" t="str">
            <v/>
          </cell>
          <cell r="R226" t="str">
            <v/>
          </cell>
          <cell r="S226" t="str">
            <v/>
          </cell>
          <cell r="T226" t="str">
            <v/>
          </cell>
          <cell r="U226" t="str">
            <v/>
          </cell>
          <cell r="V226" t="str">
            <v/>
          </cell>
          <cell r="W226">
            <v>4</v>
          </cell>
          <cell r="X226">
            <v>2</v>
          </cell>
          <cell r="Y226">
            <v>1</v>
          </cell>
          <cell r="Z226">
            <v>0</v>
          </cell>
          <cell r="AA226">
            <v>0</v>
          </cell>
          <cell r="AB226">
            <v>0</v>
          </cell>
          <cell r="AC226" t="str">
            <v>○</v>
          </cell>
          <cell r="AD226" t="str">
            <v>×</v>
          </cell>
          <cell r="AE226" t="e">
            <v>#N/A</v>
          </cell>
          <cell r="AF226" t="str">
            <v>×</v>
          </cell>
          <cell r="AG226" t="str">
            <v>○</v>
          </cell>
          <cell r="AH226" t="e">
            <v>#N/A</v>
          </cell>
          <cell r="AI226" t="e">
            <v>#N/A</v>
          </cell>
          <cell r="AJ226">
            <v>225</v>
          </cell>
          <cell r="AK226" t="str">
            <v/>
          </cell>
        </row>
        <row r="227">
          <cell r="A227">
            <v>226</v>
          </cell>
          <cell r="B227">
            <v>4</v>
          </cell>
          <cell r="C227" t="str">
            <v>①</v>
          </cell>
          <cell r="D227">
            <v>1612</v>
          </cell>
          <cell r="E227" t="str">
            <v>山　田</v>
          </cell>
          <cell r="F227" t="str">
            <v>香中央</v>
          </cell>
          <cell r="G227">
            <v>287</v>
          </cell>
          <cell r="H227">
            <v>4011</v>
          </cell>
          <cell r="I227" t="str">
            <v>辻󠄀</v>
          </cell>
          <cell r="J227">
            <v>40</v>
          </cell>
          <cell r="K227">
            <v>2</v>
          </cell>
          <cell r="L227">
            <v>2</v>
          </cell>
          <cell r="M227">
            <v>2</v>
          </cell>
          <cell r="N227">
            <v>2</v>
          </cell>
          <cell r="O227">
            <v>31</v>
          </cell>
          <cell r="P227">
            <v>31</v>
          </cell>
          <cell r="Q227" t="str">
            <v/>
          </cell>
          <cell r="R227" t="str">
            <v/>
          </cell>
          <cell r="S227" t="str">
            <v/>
          </cell>
          <cell r="T227" t="str">
            <v/>
          </cell>
          <cell r="U227" t="str">
            <v/>
          </cell>
          <cell r="V227" t="str">
            <v/>
          </cell>
          <cell r="W227">
            <v>4</v>
          </cell>
          <cell r="X227">
            <v>2</v>
          </cell>
          <cell r="Y227">
            <v>1</v>
          </cell>
          <cell r="Z227">
            <v>1</v>
          </cell>
          <cell r="AA227">
            <v>0</v>
          </cell>
          <cell r="AB227">
            <v>0</v>
          </cell>
          <cell r="AC227" t="str">
            <v>×</v>
          </cell>
          <cell r="AD227" t="str">
            <v>×</v>
          </cell>
          <cell r="AE227" t="e">
            <v>#N/A</v>
          </cell>
          <cell r="AF227" t="str">
            <v>×</v>
          </cell>
          <cell r="AG227" t="str">
            <v>○</v>
          </cell>
          <cell r="AH227" t="e">
            <v>#N/A</v>
          </cell>
          <cell r="AI227" t="e">
            <v>#N/A</v>
          </cell>
          <cell r="AJ227">
            <v>226</v>
          </cell>
          <cell r="AK227" t="str">
            <v/>
          </cell>
        </row>
        <row r="228">
          <cell r="A228">
            <v>227</v>
          </cell>
          <cell r="B228">
            <v>4</v>
          </cell>
          <cell r="C228" t="str">
            <v>①</v>
          </cell>
          <cell r="D228">
            <v>1415</v>
          </cell>
          <cell r="E228" t="str">
            <v>髙　尾</v>
          </cell>
          <cell r="F228" t="str">
            <v>高桜井</v>
          </cell>
          <cell r="G228">
            <v>286</v>
          </cell>
          <cell r="H228">
            <v>4009</v>
          </cell>
          <cell r="I228" t="str">
            <v>　森</v>
          </cell>
          <cell r="J228">
            <v>40</v>
          </cell>
          <cell r="K228">
            <v>2</v>
          </cell>
          <cell r="L228">
            <v>3</v>
          </cell>
          <cell r="M228">
            <v>3</v>
          </cell>
          <cell r="N228">
            <v>3</v>
          </cell>
          <cell r="O228">
            <v>30</v>
          </cell>
          <cell r="P228">
            <v>30</v>
          </cell>
          <cell r="Q228" t="str">
            <v/>
          </cell>
          <cell r="R228" t="str">
            <v/>
          </cell>
          <cell r="S228" t="str">
            <v/>
          </cell>
          <cell r="T228" t="str">
            <v/>
          </cell>
          <cell r="U228" t="str">
            <v/>
          </cell>
          <cell r="V228" t="str">
            <v/>
          </cell>
          <cell r="W228">
            <v>4</v>
          </cell>
          <cell r="X228">
            <v>2</v>
          </cell>
          <cell r="Y228">
            <v>1</v>
          </cell>
          <cell r="Z228">
            <v>1</v>
          </cell>
          <cell r="AA228">
            <v>1</v>
          </cell>
          <cell r="AB228">
            <v>0</v>
          </cell>
          <cell r="AC228" t="str">
            <v>×</v>
          </cell>
          <cell r="AD228" t="str">
            <v>×</v>
          </cell>
          <cell r="AE228" t="e">
            <v>#N/A</v>
          </cell>
          <cell r="AF228" t="str">
            <v>×</v>
          </cell>
          <cell r="AG228" t="str">
            <v>○</v>
          </cell>
          <cell r="AH228" t="e">
            <v>#N/A</v>
          </cell>
          <cell r="AI228" t="e">
            <v>#N/A</v>
          </cell>
          <cell r="AJ228">
            <v>227</v>
          </cell>
          <cell r="AK228" t="str">
            <v/>
          </cell>
        </row>
        <row r="229">
          <cell r="A229">
            <v>228</v>
          </cell>
          <cell r="B229">
            <v>4</v>
          </cell>
          <cell r="C229" t="str">
            <v>①</v>
          </cell>
          <cell r="D229">
            <v>2108</v>
          </cell>
          <cell r="E229" t="str">
            <v>芳　地</v>
          </cell>
          <cell r="F229" t="str">
            <v>高松西</v>
          </cell>
          <cell r="G229">
            <v>285</v>
          </cell>
          <cell r="H229">
            <v>1408</v>
          </cell>
          <cell r="I229" t="str">
            <v>岩　田</v>
          </cell>
          <cell r="J229">
            <v>14</v>
          </cell>
          <cell r="K229">
            <v>1</v>
          </cell>
          <cell r="L229">
            <v>4</v>
          </cell>
          <cell r="M229">
            <v>4</v>
          </cell>
          <cell r="N229">
            <v>4</v>
          </cell>
          <cell r="O229">
            <v>29</v>
          </cell>
          <cell r="P229">
            <v>29</v>
          </cell>
          <cell r="Q229" t="str">
            <v/>
          </cell>
          <cell r="R229" t="str">
            <v/>
          </cell>
          <cell r="S229" t="str">
            <v/>
          </cell>
          <cell r="T229" t="str">
            <v/>
          </cell>
          <cell r="U229" t="str">
            <v/>
          </cell>
          <cell r="V229" t="str">
            <v/>
          </cell>
          <cell r="W229">
            <v>4</v>
          </cell>
          <cell r="X229">
            <v>2</v>
          </cell>
          <cell r="Y229">
            <v>1</v>
          </cell>
          <cell r="Z229">
            <v>1</v>
          </cell>
          <cell r="AA229">
            <v>0</v>
          </cell>
          <cell r="AB229">
            <v>0</v>
          </cell>
          <cell r="AC229" t="str">
            <v>×</v>
          </cell>
          <cell r="AD229" t="str">
            <v>×</v>
          </cell>
          <cell r="AE229" t="e">
            <v>#N/A</v>
          </cell>
          <cell r="AF229" t="str">
            <v>×</v>
          </cell>
          <cell r="AG229" t="str">
            <v>○</v>
          </cell>
          <cell r="AH229" t="e">
            <v>#N/A</v>
          </cell>
          <cell r="AI229" t="e">
            <v>#N/A</v>
          </cell>
          <cell r="AJ229">
            <v>228</v>
          </cell>
          <cell r="AK229" t="str">
            <v/>
          </cell>
        </row>
        <row r="230">
          <cell r="A230">
            <v>229</v>
          </cell>
          <cell r="B230">
            <v>4</v>
          </cell>
          <cell r="C230" t="str">
            <v>①</v>
          </cell>
          <cell r="D230">
            <v>3306</v>
          </cell>
          <cell r="E230" t="str">
            <v>渡　辺</v>
          </cell>
          <cell r="F230" t="str">
            <v>善　一</v>
          </cell>
          <cell r="G230">
            <v>284</v>
          </cell>
          <cell r="H230">
            <v>1504</v>
          </cell>
          <cell r="I230" t="str">
            <v>藤　井</v>
          </cell>
          <cell r="J230">
            <v>15</v>
          </cell>
          <cell r="K230">
            <v>1</v>
          </cell>
          <cell r="L230">
            <v>4</v>
          </cell>
          <cell r="M230">
            <v>5</v>
          </cell>
          <cell r="N230">
            <v>5</v>
          </cell>
          <cell r="O230">
            <v>28</v>
          </cell>
          <cell r="P230">
            <v>28</v>
          </cell>
          <cell r="Q230" t="str">
            <v/>
          </cell>
          <cell r="R230" t="str">
            <v/>
          </cell>
          <cell r="S230" t="str">
            <v/>
          </cell>
          <cell r="T230" t="str">
            <v/>
          </cell>
          <cell r="U230" t="str">
            <v/>
          </cell>
          <cell r="V230" t="str">
            <v/>
          </cell>
          <cell r="W230">
            <v>4</v>
          </cell>
          <cell r="X230">
            <v>2</v>
          </cell>
          <cell r="Y230">
            <v>1</v>
          </cell>
          <cell r="Z230">
            <v>1</v>
          </cell>
          <cell r="AA230">
            <v>0</v>
          </cell>
          <cell r="AB230">
            <v>0</v>
          </cell>
          <cell r="AC230" t="str">
            <v>×</v>
          </cell>
          <cell r="AD230" t="str">
            <v>×</v>
          </cell>
          <cell r="AE230" t="e">
            <v>#N/A</v>
          </cell>
          <cell r="AF230" t="str">
            <v>○</v>
          </cell>
          <cell r="AG230" t="str">
            <v>○</v>
          </cell>
          <cell r="AH230" t="e">
            <v>#N/A</v>
          </cell>
          <cell r="AI230" t="e">
            <v>#N/A</v>
          </cell>
          <cell r="AJ230">
            <v>229</v>
          </cell>
          <cell r="AK230" t="str">
            <v/>
          </cell>
        </row>
        <row r="231">
          <cell r="A231">
            <v>230</v>
          </cell>
          <cell r="B231">
            <v>4</v>
          </cell>
          <cell r="D231">
            <v>3802</v>
          </cell>
          <cell r="E231" t="str">
            <v>山　階</v>
          </cell>
          <cell r="F231" t="str">
            <v>笠　田</v>
          </cell>
          <cell r="G231">
            <v>283</v>
          </cell>
          <cell r="H231">
            <v>4008</v>
          </cell>
          <cell r="I231" t="str">
            <v>藤　田</v>
          </cell>
          <cell r="J231">
            <v>40</v>
          </cell>
          <cell r="K231">
            <v>2</v>
          </cell>
          <cell r="L231">
            <v>3</v>
          </cell>
          <cell r="M231">
            <v>6</v>
          </cell>
          <cell r="N231">
            <v>6</v>
          </cell>
          <cell r="O231">
            <v>27</v>
          </cell>
          <cell r="P231">
            <v>27</v>
          </cell>
          <cell r="Q231" t="str">
            <v/>
          </cell>
          <cell r="R231" t="str">
            <v/>
          </cell>
          <cell r="S231" t="str">
            <v/>
          </cell>
          <cell r="T231" t="str">
            <v/>
          </cell>
          <cell r="U231" t="str">
            <v/>
          </cell>
          <cell r="V231" t="str">
            <v/>
          </cell>
          <cell r="W231">
            <v>4</v>
          </cell>
          <cell r="X231">
            <v>2</v>
          </cell>
          <cell r="Y231">
            <v>1</v>
          </cell>
          <cell r="Z231">
            <v>1</v>
          </cell>
          <cell r="AA231">
            <v>0</v>
          </cell>
          <cell r="AB231">
            <v>0</v>
          </cell>
          <cell r="AC231" t="str">
            <v>×</v>
          </cell>
          <cell r="AD231" t="str">
            <v>×</v>
          </cell>
          <cell r="AE231" t="e">
            <v>#N/A</v>
          </cell>
          <cell r="AF231" t="str">
            <v>×</v>
          </cell>
          <cell r="AG231" t="str">
            <v>○</v>
          </cell>
          <cell r="AH231" t="e">
            <v>#N/A</v>
          </cell>
          <cell r="AI231" t="e">
            <v>#N/A</v>
          </cell>
          <cell r="AJ231">
            <v>230</v>
          </cell>
          <cell r="AK231" t="str">
            <v/>
          </cell>
        </row>
        <row r="232">
          <cell r="A232">
            <v>231</v>
          </cell>
          <cell r="B232">
            <v>4</v>
          </cell>
          <cell r="C232" t="str">
            <v>①</v>
          </cell>
          <cell r="D232">
            <v>1212</v>
          </cell>
          <cell r="E232" t="str">
            <v>岡　部</v>
          </cell>
          <cell r="F232" t="str">
            <v>高　松</v>
          </cell>
          <cell r="G232">
            <v>282</v>
          </cell>
          <cell r="H232">
            <v>3502</v>
          </cell>
          <cell r="I232" t="str">
            <v>森　近</v>
          </cell>
          <cell r="J232">
            <v>35</v>
          </cell>
          <cell r="K232">
            <v>2</v>
          </cell>
          <cell r="L232">
            <v>2</v>
          </cell>
          <cell r="M232">
            <v>7</v>
          </cell>
          <cell r="N232">
            <v>7</v>
          </cell>
          <cell r="O232">
            <v>26</v>
          </cell>
          <cell r="P232">
            <v>26</v>
          </cell>
          <cell r="Q232" t="str">
            <v/>
          </cell>
          <cell r="R232" t="str">
            <v/>
          </cell>
          <cell r="S232" t="str">
            <v/>
          </cell>
          <cell r="T232" t="str">
            <v/>
          </cell>
          <cell r="U232" t="str">
            <v/>
          </cell>
          <cell r="V232" t="str">
            <v/>
          </cell>
          <cell r="W232">
            <v>4</v>
          </cell>
          <cell r="X232">
            <v>2</v>
          </cell>
          <cell r="Y232">
            <v>1</v>
          </cell>
          <cell r="Z232">
            <v>0</v>
          </cell>
          <cell r="AA232">
            <v>0</v>
          </cell>
          <cell r="AB232">
            <v>0</v>
          </cell>
          <cell r="AC232" t="str">
            <v>○</v>
          </cell>
          <cell r="AD232" t="str">
            <v>×</v>
          </cell>
          <cell r="AE232" t="e">
            <v>#N/A</v>
          </cell>
          <cell r="AF232" t="str">
            <v>○</v>
          </cell>
          <cell r="AG232" t="str">
            <v>○</v>
          </cell>
          <cell r="AH232" t="e">
            <v>#N/A</v>
          </cell>
          <cell r="AI232" t="e">
            <v>#N/A</v>
          </cell>
          <cell r="AJ232">
            <v>231</v>
          </cell>
          <cell r="AK232" t="str">
            <v/>
          </cell>
        </row>
        <row r="233">
          <cell r="A233">
            <v>232</v>
          </cell>
          <cell r="B233">
            <v>4</v>
          </cell>
          <cell r="C233" t="str">
            <v>①</v>
          </cell>
          <cell r="D233">
            <v>510</v>
          </cell>
          <cell r="E233" t="str">
            <v>黒　口</v>
          </cell>
          <cell r="F233" t="str">
            <v>石　田</v>
          </cell>
          <cell r="G233">
            <v>281</v>
          </cell>
          <cell r="H233">
            <v>2406</v>
          </cell>
          <cell r="I233" t="str">
            <v>　秋</v>
          </cell>
          <cell r="J233">
            <v>24</v>
          </cell>
          <cell r="K233">
            <v>1</v>
          </cell>
          <cell r="L233">
            <v>1</v>
          </cell>
          <cell r="M233">
            <v>8</v>
          </cell>
          <cell r="N233">
            <v>8</v>
          </cell>
          <cell r="O233">
            <v>25</v>
          </cell>
          <cell r="P233">
            <v>25</v>
          </cell>
          <cell r="Q233" t="str">
            <v/>
          </cell>
          <cell r="R233" t="str">
            <v/>
          </cell>
          <cell r="S233" t="str">
            <v/>
          </cell>
          <cell r="T233" t="str">
            <v/>
          </cell>
          <cell r="U233" t="str">
            <v/>
          </cell>
          <cell r="V233" t="str">
            <v/>
          </cell>
          <cell r="W233">
            <v>4</v>
          </cell>
          <cell r="X233">
            <v>2</v>
          </cell>
          <cell r="Y233">
            <v>1</v>
          </cell>
          <cell r="Z233">
            <v>0</v>
          </cell>
          <cell r="AA233">
            <v>0</v>
          </cell>
          <cell r="AB233">
            <v>0</v>
          </cell>
          <cell r="AC233" t="str">
            <v>○</v>
          </cell>
          <cell r="AD233" t="str">
            <v>×</v>
          </cell>
          <cell r="AE233" t="e">
            <v>#N/A</v>
          </cell>
          <cell r="AF233" t="str">
            <v>○</v>
          </cell>
          <cell r="AG233" t="str">
            <v>○</v>
          </cell>
          <cell r="AH233" t="e">
            <v>#N/A</v>
          </cell>
          <cell r="AI233" t="e">
            <v>#N/A</v>
          </cell>
          <cell r="AJ233">
            <v>232</v>
          </cell>
          <cell r="AK233" t="str">
            <v/>
          </cell>
        </row>
        <row r="234">
          <cell r="A234">
            <v>233</v>
          </cell>
          <cell r="B234">
            <v>4</v>
          </cell>
          <cell r="C234" t="str">
            <v>①</v>
          </cell>
          <cell r="D234">
            <v>2812</v>
          </cell>
          <cell r="E234" t="str">
            <v>山　中</v>
          </cell>
          <cell r="F234" t="str">
            <v>丸　亀</v>
          </cell>
          <cell r="G234">
            <v>280</v>
          </cell>
          <cell r="H234">
            <v>2904</v>
          </cell>
          <cell r="I234" t="str">
            <v>青　木</v>
          </cell>
          <cell r="J234">
            <v>29</v>
          </cell>
          <cell r="K234">
            <v>1</v>
          </cell>
          <cell r="L234">
            <v>1</v>
          </cell>
          <cell r="M234">
            <v>8</v>
          </cell>
          <cell r="N234">
            <v>9</v>
          </cell>
          <cell r="O234">
            <v>24</v>
          </cell>
          <cell r="P234">
            <v>24</v>
          </cell>
          <cell r="Q234" t="str">
            <v/>
          </cell>
          <cell r="R234" t="str">
            <v/>
          </cell>
          <cell r="S234" t="str">
            <v/>
          </cell>
          <cell r="T234" t="str">
            <v/>
          </cell>
          <cell r="U234" t="str">
            <v/>
          </cell>
          <cell r="V234" t="str">
            <v/>
          </cell>
          <cell r="W234">
            <v>4</v>
          </cell>
          <cell r="X234">
            <v>2</v>
          </cell>
          <cell r="Y234">
            <v>1</v>
          </cell>
          <cell r="Z234">
            <v>1</v>
          </cell>
          <cell r="AA234">
            <v>0</v>
          </cell>
          <cell r="AB234">
            <v>0</v>
          </cell>
          <cell r="AC234" t="str">
            <v>×</v>
          </cell>
          <cell r="AD234" t="str">
            <v>×</v>
          </cell>
          <cell r="AE234" t="e">
            <v>#N/A</v>
          </cell>
          <cell r="AF234" t="str">
            <v>○</v>
          </cell>
          <cell r="AG234" t="str">
            <v>○</v>
          </cell>
          <cell r="AH234" t="e">
            <v>#N/A</v>
          </cell>
          <cell r="AI234" t="e">
            <v>#N/A</v>
          </cell>
          <cell r="AJ234">
            <v>233</v>
          </cell>
          <cell r="AK234" t="str">
            <v/>
          </cell>
        </row>
        <row r="235">
          <cell r="A235">
            <v>234</v>
          </cell>
          <cell r="B235">
            <v>4</v>
          </cell>
          <cell r="C235" t="str">
            <v>①</v>
          </cell>
          <cell r="D235">
            <v>2903</v>
          </cell>
          <cell r="E235" t="str">
            <v>夛　田</v>
          </cell>
          <cell r="F235" t="str">
            <v>丸城西</v>
          </cell>
          <cell r="G235">
            <v>279</v>
          </cell>
          <cell r="H235">
            <v>702</v>
          </cell>
          <cell r="I235" t="str">
            <v>山　上</v>
          </cell>
          <cell r="J235">
            <v>7</v>
          </cell>
          <cell r="K235">
            <v>2</v>
          </cell>
          <cell r="L235">
            <v>2</v>
          </cell>
          <cell r="M235">
            <v>7</v>
          </cell>
          <cell r="N235">
            <v>10</v>
          </cell>
          <cell r="O235">
            <v>23</v>
          </cell>
          <cell r="P235">
            <v>23</v>
          </cell>
          <cell r="Q235" t="str">
            <v/>
          </cell>
          <cell r="R235" t="str">
            <v/>
          </cell>
          <cell r="S235" t="str">
            <v/>
          </cell>
          <cell r="T235" t="str">
            <v/>
          </cell>
          <cell r="U235" t="str">
            <v/>
          </cell>
          <cell r="V235" t="str">
            <v/>
          </cell>
          <cell r="W235">
            <v>4</v>
          </cell>
          <cell r="X235">
            <v>2</v>
          </cell>
          <cell r="Y235">
            <v>1</v>
          </cell>
          <cell r="Z235">
            <v>1</v>
          </cell>
          <cell r="AA235">
            <v>1</v>
          </cell>
          <cell r="AB235">
            <v>1</v>
          </cell>
          <cell r="AC235" t="str">
            <v>×</v>
          </cell>
          <cell r="AD235" t="str">
            <v>×</v>
          </cell>
          <cell r="AE235" t="e">
            <v>#N/A</v>
          </cell>
          <cell r="AF235" t="str">
            <v>○</v>
          </cell>
          <cell r="AG235" t="str">
            <v>○</v>
          </cell>
          <cell r="AH235" t="e">
            <v>#N/A</v>
          </cell>
          <cell r="AI235" t="e">
            <v>#N/A</v>
          </cell>
          <cell r="AJ235">
            <v>234</v>
          </cell>
          <cell r="AK235" t="str">
            <v/>
          </cell>
        </row>
        <row r="236">
          <cell r="A236">
            <v>235</v>
          </cell>
          <cell r="B236">
            <v>4</v>
          </cell>
          <cell r="D236">
            <v>4401</v>
          </cell>
          <cell r="E236" t="str">
            <v>佐　野</v>
          </cell>
          <cell r="F236" t="str">
            <v>高専高</v>
          </cell>
          <cell r="G236">
            <v>278</v>
          </cell>
          <cell r="H236">
            <v>2905</v>
          </cell>
          <cell r="I236" t="str">
            <v>石　川</v>
          </cell>
          <cell r="J236">
            <v>29</v>
          </cell>
          <cell r="K236">
            <v>2</v>
          </cell>
          <cell r="L236">
            <v>3</v>
          </cell>
          <cell r="M236">
            <v>6</v>
          </cell>
          <cell r="N236">
            <v>11</v>
          </cell>
          <cell r="O236">
            <v>22</v>
          </cell>
          <cell r="P236">
            <v>22</v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>
            <v>4</v>
          </cell>
          <cell r="X236">
            <v>2</v>
          </cell>
          <cell r="Y236">
            <v>1</v>
          </cell>
          <cell r="Z236">
            <v>0</v>
          </cell>
          <cell r="AA236">
            <v>0</v>
          </cell>
          <cell r="AB236">
            <v>0</v>
          </cell>
          <cell r="AC236" t="str">
            <v>○</v>
          </cell>
          <cell r="AD236" t="str">
            <v>×</v>
          </cell>
          <cell r="AE236" t="e">
            <v>#N/A</v>
          </cell>
          <cell r="AF236" t="str">
            <v>○</v>
          </cell>
          <cell r="AG236" t="str">
            <v>○</v>
          </cell>
          <cell r="AH236" t="e">
            <v>#N/A</v>
          </cell>
          <cell r="AI236" t="e">
            <v>#N/A</v>
          </cell>
          <cell r="AJ236">
            <v>235</v>
          </cell>
          <cell r="AK236" t="str">
            <v/>
          </cell>
        </row>
        <row r="237">
          <cell r="A237">
            <v>236</v>
          </cell>
          <cell r="B237">
            <v>4</v>
          </cell>
          <cell r="C237" t="str">
            <v>①</v>
          </cell>
          <cell r="D237">
            <v>910</v>
          </cell>
          <cell r="E237" t="str">
            <v>小　西</v>
          </cell>
          <cell r="F237" t="str">
            <v>高松東</v>
          </cell>
          <cell r="G237">
            <v>277</v>
          </cell>
          <cell r="H237">
            <v>2703</v>
          </cell>
          <cell r="I237" t="str">
            <v>音　島</v>
          </cell>
          <cell r="J237">
            <v>27</v>
          </cell>
          <cell r="K237">
            <v>1</v>
          </cell>
          <cell r="L237">
            <v>4</v>
          </cell>
          <cell r="M237">
            <v>5</v>
          </cell>
          <cell r="N237">
            <v>12</v>
          </cell>
          <cell r="O237">
            <v>21</v>
          </cell>
          <cell r="P237">
            <v>21</v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>
            <v>4</v>
          </cell>
          <cell r="X237">
            <v>2</v>
          </cell>
          <cell r="Y237">
            <v>1</v>
          </cell>
          <cell r="Z237">
            <v>0</v>
          </cell>
          <cell r="AA237">
            <v>0</v>
          </cell>
          <cell r="AB237">
            <v>0</v>
          </cell>
          <cell r="AC237" t="str">
            <v>○</v>
          </cell>
          <cell r="AD237" t="str">
            <v>×</v>
          </cell>
          <cell r="AE237" t="e">
            <v>#N/A</v>
          </cell>
          <cell r="AF237" t="str">
            <v>○</v>
          </cell>
          <cell r="AG237" t="str">
            <v>○</v>
          </cell>
          <cell r="AH237" t="e">
            <v>#N/A</v>
          </cell>
          <cell r="AI237" t="e">
            <v>#N/A</v>
          </cell>
          <cell r="AJ237">
            <v>236</v>
          </cell>
          <cell r="AK237" t="str">
            <v/>
          </cell>
        </row>
        <row r="238">
          <cell r="A238">
            <v>237</v>
          </cell>
          <cell r="B238">
            <v>4</v>
          </cell>
          <cell r="D238">
            <v>1211</v>
          </cell>
          <cell r="E238" t="str">
            <v>能　祖</v>
          </cell>
          <cell r="F238" t="str">
            <v>高　松</v>
          </cell>
          <cell r="G238">
            <v>276</v>
          </cell>
          <cell r="H238">
            <v>3105</v>
          </cell>
          <cell r="I238" t="str">
            <v>氏　家</v>
          </cell>
          <cell r="J238">
            <v>31</v>
          </cell>
          <cell r="K238">
            <v>1</v>
          </cell>
          <cell r="L238">
            <v>4</v>
          </cell>
          <cell r="M238">
            <v>4</v>
          </cell>
          <cell r="N238">
            <v>13</v>
          </cell>
          <cell r="O238">
            <v>20</v>
          </cell>
          <cell r="P238">
            <v>20</v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>
            <v>4</v>
          </cell>
          <cell r="X238">
            <v>2</v>
          </cell>
          <cell r="Y238">
            <v>1</v>
          </cell>
          <cell r="Z238">
            <v>0</v>
          </cell>
          <cell r="AA238">
            <v>0</v>
          </cell>
          <cell r="AB238">
            <v>0</v>
          </cell>
          <cell r="AC238" t="str">
            <v>○</v>
          </cell>
          <cell r="AD238" t="str">
            <v>×</v>
          </cell>
          <cell r="AE238" t="e">
            <v>#N/A</v>
          </cell>
          <cell r="AF238" t="str">
            <v>○</v>
          </cell>
          <cell r="AG238" t="str">
            <v>○</v>
          </cell>
          <cell r="AH238" t="e">
            <v>#N/A</v>
          </cell>
          <cell r="AI238" t="e">
            <v>#N/A</v>
          </cell>
          <cell r="AJ238">
            <v>237</v>
          </cell>
          <cell r="AK238" t="str">
            <v/>
          </cell>
        </row>
        <row r="239">
          <cell r="A239">
            <v>238</v>
          </cell>
          <cell r="B239">
            <v>4</v>
          </cell>
          <cell r="C239" t="str">
            <v>①</v>
          </cell>
          <cell r="D239">
            <v>1613</v>
          </cell>
          <cell r="E239" t="str">
            <v>谷　川</v>
          </cell>
          <cell r="F239" t="str">
            <v>香中央</v>
          </cell>
          <cell r="G239">
            <v>275</v>
          </cell>
          <cell r="H239">
            <v>2405</v>
          </cell>
          <cell r="I239" t="str">
            <v>三　野</v>
          </cell>
          <cell r="J239">
            <v>24</v>
          </cell>
          <cell r="K239">
            <v>2</v>
          </cell>
          <cell r="L239">
            <v>3</v>
          </cell>
          <cell r="M239">
            <v>3</v>
          </cell>
          <cell r="N239">
            <v>14</v>
          </cell>
          <cell r="O239">
            <v>19</v>
          </cell>
          <cell r="P239">
            <v>19</v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>
            <v>4</v>
          </cell>
          <cell r="X239">
            <v>2</v>
          </cell>
          <cell r="Y239">
            <v>1</v>
          </cell>
          <cell r="Z239">
            <v>0</v>
          </cell>
          <cell r="AA239">
            <v>0</v>
          </cell>
          <cell r="AB239">
            <v>0</v>
          </cell>
          <cell r="AC239" t="str">
            <v>○</v>
          </cell>
          <cell r="AD239" t="str">
            <v>×</v>
          </cell>
          <cell r="AE239" t="e">
            <v>#N/A</v>
          </cell>
          <cell r="AF239" t="str">
            <v>○</v>
          </cell>
          <cell r="AG239" t="str">
            <v>○</v>
          </cell>
          <cell r="AH239" t="e">
            <v>#N/A</v>
          </cell>
          <cell r="AI239" t="e">
            <v>#N/A</v>
          </cell>
          <cell r="AJ239">
            <v>238</v>
          </cell>
          <cell r="AK239" t="str">
            <v/>
          </cell>
        </row>
        <row r="240">
          <cell r="A240">
            <v>239</v>
          </cell>
          <cell r="B240">
            <v>4</v>
          </cell>
          <cell r="C240" t="str">
            <v>①</v>
          </cell>
          <cell r="D240">
            <v>3311</v>
          </cell>
          <cell r="E240" t="str">
            <v>矢　野</v>
          </cell>
          <cell r="F240" t="str">
            <v>善　一</v>
          </cell>
          <cell r="G240">
            <v>274</v>
          </cell>
          <cell r="H240">
            <v>507</v>
          </cell>
          <cell r="I240" t="str">
            <v>大　隅</v>
          </cell>
          <cell r="J240">
            <v>5</v>
          </cell>
          <cell r="K240">
            <v>2</v>
          </cell>
          <cell r="L240">
            <v>2</v>
          </cell>
          <cell r="M240">
            <v>2</v>
          </cell>
          <cell r="N240">
            <v>15</v>
          </cell>
          <cell r="O240">
            <v>18</v>
          </cell>
          <cell r="P240">
            <v>18</v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>
            <v>4</v>
          </cell>
          <cell r="X240">
            <v>2</v>
          </cell>
          <cell r="Y240">
            <v>1</v>
          </cell>
          <cell r="Z240">
            <v>0</v>
          </cell>
          <cell r="AA240">
            <v>0</v>
          </cell>
          <cell r="AB240">
            <v>0</v>
          </cell>
          <cell r="AC240" t="str">
            <v>○</v>
          </cell>
          <cell r="AD240" t="str">
            <v>×</v>
          </cell>
          <cell r="AE240" t="e">
            <v>#N/A</v>
          </cell>
          <cell r="AF240" t="str">
            <v>○</v>
          </cell>
          <cell r="AG240" t="str">
            <v>○</v>
          </cell>
          <cell r="AH240" t="e">
            <v>#N/A</v>
          </cell>
          <cell r="AI240" t="e">
            <v>#N/A</v>
          </cell>
          <cell r="AJ240">
            <v>239</v>
          </cell>
          <cell r="AK240" t="str">
            <v/>
          </cell>
        </row>
        <row r="241">
          <cell r="A241">
            <v>240</v>
          </cell>
          <cell r="B241">
            <v>4</v>
          </cell>
          <cell r="C241" t="str">
            <v>①</v>
          </cell>
          <cell r="D241">
            <v>1015</v>
          </cell>
          <cell r="E241" t="str">
            <v>筒　井</v>
          </cell>
          <cell r="F241" t="str">
            <v>高中央</v>
          </cell>
          <cell r="G241">
            <v>273</v>
          </cell>
          <cell r="H241">
            <v>2808</v>
          </cell>
          <cell r="I241" t="str">
            <v>吉　田</v>
          </cell>
          <cell r="J241">
            <v>28</v>
          </cell>
          <cell r="K241">
            <v>1</v>
          </cell>
          <cell r="L241">
            <v>1</v>
          </cell>
          <cell r="M241">
            <v>1</v>
          </cell>
          <cell r="N241">
            <v>16</v>
          </cell>
          <cell r="O241">
            <v>17</v>
          </cell>
          <cell r="P241">
            <v>17</v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>
            <v>4</v>
          </cell>
          <cell r="X241">
            <v>2</v>
          </cell>
          <cell r="Y241">
            <v>1</v>
          </cell>
          <cell r="Z241">
            <v>1</v>
          </cell>
          <cell r="AA241">
            <v>1</v>
          </cell>
          <cell r="AB241">
            <v>0</v>
          </cell>
          <cell r="AC241" t="str">
            <v>×</v>
          </cell>
          <cell r="AD241" t="str">
            <v>×</v>
          </cell>
          <cell r="AE241" t="e">
            <v>#N/A</v>
          </cell>
          <cell r="AF241" t="str">
            <v>×</v>
          </cell>
          <cell r="AG241" t="str">
            <v>○</v>
          </cell>
          <cell r="AH241" t="e">
            <v>#N/A</v>
          </cell>
          <cell r="AI241" t="e">
            <v>#N/A</v>
          </cell>
          <cell r="AJ241">
            <v>240</v>
          </cell>
          <cell r="AK241" t="str">
            <v/>
          </cell>
        </row>
        <row r="242">
          <cell r="A242">
            <v>241</v>
          </cell>
          <cell r="B242">
            <v>1</v>
          </cell>
          <cell r="C242" t="str">
            <v>①</v>
          </cell>
          <cell r="D242">
            <v>1619</v>
          </cell>
          <cell r="E242" t="str">
            <v>金　正</v>
          </cell>
          <cell r="F242" t="str">
            <v>香中央</v>
          </cell>
          <cell r="G242">
            <v>272</v>
          </cell>
          <cell r="H242">
            <v>708</v>
          </cell>
          <cell r="I242" t="str">
            <v>澤　地</v>
          </cell>
          <cell r="J242">
            <v>7</v>
          </cell>
          <cell r="K242">
            <v>1</v>
          </cell>
          <cell r="L242">
            <v>1</v>
          </cell>
          <cell r="M242">
            <v>1</v>
          </cell>
          <cell r="N242">
            <v>16</v>
          </cell>
          <cell r="O242">
            <v>16</v>
          </cell>
          <cell r="P242">
            <v>16</v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>
            <v>4</v>
          </cell>
          <cell r="X242">
            <v>2</v>
          </cell>
          <cell r="Y242">
            <v>1</v>
          </cell>
          <cell r="Z242">
            <v>1</v>
          </cell>
          <cell r="AA242">
            <v>0</v>
          </cell>
          <cell r="AB242">
            <v>0</v>
          </cell>
          <cell r="AC242" t="str">
            <v>×</v>
          </cell>
          <cell r="AD242" t="str">
            <v>×</v>
          </cell>
          <cell r="AE242" t="e">
            <v>#N/A</v>
          </cell>
          <cell r="AF242" t="str">
            <v>○</v>
          </cell>
          <cell r="AG242" t="str">
            <v>○</v>
          </cell>
          <cell r="AH242" t="e">
            <v>#N/A</v>
          </cell>
          <cell r="AI242" t="e">
            <v>#N/A</v>
          </cell>
          <cell r="AJ242">
            <v>241</v>
          </cell>
          <cell r="AK242" t="str">
            <v/>
          </cell>
        </row>
        <row r="243">
          <cell r="A243">
            <v>242</v>
          </cell>
          <cell r="B243">
            <v>1</v>
          </cell>
          <cell r="C243" t="str">
            <v>①</v>
          </cell>
          <cell r="D243">
            <v>1618</v>
          </cell>
          <cell r="E243" t="str">
            <v>高　木</v>
          </cell>
          <cell r="F243" t="str">
            <v>香中央</v>
          </cell>
          <cell r="G243">
            <v>271</v>
          </cell>
          <cell r="H243">
            <v>3506</v>
          </cell>
          <cell r="I243" t="str">
            <v>宮　脇</v>
          </cell>
          <cell r="J243">
            <v>35</v>
          </cell>
          <cell r="K243">
            <v>2</v>
          </cell>
          <cell r="L243">
            <v>2</v>
          </cell>
          <cell r="M243">
            <v>2</v>
          </cell>
          <cell r="N243">
            <v>15</v>
          </cell>
          <cell r="O243">
            <v>15</v>
          </cell>
          <cell r="P243">
            <v>15</v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>
            <v>4</v>
          </cell>
          <cell r="X243">
            <v>2</v>
          </cell>
          <cell r="Y243">
            <v>1</v>
          </cell>
          <cell r="Z243">
            <v>0</v>
          </cell>
          <cell r="AA243">
            <v>0</v>
          </cell>
          <cell r="AB243">
            <v>0</v>
          </cell>
          <cell r="AC243" t="str">
            <v>○</v>
          </cell>
          <cell r="AD243" t="str">
            <v>×</v>
          </cell>
          <cell r="AE243" t="e">
            <v>#N/A</v>
          </cell>
          <cell r="AF243" t="str">
            <v>○</v>
          </cell>
          <cell r="AG243" t="str">
            <v>○</v>
          </cell>
          <cell r="AH243" t="e">
            <v>#N/A</v>
          </cell>
          <cell r="AI243" t="e">
            <v>#N/A</v>
          </cell>
          <cell r="AJ243">
            <v>242</v>
          </cell>
          <cell r="AK243" t="str">
            <v/>
          </cell>
        </row>
        <row r="244">
          <cell r="A244">
            <v>243</v>
          </cell>
          <cell r="B244">
            <v>1</v>
          </cell>
          <cell r="C244" t="str">
            <v>①</v>
          </cell>
          <cell r="D244">
            <v>911</v>
          </cell>
          <cell r="E244" t="str">
            <v>相　原</v>
          </cell>
          <cell r="F244" t="str">
            <v>高松東</v>
          </cell>
          <cell r="G244">
            <v>270</v>
          </cell>
          <cell r="H244">
            <v>2110</v>
          </cell>
          <cell r="I244" t="str">
            <v>和　出</v>
          </cell>
          <cell r="J244">
            <v>21</v>
          </cell>
          <cell r="K244">
            <v>2</v>
          </cell>
          <cell r="L244">
            <v>3</v>
          </cell>
          <cell r="M244">
            <v>3</v>
          </cell>
          <cell r="N244">
            <v>14</v>
          </cell>
          <cell r="O244">
            <v>14</v>
          </cell>
          <cell r="P244">
            <v>14</v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>
            <v>4</v>
          </cell>
          <cell r="X244">
            <v>2</v>
          </cell>
          <cell r="Y244">
            <v>1</v>
          </cell>
          <cell r="Z244">
            <v>0</v>
          </cell>
          <cell r="AA244">
            <v>0</v>
          </cell>
          <cell r="AB244">
            <v>0</v>
          </cell>
          <cell r="AC244" t="str">
            <v>○</v>
          </cell>
          <cell r="AD244" t="str">
            <v>×</v>
          </cell>
          <cell r="AE244" t="e">
            <v>#N/A</v>
          </cell>
          <cell r="AF244" t="str">
            <v>○</v>
          </cell>
          <cell r="AG244" t="str">
            <v>○</v>
          </cell>
          <cell r="AH244" t="e">
            <v>#N/A</v>
          </cell>
          <cell r="AI244" t="e">
            <v>#N/A</v>
          </cell>
          <cell r="AJ244">
            <v>243</v>
          </cell>
          <cell r="AK244" t="str">
            <v/>
          </cell>
        </row>
        <row r="245">
          <cell r="A245">
            <v>244</v>
          </cell>
          <cell r="B245">
            <v>1</v>
          </cell>
          <cell r="C245" t="str">
            <v>①</v>
          </cell>
          <cell r="D245">
            <v>2111</v>
          </cell>
          <cell r="E245" t="str">
            <v>吉　田</v>
          </cell>
          <cell r="F245" t="str">
            <v>高松西</v>
          </cell>
          <cell r="G245">
            <v>269</v>
          </cell>
          <cell r="H245">
            <v>1416</v>
          </cell>
          <cell r="I245" t="str">
            <v>中　村</v>
          </cell>
          <cell r="J245">
            <v>14</v>
          </cell>
          <cell r="K245">
            <v>1</v>
          </cell>
          <cell r="L245">
            <v>4</v>
          </cell>
          <cell r="M245">
            <v>4</v>
          </cell>
          <cell r="N245">
            <v>13</v>
          </cell>
          <cell r="O245">
            <v>13</v>
          </cell>
          <cell r="P245">
            <v>13</v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>
            <v>4</v>
          </cell>
          <cell r="X245">
            <v>2</v>
          </cell>
          <cell r="Y245">
            <v>1</v>
          </cell>
          <cell r="Z245">
            <v>0</v>
          </cell>
          <cell r="AA245">
            <v>0</v>
          </cell>
          <cell r="AB245">
            <v>0</v>
          </cell>
          <cell r="AC245" t="str">
            <v>○</v>
          </cell>
          <cell r="AD245" t="str">
            <v>×</v>
          </cell>
          <cell r="AE245" t="e">
            <v>#N/A</v>
          </cell>
          <cell r="AF245" t="str">
            <v>×</v>
          </cell>
          <cell r="AG245" t="str">
            <v>○</v>
          </cell>
          <cell r="AH245" t="e">
            <v>#N/A</v>
          </cell>
          <cell r="AI245" t="e">
            <v>#N/A</v>
          </cell>
          <cell r="AJ245">
            <v>244</v>
          </cell>
          <cell r="AK245" t="str">
            <v/>
          </cell>
        </row>
        <row r="246">
          <cell r="A246">
            <v>245</v>
          </cell>
          <cell r="B246">
            <v>1</v>
          </cell>
          <cell r="C246" t="str">
            <v>①</v>
          </cell>
          <cell r="D246">
            <v>4013</v>
          </cell>
          <cell r="E246" t="str">
            <v>中　林</v>
          </cell>
          <cell r="F246" t="str">
            <v>観総合</v>
          </cell>
          <cell r="G246">
            <v>268</v>
          </cell>
          <cell r="H246">
            <v>1417</v>
          </cell>
          <cell r="I246" t="str">
            <v>平　田雄</v>
          </cell>
          <cell r="J246">
            <v>14</v>
          </cell>
          <cell r="K246">
            <v>1</v>
          </cell>
          <cell r="L246">
            <v>4</v>
          </cell>
          <cell r="M246">
            <v>5</v>
          </cell>
          <cell r="N246">
            <v>12</v>
          </cell>
          <cell r="O246">
            <v>12</v>
          </cell>
          <cell r="P246">
            <v>12</v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>
            <v>4</v>
          </cell>
          <cell r="X246">
            <v>2</v>
          </cell>
          <cell r="Y246">
            <v>1</v>
          </cell>
          <cell r="Z246">
            <v>0</v>
          </cell>
          <cell r="AA246">
            <v>0</v>
          </cell>
          <cell r="AB246">
            <v>0</v>
          </cell>
          <cell r="AC246" t="str">
            <v>○</v>
          </cell>
          <cell r="AD246" t="str">
            <v>×</v>
          </cell>
          <cell r="AE246" t="e">
            <v>#N/A</v>
          </cell>
          <cell r="AF246" t="str">
            <v>×</v>
          </cell>
          <cell r="AG246" t="str">
            <v>○</v>
          </cell>
          <cell r="AH246" t="e">
            <v>#N/A</v>
          </cell>
          <cell r="AI246" t="e">
            <v>#N/A</v>
          </cell>
          <cell r="AJ246">
            <v>245</v>
          </cell>
          <cell r="AK246" t="str">
            <v/>
          </cell>
        </row>
        <row r="247">
          <cell r="A247">
            <v>246</v>
          </cell>
          <cell r="B247">
            <v>1</v>
          </cell>
          <cell r="C247" t="str">
            <v>①</v>
          </cell>
          <cell r="D247">
            <v>1214</v>
          </cell>
          <cell r="E247" t="str">
            <v>近　藤</v>
          </cell>
          <cell r="F247" t="str">
            <v>高　松</v>
          </cell>
          <cell r="G247">
            <v>267</v>
          </cell>
          <cell r="H247">
            <v>1620</v>
          </cell>
          <cell r="I247" t="str">
            <v>帯　包</v>
          </cell>
          <cell r="J247">
            <v>16</v>
          </cell>
          <cell r="K247">
            <v>2</v>
          </cell>
          <cell r="L247">
            <v>3</v>
          </cell>
          <cell r="M247">
            <v>6</v>
          </cell>
          <cell r="N247">
            <v>11</v>
          </cell>
          <cell r="O247">
            <v>11</v>
          </cell>
          <cell r="P247">
            <v>11</v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>
            <v>4</v>
          </cell>
          <cell r="X247">
            <v>2</v>
          </cell>
          <cell r="Y247">
            <v>1</v>
          </cell>
          <cell r="Z247">
            <v>0</v>
          </cell>
          <cell r="AA247">
            <v>0</v>
          </cell>
          <cell r="AB247">
            <v>0</v>
          </cell>
          <cell r="AC247" t="str">
            <v>○</v>
          </cell>
          <cell r="AD247" t="str">
            <v>×</v>
          </cell>
          <cell r="AE247" t="e">
            <v>#N/A</v>
          </cell>
          <cell r="AF247" t="str">
            <v>×</v>
          </cell>
          <cell r="AG247" t="str">
            <v>○</v>
          </cell>
          <cell r="AH247" t="e">
            <v>#N/A</v>
          </cell>
          <cell r="AI247" t="e">
            <v>#N/A</v>
          </cell>
          <cell r="AJ247">
            <v>246</v>
          </cell>
          <cell r="AK247" t="str">
            <v/>
          </cell>
        </row>
        <row r="248">
          <cell r="A248">
            <v>247</v>
          </cell>
          <cell r="B248">
            <v>1</v>
          </cell>
          <cell r="C248" t="str">
            <v>①</v>
          </cell>
          <cell r="D248">
            <v>2822</v>
          </cell>
          <cell r="E248" t="str">
            <v>大　和</v>
          </cell>
          <cell r="F248" t="str">
            <v>丸　亀</v>
          </cell>
          <cell r="G248">
            <v>266</v>
          </cell>
          <cell r="H248">
            <v>512</v>
          </cell>
          <cell r="I248" t="str">
            <v>桑　島</v>
          </cell>
          <cell r="J248">
            <v>5</v>
          </cell>
          <cell r="K248">
            <v>2</v>
          </cell>
          <cell r="L248">
            <v>2</v>
          </cell>
          <cell r="M248">
            <v>7</v>
          </cell>
          <cell r="N248">
            <v>10</v>
          </cell>
          <cell r="O248">
            <v>10</v>
          </cell>
          <cell r="P248">
            <v>10</v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>
            <v>4</v>
          </cell>
          <cell r="X248">
            <v>2</v>
          </cell>
          <cell r="Y248">
            <v>1</v>
          </cell>
          <cell r="Z248">
            <v>1</v>
          </cell>
          <cell r="AA248">
            <v>0</v>
          </cell>
          <cell r="AB248">
            <v>0</v>
          </cell>
          <cell r="AC248" t="str">
            <v>×</v>
          </cell>
          <cell r="AD248" t="str">
            <v>×</v>
          </cell>
          <cell r="AE248" t="e">
            <v>#N/A</v>
          </cell>
          <cell r="AF248" t="str">
            <v>○</v>
          </cell>
          <cell r="AG248" t="str">
            <v>○</v>
          </cell>
          <cell r="AH248" t="e">
            <v>#N/A</v>
          </cell>
          <cell r="AI248" t="e">
            <v>#N/A</v>
          </cell>
          <cell r="AJ248">
            <v>247</v>
          </cell>
          <cell r="AK248" t="str">
            <v/>
          </cell>
        </row>
        <row r="249">
          <cell r="A249">
            <v>248</v>
          </cell>
          <cell r="B249">
            <v>1</v>
          </cell>
          <cell r="C249" t="str">
            <v>①</v>
          </cell>
          <cell r="D249">
            <v>2823</v>
          </cell>
          <cell r="E249" t="str">
            <v>溝　渕</v>
          </cell>
          <cell r="F249" t="str">
            <v>丸　亀</v>
          </cell>
          <cell r="G249">
            <v>265</v>
          </cell>
          <cell r="H249">
            <v>206</v>
          </cell>
          <cell r="I249" t="str">
            <v>矢　野</v>
          </cell>
          <cell r="J249">
            <v>2</v>
          </cell>
          <cell r="K249">
            <v>1</v>
          </cell>
          <cell r="L249">
            <v>1</v>
          </cell>
          <cell r="M249">
            <v>8</v>
          </cell>
          <cell r="N249">
            <v>9</v>
          </cell>
          <cell r="O249">
            <v>9</v>
          </cell>
          <cell r="P249">
            <v>9</v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>
            <v>4</v>
          </cell>
          <cell r="X249">
            <v>2</v>
          </cell>
          <cell r="Y249">
            <v>1</v>
          </cell>
          <cell r="Z249">
            <v>1</v>
          </cell>
          <cell r="AA249">
            <v>1</v>
          </cell>
          <cell r="AB249">
            <v>0</v>
          </cell>
          <cell r="AC249" t="str">
            <v>×</v>
          </cell>
          <cell r="AD249" t="str">
            <v>×</v>
          </cell>
          <cell r="AE249" t="e">
            <v>#N/A</v>
          </cell>
          <cell r="AF249" t="str">
            <v>○</v>
          </cell>
          <cell r="AG249" t="str">
            <v>○</v>
          </cell>
          <cell r="AH249" t="e">
            <v>#N/A</v>
          </cell>
          <cell r="AI249" t="e">
            <v>#N/A</v>
          </cell>
          <cell r="AJ249">
            <v>248</v>
          </cell>
          <cell r="AK249" t="str">
            <v/>
          </cell>
        </row>
        <row r="250">
          <cell r="A250">
            <v>249</v>
          </cell>
          <cell r="B250">
            <v>1</v>
          </cell>
          <cell r="C250" t="str">
            <v>①</v>
          </cell>
          <cell r="D250">
            <v>3611</v>
          </cell>
          <cell r="E250" t="str">
            <v>眞　鍋</v>
          </cell>
          <cell r="F250" t="str">
            <v>高　瀬</v>
          </cell>
          <cell r="G250">
            <v>264</v>
          </cell>
          <cell r="H250">
            <v>1710</v>
          </cell>
          <cell r="I250" t="str">
            <v>向　山</v>
          </cell>
          <cell r="J250">
            <v>17</v>
          </cell>
          <cell r="K250">
            <v>1</v>
          </cell>
          <cell r="L250">
            <v>1</v>
          </cell>
          <cell r="M250">
            <v>8</v>
          </cell>
          <cell r="N250">
            <v>8</v>
          </cell>
          <cell r="O250">
            <v>8</v>
          </cell>
          <cell r="P250">
            <v>8</v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>
            <v>4</v>
          </cell>
          <cell r="X250">
            <v>2</v>
          </cell>
          <cell r="Y250">
            <v>1</v>
          </cell>
          <cell r="Z250">
            <v>0</v>
          </cell>
          <cell r="AA250">
            <v>0</v>
          </cell>
          <cell r="AB250">
            <v>0</v>
          </cell>
          <cell r="AC250" t="str">
            <v>○</v>
          </cell>
          <cell r="AD250" t="str">
            <v>×</v>
          </cell>
          <cell r="AE250" t="e">
            <v>#N/A</v>
          </cell>
          <cell r="AF250" t="str">
            <v>×</v>
          </cell>
          <cell r="AG250" t="str">
            <v>○</v>
          </cell>
          <cell r="AH250" t="e">
            <v>#N/A</v>
          </cell>
          <cell r="AI250" t="e">
            <v>#N/A</v>
          </cell>
          <cell r="AJ250">
            <v>249</v>
          </cell>
          <cell r="AK250" t="str">
            <v/>
          </cell>
        </row>
        <row r="251">
          <cell r="A251">
            <v>250</v>
          </cell>
          <cell r="B251">
            <v>1</v>
          </cell>
          <cell r="C251" t="str">
            <v>①</v>
          </cell>
          <cell r="D251">
            <v>4014</v>
          </cell>
          <cell r="E251" t="str">
            <v>佐　藤</v>
          </cell>
          <cell r="F251" t="str">
            <v>観総合</v>
          </cell>
          <cell r="G251">
            <v>263</v>
          </cell>
          <cell r="H251">
            <v>4506</v>
          </cell>
          <cell r="I251" t="str">
            <v>合　葉</v>
          </cell>
          <cell r="J251">
            <v>45</v>
          </cell>
          <cell r="K251">
            <v>2</v>
          </cell>
          <cell r="L251">
            <v>2</v>
          </cell>
          <cell r="M251">
            <v>7</v>
          </cell>
          <cell r="N251">
            <v>7</v>
          </cell>
          <cell r="O251">
            <v>7</v>
          </cell>
          <cell r="P251">
            <v>7</v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>
            <v>4</v>
          </cell>
          <cell r="X251">
            <v>2</v>
          </cell>
          <cell r="Y251">
            <v>1</v>
          </cell>
          <cell r="Z251">
            <v>0</v>
          </cell>
          <cell r="AA251">
            <v>0</v>
          </cell>
          <cell r="AB251">
            <v>0</v>
          </cell>
          <cell r="AC251" t="str">
            <v>○</v>
          </cell>
          <cell r="AD251" t="str">
            <v>×</v>
          </cell>
          <cell r="AE251" t="e">
            <v>#N/A</v>
          </cell>
          <cell r="AF251" t="str">
            <v>○</v>
          </cell>
          <cell r="AG251" t="str">
            <v>○</v>
          </cell>
          <cell r="AH251" t="e">
            <v>#N/A</v>
          </cell>
          <cell r="AI251" t="e">
            <v>#N/A</v>
          </cell>
          <cell r="AJ251">
            <v>250</v>
          </cell>
          <cell r="AK251" t="str">
            <v/>
          </cell>
        </row>
        <row r="252">
          <cell r="A252">
            <v>251</v>
          </cell>
          <cell r="B252">
            <v>1</v>
          </cell>
          <cell r="C252" t="str">
            <v>①</v>
          </cell>
          <cell r="D252">
            <v>3313</v>
          </cell>
          <cell r="E252" t="str">
            <v>白　井</v>
          </cell>
          <cell r="F252" t="str">
            <v>善　一</v>
          </cell>
          <cell r="G252">
            <v>262</v>
          </cell>
          <cell r="H252">
            <v>2824</v>
          </cell>
          <cell r="I252" t="str">
            <v>田　岡</v>
          </cell>
          <cell r="J252">
            <v>28</v>
          </cell>
          <cell r="K252">
            <v>2</v>
          </cell>
          <cell r="L252">
            <v>3</v>
          </cell>
          <cell r="M252">
            <v>6</v>
          </cell>
          <cell r="N252">
            <v>6</v>
          </cell>
          <cell r="O252">
            <v>6</v>
          </cell>
          <cell r="P252">
            <v>6</v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>
            <v>4</v>
          </cell>
          <cell r="X252">
            <v>2</v>
          </cell>
          <cell r="Y252">
            <v>1</v>
          </cell>
          <cell r="Z252">
            <v>1</v>
          </cell>
          <cell r="AA252">
            <v>1</v>
          </cell>
          <cell r="AB252">
            <v>0</v>
          </cell>
          <cell r="AC252" t="str">
            <v>×</v>
          </cell>
          <cell r="AD252" t="str">
            <v>×</v>
          </cell>
          <cell r="AE252" t="e">
            <v>#N/A</v>
          </cell>
          <cell r="AF252" t="str">
            <v>×</v>
          </cell>
          <cell r="AG252" t="str">
            <v>○</v>
          </cell>
          <cell r="AH252" t="e">
            <v>#N/A</v>
          </cell>
          <cell r="AI252" t="e">
            <v>#N/A</v>
          </cell>
          <cell r="AJ252">
            <v>251</v>
          </cell>
          <cell r="AK252" t="str">
            <v/>
          </cell>
        </row>
        <row r="253">
          <cell r="A253">
            <v>252</v>
          </cell>
          <cell r="B253">
            <v>1</v>
          </cell>
          <cell r="C253" t="str">
            <v>①</v>
          </cell>
          <cell r="D253">
            <v>511</v>
          </cell>
          <cell r="E253" t="str">
            <v>三　谷</v>
          </cell>
          <cell r="F253" t="str">
            <v>石　田</v>
          </cell>
          <cell r="G253">
            <v>261</v>
          </cell>
          <cell r="H253">
            <v>1907</v>
          </cell>
          <cell r="I253" t="str">
            <v>藤　本</v>
          </cell>
          <cell r="J253">
            <v>19</v>
          </cell>
          <cell r="K253">
            <v>1</v>
          </cell>
          <cell r="L253">
            <v>4</v>
          </cell>
          <cell r="M253">
            <v>5</v>
          </cell>
          <cell r="N253">
            <v>5</v>
          </cell>
          <cell r="O253">
            <v>5</v>
          </cell>
          <cell r="P253">
            <v>5</v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>
            <v>4</v>
          </cell>
          <cell r="X253">
            <v>2</v>
          </cell>
          <cell r="Y253">
            <v>1</v>
          </cell>
          <cell r="Z253">
            <v>1</v>
          </cell>
          <cell r="AA253">
            <v>1</v>
          </cell>
          <cell r="AB253">
            <v>0</v>
          </cell>
          <cell r="AC253" t="str">
            <v>×</v>
          </cell>
          <cell r="AD253" t="str">
            <v>×</v>
          </cell>
          <cell r="AE253" t="e">
            <v>#N/A</v>
          </cell>
          <cell r="AF253" t="str">
            <v>○</v>
          </cell>
          <cell r="AG253" t="str">
            <v>○</v>
          </cell>
          <cell r="AH253" t="e">
            <v>#N/A</v>
          </cell>
          <cell r="AI253" t="e">
            <v>#N/A</v>
          </cell>
          <cell r="AJ253">
            <v>252</v>
          </cell>
          <cell r="AK253" t="str">
            <v/>
          </cell>
        </row>
        <row r="254">
          <cell r="A254">
            <v>253</v>
          </cell>
          <cell r="B254">
            <v>1</v>
          </cell>
          <cell r="C254" t="str">
            <v>①</v>
          </cell>
          <cell r="D254">
            <v>2209</v>
          </cell>
          <cell r="E254" t="str">
            <v>古　川</v>
          </cell>
          <cell r="F254" t="str">
            <v>農　経</v>
          </cell>
          <cell r="G254">
            <v>260</v>
          </cell>
          <cell r="H254">
            <v>108</v>
          </cell>
          <cell r="I254" t="str">
            <v>永　岡</v>
          </cell>
          <cell r="J254">
            <v>1</v>
          </cell>
          <cell r="K254">
            <v>1</v>
          </cell>
          <cell r="L254">
            <v>4</v>
          </cell>
          <cell r="M254">
            <v>4</v>
          </cell>
          <cell r="N254">
            <v>4</v>
          </cell>
          <cell r="O254">
            <v>4</v>
          </cell>
          <cell r="P254">
            <v>4</v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>
            <v>4</v>
          </cell>
          <cell r="X254">
            <v>2</v>
          </cell>
          <cell r="Y254">
            <v>1</v>
          </cell>
          <cell r="Z254">
            <v>1</v>
          </cell>
          <cell r="AA254">
            <v>1</v>
          </cell>
          <cell r="AB254">
            <v>1</v>
          </cell>
          <cell r="AC254" t="str">
            <v>×</v>
          </cell>
          <cell r="AD254" t="str">
            <v>×</v>
          </cell>
          <cell r="AE254" t="e">
            <v>#N/A</v>
          </cell>
          <cell r="AF254" t="str">
            <v>○</v>
          </cell>
          <cell r="AG254" t="str">
            <v>○</v>
          </cell>
          <cell r="AH254" t="e">
            <v>#N/A</v>
          </cell>
          <cell r="AI254" t="e">
            <v>#N/A</v>
          </cell>
          <cell r="AJ254">
            <v>253</v>
          </cell>
          <cell r="AK254" t="str">
            <v/>
          </cell>
        </row>
        <row r="255">
          <cell r="A255">
            <v>254</v>
          </cell>
          <cell r="B255">
            <v>1</v>
          </cell>
          <cell r="C255" t="str">
            <v>①</v>
          </cell>
          <cell r="D255">
            <v>3006</v>
          </cell>
          <cell r="E255" t="str">
            <v>幕　内</v>
          </cell>
          <cell r="F255" t="str">
            <v>大手丸</v>
          </cell>
          <cell r="G255">
            <v>259</v>
          </cell>
          <cell r="H255">
            <v>608</v>
          </cell>
          <cell r="I255" t="str">
            <v>寒　川</v>
          </cell>
          <cell r="J255">
            <v>6</v>
          </cell>
          <cell r="K255">
            <v>2</v>
          </cell>
          <cell r="L255">
            <v>3</v>
          </cell>
          <cell r="M255">
            <v>3</v>
          </cell>
          <cell r="N255">
            <v>3</v>
          </cell>
          <cell r="O255">
            <v>3</v>
          </cell>
          <cell r="P255">
            <v>3</v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>
            <v>4</v>
          </cell>
          <cell r="X255">
            <v>2</v>
          </cell>
          <cell r="Y255">
            <v>1</v>
          </cell>
          <cell r="Z255">
            <v>1</v>
          </cell>
          <cell r="AA255">
            <v>0</v>
          </cell>
          <cell r="AB255">
            <v>0</v>
          </cell>
          <cell r="AC255" t="str">
            <v>×</v>
          </cell>
          <cell r="AD255" t="str">
            <v>×</v>
          </cell>
          <cell r="AE255" t="e">
            <v>#N/A</v>
          </cell>
          <cell r="AF255" t="str">
            <v>○</v>
          </cell>
          <cell r="AG255" t="str">
            <v>○</v>
          </cell>
          <cell r="AH255" t="e">
            <v>#N/A</v>
          </cell>
          <cell r="AI255" t="e">
            <v>#N/A</v>
          </cell>
          <cell r="AJ255">
            <v>254</v>
          </cell>
          <cell r="AK255" t="str">
            <v/>
          </cell>
        </row>
        <row r="256">
          <cell r="A256">
            <v>255</v>
          </cell>
          <cell r="B256">
            <v>1</v>
          </cell>
          <cell r="C256" t="str">
            <v>①</v>
          </cell>
          <cell r="D256">
            <v>2407</v>
          </cell>
          <cell r="E256" t="str">
            <v>田　原</v>
          </cell>
          <cell r="F256" t="str">
            <v>坂　出</v>
          </cell>
          <cell r="G256">
            <v>258</v>
          </cell>
          <cell r="H256">
            <v>3106</v>
          </cell>
          <cell r="I256" t="str">
            <v>藤　原</v>
          </cell>
          <cell r="J256">
            <v>31</v>
          </cell>
          <cell r="K256">
            <v>2</v>
          </cell>
          <cell r="L256">
            <v>2</v>
          </cell>
          <cell r="M256">
            <v>2</v>
          </cell>
          <cell r="N256">
            <v>2</v>
          </cell>
          <cell r="O256">
            <v>2</v>
          </cell>
          <cell r="P256">
            <v>2</v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>
            <v>4</v>
          </cell>
          <cell r="X256">
            <v>2</v>
          </cell>
          <cell r="Y256">
            <v>1</v>
          </cell>
          <cell r="Z256">
            <v>1</v>
          </cell>
          <cell r="AA256">
            <v>1</v>
          </cell>
          <cell r="AB256">
            <v>1</v>
          </cell>
          <cell r="AC256" t="str">
            <v>×</v>
          </cell>
          <cell r="AD256" t="str">
            <v>×</v>
          </cell>
          <cell r="AE256" t="e">
            <v>#N/A</v>
          </cell>
          <cell r="AF256" t="str">
            <v>○</v>
          </cell>
          <cell r="AG256" t="str">
            <v>○</v>
          </cell>
          <cell r="AH256" t="e">
            <v>#N/A</v>
          </cell>
          <cell r="AI256" t="e">
            <v>#N/A</v>
          </cell>
          <cell r="AJ256">
            <v>255</v>
          </cell>
          <cell r="AK256" t="str">
            <v/>
          </cell>
        </row>
        <row r="257">
          <cell r="A257">
            <v>256</v>
          </cell>
          <cell r="B257">
            <v>1</v>
          </cell>
          <cell r="C257" t="str">
            <v>①</v>
          </cell>
          <cell r="D257">
            <v>3213</v>
          </cell>
          <cell r="E257" t="str">
            <v>片　岡</v>
          </cell>
          <cell r="F257" t="str">
            <v>多度津</v>
          </cell>
          <cell r="G257">
            <v>257</v>
          </cell>
          <cell r="H257">
            <v>1809</v>
          </cell>
          <cell r="I257" t="str">
            <v>宮　地</v>
          </cell>
          <cell r="J257">
            <v>18</v>
          </cell>
          <cell r="K257">
            <v>1</v>
          </cell>
          <cell r="L257">
            <v>1</v>
          </cell>
          <cell r="M257">
            <v>1</v>
          </cell>
          <cell r="N257">
            <v>1</v>
          </cell>
          <cell r="O257">
            <v>1</v>
          </cell>
          <cell r="P257">
            <v>1</v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W257">
            <v>4</v>
          </cell>
          <cell r="X257">
            <v>2</v>
          </cell>
          <cell r="Y257">
            <v>1</v>
          </cell>
          <cell r="Z257">
            <v>0</v>
          </cell>
          <cell r="AA257">
            <v>0</v>
          </cell>
          <cell r="AB257">
            <v>0</v>
          </cell>
          <cell r="AC257" t="str">
            <v>○</v>
          </cell>
          <cell r="AD257" t="str">
            <v>×</v>
          </cell>
          <cell r="AE257" t="e">
            <v>#N/A</v>
          </cell>
          <cell r="AF257" t="str">
            <v>○</v>
          </cell>
          <cell r="AG257" t="str">
            <v>○</v>
          </cell>
          <cell r="AH257" t="e">
            <v>#N/A</v>
          </cell>
          <cell r="AI257" t="e">
            <v>#N/A</v>
          </cell>
          <cell r="AJ257">
            <v>256</v>
          </cell>
          <cell r="AK257" t="str">
            <v/>
          </cell>
        </row>
        <row r="258">
          <cell r="A258">
            <v>257</v>
          </cell>
          <cell r="B258">
            <v>1</v>
          </cell>
          <cell r="C258" t="str">
            <v>①</v>
          </cell>
          <cell r="D258">
            <v>1809</v>
          </cell>
          <cell r="E258" t="str">
            <v>宮　地</v>
          </cell>
          <cell r="F258" t="str">
            <v>高工芸</v>
          </cell>
          <cell r="G258">
            <v>256</v>
          </cell>
          <cell r="H258">
            <v>3213</v>
          </cell>
          <cell r="I258" t="str">
            <v>片　岡</v>
          </cell>
          <cell r="J258">
            <v>32</v>
          </cell>
          <cell r="K258">
            <v>1</v>
          </cell>
          <cell r="L258">
            <v>1</v>
          </cell>
          <cell r="M258">
            <v>1</v>
          </cell>
          <cell r="N258">
            <v>1</v>
          </cell>
          <cell r="O258">
            <v>1</v>
          </cell>
          <cell r="P258">
            <v>1</v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>
            <v>4</v>
          </cell>
          <cell r="X258">
            <v>2</v>
          </cell>
          <cell r="Y258">
            <v>1</v>
          </cell>
          <cell r="Z258">
            <v>0</v>
          </cell>
          <cell r="AA258">
            <v>0</v>
          </cell>
          <cell r="AB258">
            <v>0</v>
          </cell>
          <cell r="AC258" t="str">
            <v>○</v>
          </cell>
          <cell r="AD258" t="str">
            <v>×</v>
          </cell>
          <cell r="AE258" t="e">
            <v>#N/A</v>
          </cell>
          <cell r="AF258" t="str">
            <v>○</v>
          </cell>
          <cell r="AG258" t="str">
            <v>○</v>
          </cell>
          <cell r="AH258" t="e">
            <v>#N/A</v>
          </cell>
          <cell r="AI258" t="e">
            <v>#N/A</v>
          </cell>
          <cell r="AJ258">
            <v>257</v>
          </cell>
          <cell r="AK258" t="str">
            <v/>
          </cell>
        </row>
        <row r="259">
          <cell r="A259">
            <v>258</v>
          </cell>
          <cell r="B259">
            <v>1</v>
          </cell>
          <cell r="C259" t="str">
            <v>①</v>
          </cell>
          <cell r="D259">
            <v>3106</v>
          </cell>
          <cell r="E259" t="str">
            <v>藤　原</v>
          </cell>
          <cell r="F259" t="str">
            <v>藤　井</v>
          </cell>
          <cell r="G259">
            <v>255</v>
          </cell>
          <cell r="H259">
            <v>2407</v>
          </cell>
          <cell r="I259" t="str">
            <v>田　原</v>
          </cell>
          <cell r="J259">
            <v>24</v>
          </cell>
          <cell r="K259">
            <v>2</v>
          </cell>
          <cell r="L259">
            <v>2</v>
          </cell>
          <cell r="M259">
            <v>2</v>
          </cell>
          <cell r="N259">
            <v>2</v>
          </cell>
          <cell r="O259">
            <v>2</v>
          </cell>
          <cell r="P259">
            <v>2</v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>
            <v>4</v>
          </cell>
          <cell r="X259">
            <v>2</v>
          </cell>
          <cell r="Y259">
            <v>1</v>
          </cell>
          <cell r="Z259">
            <v>1</v>
          </cell>
          <cell r="AA259">
            <v>1</v>
          </cell>
          <cell r="AB259">
            <v>1</v>
          </cell>
          <cell r="AC259" t="str">
            <v>×</v>
          </cell>
          <cell r="AD259" t="str">
            <v>×</v>
          </cell>
          <cell r="AE259" t="e">
            <v>#N/A</v>
          </cell>
          <cell r="AF259" t="str">
            <v>○</v>
          </cell>
          <cell r="AG259" t="str">
            <v>○</v>
          </cell>
          <cell r="AH259" t="e">
            <v>#N/A</v>
          </cell>
          <cell r="AI259" t="e">
            <v>#N/A</v>
          </cell>
          <cell r="AJ259">
            <v>258</v>
          </cell>
          <cell r="AK259" t="str">
            <v/>
          </cell>
        </row>
        <row r="260">
          <cell r="A260">
            <v>259</v>
          </cell>
          <cell r="B260">
            <v>1</v>
          </cell>
          <cell r="C260" t="str">
            <v>①</v>
          </cell>
          <cell r="D260">
            <v>608</v>
          </cell>
          <cell r="E260" t="str">
            <v>寒　川</v>
          </cell>
          <cell r="F260" t="str">
            <v>志　度</v>
          </cell>
          <cell r="G260">
            <v>254</v>
          </cell>
          <cell r="H260">
            <v>3006</v>
          </cell>
          <cell r="I260" t="str">
            <v>幕　内</v>
          </cell>
          <cell r="J260">
            <v>30</v>
          </cell>
          <cell r="K260">
            <v>2</v>
          </cell>
          <cell r="L260">
            <v>3</v>
          </cell>
          <cell r="M260">
            <v>3</v>
          </cell>
          <cell r="N260">
            <v>3</v>
          </cell>
          <cell r="O260">
            <v>3</v>
          </cell>
          <cell r="P260">
            <v>3</v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>
            <v>4</v>
          </cell>
          <cell r="X260">
            <v>2</v>
          </cell>
          <cell r="Y260">
            <v>1</v>
          </cell>
          <cell r="Z260">
            <v>1</v>
          </cell>
          <cell r="AA260">
            <v>0</v>
          </cell>
          <cell r="AB260">
            <v>0</v>
          </cell>
          <cell r="AC260" t="str">
            <v>×</v>
          </cell>
          <cell r="AD260" t="str">
            <v>×</v>
          </cell>
          <cell r="AE260" t="e">
            <v>#N/A</v>
          </cell>
          <cell r="AF260" t="str">
            <v>○</v>
          </cell>
          <cell r="AG260" t="str">
            <v>○</v>
          </cell>
          <cell r="AH260" t="e">
            <v>#N/A</v>
          </cell>
          <cell r="AI260" t="e">
            <v>#N/A</v>
          </cell>
          <cell r="AJ260">
            <v>259</v>
          </cell>
          <cell r="AK260" t="str">
            <v/>
          </cell>
        </row>
        <row r="261">
          <cell r="A261">
            <v>260</v>
          </cell>
          <cell r="B261">
            <v>1</v>
          </cell>
          <cell r="C261" t="str">
            <v>①</v>
          </cell>
          <cell r="D261">
            <v>108</v>
          </cell>
          <cell r="E261" t="str">
            <v>永　岡</v>
          </cell>
          <cell r="F261" t="str">
            <v>小中央</v>
          </cell>
          <cell r="G261">
            <v>253</v>
          </cell>
          <cell r="H261">
            <v>2209</v>
          </cell>
          <cell r="I261" t="str">
            <v>古　川</v>
          </cell>
          <cell r="J261">
            <v>22</v>
          </cell>
          <cell r="K261">
            <v>1</v>
          </cell>
          <cell r="L261">
            <v>4</v>
          </cell>
          <cell r="M261">
            <v>4</v>
          </cell>
          <cell r="N261">
            <v>4</v>
          </cell>
          <cell r="O261">
            <v>4</v>
          </cell>
          <cell r="P261">
            <v>4</v>
          </cell>
          <cell r="Q261">
            <v>1</v>
          </cell>
          <cell r="R261">
            <v>4</v>
          </cell>
          <cell r="S261">
            <v>4</v>
          </cell>
          <cell r="T261">
            <v>4</v>
          </cell>
          <cell r="U261">
            <v>4</v>
          </cell>
          <cell r="V261">
            <v>4</v>
          </cell>
          <cell r="W261">
            <v>4</v>
          </cell>
          <cell r="X261">
            <v>2</v>
          </cell>
          <cell r="Y261">
            <v>1</v>
          </cell>
          <cell r="Z261">
            <v>1</v>
          </cell>
          <cell r="AA261">
            <v>1</v>
          </cell>
          <cell r="AB261">
            <v>1</v>
          </cell>
          <cell r="AC261" t="str">
            <v>×</v>
          </cell>
          <cell r="AD261" t="str">
            <v>×</v>
          </cell>
          <cell r="AE261" t="e">
            <v>#N/A</v>
          </cell>
          <cell r="AF261" t="str">
            <v>×</v>
          </cell>
          <cell r="AG261" t="str">
            <v>○</v>
          </cell>
          <cell r="AH261" t="e">
            <v>#N/A</v>
          </cell>
          <cell r="AI261" t="e">
            <v>#N/A</v>
          </cell>
          <cell r="AJ261">
            <v>260</v>
          </cell>
          <cell r="AK261" t="str">
            <v/>
          </cell>
        </row>
        <row r="262">
          <cell r="A262">
            <v>261</v>
          </cell>
          <cell r="B262">
            <v>1</v>
          </cell>
          <cell r="C262" t="str">
            <v>①</v>
          </cell>
          <cell r="D262">
            <v>1907</v>
          </cell>
          <cell r="E262" t="str">
            <v>藤　本</v>
          </cell>
          <cell r="F262" t="str">
            <v>大手高</v>
          </cell>
          <cell r="G262">
            <v>252</v>
          </cell>
          <cell r="H262">
            <v>511</v>
          </cell>
          <cell r="I262" t="str">
            <v>三　谷</v>
          </cell>
          <cell r="J262">
            <v>5</v>
          </cell>
          <cell r="K262">
            <v>1</v>
          </cell>
          <cell r="L262">
            <v>4</v>
          </cell>
          <cell r="M262">
            <v>5</v>
          </cell>
          <cell r="N262">
            <v>5</v>
          </cell>
          <cell r="O262">
            <v>5</v>
          </cell>
          <cell r="P262">
            <v>5</v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>
            <v>4</v>
          </cell>
          <cell r="X262">
            <v>2</v>
          </cell>
          <cell r="Y262">
            <v>1</v>
          </cell>
          <cell r="Z262">
            <v>1</v>
          </cell>
          <cell r="AA262">
            <v>1</v>
          </cell>
          <cell r="AB262">
            <v>0</v>
          </cell>
          <cell r="AC262" t="str">
            <v>×</v>
          </cell>
          <cell r="AD262" t="str">
            <v>×</v>
          </cell>
          <cell r="AE262" t="e">
            <v>#N/A</v>
          </cell>
          <cell r="AF262" t="str">
            <v>○</v>
          </cell>
          <cell r="AG262" t="str">
            <v>○</v>
          </cell>
          <cell r="AH262" t="e">
            <v>#N/A</v>
          </cell>
          <cell r="AI262" t="e">
            <v>#N/A</v>
          </cell>
          <cell r="AJ262">
            <v>261</v>
          </cell>
          <cell r="AK262" t="str">
            <v/>
          </cell>
        </row>
        <row r="263">
          <cell r="A263">
            <v>262</v>
          </cell>
          <cell r="B263">
            <v>1</v>
          </cell>
          <cell r="C263" t="str">
            <v>①</v>
          </cell>
          <cell r="D263">
            <v>2824</v>
          </cell>
          <cell r="E263" t="str">
            <v>田　岡</v>
          </cell>
          <cell r="F263" t="str">
            <v>丸　亀</v>
          </cell>
          <cell r="G263">
            <v>251</v>
          </cell>
          <cell r="H263">
            <v>3313</v>
          </cell>
          <cell r="I263" t="str">
            <v>白　井</v>
          </cell>
          <cell r="J263">
            <v>33</v>
          </cell>
          <cell r="K263">
            <v>2</v>
          </cell>
          <cell r="L263">
            <v>3</v>
          </cell>
          <cell r="M263">
            <v>6</v>
          </cell>
          <cell r="N263">
            <v>6</v>
          </cell>
          <cell r="O263">
            <v>6</v>
          </cell>
          <cell r="P263">
            <v>6</v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>
            <v>4</v>
          </cell>
          <cell r="X263">
            <v>2</v>
          </cell>
          <cell r="Y263">
            <v>1</v>
          </cell>
          <cell r="Z263">
            <v>1</v>
          </cell>
          <cell r="AA263">
            <v>1</v>
          </cell>
          <cell r="AB263">
            <v>0</v>
          </cell>
          <cell r="AC263" t="str">
            <v>×</v>
          </cell>
          <cell r="AD263" t="str">
            <v>×</v>
          </cell>
          <cell r="AE263" t="e">
            <v>#N/A</v>
          </cell>
          <cell r="AF263" t="str">
            <v>○</v>
          </cell>
          <cell r="AG263" t="str">
            <v>○</v>
          </cell>
          <cell r="AH263" t="e">
            <v>#N/A</v>
          </cell>
          <cell r="AI263" t="e">
            <v>#N/A</v>
          </cell>
          <cell r="AJ263">
            <v>262</v>
          </cell>
          <cell r="AK263" t="str">
            <v/>
          </cell>
        </row>
        <row r="264">
          <cell r="A264">
            <v>263</v>
          </cell>
          <cell r="B264">
            <v>1</v>
          </cell>
          <cell r="C264" t="str">
            <v>①</v>
          </cell>
          <cell r="D264">
            <v>4506</v>
          </cell>
          <cell r="E264" t="str">
            <v>合　葉</v>
          </cell>
          <cell r="F264" t="str">
            <v>高専詫</v>
          </cell>
          <cell r="G264">
            <v>250</v>
          </cell>
          <cell r="H264">
            <v>4014</v>
          </cell>
          <cell r="I264" t="str">
            <v>佐　藤</v>
          </cell>
          <cell r="J264">
            <v>40</v>
          </cell>
          <cell r="K264">
            <v>2</v>
          </cell>
          <cell r="L264">
            <v>2</v>
          </cell>
          <cell r="M264">
            <v>7</v>
          </cell>
          <cell r="N264">
            <v>7</v>
          </cell>
          <cell r="O264">
            <v>7</v>
          </cell>
          <cell r="P264">
            <v>7</v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W264">
            <v>4</v>
          </cell>
          <cell r="X264">
            <v>2</v>
          </cell>
          <cell r="Y264">
            <v>1</v>
          </cell>
          <cell r="Z264">
            <v>0</v>
          </cell>
          <cell r="AA264">
            <v>0</v>
          </cell>
          <cell r="AB264">
            <v>0</v>
          </cell>
          <cell r="AC264" t="str">
            <v>○</v>
          </cell>
          <cell r="AD264" t="str">
            <v>×</v>
          </cell>
          <cell r="AE264" t="e">
            <v>#N/A</v>
          </cell>
          <cell r="AF264" t="str">
            <v>×</v>
          </cell>
          <cell r="AG264" t="str">
            <v>○</v>
          </cell>
          <cell r="AH264" t="e">
            <v>#N/A</v>
          </cell>
          <cell r="AI264" t="e">
            <v>#N/A</v>
          </cell>
          <cell r="AJ264">
            <v>263</v>
          </cell>
          <cell r="AK264" t="str">
            <v/>
          </cell>
        </row>
        <row r="265">
          <cell r="A265">
            <v>264</v>
          </cell>
          <cell r="B265">
            <v>1</v>
          </cell>
          <cell r="C265" t="str">
            <v>①</v>
          </cell>
          <cell r="D265">
            <v>1710</v>
          </cell>
          <cell r="E265" t="str">
            <v>向　山</v>
          </cell>
          <cell r="F265" t="str">
            <v>英　明</v>
          </cell>
          <cell r="G265">
            <v>249</v>
          </cell>
          <cell r="H265">
            <v>3611</v>
          </cell>
          <cell r="I265" t="str">
            <v>眞　鍋</v>
          </cell>
          <cell r="J265">
            <v>36</v>
          </cell>
          <cell r="K265">
            <v>1</v>
          </cell>
          <cell r="L265">
            <v>1</v>
          </cell>
          <cell r="M265">
            <v>8</v>
          </cell>
          <cell r="N265">
            <v>8</v>
          </cell>
          <cell r="O265">
            <v>8</v>
          </cell>
          <cell r="P265">
            <v>8</v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W265">
            <v>4</v>
          </cell>
          <cell r="X265">
            <v>2</v>
          </cell>
          <cell r="Y265">
            <v>1</v>
          </cell>
          <cell r="Z265">
            <v>0</v>
          </cell>
          <cell r="AA265">
            <v>0</v>
          </cell>
          <cell r="AB265">
            <v>0</v>
          </cell>
          <cell r="AC265" t="str">
            <v>○</v>
          </cell>
          <cell r="AD265" t="str">
            <v>×</v>
          </cell>
          <cell r="AE265" t="e">
            <v>#N/A</v>
          </cell>
          <cell r="AF265" t="str">
            <v>○</v>
          </cell>
          <cell r="AG265" t="str">
            <v>○</v>
          </cell>
          <cell r="AH265" t="e">
            <v>#N/A</v>
          </cell>
          <cell r="AI265" t="e">
            <v>#N/A</v>
          </cell>
          <cell r="AJ265">
            <v>264</v>
          </cell>
          <cell r="AK265" t="str">
            <v/>
          </cell>
        </row>
        <row r="266">
          <cell r="A266">
            <v>265</v>
          </cell>
          <cell r="B266">
            <v>1</v>
          </cell>
          <cell r="C266" t="str">
            <v>①</v>
          </cell>
          <cell r="D266">
            <v>206</v>
          </cell>
          <cell r="E266" t="str">
            <v>矢　野</v>
          </cell>
          <cell r="F266" t="str">
            <v>三本松</v>
          </cell>
          <cell r="G266">
            <v>248</v>
          </cell>
          <cell r="H266">
            <v>2823</v>
          </cell>
          <cell r="I266" t="str">
            <v>溝　渕</v>
          </cell>
          <cell r="J266">
            <v>28</v>
          </cell>
          <cell r="K266">
            <v>1</v>
          </cell>
          <cell r="L266">
            <v>1</v>
          </cell>
          <cell r="M266">
            <v>8</v>
          </cell>
          <cell r="N266">
            <v>9</v>
          </cell>
          <cell r="O266">
            <v>9</v>
          </cell>
          <cell r="P266">
            <v>9</v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>
            <v>4</v>
          </cell>
          <cell r="X266">
            <v>2</v>
          </cell>
          <cell r="Y266">
            <v>1</v>
          </cell>
          <cell r="Z266">
            <v>1</v>
          </cell>
          <cell r="AA266">
            <v>1</v>
          </cell>
          <cell r="AB266">
            <v>0</v>
          </cell>
          <cell r="AC266" t="str">
            <v>×</v>
          </cell>
          <cell r="AD266" t="str">
            <v>×</v>
          </cell>
          <cell r="AE266" t="e">
            <v>#N/A</v>
          </cell>
          <cell r="AF266" t="str">
            <v>×</v>
          </cell>
          <cell r="AG266" t="str">
            <v>○</v>
          </cell>
          <cell r="AH266" t="e">
            <v>#N/A</v>
          </cell>
          <cell r="AI266" t="e">
            <v>#N/A</v>
          </cell>
          <cell r="AJ266">
            <v>265</v>
          </cell>
          <cell r="AK266" t="str">
            <v/>
          </cell>
        </row>
        <row r="267">
          <cell r="A267">
            <v>266</v>
          </cell>
          <cell r="B267">
            <v>1</v>
          </cell>
          <cell r="C267" t="str">
            <v>①</v>
          </cell>
          <cell r="D267">
            <v>512</v>
          </cell>
          <cell r="E267" t="str">
            <v>桑　島</v>
          </cell>
          <cell r="F267" t="str">
            <v>石　田</v>
          </cell>
          <cell r="G267">
            <v>247</v>
          </cell>
          <cell r="H267">
            <v>2822</v>
          </cell>
          <cell r="I267" t="str">
            <v>大　和</v>
          </cell>
          <cell r="J267">
            <v>28</v>
          </cell>
          <cell r="K267">
            <v>2</v>
          </cell>
          <cell r="L267">
            <v>2</v>
          </cell>
          <cell r="M267">
            <v>7</v>
          </cell>
          <cell r="N267">
            <v>10</v>
          </cell>
          <cell r="O267">
            <v>10</v>
          </cell>
          <cell r="P267">
            <v>10</v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W267">
            <v>4</v>
          </cell>
          <cell r="X267">
            <v>2</v>
          </cell>
          <cell r="Y267">
            <v>1</v>
          </cell>
          <cell r="Z267">
            <v>1</v>
          </cell>
          <cell r="AA267">
            <v>0</v>
          </cell>
          <cell r="AB267">
            <v>0</v>
          </cell>
          <cell r="AC267" t="str">
            <v>×</v>
          </cell>
          <cell r="AD267" t="str">
            <v>×</v>
          </cell>
          <cell r="AE267" t="e">
            <v>#N/A</v>
          </cell>
          <cell r="AF267" t="str">
            <v>×</v>
          </cell>
          <cell r="AG267" t="str">
            <v>○</v>
          </cell>
          <cell r="AH267" t="e">
            <v>#N/A</v>
          </cell>
          <cell r="AI267" t="e">
            <v>#N/A</v>
          </cell>
          <cell r="AJ267">
            <v>266</v>
          </cell>
          <cell r="AK267" t="str">
            <v/>
          </cell>
        </row>
        <row r="268">
          <cell r="A268">
            <v>267</v>
          </cell>
          <cell r="B268">
            <v>1</v>
          </cell>
          <cell r="C268" t="str">
            <v>①</v>
          </cell>
          <cell r="D268">
            <v>1620</v>
          </cell>
          <cell r="E268" t="str">
            <v>帯　包</v>
          </cell>
          <cell r="F268" t="str">
            <v>香中央</v>
          </cell>
          <cell r="G268">
            <v>246</v>
          </cell>
          <cell r="H268">
            <v>1214</v>
          </cell>
          <cell r="I268" t="str">
            <v>近　藤</v>
          </cell>
          <cell r="J268">
            <v>12</v>
          </cell>
          <cell r="K268">
            <v>2</v>
          </cell>
          <cell r="L268">
            <v>3</v>
          </cell>
          <cell r="M268">
            <v>6</v>
          </cell>
          <cell r="N268">
            <v>11</v>
          </cell>
          <cell r="O268">
            <v>11</v>
          </cell>
          <cell r="P268">
            <v>11</v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W268">
            <v>4</v>
          </cell>
          <cell r="X268">
            <v>2</v>
          </cell>
          <cell r="Y268">
            <v>1</v>
          </cell>
          <cell r="Z268">
            <v>0</v>
          </cell>
          <cell r="AA268">
            <v>0</v>
          </cell>
          <cell r="AB268">
            <v>0</v>
          </cell>
          <cell r="AC268" t="str">
            <v>○</v>
          </cell>
          <cell r="AD268" t="str">
            <v>×</v>
          </cell>
          <cell r="AE268" t="e">
            <v>#N/A</v>
          </cell>
          <cell r="AF268" t="str">
            <v>×</v>
          </cell>
          <cell r="AG268" t="str">
            <v>○</v>
          </cell>
          <cell r="AH268" t="e">
            <v>#N/A</v>
          </cell>
          <cell r="AI268" t="e">
            <v>#N/A</v>
          </cell>
          <cell r="AJ268">
            <v>267</v>
          </cell>
          <cell r="AK268" t="str">
            <v/>
          </cell>
        </row>
        <row r="269">
          <cell r="A269">
            <v>268</v>
          </cell>
          <cell r="B269">
            <v>1</v>
          </cell>
          <cell r="C269" t="str">
            <v>①</v>
          </cell>
          <cell r="D269">
            <v>1417</v>
          </cell>
          <cell r="E269" t="str">
            <v>平　田雄</v>
          </cell>
          <cell r="F269" t="str">
            <v>高桜井</v>
          </cell>
          <cell r="G269">
            <v>245</v>
          </cell>
          <cell r="H269">
            <v>4013</v>
          </cell>
          <cell r="I269" t="str">
            <v>中　林</v>
          </cell>
          <cell r="J269">
            <v>40</v>
          </cell>
          <cell r="K269">
            <v>1</v>
          </cell>
          <cell r="L269">
            <v>4</v>
          </cell>
          <cell r="M269">
            <v>5</v>
          </cell>
          <cell r="N269">
            <v>12</v>
          </cell>
          <cell r="O269">
            <v>12</v>
          </cell>
          <cell r="P269">
            <v>12</v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W269">
            <v>4</v>
          </cell>
          <cell r="X269">
            <v>2</v>
          </cell>
          <cell r="Y269">
            <v>1</v>
          </cell>
          <cell r="Z269">
            <v>0</v>
          </cell>
          <cell r="AA269">
            <v>0</v>
          </cell>
          <cell r="AB269">
            <v>0</v>
          </cell>
          <cell r="AC269" t="str">
            <v>○</v>
          </cell>
          <cell r="AD269" t="str">
            <v>×</v>
          </cell>
          <cell r="AE269" t="e">
            <v>#N/A</v>
          </cell>
          <cell r="AF269" t="str">
            <v>×</v>
          </cell>
          <cell r="AG269" t="str">
            <v>○</v>
          </cell>
          <cell r="AH269" t="e">
            <v>#N/A</v>
          </cell>
          <cell r="AI269" t="e">
            <v>#N/A</v>
          </cell>
          <cell r="AJ269">
            <v>268</v>
          </cell>
          <cell r="AK269" t="str">
            <v/>
          </cell>
        </row>
        <row r="270">
          <cell r="A270">
            <v>269</v>
          </cell>
          <cell r="B270">
            <v>1</v>
          </cell>
          <cell r="C270" t="str">
            <v>①</v>
          </cell>
          <cell r="D270">
            <v>1416</v>
          </cell>
          <cell r="E270" t="str">
            <v>中　村</v>
          </cell>
          <cell r="F270" t="str">
            <v>高桜井</v>
          </cell>
          <cell r="G270">
            <v>244</v>
          </cell>
          <cell r="H270">
            <v>2111</v>
          </cell>
          <cell r="I270" t="str">
            <v>吉　田</v>
          </cell>
          <cell r="J270">
            <v>21</v>
          </cell>
          <cell r="K270">
            <v>1</v>
          </cell>
          <cell r="L270">
            <v>4</v>
          </cell>
          <cell r="M270">
            <v>4</v>
          </cell>
          <cell r="N270">
            <v>13</v>
          </cell>
          <cell r="O270">
            <v>13</v>
          </cell>
          <cell r="P270">
            <v>13</v>
          </cell>
          <cell r="Q270" t="str">
            <v/>
          </cell>
          <cell r="R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W270">
            <v>4</v>
          </cell>
          <cell r="X270">
            <v>2</v>
          </cell>
          <cell r="Y270">
            <v>1</v>
          </cell>
          <cell r="Z270">
            <v>0</v>
          </cell>
          <cell r="AA270">
            <v>0</v>
          </cell>
          <cell r="AB270">
            <v>0</v>
          </cell>
          <cell r="AC270" t="str">
            <v>○</v>
          </cell>
          <cell r="AD270" t="str">
            <v>×</v>
          </cell>
          <cell r="AE270" t="e">
            <v>#N/A</v>
          </cell>
          <cell r="AF270" t="str">
            <v>○</v>
          </cell>
          <cell r="AG270" t="str">
            <v>○</v>
          </cell>
          <cell r="AH270" t="e">
            <v>#N/A</v>
          </cell>
          <cell r="AI270" t="e">
            <v>#N/A</v>
          </cell>
          <cell r="AJ270">
            <v>269</v>
          </cell>
          <cell r="AK270" t="str">
            <v/>
          </cell>
        </row>
        <row r="271">
          <cell r="A271">
            <v>270</v>
          </cell>
          <cell r="B271">
            <v>1</v>
          </cell>
          <cell r="C271" t="str">
            <v>①</v>
          </cell>
          <cell r="D271">
            <v>2110</v>
          </cell>
          <cell r="E271" t="str">
            <v>和　出</v>
          </cell>
          <cell r="F271" t="str">
            <v>高松西</v>
          </cell>
          <cell r="G271">
            <v>243</v>
          </cell>
          <cell r="H271">
            <v>911</v>
          </cell>
          <cell r="I271" t="str">
            <v>相　原</v>
          </cell>
          <cell r="J271">
            <v>9</v>
          </cell>
          <cell r="K271">
            <v>2</v>
          </cell>
          <cell r="L271">
            <v>3</v>
          </cell>
          <cell r="M271">
            <v>3</v>
          </cell>
          <cell r="N271">
            <v>14</v>
          </cell>
          <cell r="O271">
            <v>14</v>
          </cell>
          <cell r="P271">
            <v>14</v>
          </cell>
          <cell r="Q271" t="str">
            <v/>
          </cell>
          <cell r="R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W271">
            <v>4</v>
          </cell>
          <cell r="X271">
            <v>2</v>
          </cell>
          <cell r="Y271">
            <v>1</v>
          </cell>
          <cell r="Z271">
            <v>0</v>
          </cell>
          <cell r="AA271">
            <v>0</v>
          </cell>
          <cell r="AB271">
            <v>0</v>
          </cell>
          <cell r="AC271" t="str">
            <v>○</v>
          </cell>
          <cell r="AD271" t="str">
            <v>×</v>
          </cell>
          <cell r="AE271" t="e">
            <v>#N/A</v>
          </cell>
          <cell r="AF271" t="str">
            <v>×</v>
          </cell>
          <cell r="AG271" t="str">
            <v>○</v>
          </cell>
          <cell r="AH271" t="e">
            <v>#N/A</v>
          </cell>
          <cell r="AI271" t="e">
            <v>#N/A</v>
          </cell>
          <cell r="AJ271">
            <v>270</v>
          </cell>
          <cell r="AK271" t="str">
            <v/>
          </cell>
        </row>
        <row r="272">
          <cell r="A272">
            <v>271</v>
          </cell>
          <cell r="B272">
            <v>1</v>
          </cell>
          <cell r="C272" t="str">
            <v>①</v>
          </cell>
          <cell r="D272">
            <v>3506</v>
          </cell>
          <cell r="E272" t="str">
            <v>宮　脇</v>
          </cell>
          <cell r="F272" t="str">
            <v>琴　平</v>
          </cell>
          <cell r="G272">
            <v>242</v>
          </cell>
          <cell r="H272">
            <v>1618</v>
          </cell>
          <cell r="I272" t="str">
            <v>高　木</v>
          </cell>
          <cell r="J272">
            <v>16</v>
          </cell>
          <cell r="K272">
            <v>2</v>
          </cell>
          <cell r="L272">
            <v>2</v>
          </cell>
          <cell r="M272">
            <v>2</v>
          </cell>
          <cell r="N272">
            <v>15</v>
          </cell>
          <cell r="O272">
            <v>15</v>
          </cell>
          <cell r="P272">
            <v>15</v>
          </cell>
          <cell r="Q272" t="str">
            <v/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W272">
            <v>4</v>
          </cell>
          <cell r="X272">
            <v>2</v>
          </cell>
          <cell r="Y272">
            <v>1</v>
          </cell>
          <cell r="Z272">
            <v>0</v>
          </cell>
          <cell r="AA272">
            <v>0</v>
          </cell>
          <cell r="AB272">
            <v>0</v>
          </cell>
          <cell r="AC272" t="str">
            <v>○</v>
          </cell>
          <cell r="AD272" t="str">
            <v>×</v>
          </cell>
          <cell r="AE272" t="e">
            <v>#N/A</v>
          </cell>
          <cell r="AF272" t="str">
            <v>×</v>
          </cell>
          <cell r="AG272" t="str">
            <v>○</v>
          </cell>
          <cell r="AH272" t="e">
            <v>#N/A</v>
          </cell>
          <cell r="AI272" t="e">
            <v>#N/A</v>
          </cell>
          <cell r="AJ272">
            <v>271</v>
          </cell>
          <cell r="AK272" t="str">
            <v/>
          </cell>
        </row>
        <row r="273">
          <cell r="A273">
            <v>272</v>
          </cell>
          <cell r="B273">
            <v>1</v>
          </cell>
          <cell r="C273" t="str">
            <v>①</v>
          </cell>
          <cell r="D273">
            <v>708</v>
          </cell>
          <cell r="E273" t="str">
            <v>澤　地</v>
          </cell>
          <cell r="F273" t="str">
            <v>三　木</v>
          </cell>
          <cell r="G273">
            <v>241</v>
          </cell>
          <cell r="H273">
            <v>1619</v>
          </cell>
          <cell r="I273" t="str">
            <v>金　正</v>
          </cell>
          <cell r="J273">
            <v>16</v>
          </cell>
          <cell r="K273">
            <v>1</v>
          </cell>
          <cell r="L273">
            <v>1</v>
          </cell>
          <cell r="M273">
            <v>1</v>
          </cell>
          <cell r="N273">
            <v>16</v>
          </cell>
          <cell r="O273">
            <v>16</v>
          </cell>
          <cell r="P273">
            <v>16</v>
          </cell>
          <cell r="Q273" t="str">
            <v/>
          </cell>
          <cell r="R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W273">
            <v>4</v>
          </cell>
          <cell r="X273">
            <v>2</v>
          </cell>
          <cell r="Y273">
            <v>1</v>
          </cell>
          <cell r="Z273">
            <v>1</v>
          </cell>
          <cell r="AA273">
            <v>0</v>
          </cell>
          <cell r="AB273">
            <v>0</v>
          </cell>
          <cell r="AC273" t="str">
            <v>×</v>
          </cell>
          <cell r="AD273" t="str">
            <v>×</v>
          </cell>
          <cell r="AE273" t="e">
            <v>#N/A</v>
          </cell>
          <cell r="AF273" t="str">
            <v>×</v>
          </cell>
          <cell r="AG273" t="str">
            <v>○</v>
          </cell>
          <cell r="AH273" t="e">
            <v>#N/A</v>
          </cell>
          <cell r="AI273" t="e">
            <v>#N/A</v>
          </cell>
          <cell r="AJ273">
            <v>272</v>
          </cell>
          <cell r="AK273" t="str">
            <v/>
          </cell>
        </row>
        <row r="274">
          <cell r="A274">
            <v>273</v>
          </cell>
          <cell r="B274">
            <v>4</v>
          </cell>
          <cell r="C274" t="str">
            <v>①</v>
          </cell>
          <cell r="D274">
            <v>2808</v>
          </cell>
          <cell r="E274" t="str">
            <v>吉　田</v>
          </cell>
          <cell r="F274" t="str">
            <v>丸　亀</v>
          </cell>
          <cell r="G274">
            <v>240</v>
          </cell>
          <cell r="H274">
            <v>1015</v>
          </cell>
          <cell r="I274" t="str">
            <v>筒　井</v>
          </cell>
          <cell r="J274">
            <v>10</v>
          </cell>
          <cell r="K274">
            <v>1</v>
          </cell>
          <cell r="L274">
            <v>1</v>
          </cell>
          <cell r="M274">
            <v>1</v>
          </cell>
          <cell r="N274">
            <v>16</v>
          </cell>
          <cell r="O274">
            <v>17</v>
          </cell>
          <cell r="P274">
            <v>17</v>
          </cell>
          <cell r="Q274" t="str">
            <v/>
          </cell>
          <cell r="R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W274">
            <v>4</v>
          </cell>
          <cell r="X274">
            <v>2</v>
          </cell>
          <cell r="Y274">
            <v>1</v>
          </cell>
          <cell r="Z274">
            <v>1</v>
          </cell>
          <cell r="AA274">
            <v>1</v>
          </cell>
          <cell r="AB274">
            <v>0</v>
          </cell>
          <cell r="AC274" t="str">
            <v>×</v>
          </cell>
          <cell r="AD274" t="str">
            <v>×</v>
          </cell>
          <cell r="AE274" t="e">
            <v>#N/A</v>
          </cell>
          <cell r="AF274" t="str">
            <v>○</v>
          </cell>
          <cell r="AG274" t="str">
            <v>○</v>
          </cell>
          <cell r="AH274" t="e">
            <v>#N/A</v>
          </cell>
          <cell r="AI274" t="e">
            <v>#N/A</v>
          </cell>
          <cell r="AJ274">
            <v>273</v>
          </cell>
          <cell r="AK274" t="str">
            <v/>
          </cell>
        </row>
        <row r="275">
          <cell r="A275">
            <v>274</v>
          </cell>
          <cell r="B275">
            <v>4</v>
          </cell>
          <cell r="C275" t="str">
            <v>①</v>
          </cell>
          <cell r="D275">
            <v>507</v>
          </cell>
          <cell r="E275" t="str">
            <v>大　隅</v>
          </cell>
          <cell r="F275" t="str">
            <v>石　田</v>
          </cell>
          <cell r="G275">
            <v>239</v>
          </cell>
          <cell r="H275">
            <v>3311</v>
          </cell>
          <cell r="I275" t="str">
            <v>矢　野</v>
          </cell>
          <cell r="J275">
            <v>33</v>
          </cell>
          <cell r="K275">
            <v>2</v>
          </cell>
          <cell r="L275">
            <v>2</v>
          </cell>
          <cell r="M275">
            <v>2</v>
          </cell>
          <cell r="N275">
            <v>15</v>
          </cell>
          <cell r="O275">
            <v>18</v>
          </cell>
          <cell r="P275">
            <v>18</v>
          </cell>
          <cell r="Q275" t="str">
            <v/>
          </cell>
          <cell r="R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W275">
            <v>4</v>
          </cell>
          <cell r="X275">
            <v>2</v>
          </cell>
          <cell r="Y275">
            <v>1</v>
          </cell>
          <cell r="Z275">
            <v>0</v>
          </cell>
          <cell r="AA275">
            <v>0</v>
          </cell>
          <cell r="AB275">
            <v>0</v>
          </cell>
          <cell r="AC275" t="str">
            <v>○</v>
          </cell>
          <cell r="AD275" t="str">
            <v>×</v>
          </cell>
          <cell r="AE275" t="e">
            <v>#N/A</v>
          </cell>
          <cell r="AF275" t="str">
            <v>○</v>
          </cell>
          <cell r="AG275" t="str">
            <v>○</v>
          </cell>
          <cell r="AH275" t="e">
            <v>#N/A</v>
          </cell>
          <cell r="AI275" t="e">
            <v>#N/A</v>
          </cell>
          <cell r="AJ275">
            <v>274</v>
          </cell>
          <cell r="AK275" t="str">
            <v/>
          </cell>
        </row>
        <row r="276">
          <cell r="A276">
            <v>275</v>
          </cell>
          <cell r="B276">
            <v>4</v>
          </cell>
          <cell r="C276" t="str">
            <v>①</v>
          </cell>
          <cell r="D276">
            <v>2405</v>
          </cell>
          <cell r="E276" t="str">
            <v>三　野</v>
          </cell>
          <cell r="F276" t="str">
            <v>坂　出</v>
          </cell>
          <cell r="G276">
            <v>238</v>
          </cell>
          <cell r="H276">
            <v>1613</v>
          </cell>
          <cell r="I276" t="str">
            <v>谷　川</v>
          </cell>
          <cell r="J276">
            <v>16</v>
          </cell>
          <cell r="K276">
            <v>2</v>
          </cell>
          <cell r="L276">
            <v>3</v>
          </cell>
          <cell r="M276">
            <v>3</v>
          </cell>
          <cell r="N276">
            <v>14</v>
          </cell>
          <cell r="O276">
            <v>19</v>
          </cell>
          <cell r="P276">
            <v>19</v>
          </cell>
          <cell r="Q276" t="str">
            <v/>
          </cell>
          <cell r="R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W276">
            <v>4</v>
          </cell>
          <cell r="X276">
            <v>2</v>
          </cell>
          <cell r="Y276">
            <v>1</v>
          </cell>
          <cell r="Z276">
            <v>0</v>
          </cell>
          <cell r="AA276">
            <v>0</v>
          </cell>
          <cell r="AB276">
            <v>0</v>
          </cell>
          <cell r="AC276" t="str">
            <v>○</v>
          </cell>
          <cell r="AD276" t="str">
            <v>×</v>
          </cell>
          <cell r="AE276" t="e">
            <v>#N/A</v>
          </cell>
          <cell r="AF276" t="str">
            <v>×</v>
          </cell>
          <cell r="AG276" t="str">
            <v>○</v>
          </cell>
          <cell r="AH276" t="e">
            <v>#N/A</v>
          </cell>
          <cell r="AI276" t="e">
            <v>#N/A</v>
          </cell>
          <cell r="AJ276">
            <v>275</v>
          </cell>
          <cell r="AK276" t="str">
            <v/>
          </cell>
        </row>
        <row r="277">
          <cell r="A277">
            <v>276</v>
          </cell>
          <cell r="B277">
            <v>4</v>
          </cell>
          <cell r="D277">
            <v>3105</v>
          </cell>
          <cell r="E277" t="str">
            <v>氏　家</v>
          </cell>
          <cell r="F277" t="str">
            <v>藤　井</v>
          </cell>
          <cell r="G277">
            <v>237</v>
          </cell>
          <cell r="H277">
            <v>1211</v>
          </cell>
          <cell r="I277" t="str">
            <v>能　祖</v>
          </cell>
          <cell r="J277">
            <v>12</v>
          </cell>
          <cell r="K277">
            <v>1</v>
          </cell>
          <cell r="L277">
            <v>4</v>
          </cell>
          <cell r="M277">
            <v>4</v>
          </cell>
          <cell r="N277">
            <v>13</v>
          </cell>
          <cell r="O277">
            <v>20</v>
          </cell>
          <cell r="P277">
            <v>20</v>
          </cell>
          <cell r="Q277" t="str">
            <v/>
          </cell>
          <cell r="R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W277">
            <v>4</v>
          </cell>
          <cell r="X277">
            <v>2</v>
          </cell>
          <cell r="Y277">
            <v>1</v>
          </cell>
          <cell r="Z277">
            <v>0</v>
          </cell>
          <cell r="AA277">
            <v>0</v>
          </cell>
          <cell r="AB277">
            <v>0</v>
          </cell>
          <cell r="AC277" t="str">
            <v>○</v>
          </cell>
          <cell r="AD277" t="str">
            <v>×</v>
          </cell>
          <cell r="AE277" t="e">
            <v>#N/A</v>
          </cell>
          <cell r="AF277" t="str">
            <v>×</v>
          </cell>
          <cell r="AG277" t="str">
            <v>○</v>
          </cell>
          <cell r="AH277" t="e">
            <v>#N/A</v>
          </cell>
          <cell r="AI277" t="e">
            <v>#N/A</v>
          </cell>
          <cell r="AJ277">
            <v>276</v>
          </cell>
          <cell r="AK277" t="str">
            <v/>
          </cell>
        </row>
        <row r="278">
          <cell r="A278">
            <v>277</v>
          </cell>
          <cell r="B278">
            <v>4</v>
          </cell>
          <cell r="C278" t="str">
            <v>①</v>
          </cell>
          <cell r="D278">
            <v>2703</v>
          </cell>
          <cell r="E278" t="str">
            <v>音　島</v>
          </cell>
          <cell r="F278" t="str">
            <v>坂出工</v>
          </cell>
          <cell r="G278">
            <v>236</v>
          </cell>
          <cell r="H278">
            <v>910</v>
          </cell>
          <cell r="I278" t="str">
            <v>小　西</v>
          </cell>
          <cell r="J278">
            <v>9</v>
          </cell>
          <cell r="K278">
            <v>1</v>
          </cell>
          <cell r="L278">
            <v>4</v>
          </cell>
          <cell r="M278">
            <v>5</v>
          </cell>
          <cell r="N278">
            <v>12</v>
          </cell>
          <cell r="O278">
            <v>21</v>
          </cell>
          <cell r="P278">
            <v>21</v>
          </cell>
          <cell r="Q278" t="str">
            <v/>
          </cell>
          <cell r="R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W278">
            <v>4</v>
          </cell>
          <cell r="X278">
            <v>2</v>
          </cell>
          <cell r="Y278">
            <v>1</v>
          </cell>
          <cell r="Z278">
            <v>0</v>
          </cell>
          <cell r="AA278">
            <v>0</v>
          </cell>
          <cell r="AB278">
            <v>0</v>
          </cell>
          <cell r="AC278" t="str">
            <v>○</v>
          </cell>
          <cell r="AD278" t="str">
            <v>×</v>
          </cell>
          <cell r="AE278" t="e">
            <v>#N/A</v>
          </cell>
          <cell r="AF278" t="str">
            <v>×</v>
          </cell>
          <cell r="AG278" t="str">
            <v>○</v>
          </cell>
          <cell r="AH278" t="e">
            <v>#N/A</v>
          </cell>
          <cell r="AI278" t="e">
            <v>#N/A</v>
          </cell>
          <cell r="AJ278">
            <v>277</v>
          </cell>
          <cell r="AK278" t="str">
            <v/>
          </cell>
        </row>
        <row r="279">
          <cell r="A279">
            <v>278</v>
          </cell>
          <cell r="B279">
            <v>4</v>
          </cell>
          <cell r="D279">
            <v>2905</v>
          </cell>
          <cell r="E279" t="str">
            <v>石　川</v>
          </cell>
          <cell r="F279" t="str">
            <v>丸城西</v>
          </cell>
          <cell r="G279">
            <v>235</v>
          </cell>
          <cell r="H279">
            <v>4401</v>
          </cell>
          <cell r="I279" t="str">
            <v>佐　野</v>
          </cell>
          <cell r="J279">
            <v>44</v>
          </cell>
          <cell r="K279">
            <v>2</v>
          </cell>
          <cell r="L279">
            <v>3</v>
          </cell>
          <cell r="M279">
            <v>6</v>
          </cell>
          <cell r="N279">
            <v>11</v>
          </cell>
          <cell r="O279">
            <v>22</v>
          </cell>
          <cell r="P279">
            <v>22</v>
          </cell>
          <cell r="Q279" t="str">
            <v/>
          </cell>
          <cell r="R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W279">
            <v>4</v>
          </cell>
          <cell r="X279">
            <v>2</v>
          </cell>
          <cell r="Y279">
            <v>1</v>
          </cell>
          <cell r="Z279">
            <v>0</v>
          </cell>
          <cell r="AA279">
            <v>0</v>
          </cell>
          <cell r="AB279">
            <v>0</v>
          </cell>
          <cell r="AC279" t="str">
            <v>○</v>
          </cell>
          <cell r="AD279" t="str">
            <v>×</v>
          </cell>
          <cell r="AE279" t="e">
            <v>#N/A</v>
          </cell>
          <cell r="AF279" t="str">
            <v>○</v>
          </cell>
          <cell r="AG279" t="str">
            <v>○</v>
          </cell>
          <cell r="AH279" t="e">
            <v>#N/A</v>
          </cell>
          <cell r="AI279" t="e">
            <v>#N/A</v>
          </cell>
          <cell r="AJ279">
            <v>278</v>
          </cell>
          <cell r="AK279" t="str">
            <v/>
          </cell>
        </row>
        <row r="280">
          <cell r="A280">
            <v>279</v>
          </cell>
          <cell r="B280">
            <v>4</v>
          </cell>
          <cell r="C280" t="str">
            <v>①</v>
          </cell>
          <cell r="D280">
            <v>702</v>
          </cell>
          <cell r="E280" t="str">
            <v>山　上</v>
          </cell>
          <cell r="F280" t="str">
            <v>三　木</v>
          </cell>
          <cell r="G280">
            <v>234</v>
          </cell>
          <cell r="H280">
            <v>2903</v>
          </cell>
          <cell r="I280" t="str">
            <v>夛　田</v>
          </cell>
          <cell r="J280">
            <v>29</v>
          </cell>
          <cell r="K280">
            <v>2</v>
          </cell>
          <cell r="L280">
            <v>2</v>
          </cell>
          <cell r="M280">
            <v>7</v>
          </cell>
          <cell r="N280">
            <v>10</v>
          </cell>
          <cell r="O280">
            <v>23</v>
          </cell>
          <cell r="P280">
            <v>23</v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W280">
            <v>4</v>
          </cell>
          <cell r="X280">
            <v>2</v>
          </cell>
          <cell r="Y280">
            <v>1</v>
          </cell>
          <cell r="Z280">
            <v>1</v>
          </cell>
          <cell r="AA280">
            <v>1</v>
          </cell>
          <cell r="AB280">
            <v>1</v>
          </cell>
          <cell r="AC280" t="str">
            <v>×</v>
          </cell>
          <cell r="AD280" t="str">
            <v>×</v>
          </cell>
          <cell r="AE280" t="e">
            <v>#N/A</v>
          </cell>
          <cell r="AF280" t="str">
            <v>○</v>
          </cell>
          <cell r="AG280" t="str">
            <v>○</v>
          </cell>
          <cell r="AH280" t="e">
            <v>#N/A</v>
          </cell>
          <cell r="AI280" t="e">
            <v>#N/A</v>
          </cell>
          <cell r="AJ280">
            <v>279</v>
          </cell>
          <cell r="AK280" t="str">
            <v/>
          </cell>
        </row>
        <row r="281">
          <cell r="A281">
            <v>280</v>
          </cell>
          <cell r="B281">
            <v>4</v>
          </cell>
          <cell r="C281" t="str">
            <v>①</v>
          </cell>
          <cell r="D281">
            <v>2904</v>
          </cell>
          <cell r="E281" t="str">
            <v>青　木</v>
          </cell>
          <cell r="F281" t="str">
            <v>丸城西</v>
          </cell>
          <cell r="G281">
            <v>233</v>
          </cell>
          <cell r="H281">
            <v>2812</v>
          </cell>
          <cell r="I281" t="str">
            <v>山　中</v>
          </cell>
          <cell r="J281">
            <v>28</v>
          </cell>
          <cell r="K281">
            <v>1</v>
          </cell>
          <cell r="L281">
            <v>1</v>
          </cell>
          <cell r="M281">
            <v>8</v>
          </cell>
          <cell r="N281">
            <v>9</v>
          </cell>
          <cell r="O281">
            <v>24</v>
          </cell>
          <cell r="P281">
            <v>24</v>
          </cell>
          <cell r="Q281" t="str">
            <v/>
          </cell>
          <cell r="R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W281">
            <v>4</v>
          </cell>
          <cell r="X281">
            <v>2</v>
          </cell>
          <cell r="Y281">
            <v>1</v>
          </cell>
          <cell r="Z281">
            <v>1</v>
          </cell>
          <cell r="AA281">
            <v>0</v>
          </cell>
          <cell r="AB281">
            <v>0</v>
          </cell>
          <cell r="AC281" t="str">
            <v>×</v>
          </cell>
          <cell r="AD281" t="str">
            <v>×</v>
          </cell>
          <cell r="AE281" t="e">
            <v>#N/A</v>
          </cell>
          <cell r="AF281" t="str">
            <v>×</v>
          </cell>
          <cell r="AG281" t="str">
            <v>○</v>
          </cell>
          <cell r="AH281" t="e">
            <v>#N/A</v>
          </cell>
          <cell r="AI281" t="e">
            <v>#N/A</v>
          </cell>
          <cell r="AJ281">
            <v>280</v>
          </cell>
          <cell r="AK281" t="str">
            <v/>
          </cell>
        </row>
        <row r="282">
          <cell r="A282">
            <v>281</v>
          </cell>
          <cell r="B282">
            <v>4</v>
          </cell>
          <cell r="D282">
            <v>2406</v>
          </cell>
          <cell r="E282" t="str">
            <v>　秋</v>
          </cell>
          <cell r="F282" t="str">
            <v>坂　出</v>
          </cell>
          <cell r="G282">
            <v>232</v>
          </cell>
          <cell r="H282">
            <v>510</v>
          </cell>
          <cell r="I282" t="str">
            <v>黒　口</v>
          </cell>
          <cell r="J282">
            <v>5</v>
          </cell>
          <cell r="K282">
            <v>1</v>
          </cell>
          <cell r="L282">
            <v>1</v>
          </cell>
          <cell r="M282">
            <v>8</v>
          </cell>
          <cell r="N282">
            <v>8</v>
          </cell>
          <cell r="O282">
            <v>25</v>
          </cell>
          <cell r="P282">
            <v>25</v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W282">
            <v>4</v>
          </cell>
          <cell r="X282">
            <v>2</v>
          </cell>
          <cell r="Y282">
            <v>1</v>
          </cell>
          <cell r="Z282">
            <v>0</v>
          </cell>
          <cell r="AA282">
            <v>0</v>
          </cell>
          <cell r="AB282">
            <v>0</v>
          </cell>
          <cell r="AC282" t="str">
            <v>○</v>
          </cell>
          <cell r="AD282" t="str">
            <v>×</v>
          </cell>
          <cell r="AE282" t="e">
            <v>#N/A</v>
          </cell>
          <cell r="AF282" t="str">
            <v>○</v>
          </cell>
          <cell r="AG282" t="str">
            <v>○</v>
          </cell>
          <cell r="AH282" t="e">
            <v>#N/A</v>
          </cell>
          <cell r="AI282" t="e">
            <v>#N/A</v>
          </cell>
          <cell r="AJ282">
            <v>281</v>
          </cell>
          <cell r="AK282" t="str">
            <v/>
          </cell>
        </row>
        <row r="283">
          <cell r="A283">
            <v>282</v>
          </cell>
          <cell r="B283">
            <v>4</v>
          </cell>
          <cell r="C283" t="str">
            <v>①</v>
          </cell>
          <cell r="D283">
            <v>3502</v>
          </cell>
          <cell r="E283" t="str">
            <v>森　近</v>
          </cell>
          <cell r="F283" t="str">
            <v>琴　平</v>
          </cell>
          <cell r="G283">
            <v>231</v>
          </cell>
          <cell r="H283">
            <v>1212</v>
          </cell>
          <cell r="I283" t="str">
            <v>岡　部</v>
          </cell>
          <cell r="J283">
            <v>12</v>
          </cell>
          <cell r="K283">
            <v>2</v>
          </cell>
          <cell r="L283">
            <v>2</v>
          </cell>
          <cell r="M283">
            <v>7</v>
          </cell>
          <cell r="N283">
            <v>7</v>
          </cell>
          <cell r="O283">
            <v>26</v>
          </cell>
          <cell r="P283">
            <v>26</v>
          </cell>
          <cell r="Q283" t="str">
            <v/>
          </cell>
          <cell r="R283" t="str">
            <v/>
          </cell>
          <cell r="S283" t="str">
            <v/>
          </cell>
          <cell r="T283" t="str">
            <v/>
          </cell>
          <cell r="U283" t="str">
            <v/>
          </cell>
          <cell r="V283" t="str">
            <v/>
          </cell>
          <cell r="W283">
            <v>4</v>
          </cell>
          <cell r="X283">
            <v>2</v>
          </cell>
          <cell r="Y283">
            <v>1</v>
          </cell>
          <cell r="Z283">
            <v>0</v>
          </cell>
          <cell r="AA283">
            <v>0</v>
          </cell>
          <cell r="AB283">
            <v>0</v>
          </cell>
          <cell r="AC283" t="str">
            <v>○</v>
          </cell>
          <cell r="AD283" t="str">
            <v>×</v>
          </cell>
          <cell r="AE283" t="e">
            <v>#N/A</v>
          </cell>
          <cell r="AF283" t="str">
            <v>×</v>
          </cell>
          <cell r="AG283" t="str">
            <v>○</v>
          </cell>
          <cell r="AH283" t="e">
            <v>#N/A</v>
          </cell>
          <cell r="AI283" t="e">
            <v>#N/A</v>
          </cell>
          <cell r="AJ283">
            <v>282</v>
          </cell>
          <cell r="AK283" t="str">
            <v/>
          </cell>
        </row>
        <row r="284">
          <cell r="A284">
            <v>283</v>
          </cell>
          <cell r="B284">
            <v>4</v>
          </cell>
          <cell r="C284" t="str">
            <v>①</v>
          </cell>
          <cell r="D284">
            <v>4008</v>
          </cell>
          <cell r="E284" t="str">
            <v>藤　田</v>
          </cell>
          <cell r="F284" t="str">
            <v>観総合</v>
          </cell>
          <cell r="G284">
            <v>230</v>
          </cell>
          <cell r="H284">
            <v>3802</v>
          </cell>
          <cell r="I284" t="str">
            <v>山　階</v>
          </cell>
          <cell r="J284">
            <v>38</v>
          </cell>
          <cell r="K284">
            <v>2</v>
          </cell>
          <cell r="L284">
            <v>3</v>
          </cell>
          <cell r="M284">
            <v>6</v>
          </cell>
          <cell r="N284">
            <v>6</v>
          </cell>
          <cell r="O284">
            <v>27</v>
          </cell>
          <cell r="P284">
            <v>27</v>
          </cell>
          <cell r="Q284" t="str">
            <v/>
          </cell>
          <cell r="R284" t="str">
            <v/>
          </cell>
          <cell r="S284" t="str">
            <v/>
          </cell>
          <cell r="T284" t="str">
            <v/>
          </cell>
          <cell r="U284" t="str">
            <v/>
          </cell>
          <cell r="V284" t="str">
            <v/>
          </cell>
          <cell r="W284">
            <v>4</v>
          </cell>
          <cell r="X284">
            <v>2</v>
          </cell>
          <cell r="Y284">
            <v>1</v>
          </cell>
          <cell r="Z284">
            <v>1</v>
          </cell>
          <cell r="AA284">
            <v>0</v>
          </cell>
          <cell r="AB284">
            <v>0</v>
          </cell>
          <cell r="AC284" t="str">
            <v>×</v>
          </cell>
          <cell r="AD284" t="str">
            <v>×</v>
          </cell>
          <cell r="AE284" t="e">
            <v>#N/A</v>
          </cell>
          <cell r="AF284" t="str">
            <v>○</v>
          </cell>
          <cell r="AG284" t="str">
            <v>○</v>
          </cell>
          <cell r="AH284" t="e">
            <v>#N/A</v>
          </cell>
          <cell r="AI284" t="e">
            <v>#N/A</v>
          </cell>
          <cell r="AJ284">
            <v>283</v>
          </cell>
          <cell r="AK284" t="str">
            <v/>
          </cell>
        </row>
        <row r="285">
          <cell r="A285">
            <v>284</v>
          </cell>
          <cell r="B285">
            <v>4</v>
          </cell>
          <cell r="C285" t="str">
            <v>①</v>
          </cell>
          <cell r="D285">
            <v>1504</v>
          </cell>
          <cell r="E285" t="str">
            <v>藤　井</v>
          </cell>
          <cell r="F285" t="str">
            <v>高松南</v>
          </cell>
          <cell r="G285">
            <v>229</v>
          </cell>
          <cell r="H285">
            <v>3306</v>
          </cell>
          <cell r="I285" t="str">
            <v>渡　辺</v>
          </cell>
          <cell r="J285">
            <v>33</v>
          </cell>
          <cell r="K285">
            <v>1</v>
          </cell>
          <cell r="L285">
            <v>4</v>
          </cell>
          <cell r="M285">
            <v>5</v>
          </cell>
          <cell r="N285">
            <v>5</v>
          </cell>
          <cell r="O285">
            <v>28</v>
          </cell>
          <cell r="P285">
            <v>28</v>
          </cell>
          <cell r="Q285" t="str">
            <v/>
          </cell>
          <cell r="R285" t="str">
            <v/>
          </cell>
          <cell r="S285" t="str">
            <v/>
          </cell>
          <cell r="T285" t="str">
            <v/>
          </cell>
          <cell r="U285" t="str">
            <v/>
          </cell>
          <cell r="V285" t="str">
            <v/>
          </cell>
          <cell r="W285">
            <v>4</v>
          </cell>
          <cell r="X285">
            <v>2</v>
          </cell>
          <cell r="Y285">
            <v>1</v>
          </cell>
          <cell r="Z285">
            <v>1</v>
          </cell>
          <cell r="AA285">
            <v>0</v>
          </cell>
          <cell r="AB285">
            <v>0</v>
          </cell>
          <cell r="AC285" t="str">
            <v>×</v>
          </cell>
          <cell r="AD285" t="str">
            <v>×</v>
          </cell>
          <cell r="AE285" t="e">
            <v>#N/A</v>
          </cell>
          <cell r="AF285" t="str">
            <v>○</v>
          </cell>
          <cell r="AG285" t="str">
            <v>○</v>
          </cell>
          <cell r="AH285" t="e">
            <v>#N/A</v>
          </cell>
          <cell r="AI285" t="e">
            <v>#N/A</v>
          </cell>
          <cell r="AJ285">
            <v>284</v>
          </cell>
          <cell r="AK285" t="str">
            <v/>
          </cell>
        </row>
        <row r="286">
          <cell r="A286">
            <v>285</v>
          </cell>
          <cell r="B286">
            <v>4</v>
          </cell>
          <cell r="C286" t="str">
            <v>①</v>
          </cell>
          <cell r="D286">
            <v>1408</v>
          </cell>
          <cell r="E286" t="str">
            <v>岩　田</v>
          </cell>
          <cell r="F286" t="str">
            <v>高桜井</v>
          </cell>
          <cell r="G286">
            <v>228</v>
          </cell>
          <cell r="H286">
            <v>2108</v>
          </cell>
          <cell r="I286" t="str">
            <v>芳　地</v>
          </cell>
          <cell r="J286">
            <v>21</v>
          </cell>
          <cell r="K286">
            <v>1</v>
          </cell>
          <cell r="L286">
            <v>4</v>
          </cell>
          <cell r="M286">
            <v>4</v>
          </cell>
          <cell r="N286">
            <v>4</v>
          </cell>
          <cell r="O286">
            <v>29</v>
          </cell>
          <cell r="P286">
            <v>29</v>
          </cell>
          <cell r="Q286" t="str">
            <v/>
          </cell>
          <cell r="R286" t="str">
            <v/>
          </cell>
          <cell r="S286" t="str">
            <v/>
          </cell>
          <cell r="T286" t="str">
            <v/>
          </cell>
          <cell r="U286" t="str">
            <v/>
          </cell>
          <cell r="V286" t="str">
            <v/>
          </cell>
          <cell r="W286">
            <v>4</v>
          </cell>
          <cell r="X286">
            <v>2</v>
          </cell>
          <cell r="Y286">
            <v>1</v>
          </cell>
          <cell r="Z286">
            <v>1</v>
          </cell>
          <cell r="AA286">
            <v>0</v>
          </cell>
          <cell r="AB286">
            <v>0</v>
          </cell>
          <cell r="AC286" t="str">
            <v>×</v>
          </cell>
          <cell r="AD286" t="str">
            <v>×</v>
          </cell>
          <cell r="AE286" t="e">
            <v>#N/A</v>
          </cell>
          <cell r="AF286" t="str">
            <v>○</v>
          </cell>
          <cell r="AG286" t="str">
            <v>○</v>
          </cell>
          <cell r="AH286" t="e">
            <v>#N/A</v>
          </cell>
          <cell r="AI286" t="e">
            <v>#N/A</v>
          </cell>
          <cell r="AJ286">
            <v>285</v>
          </cell>
          <cell r="AK286" t="str">
            <v/>
          </cell>
        </row>
        <row r="287">
          <cell r="A287">
            <v>286</v>
          </cell>
          <cell r="B287">
            <v>4</v>
          </cell>
          <cell r="D287">
            <v>4009</v>
          </cell>
          <cell r="E287" t="str">
            <v>　森</v>
          </cell>
          <cell r="F287" t="str">
            <v>観総合</v>
          </cell>
          <cell r="G287">
            <v>227</v>
          </cell>
          <cell r="H287">
            <v>1415</v>
          </cell>
          <cell r="I287" t="str">
            <v>髙　尾</v>
          </cell>
          <cell r="J287">
            <v>14</v>
          </cell>
          <cell r="K287">
            <v>2</v>
          </cell>
          <cell r="L287">
            <v>3</v>
          </cell>
          <cell r="M287">
            <v>3</v>
          </cell>
          <cell r="N287">
            <v>3</v>
          </cell>
          <cell r="O287">
            <v>30</v>
          </cell>
          <cell r="P287">
            <v>30</v>
          </cell>
          <cell r="Q287" t="str">
            <v/>
          </cell>
          <cell r="R287" t="str">
            <v/>
          </cell>
          <cell r="S287" t="str">
            <v/>
          </cell>
          <cell r="T287" t="str">
            <v/>
          </cell>
          <cell r="U287" t="str">
            <v/>
          </cell>
          <cell r="V287" t="str">
            <v/>
          </cell>
          <cell r="W287">
            <v>4</v>
          </cell>
          <cell r="X287">
            <v>2</v>
          </cell>
          <cell r="Y287">
            <v>1</v>
          </cell>
          <cell r="Z287">
            <v>1</v>
          </cell>
          <cell r="AA287">
            <v>1</v>
          </cell>
          <cell r="AB287">
            <v>0</v>
          </cell>
          <cell r="AC287" t="str">
            <v>×</v>
          </cell>
          <cell r="AD287" t="str">
            <v>×</v>
          </cell>
          <cell r="AE287" t="e">
            <v>#N/A</v>
          </cell>
          <cell r="AF287" t="str">
            <v>×</v>
          </cell>
          <cell r="AG287" t="str">
            <v>○</v>
          </cell>
          <cell r="AH287" t="e">
            <v>#N/A</v>
          </cell>
          <cell r="AI287" t="e">
            <v>#N/A</v>
          </cell>
          <cell r="AJ287">
            <v>286</v>
          </cell>
          <cell r="AK287" t="str">
            <v/>
          </cell>
        </row>
        <row r="288">
          <cell r="A288">
            <v>287</v>
          </cell>
          <cell r="B288">
            <v>4</v>
          </cell>
          <cell r="C288" t="str">
            <v>①</v>
          </cell>
          <cell r="D288">
            <v>4011</v>
          </cell>
          <cell r="E288" t="str">
            <v>辻󠄀</v>
          </cell>
          <cell r="F288" t="str">
            <v>観総合</v>
          </cell>
          <cell r="G288">
            <v>226</v>
          </cell>
          <cell r="H288">
            <v>1612</v>
          </cell>
          <cell r="I288" t="str">
            <v>山　田</v>
          </cell>
          <cell r="J288">
            <v>16</v>
          </cell>
          <cell r="K288">
            <v>2</v>
          </cell>
          <cell r="L288">
            <v>2</v>
          </cell>
          <cell r="M288">
            <v>2</v>
          </cell>
          <cell r="N288">
            <v>2</v>
          </cell>
          <cell r="O288">
            <v>31</v>
          </cell>
          <cell r="P288">
            <v>31</v>
          </cell>
          <cell r="Q288" t="str">
            <v/>
          </cell>
          <cell r="R288" t="str">
            <v/>
          </cell>
          <cell r="S288" t="str">
            <v/>
          </cell>
          <cell r="T288" t="str">
            <v/>
          </cell>
          <cell r="U288" t="str">
            <v/>
          </cell>
          <cell r="V288" t="str">
            <v/>
          </cell>
          <cell r="W288">
            <v>4</v>
          </cell>
          <cell r="X288">
            <v>2</v>
          </cell>
          <cell r="Y288">
            <v>1</v>
          </cell>
          <cell r="Z288">
            <v>1</v>
          </cell>
          <cell r="AA288">
            <v>0</v>
          </cell>
          <cell r="AB288">
            <v>0</v>
          </cell>
          <cell r="AC288" t="str">
            <v>×</v>
          </cell>
          <cell r="AD288" t="str">
            <v>×</v>
          </cell>
          <cell r="AE288" t="e">
            <v>#N/A</v>
          </cell>
          <cell r="AF288" t="str">
            <v>×</v>
          </cell>
          <cell r="AG288" t="str">
            <v>○</v>
          </cell>
          <cell r="AH288" t="e">
            <v>#N/A</v>
          </cell>
          <cell r="AI288" t="e">
            <v>#N/A</v>
          </cell>
          <cell r="AJ288">
            <v>287</v>
          </cell>
          <cell r="AK288" t="str">
            <v/>
          </cell>
        </row>
        <row r="289">
          <cell r="A289">
            <v>288</v>
          </cell>
          <cell r="B289">
            <v>4</v>
          </cell>
          <cell r="D289">
            <v>2816</v>
          </cell>
          <cell r="E289" t="str">
            <v>澤　田</v>
          </cell>
          <cell r="F289" t="str">
            <v>丸　亀</v>
          </cell>
          <cell r="G289">
            <v>225</v>
          </cell>
          <cell r="H289">
            <v>203</v>
          </cell>
          <cell r="I289" t="str">
            <v>阿　佐</v>
          </cell>
          <cell r="J289">
            <v>2</v>
          </cell>
          <cell r="K289">
            <v>1</v>
          </cell>
          <cell r="L289">
            <v>1</v>
          </cell>
          <cell r="M289">
            <v>1</v>
          </cell>
          <cell r="N289">
            <v>1</v>
          </cell>
          <cell r="O289">
            <v>32</v>
          </cell>
          <cell r="P289">
            <v>32</v>
          </cell>
          <cell r="Q289" t="str">
            <v/>
          </cell>
          <cell r="R289" t="str">
            <v/>
          </cell>
          <cell r="S289" t="str">
            <v/>
          </cell>
          <cell r="T289" t="str">
            <v/>
          </cell>
          <cell r="U289" t="str">
            <v/>
          </cell>
          <cell r="V289" t="str">
            <v/>
          </cell>
          <cell r="W289">
            <v>4</v>
          </cell>
          <cell r="X289">
            <v>2</v>
          </cell>
          <cell r="Y289">
            <v>1</v>
          </cell>
          <cell r="Z289">
            <v>0</v>
          </cell>
          <cell r="AA289">
            <v>0</v>
          </cell>
          <cell r="AB289">
            <v>0</v>
          </cell>
          <cell r="AC289" t="str">
            <v>○</v>
          </cell>
          <cell r="AD289" t="str">
            <v>×</v>
          </cell>
          <cell r="AE289" t="e">
            <v>#N/A</v>
          </cell>
          <cell r="AF289" t="str">
            <v>○</v>
          </cell>
          <cell r="AG289" t="str">
            <v>○</v>
          </cell>
          <cell r="AH289" t="e">
            <v>#N/A</v>
          </cell>
          <cell r="AI289" t="e">
            <v>#N/A</v>
          </cell>
          <cell r="AJ289">
            <v>288</v>
          </cell>
          <cell r="AK289" t="str">
            <v/>
          </cell>
        </row>
        <row r="290">
          <cell r="A290">
            <v>289</v>
          </cell>
          <cell r="B290">
            <v>4</v>
          </cell>
          <cell r="C290" t="str">
            <v>①</v>
          </cell>
          <cell r="D290">
            <v>907</v>
          </cell>
          <cell r="E290" t="str">
            <v>八　木</v>
          </cell>
          <cell r="F290" t="str">
            <v>高松東</v>
          </cell>
          <cell r="G290">
            <v>224</v>
          </cell>
          <cell r="H290">
            <v>604</v>
          </cell>
          <cell r="I290" t="str">
            <v>木　村</v>
          </cell>
          <cell r="J290">
            <v>6</v>
          </cell>
          <cell r="K290">
            <v>1</v>
          </cell>
          <cell r="L290">
            <v>1</v>
          </cell>
          <cell r="M290">
            <v>1</v>
          </cell>
          <cell r="N290">
            <v>1</v>
          </cell>
          <cell r="O290">
            <v>32</v>
          </cell>
          <cell r="P290">
            <v>33</v>
          </cell>
          <cell r="Q290" t="str">
            <v/>
          </cell>
          <cell r="R290" t="str">
            <v/>
          </cell>
          <cell r="S290" t="str">
            <v/>
          </cell>
          <cell r="T290" t="str">
            <v/>
          </cell>
          <cell r="U290" t="str">
            <v/>
          </cell>
          <cell r="V290" t="str">
            <v/>
          </cell>
          <cell r="W290">
            <v>4</v>
          </cell>
          <cell r="X290">
            <v>2</v>
          </cell>
          <cell r="Y290">
            <v>1</v>
          </cell>
          <cell r="Z290">
            <v>0</v>
          </cell>
          <cell r="AA290">
            <v>0</v>
          </cell>
          <cell r="AB290">
            <v>0</v>
          </cell>
          <cell r="AC290" t="str">
            <v>○</v>
          </cell>
          <cell r="AD290" t="str">
            <v>×</v>
          </cell>
          <cell r="AE290" t="e">
            <v>#N/A</v>
          </cell>
          <cell r="AF290" t="str">
            <v>○</v>
          </cell>
          <cell r="AG290" t="str">
            <v>○</v>
          </cell>
          <cell r="AH290" t="e">
            <v>#N/A</v>
          </cell>
          <cell r="AI290" t="e">
            <v>#N/A</v>
          </cell>
          <cell r="AJ290">
            <v>289</v>
          </cell>
          <cell r="AK290" t="str">
            <v/>
          </cell>
        </row>
        <row r="291">
          <cell r="A291">
            <v>290</v>
          </cell>
          <cell r="B291">
            <v>4</v>
          </cell>
          <cell r="C291" t="str">
            <v>①</v>
          </cell>
          <cell r="D291">
            <v>1304</v>
          </cell>
          <cell r="E291" t="str">
            <v>　仲</v>
          </cell>
          <cell r="F291" t="str">
            <v>高松一</v>
          </cell>
          <cell r="G291">
            <v>223</v>
          </cell>
          <cell r="H291">
            <v>1413</v>
          </cell>
          <cell r="I291" t="str">
            <v>平　田汰</v>
          </cell>
          <cell r="J291">
            <v>14</v>
          </cell>
          <cell r="K291">
            <v>2</v>
          </cell>
          <cell r="L291">
            <v>2</v>
          </cell>
          <cell r="M291">
            <v>2</v>
          </cell>
          <cell r="N291">
            <v>2</v>
          </cell>
          <cell r="O291">
            <v>31</v>
          </cell>
          <cell r="P291">
            <v>34</v>
          </cell>
          <cell r="Q291" t="str">
            <v/>
          </cell>
          <cell r="R291" t="str">
            <v/>
          </cell>
          <cell r="S291" t="str">
            <v/>
          </cell>
          <cell r="T291" t="str">
            <v/>
          </cell>
          <cell r="U291" t="str">
            <v/>
          </cell>
          <cell r="V291" t="str">
            <v/>
          </cell>
          <cell r="W291">
            <v>4</v>
          </cell>
          <cell r="X291">
            <v>2</v>
          </cell>
          <cell r="Y291">
            <v>1</v>
          </cell>
          <cell r="Z291">
            <v>1</v>
          </cell>
          <cell r="AA291">
            <v>0</v>
          </cell>
          <cell r="AB291">
            <v>0</v>
          </cell>
          <cell r="AC291" t="str">
            <v>×</v>
          </cell>
          <cell r="AD291" t="str">
            <v>×</v>
          </cell>
          <cell r="AE291" t="e">
            <v>#N/A</v>
          </cell>
          <cell r="AF291" t="str">
            <v>×</v>
          </cell>
          <cell r="AG291" t="str">
            <v>○</v>
          </cell>
          <cell r="AH291" t="e">
            <v>#N/A</v>
          </cell>
          <cell r="AI291" t="e">
            <v>#N/A</v>
          </cell>
          <cell r="AJ291">
            <v>290</v>
          </cell>
          <cell r="AK291" t="str">
            <v/>
          </cell>
        </row>
        <row r="292">
          <cell r="A292">
            <v>291</v>
          </cell>
          <cell r="B292">
            <v>4</v>
          </cell>
          <cell r="C292" t="str">
            <v>①</v>
          </cell>
          <cell r="D292">
            <v>104</v>
          </cell>
          <cell r="E292" t="str">
            <v>橋　本</v>
          </cell>
          <cell r="F292" t="str">
            <v>小中央</v>
          </cell>
          <cell r="G292">
            <v>222</v>
          </cell>
          <cell r="H292">
            <v>1605</v>
          </cell>
          <cell r="I292" t="str">
            <v>白　川</v>
          </cell>
          <cell r="J292">
            <v>16</v>
          </cell>
          <cell r="K292">
            <v>2</v>
          </cell>
          <cell r="L292">
            <v>3</v>
          </cell>
          <cell r="M292">
            <v>3</v>
          </cell>
          <cell r="N292">
            <v>3</v>
          </cell>
          <cell r="O292">
            <v>30</v>
          </cell>
          <cell r="P292">
            <v>35</v>
          </cell>
          <cell r="Q292">
            <v>2</v>
          </cell>
          <cell r="R292">
            <v>3</v>
          </cell>
          <cell r="S292">
            <v>3</v>
          </cell>
          <cell r="T292">
            <v>3</v>
          </cell>
          <cell r="U292">
            <v>30</v>
          </cell>
          <cell r="V292">
            <v>35</v>
          </cell>
          <cell r="W292">
            <v>4</v>
          </cell>
          <cell r="X292">
            <v>2</v>
          </cell>
          <cell r="Y292">
            <v>1</v>
          </cell>
          <cell r="Z292">
            <v>1</v>
          </cell>
          <cell r="AA292">
            <v>1</v>
          </cell>
          <cell r="AB292">
            <v>1</v>
          </cell>
          <cell r="AC292" t="str">
            <v>×</v>
          </cell>
          <cell r="AD292" t="str">
            <v>×</v>
          </cell>
          <cell r="AE292" t="e">
            <v>#N/A</v>
          </cell>
          <cell r="AF292" t="str">
            <v>×</v>
          </cell>
          <cell r="AG292" t="str">
            <v>○</v>
          </cell>
          <cell r="AH292" t="e">
            <v>#N/A</v>
          </cell>
          <cell r="AI292" t="e">
            <v>#N/A</v>
          </cell>
          <cell r="AJ292">
            <v>291</v>
          </cell>
          <cell r="AK292" t="str">
            <v/>
          </cell>
        </row>
        <row r="293">
          <cell r="A293">
            <v>292</v>
          </cell>
          <cell r="B293">
            <v>4</v>
          </cell>
          <cell r="D293">
            <v>4402</v>
          </cell>
          <cell r="E293" t="str">
            <v>山　本</v>
          </cell>
          <cell r="F293" t="str">
            <v>高専高</v>
          </cell>
          <cell r="G293">
            <v>221</v>
          </cell>
          <cell r="H293">
            <v>3608</v>
          </cell>
          <cell r="I293" t="str">
            <v>川　人</v>
          </cell>
          <cell r="J293">
            <v>36</v>
          </cell>
          <cell r="K293">
            <v>1</v>
          </cell>
          <cell r="L293">
            <v>4</v>
          </cell>
          <cell r="M293">
            <v>4</v>
          </cell>
          <cell r="N293">
            <v>4</v>
          </cell>
          <cell r="O293">
            <v>29</v>
          </cell>
          <cell r="P293">
            <v>36</v>
          </cell>
          <cell r="Q293" t="str">
            <v/>
          </cell>
          <cell r="R293" t="str">
            <v/>
          </cell>
          <cell r="S293" t="str">
            <v/>
          </cell>
          <cell r="T293" t="str">
            <v/>
          </cell>
          <cell r="U293" t="str">
            <v/>
          </cell>
          <cell r="V293" t="str">
            <v/>
          </cell>
          <cell r="W293">
            <v>4</v>
          </cell>
          <cell r="X293">
            <v>2</v>
          </cell>
          <cell r="Y293">
            <v>1</v>
          </cell>
          <cell r="Z293">
            <v>1</v>
          </cell>
          <cell r="AA293">
            <v>0</v>
          </cell>
          <cell r="AB293">
            <v>0</v>
          </cell>
          <cell r="AC293" t="str">
            <v>×</v>
          </cell>
          <cell r="AD293" t="str">
            <v>×</v>
          </cell>
          <cell r="AE293" t="e">
            <v>#N/A</v>
          </cell>
          <cell r="AF293" t="str">
            <v>○</v>
          </cell>
          <cell r="AG293" t="str">
            <v>○</v>
          </cell>
          <cell r="AH293" t="e">
            <v>#N/A</v>
          </cell>
          <cell r="AI293" t="e">
            <v>#N/A</v>
          </cell>
          <cell r="AJ293">
            <v>292</v>
          </cell>
          <cell r="AK293" t="str">
            <v/>
          </cell>
        </row>
        <row r="294">
          <cell r="A294">
            <v>293</v>
          </cell>
          <cell r="B294">
            <v>4</v>
          </cell>
          <cell r="D294">
            <v>1305</v>
          </cell>
          <cell r="E294" t="str">
            <v>二　川</v>
          </cell>
          <cell r="F294" t="str">
            <v>高松一</v>
          </cell>
          <cell r="G294">
            <v>220</v>
          </cell>
          <cell r="H294">
            <v>1617</v>
          </cell>
          <cell r="I294" t="str">
            <v>喜　多</v>
          </cell>
          <cell r="J294">
            <v>16</v>
          </cell>
          <cell r="K294">
            <v>1</v>
          </cell>
          <cell r="L294">
            <v>4</v>
          </cell>
          <cell r="M294">
            <v>5</v>
          </cell>
          <cell r="N294">
            <v>5</v>
          </cell>
          <cell r="O294">
            <v>28</v>
          </cell>
          <cell r="P294">
            <v>37</v>
          </cell>
          <cell r="Q294" t="str">
            <v/>
          </cell>
          <cell r="R294" t="str">
            <v/>
          </cell>
          <cell r="S294" t="str">
            <v/>
          </cell>
          <cell r="T294" t="str">
            <v/>
          </cell>
          <cell r="U294" t="str">
            <v/>
          </cell>
          <cell r="V294" t="str">
            <v/>
          </cell>
          <cell r="W294">
            <v>4</v>
          </cell>
          <cell r="X294">
            <v>2</v>
          </cell>
          <cell r="Y294">
            <v>1</v>
          </cell>
          <cell r="Z294">
            <v>1</v>
          </cell>
          <cell r="AA294">
            <v>0</v>
          </cell>
          <cell r="AB294">
            <v>0</v>
          </cell>
          <cell r="AC294" t="str">
            <v>×</v>
          </cell>
          <cell r="AD294" t="str">
            <v>×</v>
          </cell>
          <cell r="AE294" t="e">
            <v>#N/A</v>
          </cell>
          <cell r="AF294" t="str">
            <v>×</v>
          </cell>
          <cell r="AG294" t="str">
            <v>○</v>
          </cell>
          <cell r="AH294" t="e">
            <v>#N/A</v>
          </cell>
          <cell r="AI294" t="e">
            <v>#N/A</v>
          </cell>
          <cell r="AJ294">
            <v>293</v>
          </cell>
          <cell r="AK294" t="str">
            <v/>
          </cell>
        </row>
        <row r="295">
          <cell r="A295">
            <v>294</v>
          </cell>
          <cell r="B295">
            <v>4</v>
          </cell>
          <cell r="C295" t="str">
            <v>①</v>
          </cell>
          <cell r="D295">
            <v>2208</v>
          </cell>
          <cell r="E295" t="str">
            <v>椹　口</v>
          </cell>
          <cell r="F295" t="str">
            <v>農　経</v>
          </cell>
          <cell r="G295">
            <v>219</v>
          </cell>
          <cell r="H295">
            <v>3904</v>
          </cell>
          <cell r="I295" t="str">
            <v>山　本</v>
          </cell>
          <cell r="J295">
            <v>39</v>
          </cell>
          <cell r="K295">
            <v>2</v>
          </cell>
          <cell r="L295">
            <v>3</v>
          </cell>
          <cell r="M295">
            <v>6</v>
          </cell>
          <cell r="N295">
            <v>6</v>
          </cell>
          <cell r="O295">
            <v>27</v>
          </cell>
          <cell r="P295">
            <v>38</v>
          </cell>
          <cell r="Q295" t="str">
            <v/>
          </cell>
          <cell r="R295" t="str">
            <v/>
          </cell>
          <cell r="S295" t="str">
            <v/>
          </cell>
          <cell r="T295" t="str">
            <v/>
          </cell>
          <cell r="U295" t="str">
            <v/>
          </cell>
          <cell r="V295" t="str">
            <v/>
          </cell>
          <cell r="W295">
            <v>4</v>
          </cell>
          <cell r="X295">
            <v>2</v>
          </cell>
          <cell r="Y295">
            <v>1</v>
          </cell>
          <cell r="Z295">
            <v>1</v>
          </cell>
          <cell r="AA295">
            <v>0</v>
          </cell>
          <cell r="AB295">
            <v>0</v>
          </cell>
          <cell r="AC295" t="str">
            <v>×</v>
          </cell>
          <cell r="AD295" t="str">
            <v>×</v>
          </cell>
          <cell r="AE295" t="e">
            <v>#N/A</v>
          </cell>
          <cell r="AF295" t="str">
            <v>○</v>
          </cell>
          <cell r="AG295" t="str">
            <v>○</v>
          </cell>
          <cell r="AH295" t="e">
            <v>#N/A</v>
          </cell>
          <cell r="AI295" t="e">
            <v>#N/A</v>
          </cell>
          <cell r="AJ295">
            <v>294</v>
          </cell>
          <cell r="AK295" t="str">
            <v/>
          </cell>
        </row>
        <row r="296">
          <cell r="A296">
            <v>295</v>
          </cell>
          <cell r="B296">
            <v>4</v>
          </cell>
          <cell r="C296" t="str">
            <v>①</v>
          </cell>
          <cell r="D296">
            <v>2704</v>
          </cell>
          <cell r="E296" t="str">
            <v>太　田</v>
          </cell>
          <cell r="F296" t="str">
            <v>坂出工</v>
          </cell>
          <cell r="G296">
            <v>218</v>
          </cell>
          <cell r="H296">
            <v>1106</v>
          </cell>
          <cell r="I296" t="str">
            <v>加　藤</v>
          </cell>
          <cell r="J296">
            <v>11</v>
          </cell>
          <cell r="K296">
            <v>2</v>
          </cell>
          <cell r="L296">
            <v>2</v>
          </cell>
          <cell r="M296">
            <v>7</v>
          </cell>
          <cell r="N296">
            <v>7</v>
          </cell>
          <cell r="O296">
            <v>26</v>
          </cell>
          <cell r="P296">
            <v>39</v>
          </cell>
          <cell r="Q296" t="str">
            <v/>
          </cell>
          <cell r="R296" t="str">
            <v/>
          </cell>
          <cell r="S296" t="str">
            <v/>
          </cell>
          <cell r="T296" t="str">
            <v/>
          </cell>
          <cell r="U296" t="str">
            <v/>
          </cell>
          <cell r="V296" t="str">
            <v/>
          </cell>
          <cell r="W296">
            <v>4</v>
          </cell>
          <cell r="X296">
            <v>2</v>
          </cell>
          <cell r="Y296">
            <v>1</v>
          </cell>
          <cell r="Z296">
            <v>0</v>
          </cell>
          <cell r="AA296">
            <v>0</v>
          </cell>
          <cell r="AB296">
            <v>0</v>
          </cell>
          <cell r="AC296" t="str">
            <v>○</v>
          </cell>
          <cell r="AD296" t="str">
            <v>×</v>
          </cell>
          <cell r="AE296" t="e">
            <v>#N/A</v>
          </cell>
          <cell r="AF296" t="str">
            <v>○</v>
          </cell>
          <cell r="AG296" t="str">
            <v>○</v>
          </cell>
          <cell r="AH296" t="e">
            <v>#N/A</v>
          </cell>
          <cell r="AI296" t="e">
            <v>#N/A</v>
          </cell>
          <cell r="AJ296">
            <v>295</v>
          </cell>
          <cell r="AK296" t="str">
            <v/>
          </cell>
        </row>
        <row r="297">
          <cell r="A297">
            <v>296</v>
          </cell>
          <cell r="B297">
            <v>4</v>
          </cell>
          <cell r="C297" t="str">
            <v>①</v>
          </cell>
          <cell r="D297">
            <v>4010</v>
          </cell>
          <cell r="E297" t="str">
            <v>合　田</v>
          </cell>
          <cell r="F297" t="str">
            <v>観総合</v>
          </cell>
          <cell r="G297">
            <v>217</v>
          </cell>
          <cell r="H297">
            <v>1904</v>
          </cell>
          <cell r="I297" t="str">
            <v>江　郷</v>
          </cell>
          <cell r="J297">
            <v>19</v>
          </cell>
          <cell r="K297">
            <v>1</v>
          </cell>
          <cell r="L297">
            <v>1</v>
          </cell>
          <cell r="M297">
            <v>8</v>
          </cell>
          <cell r="N297">
            <v>8</v>
          </cell>
          <cell r="O297">
            <v>25</v>
          </cell>
          <cell r="P297">
            <v>40</v>
          </cell>
          <cell r="Q297" t="str">
            <v/>
          </cell>
          <cell r="R297" t="str">
            <v/>
          </cell>
          <cell r="S297" t="str">
            <v/>
          </cell>
          <cell r="T297" t="str">
            <v/>
          </cell>
          <cell r="U297" t="str">
            <v/>
          </cell>
          <cell r="V297" t="str">
            <v/>
          </cell>
          <cell r="W297">
            <v>4</v>
          </cell>
          <cell r="X297">
            <v>2</v>
          </cell>
          <cell r="Y297">
            <v>1</v>
          </cell>
          <cell r="Z297">
            <v>0</v>
          </cell>
          <cell r="AA297">
            <v>0</v>
          </cell>
          <cell r="AB297">
            <v>0</v>
          </cell>
          <cell r="AC297" t="str">
            <v>○</v>
          </cell>
          <cell r="AD297" t="str">
            <v>×</v>
          </cell>
          <cell r="AE297" t="e">
            <v>#N/A</v>
          </cell>
          <cell r="AF297" t="str">
            <v>○</v>
          </cell>
          <cell r="AG297" t="str">
            <v>○</v>
          </cell>
          <cell r="AH297" t="e">
            <v>#N/A</v>
          </cell>
          <cell r="AI297" t="e">
            <v>#N/A</v>
          </cell>
          <cell r="AJ297">
            <v>296</v>
          </cell>
          <cell r="AK297" t="str">
            <v/>
          </cell>
        </row>
        <row r="298">
          <cell r="A298">
            <v>297</v>
          </cell>
          <cell r="B298">
            <v>4</v>
          </cell>
          <cell r="C298" t="str">
            <v>①</v>
          </cell>
          <cell r="D298">
            <v>303</v>
          </cell>
          <cell r="E298" t="str">
            <v>兒　島</v>
          </cell>
          <cell r="F298" t="str">
            <v>津　田</v>
          </cell>
          <cell r="G298">
            <v>216</v>
          </cell>
          <cell r="H298">
            <v>1406</v>
          </cell>
          <cell r="I298" t="str">
            <v>佐　藤</v>
          </cell>
          <cell r="J298">
            <v>14</v>
          </cell>
          <cell r="K298">
            <v>1</v>
          </cell>
          <cell r="L298">
            <v>1</v>
          </cell>
          <cell r="M298">
            <v>8</v>
          </cell>
          <cell r="N298">
            <v>9</v>
          </cell>
          <cell r="O298">
            <v>24</v>
          </cell>
          <cell r="P298">
            <v>41</v>
          </cell>
          <cell r="Q298" t="str">
            <v/>
          </cell>
          <cell r="R298" t="str">
            <v/>
          </cell>
          <cell r="S298" t="str">
            <v/>
          </cell>
          <cell r="T298" t="str">
            <v/>
          </cell>
          <cell r="U298" t="str">
            <v/>
          </cell>
          <cell r="V298" t="str">
            <v/>
          </cell>
          <cell r="W298">
            <v>4</v>
          </cell>
          <cell r="X298">
            <v>2</v>
          </cell>
          <cell r="Y298">
            <v>1</v>
          </cell>
          <cell r="Z298">
            <v>1</v>
          </cell>
          <cell r="AA298">
            <v>0</v>
          </cell>
          <cell r="AB298">
            <v>0</v>
          </cell>
          <cell r="AC298" t="str">
            <v>×</v>
          </cell>
          <cell r="AD298" t="str">
            <v>×</v>
          </cell>
          <cell r="AE298" t="e">
            <v>#N/A</v>
          </cell>
          <cell r="AF298" t="str">
            <v>×</v>
          </cell>
          <cell r="AG298" t="str">
            <v>○</v>
          </cell>
          <cell r="AH298" t="e">
            <v>#N/A</v>
          </cell>
          <cell r="AI298" t="e">
            <v>#N/A</v>
          </cell>
          <cell r="AJ298">
            <v>297</v>
          </cell>
          <cell r="AK298" t="str">
            <v/>
          </cell>
        </row>
        <row r="299">
          <cell r="A299">
            <v>298</v>
          </cell>
          <cell r="B299">
            <v>4</v>
          </cell>
          <cell r="C299" t="str">
            <v>①</v>
          </cell>
          <cell r="D299">
            <v>205</v>
          </cell>
          <cell r="E299" t="str">
            <v>山　本</v>
          </cell>
          <cell r="F299" t="str">
            <v>三本松</v>
          </cell>
          <cell r="G299">
            <v>215</v>
          </cell>
          <cell r="H299">
            <v>4006</v>
          </cell>
          <cell r="I299" t="str">
            <v>山　下</v>
          </cell>
          <cell r="J299">
            <v>40</v>
          </cell>
          <cell r="K299">
            <v>2</v>
          </cell>
          <cell r="L299">
            <v>2</v>
          </cell>
          <cell r="M299">
            <v>7</v>
          </cell>
          <cell r="N299">
            <v>10</v>
          </cell>
          <cell r="O299">
            <v>23</v>
          </cell>
          <cell r="P299">
            <v>42</v>
          </cell>
          <cell r="Q299" t="str">
            <v/>
          </cell>
          <cell r="R299" t="str">
            <v/>
          </cell>
          <cell r="S299" t="str">
            <v/>
          </cell>
          <cell r="T299" t="str">
            <v/>
          </cell>
          <cell r="U299" t="str">
            <v/>
          </cell>
          <cell r="V299" t="str">
            <v/>
          </cell>
          <cell r="W299">
            <v>4</v>
          </cell>
          <cell r="X299">
            <v>2</v>
          </cell>
          <cell r="Y299">
            <v>1</v>
          </cell>
          <cell r="Z299">
            <v>1</v>
          </cell>
          <cell r="AA299">
            <v>1</v>
          </cell>
          <cell r="AB299">
            <v>0</v>
          </cell>
          <cell r="AC299" t="str">
            <v>×</v>
          </cell>
          <cell r="AD299" t="str">
            <v>×</v>
          </cell>
          <cell r="AE299" t="e">
            <v>#N/A</v>
          </cell>
          <cell r="AF299" t="str">
            <v>×</v>
          </cell>
          <cell r="AG299" t="str">
            <v>○</v>
          </cell>
          <cell r="AH299" t="e">
            <v>#N/A</v>
          </cell>
          <cell r="AI299" t="e">
            <v>#N/A</v>
          </cell>
          <cell r="AJ299">
            <v>298</v>
          </cell>
          <cell r="AK299" t="str">
            <v/>
          </cell>
        </row>
        <row r="300">
          <cell r="A300">
            <v>299</v>
          </cell>
          <cell r="B300">
            <v>4</v>
          </cell>
          <cell r="C300" t="str">
            <v>①</v>
          </cell>
          <cell r="D300">
            <v>704</v>
          </cell>
          <cell r="E300" t="str">
            <v>平　福</v>
          </cell>
          <cell r="F300" t="str">
            <v>三　木</v>
          </cell>
          <cell r="G300">
            <v>214</v>
          </cell>
          <cell r="H300">
            <v>3607</v>
          </cell>
          <cell r="I300" t="str">
            <v>三　好</v>
          </cell>
          <cell r="J300">
            <v>36</v>
          </cell>
          <cell r="K300">
            <v>2</v>
          </cell>
          <cell r="L300">
            <v>3</v>
          </cell>
          <cell r="M300">
            <v>6</v>
          </cell>
          <cell r="N300">
            <v>11</v>
          </cell>
          <cell r="O300">
            <v>22</v>
          </cell>
          <cell r="P300">
            <v>43</v>
          </cell>
          <cell r="Q300" t="str">
            <v/>
          </cell>
          <cell r="R300" t="str">
            <v/>
          </cell>
          <cell r="S300" t="str">
            <v/>
          </cell>
          <cell r="T300" t="str">
            <v/>
          </cell>
          <cell r="U300" t="str">
            <v/>
          </cell>
          <cell r="V300" t="str">
            <v/>
          </cell>
          <cell r="W300">
            <v>4</v>
          </cell>
          <cell r="X300">
            <v>2</v>
          </cell>
          <cell r="Y300">
            <v>1</v>
          </cell>
          <cell r="Z300">
            <v>0</v>
          </cell>
          <cell r="AA300">
            <v>0</v>
          </cell>
          <cell r="AB300">
            <v>0</v>
          </cell>
          <cell r="AC300" t="str">
            <v>○</v>
          </cell>
          <cell r="AD300" t="str">
            <v>×</v>
          </cell>
          <cell r="AE300" t="e">
            <v>#N/A</v>
          </cell>
          <cell r="AF300" t="str">
            <v>○</v>
          </cell>
          <cell r="AG300" t="str">
            <v>○</v>
          </cell>
          <cell r="AH300" t="e">
            <v>#N/A</v>
          </cell>
          <cell r="AI300" t="e">
            <v>#N/A</v>
          </cell>
          <cell r="AJ300">
            <v>299</v>
          </cell>
          <cell r="AK300" t="str">
            <v/>
          </cell>
        </row>
        <row r="301">
          <cell r="A301">
            <v>300</v>
          </cell>
          <cell r="B301">
            <v>4</v>
          </cell>
          <cell r="C301" t="str">
            <v>①</v>
          </cell>
          <cell r="D301">
            <v>4504</v>
          </cell>
          <cell r="E301" t="str">
            <v>川　竹</v>
          </cell>
          <cell r="F301" t="str">
            <v>高専詫</v>
          </cell>
          <cell r="G301">
            <v>213</v>
          </cell>
          <cell r="H301">
            <v>2814</v>
          </cell>
          <cell r="I301" t="str">
            <v>岸　本</v>
          </cell>
          <cell r="J301">
            <v>28</v>
          </cell>
          <cell r="K301">
            <v>1</v>
          </cell>
          <cell r="L301">
            <v>4</v>
          </cell>
          <cell r="M301">
            <v>5</v>
          </cell>
          <cell r="N301">
            <v>12</v>
          </cell>
          <cell r="O301">
            <v>21</v>
          </cell>
          <cell r="P301">
            <v>44</v>
          </cell>
          <cell r="Q301" t="str">
            <v/>
          </cell>
          <cell r="R301" t="str">
            <v/>
          </cell>
          <cell r="S301" t="str">
            <v/>
          </cell>
          <cell r="T301" t="str">
            <v/>
          </cell>
          <cell r="U301" t="str">
            <v/>
          </cell>
          <cell r="V301" t="str">
            <v/>
          </cell>
          <cell r="W301">
            <v>4</v>
          </cell>
          <cell r="X301">
            <v>2</v>
          </cell>
          <cell r="Y301">
            <v>1</v>
          </cell>
          <cell r="Z301">
            <v>0</v>
          </cell>
          <cell r="AA301">
            <v>0</v>
          </cell>
          <cell r="AB301">
            <v>0</v>
          </cell>
          <cell r="AC301" t="str">
            <v>○</v>
          </cell>
          <cell r="AD301" t="str">
            <v>×</v>
          </cell>
          <cell r="AE301" t="e">
            <v>#N/A</v>
          </cell>
          <cell r="AF301" t="str">
            <v>×</v>
          </cell>
          <cell r="AG301" t="str">
            <v>○</v>
          </cell>
          <cell r="AH301" t="e">
            <v>#N/A</v>
          </cell>
          <cell r="AI301" t="e">
            <v>#N/A</v>
          </cell>
          <cell r="AJ301">
            <v>300</v>
          </cell>
          <cell r="AK301" t="str">
            <v/>
          </cell>
        </row>
        <row r="302">
          <cell r="A302">
            <v>301</v>
          </cell>
          <cell r="B302">
            <v>4</v>
          </cell>
          <cell r="C302" t="str">
            <v>①</v>
          </cell>
          <cell r="D302">
            <v>705</v>
          </cell>
          <cell r="E302" t="str">
            <v>西　谷</v>
          </cell>
          <cell r="F302" t="str">
            <v>三　木</v>
          </cell>
          <cell r="G302">
            <v>212</v>
          </cell>
          <cell r="H302">
            <v>1303</v>
          </cell>
          <cell r="I302" t="str">
            <v>西　井</v>
          </cell>
          <cell r="J302">
            <v>13</v>
          </cell>
          <cell r="K302">
            <v>1</v>
          </cell>
          <cell r="L302">
            <v>4</v>
          </cell>
          <cell r="M302">
            <v>4</v>
          </cell>
          <cell r="N302">
            <v>13</v>
          </cell>
          <cell r="O302">
            <v>20</v>
          </cell>
          <cell r="P302">
            <v>45</v>
          </cell>
          <cell r="Q302" t="str">
            <v/>
          </cell>
          <cell r="R302" t="str">
            <v/>
          </cell>
          <cell r="S302" t="str">
            <v/>
          </cell>
          <cell r="T302" t="str">
            <v/>
          </cell>
          <cell r="U302" t="str">
            <v/>
          </cell>
          <cell r="V302" t="str">
            <v/>
          </cell>
          <cell r="W302">
            <v>4</v>
          </cell>
          <cell r="X302">
            <v>2</v>
          </cell>
          <cell r="Y302">
            <v>1</v>
          </cell>
          <cell r="Z302">
            <v>0</v>
          </cell>
          <cell r="AA302">
            <v>0</v>
          </cell>
          <cell r="AB302">
            <v>0</v>
          </cell>
          <cell r="AC302" t="str">
            <v>○</v>
          </cell>
          <cell r="AD302" t="str">
            <v>×</v>
          </cell>
          <cell r="AE302" t="e">
            <v>#N/A</v>
          </cell>
          <cell r="AF302" t="str">
            <v>○</v>
          </cell>
          <cell r="AG302" t="str">
            <v>○</v>
          </cell>
          <cell r="AH302" t="e">
            <v>#N/A</v>
          </cell>
          <cell r="AI302" t="e">
            <v>#N/A</v>
          </cell>
          <cell r="AJ302">
            <v>301</v>
          </cell>
          <cell r="AK302" t="str">
            <v/>
          </cell>
        </row>
        <row r="303">
          <cell r="A303">
            <v>302</v>
          </cell>
          <cell r="B303">
            <v>4</v>
          </cell>
          <cell r="C303" t="str">
            <v>①</v>
          </cell>
          <cell r="D303">
            <v>204</v>
          </cell>
          <cell r="E303" t="str">
            <v>長　尾</v>
          </cell>
          <cell r="F303" t="str">
            <v>三本松</v>
          </cell>
          <cell r="G303">
            <v>211</v>
          </cell>
          <cell r="H303">
            <v>4503</v>
          </cell>
          <cell r="I303" t="str">
            <v>安　井</v>
          </cell>
          <cell r="J303">
            <v>45</v>
          </cell>
          <cell r="K303">
            <v>2</v>
          </cell>
          <cell r="L303">
            <v>3</v>
          </cell>
          <cell r="M303">
            <v>3</v>
          </cell>
          <cell r="N303">
            <v>14</v>
          </cell>
          <cell r="O303">
            <v>19</v>
          </cell>
          <cell r="P303">
            <v>46</v>
          </cell>
          <cell r="Q303" t="str">
            <v/>
          </cell>
          <cell r="R303" t="str">
            <v/>
          </cell>
          <cell r="S303" t="str">
            <v/>
          </cell>
          <cell r="T303" t="str">
            <v/>
          </cell>
          <cell r="U303" t="str">
            <v/>
          </cell>
          <cell r="V303" t="str">
            <v/>
          </cell>
          <cell r="W303">
            <v>4</v>
          </cell>
          <cell r="X303">
            <v>2</v>
          </cell>
          <cell r="Y303">
            <v>1</v>
          </cell>
          <cell r="Z303">
            <v>0</v>
          </cell>
          <cell r="AA303">
            <v>0</v>
          </cell>
          <cell r="AB303">
            <v>0</v>
          </cell>
          <cell r="AC303" t="str">
            <v>○</v>
          </cell>
          <cell r="AD303" t="str">
            <v>×</v>
          </cell>
          <cell r="AE303" t="e">
            <v>#N/A</v>
          </cell>
          <cell r="AF303" t="str">
            <v>○</v>
          </cell>
          <cell r="AG303" t="str">
            <v>○</v>
          </cell>
          <cell r="AH303" t="e">
            <v>#N/A</v>
          </cell>
          <cell r="AI303" t="e">
            <v>#N/A</v>
          </cell>
          <cell r="AJ303">
            <v>302</v>
          </cell>
          <cell r="AK303" t="str">
            <v/>
          </cell>
        </row>
        <row r="304">
          <cell r="A304">
            <v>303</v>
          </cell>
          <cell r="B304">
            <v>4</v>
          </cell>
          <cell r="C304" t="str">
            <v>①</v>
          </cell>
          <cell r="D304">
            <v>1016</v>
          </cell>
          <cell r="E304" t="str">
            <v>大　黒</v>
          </cell>
          <cell r="F304" t="str">
            <v>高中央</v>
          </cell>
          <cell r="G304">
            <v>210</v>
          </cell>
          <cell r="H304">
            <v>1603</v>
          </cell>
          <cell r="I304" t="str">
            <v>兔子尾</v>
          </cell>
          <cell r="J304">
            <v>16</v>
          </cell>
          <cell r="K304">
            <v>2</v>
          </cell>
          <cell r="L304">
            <v>2</v>
          </cell>
          <cell r="M304">
            <v>2</v>
          </cell>
          <cell r="N304">
            <v>15</v>
          </cell>
          <cell r="O304">
            <v>18</v>
          </cell>
          <cell r="P304">
            <v>47</v>
          </cell>
          <cell r="Q304" t="str">
            <v/>
          </cell>
          <cell r="R304" t="str">
            <v/>
          </cell>
          <cell r="S304" t="str">
            <v/>
          </cell>
          <cell r="T304" t="str">
            <v/>
          </cell>
          <cell r="U304" t="str">
            <v/>
          </cell>
          <cell r="V304" t="str">
            <v/>
          </cell>
          <cell r="W304">
            <v>4</v>
          </cell>
          <cell r="X304">
            <v>2</v>
          </cell>
          <cell r="Y304">
            <v>1</v>
          </cell>
          <cell r="Z304">
            <v>0</v>
          </cell>
          <cell r="AA304">
            <v>0</v>
          </cell>
          <cell r="AB304">
            <v>0</v>
          </cell>
          <cell r="AC304" t="str">
            <v>○</v>
          </cell>
          <cell r="AD304" t="str">
            <v>×</v>
          </cell>
          <cell r="AE304" t="e">
            <v>#N/A</v>
          </cell>
          <cell r="AF304" t="str">
            <v>×</v>
          </cell>
          <cell r="AG304" t="str">
            <v>○</v>
          </cell>
          <cell r="AH304" t="e">
            <v>#N/A</v>
          </cell>
          <cell r="AI304" t="e">
            <v>#N/A</v>
          </cell>
          <cell r="AJ304">
            <v>303</v>
          </cell>
          <cell r="AK304" t="str">
            <v/>
          </cell>
        </row>
        <row r="305">
          <cell r="A305">
            <v>304</v>
          </cell>
          <cell r="B305">
            <v>4</v>
          </cell>
          <cell r="D305">
            <v>4012</v>
          </cell>
          <cell r="E305" t="str">
            <v>神　野</v>
          </cell>
          <cell r="F305" t="str">
            <v>観総合</v>
          </cell>
          <cell r="G305">
            <v>209</v>
          </cell>
          <cell r="H305">
            <v>103</v>
          </cell>
          <cell r="I305" t="str">
            <v>平　間</v>
          </cell>
          <cell r="J305">
            <v>1</v>
          </cell>
          <cell r="K305">
            <v>1</v>
          </cell>
          <cell r="L305">
            <v>1</v>
          </cell>
          <cell r="M305">
            <v>1</v>
          </cell>
          <cell r="N305">
            <v>16</v>
          </cell>
          <cell r="O305">
            <v>17</v>
          </cell>
          <cell r="P305">
            <v>48</v>
          </cell>
          <cell r="Q305" t="str">
            <v/>
          </cell>
          <cell r="R305" t="str">
            <v/>
          </cell>
          <cell r="S305" t="str">
            <v/>
          </cell>
          <cell r="T305" t="str">
            <v/>
          </cell>
          <cell r="U305" t="str">
            <v/>
          </cell>
          <cell r="V305" t="str">
            <v/>
          </cell>
          <cell r="W305">
            <v>4</v>
          </cell>
          <cell r="X305">
            <v>2</v>
          </cell>
          <cell r="Y305">
            <v>1</v>
          </cell>
          <cell r="Z305">
            <v>1</v>
          </cell>
          <cell r="AA305">
            <v>1</v>
          </cell>
          <cell r="AB305">
            <v>1</v>
          </cell>
          <cell r="AC305" t="str">
            <v>×</v>
          </cell>
          <cell r="AD305" t="str">
            <v>×</v>
          </cell>
          <cell r="AE305" t="e">
            <v>#N/A</v>
          </cell>
          <cell r="AF305" t="str">
            <v>○</v>
          </cell>
          <cell r="AG305" t="str">
            <v>○</v>
          </cell>
          <cell r="AH305" t="e">
            <v>#N/A</v>
          </cell>
          <cell r="AI305" t="e">
            <v>#N/A</v>
          </cell>
          <cell r="AJ305">
            <v>304</v>
          </cell>
          <cell r="AK305" t="str">
            <v/>
          </cell>
        </row>
        <row r="306">
          <cell r="A306">
            <v>305</v>
          </cell>
          <cell r="B306">
            <v>4</v>
          </cell>
          <cell r="C306" t="str">
            <v>①</v>
          </cell>
          <cell r="D306">
            <v>3310</v>
          </cell>
          <cell r="E306" t="str">
            <v>佐　藤</v>
          </cell>
          <cell r="F306" t="str">
            <v>善　一</v>
          </cell>
          <cell r="G306">
            <v>208</v>
          </cell>
          <cell r="H306">
            <v>3606</v>
          </cell>
          <cell r="I306" t="str">
            <v>横　田</v>
          </cell>
          <cell r="J306">
            <v>36</v>
          </cell>
          <cell r="K306">
            <v>1</v>
          </cell>
          <cell r="L306">
            <v>1</v>
          </cell>
          <cell r="M306">
            <v>1</v>
          </cell>
          <cell r="N306">
            <v>16</v>
          </cell>
          <cell r="O306">
            <v>16</v>
          </cell>
          <cell r="P306">
            <v>49</v>
          </cell>
          <cell r="Q306" t="str">
            <v/>
          </cell>
          <cell r="R306" t="str">
            <v/>
          </cell>
          <cell r="S306" t="str">
            <v/>
          </cell>
          <cell r="T306" t="str">
            <v/>
          </cell>
          <cell r="U306" t="str">
            <v/>
          </cell>
          <cell r="V306" t="str">
            <v/>
          </cell>
          <cell r="W306">
            <v>4</v>
          </cell>
          <cell r="X306">
            <v>2</v>
          </cell>
          <cell r="Y306">
            <v>1</v>
          </cell>
          <cell r="Z306">
            <v>1</v>
          </cell>
          <cell r="AA306">
            <v>0</v>
          </cell>
          <cell r="AB306">
            <v>0</v>
          </cell>
          <cell r="AC306" t="str">
            <v>×</v>
          </cell>
          <cell r="AD306" t="str">
            <v>×</v>
          </cell>
          <cell r="AE306" t="e">
            <v>#N/A</v>
          </cell>
          <cell r="AF306" t="str">
            <v>○</v>
          </cell>
          <cell r="AG306" t="str">
            <v>○</v>
          </cell>
          <cell r="AH306" t="e">
            <v>#N/A</v>
          </cell>
          <cell r="AI306" t="e">
            <v>#N/A</v>
          </cell>
          <cell r="AJ306">
            <v>305</v>
          </cell>
          <cell r="AK306" t="str">
            <v/>
          </cell>
        </row>
        <row r="307">
          <cell r="A307">
            <v>306</v>
          </cell>
          <cell r="B307">
            <v>4</v>
          </cell>
          <cell r="D307">
            <v>1905</v>
          </cell>
          <cell r="E307" t="str">
            <v>久　米</v>
          </cell>
          <cell r="F307" t="str">
            <v>大手高</v>
          </cell>
          <cell r="G307">
            <v>207</v>
          </cell>
          <cell r="H307">
            <v>1505</v>
          </cell>
          <cell r="I307" t="str">
            <v>　森</v>
          </cell>
          <cell r="J307">
            <v>15</v>
          </cell>
          <cell r="K307">
            <v>2</v>
          </cell>
          <cell r="L307">
            <v>2</v>
          </cell>
          <cell r="M307">
            <v>2</v>
          </cell>
          <cell r="N307">
            <v>15</v>
          </cell>
          <cell r="O307">
            <v>15</v>
          </cell>
          <cell r="P307">
            <v>50</v>
          </cell>
          <cell r="Q307" t="str">
            <v/>
          </cell>
          <cell r="R307" t="str">
            <v/>
          </cell>
          <cell r="S307" t="str">
            <v/>
          </cell>
          <cell r="T307" t="str">
            <v/>
          </cell>
          <cell r="U307" t="str">
            <v/>
          </cell>
          <cell r="V307" t="str">
            <v/>
          </cell>
          <cell r="W307">
            <v>4</v>
          </cell>
          <cell r="X307">
            <v>2</v>
          </cell>
          <cell r="Y307">
            <v>1</v>
          </cell>
          <cell r="Z307">
            <v>0</v>
          </cell>
          <cell r="AA307">
            <v>0</v>
          </cell>
          <cell r="AB307">
            <v>0</v>
          </cell>
          <cell r="AC307" t="str">
            <v>○</v>
          </cell>
          <cell r="AD307" t="str">
            <v>×</v>
          </cell>
          <cell r="AE307" t="e">
            <v>#N/A</v>
          </cell>
          <cell r="AF307" t="str">
            <v>○</v>
          </cell>
          <cell r="AG307" t="str">
            <v>○</v>
          </cell>
          <cell r="AH307" t="e">
            <v>#N/A</v>
          </cell>
          <cell r="AI307" t="e">
            <v>#N/A</v>
          </cell>
          <cell r="AJ307">
            <v>306</v>
          </cell>
          <cell r="AK307" t="str">
            <v/>
          </cell>
        </row>
        <row r="308">
          <cell r="A308">
            <v>307</v>
          </cell>
          <cell r="B308">
            <v>4</v>
          </cell>
          <cell r="D308">
            <v>1906</v>
          </cell>
          <cell r="E308" t="str">
            <v>山　口</v>
          </cell>
          <cell r="F308" t="str">
            <v>大手高</v>
          </cell>
          <cell r="G308">
            <v>206</v>
          </cell>
          <cell r="H308">
            <v>1302</v>
          </cell>
          <cell r="I308" t="str">
            <v>藤　石</v>
          </cell>
          <cell r="J308">
            <v>13</v>
          </cell>
          <cell r="K308">
            <v>2</v>
          </cell>
          <cell r="L308">
            <v>3</v>
          </cell>
          <cell r="M308">
            <v>3</v>
          </cell>
          <cell r="N308">
            <v>14</v>
          </cell>
          <cell r="O308">
            <v>14</v>
          </cell>
          <cell r="P308">
            <v>51</v>
          </cell>
          <cell r="Q308" t="str">
            <v/>
          </cell>
          <cell r="R308" t="str">
            <v/>
          </cell>
          <cell r="S308" t="str">
            <v/>
          </cell>
          <cell r="T308" t="str">
            <v/>
          </cell>
          <cell r="U308" t="str">
            <v/>
          </cell>
          <cell r="V308" t="str">
            <v/>
          </cell>
          <cell r="W308">
            <v>4</v>
          </cell>
          <cell r="X308">
            <v>2</v>
          </cell>
          <cell r="Y308">
            <v>1</v>
          </cell>
          <cell r="Z308">
            <v>0</v>
          </cell>
          <cell r="AA308">
            <v>0</v>
          </cell>
          <cell r="AB308">
            <v>0</v>
          </cell>
          <cell r="AC308" t="str">
            <v>○</v>
          </cell>
          <cell r="AD308" t="str">
            <v>×</v>
          </cell>
          <cell r="AE308" t="e">
            <v>#N/A</v>
          </cell>
          <cell r="AF308" t="str">
            <v>○</v>
          </cell>
          <cell r="AG308" t="str">
            <v>○</v>
          </cell>
          <cell r="AH308" t="e">
            <v>#N/A</v>
          </cell>
          <cell r="AI308" t="e">
            <v>#N/A</v>
          </cell>
          <cell r="AJ308">
            <v>307</v>
          </cell>
          <cell r="AK308" t="str">
            <v/>
          </cell>
        </row>
        <row r="309">
          <cell r="A309">
            <v>308</v>
          </cell>
          <cell r="B309">
            <v>4</v>
          </cell>
          <cell r="C309" t="str">
            <v>①</v>
          </cell>
          <cell r="D309">
            <v>1804</v>
          </cell>
          <cell r="E309" t="str">
            <v>眞　鍋</v>
          </cell>
          <cell r="F309" t="str">
            <v>高工芸</v>
          </cell>
          <cell r="G309">
            <v>205</v>
          </cell>
          <cell r="H309">
            <v>2902</v>
          </cell>
          <cell r="I309" t="str">
            <v>長谷川</v>
          </cell>
          <cell r="J309">
            <v>29</v>
          </cell>
          <cell r="K309">
            <v>1</v>
          </cell>
          <cell r="L309">
            <v>4</v>
          </cell>
          <cell r="M309">
            <v>4</v>
          </cell>
          <cell r="N309">
            <v>13</v>
          </cell>
          <cell r="O309">
            <v>13</v>
          </cell>
          <cell r="P309">
            <v>52</v>
          </cell>
          <cell r="Q309" t="str">
            <v/>
          </cell>
          <cell r="R309" t="str">
            <v/>
          </cell>
          <cell r="S309" t="str">
            <v/>
          </cell>
          <cell r="T309" t="str">
            <v/>
          </cell>
          <cell r="U309" t="str">
            <v/>
          </cell>
          <cell r="V309" t="str">
            <v/>
          </cell>
          <cell r="W309">
            <v>4</v>
          </cell>
          <cell r="X309">
            <v>2</v>
          </cell>
          <cell r="Y309">
            <v>1</v>
          </cell>
          <cell r="Z309">
            <v>0</v>
          </cell>
          <cell r="AA309">
            <v>0</v>
          </cell>
          <cell r="AB309">
            <v>0</v>
          </cell>
          <cell r="AC309" t="str">
            <v>○</v>
          </cell>
          <cell r="AD309" t="str">
            <v>×</v>
          </cell>
          <cell r="AE309" t="e">
            <v>#N/A</v>
          </cell>
          <cell r="AF309" t="str">
            <v>○</v>
          </cell>
          <cell r="AG309" t="str">
            <v>○</v>
          </cell>
          <cell r="AH309" t="e">
            <v>#N/A</v>
          </cell>
          <cell r="AI309" t="e">
            <v>#N/A</v>
          </cell>
          <cell r="AJ309">
            <v>308</v>
          </cell>
          <cell r="AK309" t="str">
            <v/>
          </cell>
        </row>
        <row r="310">
          <cell r="A310">
            <v>309</v>
          </cell>
          <cell r="B310">
            <v>4</v>
          </cell>
          <cell r="C310" t="str">
            <v>①</v>
          </cell>
          <cell r="D310">
            <v>508</v>
          </cell>
          <cell r="E310" t="str">
            <v>喜　田</v>
          </cell>
          <cell r="F310" t="str">
            <v>石　田</v>
          </cell>
          <cell r="G310">
            <v>204</v>
          </cell>
          <cell r="H310">
            <v>802</v>
          </cell>
          <cell r="I310" t="str">
            <v>香　西</v>
          </cell>
          <cell r="J310">
            <v>8</v>
          </cell>
          <cell r="K310">
            <v>1</v>
          </cell>
          <cell r="L310">
            <v>4</v>
          </cell>
          <cell r="M310">
            <v>5</v>
          </cell>
          <cell r="N310">
            <v>12</v>
          </cell>
          <cell r="O310">
            <v>12</v>
          </cell>
          <cell r="P310">
            <v>53</v>
          </cell>
          <cell r="Q310" t="str">
            <v/>
          </cell>
          <cell r="R310" t="str">
            <v/>
          </cell>
          <cell r="S310" t="str">
            <v/>
          </cell>
          <cell r="T310" t="str">
            <v/>
          </cell>
          <cell r="U310" t="str">
            <v/>
          </cell>
          <cell r="V310" t="str">
            <v/>
          </cell>
          <cell r="W310">
            <v>4</v>
          </cell>
          <cell r="X310">
            <v>2</v>
          </cell>
          <cell r="Y310">
            <v>1</v>
          </cell>
          <cell r="Z310">
            <v>0</v>
          </cell>
          <cell r="AA310">
            <v>0</v>
          </cell>
          <cell r="AB310">
            <v>0</v>
          </cell>
          <cell r="AC310" t="str">
            <v>○</v>
          </cell>
          <cell r="AD310" t="str">
            <v>×</v>
          </cell>
          <cell r="AE310" t="e">
            <v>#N/A</v>
          </cell>
          <cell r="AF310" t="str">
            <v>○</v>
          </cell>
          <cell r="AG310" t="str">
            <v>○</v>
          </cell>
          <cell r="AH310" t="e">
            <v>#N/A</v>
          </cell>
          <cell r="AI310" t="e">
            <v>#N/A</v>
          </cell>
          <cell r="AJ310">
            <v>309</v>
          </cell>
          <cell r="AK310" t="str">
            <v/>
          </cell>
        </row>
        <row r="311">
          <cell r="A311">
            <v>310</v>
          </cell>
          <cell r="B311">
            <v>4</v>
          </cell>
          <cell r="C311" t="str">
            <v>①</v>
          </cell>
          <cell r="D311">
            <v>3504</v>
          </cell>
          <cell r="E311" t="str">
            <v>中　西</v>
          </cell>
          <cell r="F311" t="str">
            <v>琴　平</v>
          </cell>
          <cell r="G311">
            <v>203</v>
          </cell>
          <cell r="H311">
            <v>509</v>
          </cell>
          <cell r="I311" t="str">
            <v>大　林</v>
          </cell>
          <cell r="J311">
            <v>5</v>
          </cell>
          <cell r="K311">
            <v>2</v>
          </cell>
          <cell r="L311">
            <v>3</v>
          </cell>
          <cell r="M311">
            <v>6</v>
          </cell>
          <cell r="N311">
            <v>11</v>
          </cell>
          <cell r="O311">
            <v>11</v>
          </cell>
          <cell r="P311">
            <v>54</v>
          </cell>
          <cell r="Q311" t="str">
            <v/>
          </cell>
          <cell r="R311" t="str">
            <v/>
          </cell>
          <cell r="S311" t="str">
            <v/>
          </cell>
          <cell r="T311" t="str">
            <v/>
          </cell>
          <cell r="U311" t="str">
            <v/>
          </cell>
          <cell r="V311" t="str">
            <v/>
          </cell>
          <cell r="W311">
            <v>4</v>
          </cell>
          <cell r="X311">
            <v>2</v>
          </cell>
          <cell r="Y311">
            <v>1</v>
          </cell>
          <cell r="Z311">
            <v>0</v>
          </cell>
          <cell r="AA311">
            <v>0</v>
          </cell>
          <cell r="AB311">
            <v>0</v>
          </cell>
          <cell r="AC311" t="str">
            <v>○</v>
          </cell>
          <cell r="AD311" t="str">
            <v>×</v>
          </cell>
          <cell r="AE311" t="e">
            <v>#N/A</v>
          </cell>
          <cell r="AF311" t="str">
            <v>○</v>
          </cell>
          <cell r="AG311" t="str">
            <v>○</v>
          </cell>
          <cell r="AH311" t="e">
            <v>#N/A</v>
          </cell>
          <cell r="AI311" t="e">
            <v>#N/A</v>
          </cell>
          <cell r="AJ311">
            <v>310</v>
          </cell>
          <cell r="AK311" t="str">
            <v/>
          </cell>
        </row>
        <row r="312">
          <cell r="A312">
            <v>311</v>
          </cell>
          <cell r="B312">
            <v>4</v>
          </cell>
          <cell r="C312" t="str">
            <v>①</v>
          </cell>
          <cell r="D312">
            <v>908</v>
          </cell>
          <cell r="E312" t="str">
            <v>渡　邊</v>
          </cell>
          <cell r="F312" t="str">
            <v>高松東</v>
          </cell>
          <cell r="G312">
            <v>202</v>
          </cell>
          <cell r="H312">
            <v>1411</v>
          </cell>
          <cell r="I312" t="str">
            <v>岡　田</v>
          </cell>
          <cell r="J312">
            <v>14</v>
          </cell>
          <cell r="K312">
            <v>2</v>
          </cell>
          <cell r="L312">
            <v>2</v>
          </cell>
          <cell r="M312">
            <v>7</v>
          </cell>
          <cell r="N312">
            <v>10</v>
          </cell>
          <cell r="O312">
            <v>10</v>
          </cell>
          <cell r="P312">
            <v>55</v>
          </cell>
          <cell r="Q312" t="str">
            <v/>
          </cell>
          <cell r="R312" t="str">
            <v/>
          </cell>
          <cell r="S312" t="str">
            <v/>
          </cell>
          <cell r="T312" t="str">
            <v/>
          </cell>
          <cell r="U312" t="str">
            <v/>
          </cell>
          <cell r="V312" t="str">
            <v/>
          </cell>
          <cell r="W312">
            <v>4</v>
          </cell>
          <cell r="X312">
            <v>2</v>
          </cell>
          <cell r="Y312">
            <v>1</v>
          </cell>
          <cell r="Z312">
            <v>1</v>
          </cell>
          <cell r="AA312">
            <v>0</v>
          </cell>
          <cell r="AB312">
            <v>0</v>
          </cell>
          <cell r="AC312" t="str">
            <v>×</v>
          </cell>
          <cell r="AD312" t="str">
            <v>×</v>
          </cell>
          <cell r="AE312" t="e">
            <v>#N/A</v>
          </cell>
          <cell r="AF312" t="str">
            <v>×</v>
          </cell>
          <cell r="AG312" t="str">
            <v>○</v>
          </cell>
          <cell r="AH312" t="e">
            <v>#N/A</v>
          </cell>
          <cell r="AI312" t="e">
            <v>#N/A</v>
          </cell>
          <cell r="AJ312">
            <v>311</v>
          </cell>
          <cell r="AK312" t="str">
            <v/>
          </cell>
        </row>
        <row r="313">
          <cell r="A313">
            <v>312</v>
          </cell>
          <cell r="B313">
            <v>4</v>
          </cell>
          <cell r="C313" t="str">
            <v>①</v>
          </cell>
          <cell r="D313">
            <v>106</v>
          </cell>
          <cell r="E313" t="str">
            <v>木　下</v>
          </cell>
          <cell r="F313" t="str">
            <v>小中央</v>
          </cell>
          <cell r="G313">
            <v>201</v>
          </cell>
          <cell r="H313">
            <v>1708</v>
          </cell>
          <cell r="I313" t="str">
            <v>和　田</v>
          </cell>
          <cell r="J313">
            <v>17</v>
          </cell>
          <cell r="K313">
            <v>1</v>
          </cell>
          <cell r="L313">
            <v>1</v>
          </cell>
          <cell r="M313">
            <v>8</v>
          </cell>
          <cell r="N313">
            <v>9</v>
          </cell>
          <cell r="O313">
            <v>9</v>
          </cell>
          <cell r="P313">
            <v>56</v>
          </cell>
          <cell r="Q313">
            <v>1</v>
          </cell>
          <cell r="R313">
            <v>1</v>
          </cell>
          <cell r="S313">
            <v>8</v>
          </cell>
          <cell r="T313">
            <v>9</v>
          </cell>
          <cell r="U313">
            <v>9</v>
          </cell>
          <cell r="V313">
            <v>56</v>
          </cell>
          <cell r="W313">
            <v>4</v>
          </cell>
          <cell r="X313">
            <v>2</v>
          </cell>
          <cell r="Y313">
            <v>1</v>
          </cell>
          <cell r="Z313">
            <v>1</v>
          </cell>
          <cell r="AA313">
            <v>1</v>
          </cell>
          <cell r="AB313">
            <v>1</v>
          </cell>
          <cell r="AC313" t="str">
            <v>×</v>
          </cell>
          <cell r="AD313" t="str">
            <v>×</v>
          </cell>
          <cell r="AE313" t="e">
            <v>#N/A</v>
          </cell>
          <cell r="AF313" t="str">
            <v>×</v>
          </cell>
          <cell r="AG313" t="str">
            <v>○</v>
          </cell>
          <cell r="AH313" t="e">
            <v>#N/A</v>
          </cell>
          <cell r="AI313" t="e">
            <v>#N/A</v>
          </cell>
          <cell r="AJ313">
            <v>312</v>
          </cell>
          <cell r="AK313" t="str">
            <v/>
          </cell>
        </row>
        <row r="314">
          <cell r="A314">
            <v>313</v>
          </cell>
          <cell r="B314">
            <v>4</v>
          </cell>
          <cell r="C314" t="str">
            <v>①</v>
          </cell>
          <cell r="D314">
            <v>1414</v>
          </cell>
          <cell r="E314" t="str">
            <v>柳　萬</v>
          </cell>
          <cell r="F314" t="str">
            <v>高桜井</v>
          </cell>
          <cell r="G314">
            <v>200</v>
          </cell>
          <cell r="H314">
            <v>703</v>
          </cell>
          <cell r="I314" t="str">
            <v>岩　崎</v>
          </cell>
          <cell r="J314">
            <v>7</v>
          </cell>
          <cell r="K314">
            <v>1</v>
          </cell>
          <cell r="L314">
            <v>1</v>
          </cell>
          <cell r="M314">
            <v>8</v>
          </cell>
          <cell r="N314">
            <v>8</v>
          </cell>
          <cell r="O314">
            <v>8</v>
          </cell>
          <cell r="P314">
            <v>57</v>
          </cell>
          <cell r="Q314" t="str">
            <v/>
          </cell>
          <cell r="R314" t="str">
            <v/>
          </cell>
          <cell r="S314" t="str">
            <v/>
          </cell>
          <cell r="T314" t="str">
            <v/>
          </cell>
          <cell r="U314" t="str">
            <v/>
          </cell>
          <cell r="V314" t="str">
            <v/>
          </cell>
          <cell r="W314">
            <v>4</v>
          </cell>
          <cell r="X314">
            <v>2</v>
          </cell>
          <cell r="Y314">
            <v>1</v>
          </cell>
          <cell r="Z314">
            <v>0</v>
          </cell>
          <cell r="AA314">
            <v>0</v>
          </cell>
          <cell r="AB314">
            <v>0</v>
          </cell>
          <cell r="AC314" t="str">
            <v>○</v>
          </cell>
          <cell r="AD314" t="str">
            <v>×</v>
          </cell>
          <cell r="AE314" t="e">
            <v>#N/A</v>
          </cell>
          <cell r="AF314" t="str">
            <v>○</v>
          </cell>
          <cell r="AG314" t="str">
            <v>○</v>
          </cell>
          <cell r="AH314" t="e">
            <v>#N/A</v>
          </cell>
          <cell r="AI314" t="e">
            <v>#N/A</v>
          </cell>
          <cell r="AJ314">
            <v>313</v>
          </cell>
          <cell r="AK314" t="str">
            <v/>
          </cell>
        </row>
        <row r="315">
          <cell r="A315">
            <v>314</v>
          </cell>
          <cell r="B315">
            <v>4</v>
          </cell>
          <cell r="C315" t="str">
            <v>①</v>
          </cell>
          <cell r="D315">
            <v>1608</v>
          </cell>
          <cell r="E315" t="str">
            <v>岡　田</v>
          </cell>
          <cell r="F315" t="str">
            <v>香中央</v>
          </cell>
          <cell r="G315">
            <v>199</v>
          </cell>
          <cell r="H315">
            <v>504</v>
          </cell>
          <cell r="I315" t="str">
            <v>植　松</v>
          </cell>
          <cell r="J315">
            <v>5</v>
          </cell>
          <cell r="K315">
            <v>2</v>
          </cell>
          <cell r="L315">
            <v>2</v>
          </cell>
          <cell r="M315">
            <v>7</v>
          </cell>
          <cell r="N315">
            <v>7</v>
          </cell>
          <cell r="O315">
            <v>7</v>
          </cell>
          <cell r="P315">
            <v>58</v>
          </cell>
          <cell r="Q315" t="str">
            <v/>
          </cell>
          <cell r="R315" t="str">
            <v/>
          </cell>
          <cell r="S315" t="str">
            <v/>
          </cell>
          <cell r="T315" t="str">
            <v/>
          </cell>
          <cell r="U315" t="str">
            <v/>
          </cell>
          <cell r="V315" t="str">
            <v/>
          </cell>
          <cell r="W315">
            <v>4</v>
          </cell>
          <cell r="X315">
            <v>2</v>
          </cell>
          <cell r="Y315">
            <v>1</v>
          </cell>
          <cell r="Z315">
            <v>0</v>
          </cell>
          <cell r="AA315">
            <v>0</v>
          </cell>
          <cell r="AB315">
            <v>0</v>
          </cell>
          <cell r="AC315" t="str">
            <v>○</v>
          </cell>
          <cell r="AD315" t="str">
            <v>×</v>
          </cell>
          <cell r="AE315" t="e">
            <v>#N/A</v>
          </cell>
          <cell r="AF315" t="str">
            <v>○</v>
          </cell>
          <cell r="AG315" t="str">
            <v>○</v>
          </cell>
          <cell r="AH315" t="e">
            <v>#N/A</v>
          </cell>
          <cell r="AI315" t="e">
            <v>#N/A</v>
          </cell>
          <cell r="AJ315">
            <v>314</v>
          </cell>
          <cell r="AK315" t="str">
            <v/>
          </cell>
        </row>
        <row r="316">
          <cell r="A316">
            <v>315</v>
          </cell>
          <cell r="B316">
            <v>4</v>
          </cell>
          <cell r="C316" t="str">
            <v>①</v>
          </cell>
          <cell r="D316">
            <v>107</v>
          </cell>
          <cell r="E316" t="str">
            <v>大　倉</v>
          </cell>
          <cell r="F316" t="str">
            <v>小中央</v>
          </cell>
          <cell r="G316">
            <v>198</v>
          </cell>
          <cell r="H316">
            <v>1208</v>
          </cell>
          <cell r="I316" t="str">
            <v>藤　原</v>
          </cell>
          <cell r="J316">
            <v>12</v>
          </cell>
          <cell r="K316">
            <v>2</v>
          </cell>
          <cell r="L316">
            <v>3</v>
          </cell>
          <cell r="M316">
            <v>6</v>
          </cell>
          <cell r="N316">
            <v>6</v>
          </cell>
          <cell r="O316">
            <v>6</v>
          </cell>
          <cell r="P316">
            <v>59</v>
          </cell>
          <cell r="Q316">
            <v>2</v>
          </cell>
          <cell r="R316">
            <v>3</v>
          </cell>
          <cell r="S316">
            <v>6</v>
          </cell>
          <cell r="T316">
            <v>6</v>
          </cell>
          <cell r="U316">
            <v>6</v>
          </cell>
          <cell r="V316">
            <v>59</v>
          </cell>
          <cell r="W316">
            <v>4</v>
          </cell>
          <cell r="X316">
            <v>2</v>
          </cell>
          <cell r="Y316">
            <v>1</v>
          </cell>
          <cell r="Z316">
            <v>1</v>
          </cell>
          <cell r="AA316">
            <v>1</v>
          </cell>
          <cell r="AB316">
            <v>1</v>
          </cell>
          <cell r="AC316" t="str">
            <v>×</v>
          </cell>
          <cell r="AD316" t="str">
            <v>×</v>
          </cell>
          <cell r="AE316" t="e">
            <v>#N/A</v>
          </cell>
          <cell r="AF316" t="str">
            <v>×</v>
          </cell>
          <cell r="AG316" t="str">
            <v>○</v>
          </cell>
          <cell r="AH316" t="e">
            <v>#N/A</v>
          </cell>
          <cell r="AI316" t="e">
            <v>#N/A</v>
          </cell>
          <cell r="AJ316">
            <v>315</v>
          </cell>
          <cell r="AK316" t="str">
            <v/>
          </cell>
        </row>
        <row r="317">
          <cell r="A317">
            <v>316</v>
          </cell>
          <cell r="B317">
            <v>4</v>
          </cell>
          <cell r="C317" t="str">
            <v>①</v>
          </cell>
          <cell r="D317">
            <v>1412</v>
          </cell>
          <cell r="E317" t="str">
            <v>矢　部</v>
          </cell>
          <cell r="F317" t="str">
            <v>高桜井</v>
          </cell>
          <cell r="G317">
            <v>197</v>
          </cell>
          <cell r="H317">
            <v>102</v>
          </cell>
          <cell r="I317" t="str">
            <v>塚　谷</v>
          </cell>
          <cell r="J317">
            <v>1</v>
          </cell>
          <cell r="K317">
            <v>1</v>
          </cell>
          <cell r="L317">
            <v>4</v>
          </cell>
          <cell r="M317">
            <v>5</v>
          </cell>
          <cell r="N317">
            <v>5</v>
          </cell>
          <cell r="O317">
            <v>5</v>
          </cell>
          <cell r="P317">
            <v>60</v>
          </cell>
          <cell r="Q317" t="str">
            <v/>
          </cell>
          <cell r="R317" t="str">
            <v/>
          </cell>
          <cell r="S317" t="str">
            <v/>
          </cell>
          <cell r="T317" t="str">
            <v/>
          </cell>
          <cell r="U317" t="str">
            <v/>
          </cell>
          <cell r="V317" t="str">
            <v/>
          </cell>
          <cell r="W317">
            <v>4</v>
          </cell>
          <cell r="X317">
            <v>2</v>
          </cell>
          <cell r="Y317">
            <v>1</v>
          </cell>
          <cell r="Z317">
            <v>1</v>
          </cell>
          <cell r="AA317">
            <v>1</v>
          </cell>
          <cell r="AB317">
            <v>1</v>
          </cell>
          <cell r="AC317" t="str">
            <v>×</v>
          </cell>
          <cell r="AD317" t="str">
            <v>×</v>
          </cell>
          <cell r="AE317" t="e">
            <v>#N/A</v>
          </cell>
          <cell r="AF317" t="str">
            <v>○</v>
          </cell>
          <cell r="AG317" t="str">
            <v>○</v>
          </cell>
          <cell r="AH317" t="e">
            <v>#N/A</v>
          </cell>
          <cell r="AI317" t="e">
            <v>#N/A</v>
          </cell>
          <cell r="AJ317">
            <v>316</v>
          </cell>
          <cell r="AK317" t="str">
            <v/>
          </cell>
        </row>
        <row r="318">
          <cell r="A318">
            <v>317</v>
          </cell>
          <cell r="B318">
            <v>4</v>
          </cell>
          <cell r="D318">
            <v>3312</v>
          </cell>
          <cell r="E318" t="str">
            <v>三　宅</v>
          </cell>
          <cell r="F318" t="str">
            <v>善　一</v>
          </cell>
          <cell r="G318">
            <v>196</v>
          </cell>
          <cell r="H318">
            <v>606</v>
          </cell>
          <cell r="I318" t="str">
            <v>多　田</v>
          </cell>
          <cell r="J318">
            <v>6</v>
          </cell>
          <cell r="K318">
            <v>1</v>
          </cell>
          <cell r="L318">
            <v>4</v>
          </cell>
          <cell r="M318">
            <v>4</v>
          </cell>
          <cell r="N318">
            <v>4</v>
          </cell>
          <cell r="O318">
            <v>4</v>
          </cell>
          <cell r="P318">
            <v>61</v>
          </cell>
          <cell r="Q318" t="str">
            <v/>
          </cell>
          <cell r="R318" t="str">
            <v/>
          </cell>
          <cell r="S318" t="str">
            <v/>
          </cell>
          <cell r="T318" t="str">
            <v/>
          </cell>
          <cell r="U318" t="str">
            <v/>
          </cell>
          <cell r="V318" t="str">
            <v/>
          </cell>
          <cell r="W318">
            <v>4</v>
          </cell>
          <cell r="X318">
            <v>2</v>
          </cell>
          <cell r="Y318">
            <v>1</v>
          </cell>
          <cell r="Z318">
            <v>1</v>
          </cell>
          <cell r="AA318">
            <v>1</v>
          </cell>
          <cell r="AB318">
            <v>0</v>
          </cell>
          <cell r="AC318" t="str">
            <v>×</v>
          </cell>
          <cell r="AD318" t="str">
            <v>×</v>
          </cell>
          <cell r="AE318" t="e">
            <v>#N/A</v>
          </cell>
          <cell r="AF318" t="str">
            <v>○</v>
          </cell>
          <cell r="AG318" t="str">
            <v>○</v>
          </cell>
          <cell r="AH318" t="e">
            <v>#N/A</v>
          </cell>
          <cell r="AI318" t="e">
            <v>#N/A</v>
          </cell>
          <cell r="AJ318">
            <v>317</v>
          </cell>
          <cell r="AK318" t="str">
            <v/>
          </cell>
        </row>
        <row r="319">
          <cell r="A319">
            <v>318</v>
          </cell>
          <cell r="B319">
            <v>4</v>
          </cell>
          <cell r="C319" t="str">
            <v>①</v>
          </cell>
          <cell r="D319">
            <v>706</v>
          </cell>
          <cell r="E319" t="str">
            <v>笠　井</v>
          </cell>
          <cell r="F319" t="str">
            <v>三　木</v>
          </cell>
          <cell r="G319">
            <v>195</v>
          </cell>
          <cell r="H319">
            <v>2204</v>
          </cell>
          <cell r="I319" t="str">
            <v>小　川</v>
          </cell>
          <cell r="J319">
            <v>22</v>
          </cell>
          <cell r="K319">
            <v>2</v>
          </cell>
          <cell r="L319">
            <v>3</v>
          </cell>
          <cell r="M319">
            <v>3</v>
          </cell>
          <cell r="N319">
            <v>3</v>
          </cell>
          <cell r="O319">
            <v>3</v>
          </cell>
          <cell r="P319">
            <v>62</v>
          </cell>
          <cell r="Q319" t="str">
            <v/>
          </cell>
          <cell r="R319" t="str">
            <v/>
          </cell>
          <cell r="S319" t="str">
            <v/>
          </cell>
          <cell r="T319" t="str">
            <v/>
          </cell>
          <cell r="U319" t="str">
            <v/>
          </cell>
          <cell r="V319" t="str">
            <v/>
          </cell>
          <cell r="W319">
            <v>4</v>
          </cell>
          <cell r="X319">
            <v>2</v>
          </cell>
          <cell r="Y319">
            <v>1</v>
          </cell>
          <cell r="Z319">
            <v>1</v>
          </cell>
          <cell r="AA319">
            <v>0</v>
          </cell>
          <cell r="AB319">
            <v>0</v>
          </cell>
          <cell r="AC319" t="str">
            <v>×</v>
          </cell>
          <cell r="AD319" t="str">
            <v>×</v>
          </cell>
          <cell r="AE319" t="e">
            <v>#N/A</v>
          </cell>
          <cell r="AF319" t="str">
            <v>×</v>
          </cell>
          <cell r="AG319" t="str">
            <v>○</v>
          </cell>
          <cell r="AH319" t="e">
            <v>#N/A</v>
          </cell>
          <cell r="AI319" t="e">
            <v>#N/A</v>
          </cell>
          <cell r="AJ319">
            <v>318</v>
          </cell>
          <cell r="AK319" t="str">
            <v/>
          </cell>
        </row>
        <row r="320">
          <cell r="A320">
            <v>319</v>
          </cell>
          <cell r="B320">
            <v>4</v>
          </cell>
          <cell r="D320">
            <v>2705</v>
          </cell>
          <cell r="E320" t="str">
            <v>上　村</v>
          </cell>
          <cell r="F320" t="str">
            <v>坂出工</v>
          </cell>
          <cell r="G320">
            <v>194</v>
          </cell>
          <cell r="H320">
            <v>3208</v>
          </cell>
          <cell r="I320" t="str">
            <v>吉　永</v>
          </cell>
          <cell r="J320">
            <v>32</v>
          </cell>
          <cell r="K320">
            <v>2</v>
          </cell>
          <cell r="L320">
            <v>2</v>
          </cell>
          <cell r="M320">
            <v>2</v>
          </cell>
          <cell r="N320">
            <v>2</v>
          </cell>
          <cell r="O320">
            <v>2</v>
          </cell>
          <cell r="P320">
            <v>63</v>
          </cell>
          <cell r="Q320" t="str">
            <v/>
          </cell>
          <cell r="R320" t="str">
            <v/>
          </cell>
          <cell r="S320" t="str">
            <v/>
          </cell>
          <cell r="T320" t="str">
            <v/>
          </cell>
          <cell r="U320" t="str">
            <v/>
          </cell>
          <cell r="V320" t="str">
            <v/>
          </cell>
          <cell r="W320">
            <v>4</v>
          </cell>
          <cell r="X320">
            <v>2</v>
          </cell>
          <cell r="Y320">
            <v>1</v>
          </cell>
          <cell r="Z320">
            <v>1</v>
          </cell>
          <cell r="AA320">
            <v>1</v>
          </cell>
          <cell r="AB320">
            <v>0</v>
          </cell>
          <cell r="AC320" t="str">
            <v>×</v>
          </cell>
          <cell r="AD320" t="str">
            <v>×</v>
          </cell>
          <cell r="AE320" t="e">
            <v>#N/A</v>
          </cell>
          <cell r="AF320" t="str">
            <v>○</v>
          </cell>
          <cell r="AG320" t="str">
            <v>○</v>
          </cell>
          <cell r="AH320" t="e">
            <v>#N/A</v>
          </cell>
          <cell r="AI320" t="e">
            <v>#N/A</v>
          </cell>
          <cell r="AJ320">
            <v>319</v>
          </cell>
          <cell r="AK320" t="str">
            <v/>
          </cell>
        </row>
        <row r="321">
          <cell r="A321">
            <v>320</v>
          </cell>
          <cell r="B321">
            <v>4</v>
          </cell>
          <cell r="D321">
            <v>3803</v>
          </cell>
          <cell r="E321" t="str">
            <v>香　川</v>
          </cell>
          <cell r="F321" t="str">
            <v>笠　田</v>
          </cell>
          <cell r="G321">
            <v>193</v>
          </cell>
          <cell r="H321">
            <v>3304</v>
          </cell>
          <cell r="I321" t="str">
            <v>松　本</v>
          </cell>
          <cell r="J321">
            <v>33</v>
          </cell>
          <cell r="K321">
            <v>1</v>
          </cell>
          <cell r="L321">
            <v>1</v>
          </cell>
          <cell r="M321">
            <v>1</v>
          </cell>
          <cell r="N321">
            <v>1</v>
          </cell>
          <cell r="O321">
            <v>1</v>
          </cell>
          <cell r="P321">
            <v>64</v>
          </cell>
          <cell r="Q321" t="str">
            <v/>
          </cell>
          <cell r="R321" t="str">
            <v/>
          </cell>
          <cell r="S321" t="str">
            <v/>
          </cell>
          <cell r="T321" t="str">
            <v/>
          </cell>
          <cell r="U321" t="str">
            <v/>
          </cell>
          <cell r="V321" t="str">
            <v/>
          </cell>
          <cell r="W321">
            <v>4</v>
          </cell>
          <cell r="X321">
            <v>2</v>
          </cell>
          <cell r="Y321">
            <v>1</v>
          </cell>
          <cell r="Z321">
            <v>0</v>
          </cell>
          <cell r="AA321">
            <v>0</v>
          </cell>
          <cell r="AB321">
            <v>0</v>
          </cell>
          <cell r="AC321" t="str">
            <v>○</v>
          </cell>
          <cell r="AD321" t="str">
            <v>×</v>
          </cell>
          <cell r="AE321" t="e">
            <v>#N/A</v>
          </cell>
          <cell r="AF321" t="str">
            <v>○</v>
          </cell>
          <cell r="AG321" t="str">
            <v>○</v>
          </cell>
          <cell r="AH321" t="e">
            <v>#N/A</v>
          </cell>
          <cell r="AI321" t="e">
            <v>#N/A</v>
          </cell>
          <cell r="AJ321">
            <v>320</v>
          </cell>
          <cell r="AK321" t="str">
            <v/>
          </cell>
        </row>
        <row r="322">
          <cell r="A322">
            <v>321</v>
          </cell>
          <cell r="B322">
            <v>4</v>
          </cell>
          <cell r="C322" t="str">
            <v>①</v>
          </cell>
          <cell r="D322">
            <v>2819</v>
          </cell>
          <cell r="E322" t="str">
            <v>窪　田</v>
          </cell>
          <cell r="F322" t="str">
            <v>丸　亀</v>
          </cell>
          <cell r="G322">
            <v>192</v>
          </cell>
          <cell r="H322">
            <v>3505</v>
          </cell>
          <cell r="I322" t="str">
            <v>高　木</v>
          </cell>
          <cell r="J322">
            <v>35</v>
          </cell>
          <cell r="K322">
            <v>1</v>
          </cell>
          <cell r="L322">
            <v>1</v>
          </cell>
          <cell r="M322">
            <v>1</v>
          </cell>
          <cell r="N322">
            <v>1</v>
          </cell>
          <cell r="O322">
            <v>1</v>
          </cell>
          <cell r="P322">
            <v>64</v>
          </cell>
          <cell r="Q322" t="str">
            <v/>
          </cell>
          <cell r="R322" t="str">
            <v/>
          </cell>
          <cell r="S322" t="str">
            <v/>
          </cell>
          <cell r="T322" t="str">
            <v/>
          </cell>
          <cell r="U322" t="str">
            <v/>
          </cell>
          <cell r="V322" t="str">
            <v/>
          </cell>
          <cell r="W322">
            <v>4</v>
          </cell>
          <cell r="X322">
            <v>2</v>
          </cell>
          <cell r="Y322">
            <v>1</v>
          </cell>
          <cell r="Z322">
            <v>0</v>
          </cell>
          <cell r="AA322">
            <v>0</v>
          </cell>
          <cell r="AB322">
            <v>0</v>
          </cell>
          <cell r="AC322" t="str">
            <v>○</v>
          </cell>
          <cell r="AD322" t="str">
            <v>×</v>
          </cell>
          <cell r="AE322" t="e">
            <v>#N/A</v>
          </cell>
          <cell r="AF322" t="str">
            <v>○</v>
          </cell>
          <cell r="AG322" t="str">
            <v>○</v>
          </cell>
          <cell r="AH322" t="e">
            <v>#N/A</v>
          </cell>
          <cell r="AI322" t="e">
            <v>#N/A</v>
          </cell>
          <cell r="AJ322">
            <v>321</v>
          </cell>
          <cell r="AK322" t="str">
            <v/>
          </cell>
        </row>
        <row r="323">
          <cell r="A323">
            <v>322</v>
          </cell>
          <cell r="B323">
            <v>4</v>
          </cell>
          <cell r="C323" t="str">
            <v>①</v>
          </cell>
          <cell r="D323">
            <v>707</v>
          </cell>
          <cell r="E323" t="str">
            <v>多　田</v>
          </cell>
          <cell r="F323" t="str">
            <v>三　木</v>
          </cell>
          <cell r="G323">
            <v>191</v>
          </cell>
          <cell r="H323">
            <v>3004</v>
          </cell>
          <cell r="I323" t="str">
            <v>青　木</v>
          </cell>
          <cell r="J323">
            <v>30</v>
          </cell>
          <cell r="K323">
            <v>2</v>
          </cell>
          <cell r="L323">
            <v>2</v>
          </cell>
          <cell r="M323">
            <v>2</v>
          </cell>
          <cell r="N323">
            <v>2</v>
          </cell>
          <cell r="O323">
            <v>2</v>
          </cell>
          <cell r="P323">
            <v>63</v>
          </cell>
          <cell r="Q323" t="str">
            <v/>
          </cell>
          <cell r="R323" t="str">
            <v/>
          </cell>
          <cell r="S323" t="str">
            <v/>
          </cell>
          <cell r="T323" t="str">
            <v/>
          </cell>
          <cell r="U323" t="str">
            <v/>
          </cell>
          <cell r="V323" t="str">
            <v/>
          </cell>
          <cell r="W323">
            <v>4</v>
          </cell>
          <cell r="X323">
            <v>2</v>
          </cell>
          <cell r="Y323">
            <v>1</v>
          </cell>
          <cell r="Z323">
            <v>1</v>
          </cell>
          <cell r="AA323">
            <v>1</v>
          </cell>
          <cell r="AB323">
            <v>0</v>
          </cell>
          <cell r="AC323" t="str">
            <v>×</v>
          </cell>
          <cell r="AD323" t="str">
            <v>×</v>
          </cell>
          <cell r="AE323" t="e">
            <v>#N/A</v>
          </cell>
          <cell r="AF323" t="str">
            <v>○</v>
          </cell>
          <cell r="AG323" t="str">
            <v>○</v>
          </cell>
          <cell r="AH323" t="e">
            <v>#N/A</v>
          </cell>
          <cell r="AI323" t="e">
            <v>#N/A</v>
          </cell>
          <cell r="AJ323">
            <v>322</v>
          </cell>
          <cell r="AK323" t="str">
            <v/>
          </cell>
        </row>
        <row r="324">
          <cell r="A324">
            <v>323</v>
          </cell>
          <cell r="B324">
            <v>4</v>
          </cell>
          <cell r="D324">
            <v>2818</v>
          </cell>
          <cell r="E324" t="str">
            <v>池　上</v>
          </cell>
          <cell r="F324" t="str">
            <v>丸　亀</v>
          </cell>
          <cell r="G324">
            <v>190</v>
          </cell>
          <cell r="H324">
            <v>2702</v>
          </cell>
          <cell r="I324" t="str">
            <v>　峯</v>
          </cell>
          <cell r="J324">
            <v>27</v>
          </cell>
          <cell r="K324">
            <v>2</v>
          </cell>
          <cell r="L324">
            <v>3</v>
          </cell>
          <cell r="M324">
            <v>3</v>
          </cell>
          <cell r="N324">
            <v>3</v>
          </cell>
          <cell r="O324">
            <v>3</v>
          </cell>
          <cell r="P324">
            <v>62</v>
          </cell>
          <cell r="Q324" t="str">
            <v/>
          </cell>
          <cell r="R324" t="str">
            <v/>
          </cell>
          <cell r="S324" t="str">
            <v/>
          </cell>
          <cell r="T324" t="str">
            <v/>
          </cell>
          <cell r="U324" t="str">
            <v/>
          </cell>
          <cell r="V324" t="str">
            <v/>
          </cell>
          <cell r="W324">
            <v>4</v>
          </cell>
          <cell r="X324">
            <v>2</v>
          </cell>
          <cell r="Y324">
            <v>1</v>
          </cell>
          <cell r="Z324">
            <v>1</v>
          </cell>
          <cell r="AA324">
            <v>0</v>
          </cell>
          <cell r="AB324">
            <v>0</v>
          </cell>
          <cell r="AC324" t="str">
            <v>×</v>
          </cell>
          <cell r="AD324" t="str">
            <v>×</v>
          </cell>
          <cell r="AE324" t="e">
            <v>#N/A</v>
          </cell>
          <cell r="AF324" t="str">
            <v>○</v>
          </cell>
          <cell r="AG324" t="str">
            <v>○</v>
          </cell>
          <cell r="AH324" t="e">
            <v>#N/A</v>
          </cell>
          <cell r="AI324" t="e">
            <v>#N/A</v>
          </cell>
          <cell r="AJ324">
            <v>323</v>
          </cell>
          <cell r="AK324" t="str">
            <v/>
          </cell>
        </row>
        <row r="325">
          <cell r="A325">
            <v>324</v>
          </cell>
          <cell r="B325">
            <v>4</v>
          </cell>
          <cell r="D325">
            <v>3212</v>
          </cell>
          <cell r="E325" t="str">
            <v>鎌　田</v>
          </cell>
          <cell r="F325" t="str">
            <v>多度津</v>
          </cell>
          <cell r="G325">
            <v>189</v>
          </cell>
          <cell r="H325">
            <v>1207</v>
          </cell>
          <cell r="I325" t="str">
            <v>日　野</v>
          </cell>
          <cell r="J325">
            <v>12</v>
          </cell>
          <cell r="K325">
            <v>1</v>
          </cell>
          <cell r="L325">
            <v>4</v>
          </cell>
          <cell r="M325">
            <v>4</v>
          </cell>
          <cell r="N325">
            <v>4</v>
          </cell>
          <cell r="O325">
            <v>4</v>
          </cell>
          <cell r="P325">
            <v>61</v>
          </cell>
          <cell r="Q325" t="str">
            <v/>
          </cell>
          <cell r="R325" t="str">
            <v/>
          </cell>
          <cell r="S325" t="str">
            <v/>
          </cell>
          <cell r="T325" t="str">
            <v/>
          </cell>
          <cell r="U325" t="str">
            <v/>
          </cell>
          <cell r="V325" t="str">
            <v/>
          </cell>
          <cell r="W325">
            <v>4</v>
          </cell>
          <cell r="X325">
            <v>2</v>
          </cell>
          <cell r="Y325">
            <v>1</v>
          </cell>
          <cell r="Z325">
            <v>1</v>
          </cell>
          <cell r="AA325">
            <v>1</v>
          </cell>
          <cell r="AB325">
            <v>0</v>
          </cell>
          <cell r="AC325" t="str">
            <v>×</v>
          </cell>
          <cell r="AD325" t="str">
            <v>×</v>
          </cell>
          <cell r="AE325" t="e">
            <v>#N/A</v>
          </cell>
          <cell r="AF325" t="str">
            <v>×</v>
          </cell>
          <cell r="AG325" t="str">
            <v>○</v>
          </cell>
          <cell r="AH325" t="e">
            <v>#N/A</v>
          </cell>
          <cell r="AI325" t="e">
            <v>#N/A</v>
          </cell>
          <cell r="AJ325">
            <v>324</v>
          </cell>
          <cell r="AK325" t="str">
            <v/>
          </cell>
        </row>
        <row r="326">
          <cell r="A326">
            <v>325</v>
          </cell>
          <cell r="B326">
            <v>4</v>
          </cell>
          <cell r="C326" t="str">
            <v>①</v>
          </cell>
          <cell r="D326">
            <v>1807</v>
          </cell>
          <cell r="E326" t="str">
            <v>池　田</v>
          </cell>
          <cell r="F326" t="str">
            <v>高工芸</v>
          </cell>
          <cell r="G326">
            <v>188</v>
          </cell>
          <cell r="H326">
            <v>1611</v>
          </cell>
          <cell r="I326" t="str">
            <v>御　厩</v>
          </cell>
          <cell r="J326">
            <v>16</v>
          </cell>
          <cell r="K326">
            <v>1</v>
          </cell>
          <cell r="L326">
            <v>4</v>
          </cell>
          <cell r="M326">
            <v>5</v>
          </cell>
          <cell r="N326">
            <v>5</v>
          </cell>
          <cell r="O326">
            <v>5</v>
          </cell>
          <cell r="P326">
            <v>60</v>
          </cell>
          <cell r="Q326" t="str">
            <v/>
          </cell>
          <cell r="R326" t="str">
            <v/>
          </cell>
          <cell r="S326" t="str">
            <v/>
          </cell>
          <cell r="T326" t="str">
            <v/>
          </cell>
          <cell r="U326" t="str">
            <v/>
          </cell>
          <cell r="V326" t="str">
            <v/>
          </cell>
          <cell r="W326">
            <v>4</v>
          </cell>
          <cell r="X326">
            <v>2</v>
          </cell>
          <cell r="Y326">
            <v>1</v>
          </cell>
          <cell r="Z326">
            <v>1</v>
          </cell>
          <cell r="AA326">
            <v>1</v>
          </cell>
          <cell r="AB326">
            <v>1</v>
          </cell>
          <cell r="AC326" t="str">
            <v>×</v>
          </cell>
          <cell r="AD326" t="str">
            <v>×</v>
          </cell>
          <cell r="AE326" t="e">
            <v>#N/A</v>
          </cell>
          <cell r="AF326" t="str">
            <v>×</v>
          </cell>
          <cell r="AG326" t="str">
            <v>○</v>
          </cell>
          <cell r="AH326" t="e">
            <v>#N/A</v>
          </cell>
          <cell r="AI326" t="e">
            <v>#N/A</v>
          </cell>
          <cell r="AJ326">
            <v>325</v>
          </cell>
          <cell r="AK326" t="str">
            <v/>
          </cell>
        </row>
        <row r="327">
          <cell r="A327">
            <v>326</v>
          </cell>
          <cell r="B327">
            <v>4</v>
          </cell>
          <cell r="D327">
            <v>3610</v>
          </cell>
          <cell r="E327" t="str">
            <v>髙　田</v>
          </cell>
          <cell r="F327" t="str">
            <v>高　瀬</v>
          </cell>
          <cell r="G327">
            <v>187</v>
          </cell>
          <cell r="H327">
            <v>906</v>
          </cell>
          <cell r="I327" t="str">
            <v>福　田</v>
          </cell>
          <cell r="J327">
            <v>9</v>
          </cell>
          <cell r="K327">
            <v>2</v>
          </cell>
          <cell r="L327">
            <v>3</v>
          </cell>
          <cell r="M327">
            <v>6</v>
          </cell>
          <cell r="N327">
            <v>6</v>
          </cell>
          <cell r="O327">
            <v>6</v>
          </cell>
          <cell r="P327">
            <v>59</v>
          </cell>
          <cell r="Q327" t="str">
            <v/>
          </cell>
          <cell r="R327" t="str">
            <v/>
          </cell>
          <cell r="S327" t="str">
            <v/>
          </cell>
          <cell r="T327" t="str">
            <v/>
          </cell>
          <cell r="U327" t="str">
            <v/>
          </cell>
          <cell r="V327" t="str">
            <v/>
          </cell>
          <cell r="W327">
            <v>4</v>
          </cell>
          <cell r="X327">
            <v>2</v>
          </cell>
          <cell r="Y327">
            <v>1</v>
          </cell>
          <cell r="Z327">
            <v>1</v>
          </cell>
          <cell r="AA327">
            <v>1</v>
          </cell>
          <cell r="AB327">
            <v>1</v>
          </cell>
          <cell r="AC327" t="str">
            <v>×</v>
          </cell>
          <cell r="AD327" t="str">
            <v>×</v>
          </cell>
          <cell r="AE327" t="e">
            <v>#N/A</v>
          </cell>
          <cell r="AF327" t="str">
            <v>×</v>
          </cell>
          <cell r="AG327" t="str">
            <v>○</v>
          </cell>
          <cell r="AH327" t="e">
            <v>#N/A</v>
          </cell>
          <cell r="AI327" t="e">
            <v>#N/A</v>
          </cell>
          <cell r="AJ327">
            <v>326</v>
          </cell>
          <cell r="AK327" t="str">
            <v/>
          </cell>
        </row>
        <row r="328">
          <cell r="A328">
            <v>327</v>
          </cell>
          <cell r="B328">
            <v>4</v>
          </cell>
          <cell r="C328" t="str">
            <v>①</v>
          </cell>
          <cell r="D328">
            <v>304</v>
          </cell>
          <cell r="E328" t="str">
            <v>丸　山</v>
          </cell>
          <cell r="F328" t="str">
            <v>津　田</v>
          </cell>
          <cell r="G328">
            <v>186</v>
          </cell>
          <cell r="H328">
            <v>2107</v>
          </cell>
          <cell r="I328" t="str">
            <v>中　尾</v>
          </cell>
          <cell r="J328">
            <v>21</v>
          </cell>
          <cell r="K328">
            <v>2</v>
          </cell>
          <cell r="L328">
            <v>2</v>
          </cell>
          <cell r="M328">
            <v>7</v>
          </cell>
          <cell r="N328">
            <v>7</v>
          </cell>
          <cell r="O328">
            <v>7</v>
          </cell>
          <cell r="P328">
            <v>58</v>
          </cell>
          <cell r="Q328" t="str">
            <v/>
          </cell>
          <cell r="R328" t="str">
            <v/>
          </cell>
          <cell r="S328" t="str">
            <v/>
          </cell>
          <cell r="T328" t="str">
            <v/>
          </cell>
          <cell r="U328" t="str">
            <v/>
          </cell>
          <cell r="V328" t="str">
            <v/>
          </cell>
          <cell r="W328">
            <v>4</v>
          </cell>
          <cell r="X328">
            <v>2</v>
          </cell>
          <cell r="Y328">
            <v>1</v>
          </cell>
          <cell r="Z328">
            <v>0</v>
          </cell>
          <cell r="AA328">
            <v>0</v>
          </cell>
          <cell r="AB328">
            <v>0</v>
          </cell>
          <cell r="AC328" t="str">
            <v>○</v>
          </cell>
          <cell r="AD328" t="str">
            <v>×</v>
          </cell>
          <cell r="AE328" t="e">
            <v>#N/A</v>
          </cell>
          <cell r="AF328" t="str">
            <v>○</v>
          </cell>
          <cell r="AG328" t="str">
            <v>○</v>
          </cell>
          <cell r="AH328" t="e">
            <v>#N/A</v>
          </cell>
          <cell r="AI328" t="e">
            <v>#N/A</v>
          </cell>
          <cell r="AJ328">
            <v>327</v>
          </cell>
          <cell r="AK328" t="str">
            <v/>
          </cell>
        </row>
        <row r="329">
          <cell r="A329">
            <v>328</v>
          </cell>
          <cell r="B329">
            <v>4</v>
          </cell>
          <cell r="C329" t="str">
            <v>①</v>
          </cell>
          <cell r="D329">
            <v>607</v>
          </cell>
          <cell r="E329" t="str">
            <v>齊　藤</v>
          </cell>
          <cell r="F329" t="str">
            <v>志　度</v>
          </cell>
          <cell r="G329">
            <v>185</v>
          </cell>
          <cell r="H329">
            <v>2106</v>
          </cell>
          <cell r="I329" t="str">
            <v>石　原</v>
          </cell>
          <cell r="J329">
            <v>21</v>
          </cell>
          <cell r="K329">
            <v>1</v>
          </cell>
          <cell r="L329">
            <v>1</v>
          </cell>
          <cell r="M329">
            <v>8</v>
          </cell>
          <cell r="N329">
            <v>8</v>
          </cell>
          <cell r="O329">
            <v>8</v>
          </cell>
          <cell r="P329">
            <v>57</v>
          </cell>
          <cell r="Q329" t="str">
            <v/>
          </cell>
          <cell r="R329" t="str">
            <v/>
          </cell>
          <cell r="S329" t="str">
            <v/>
          </cell>
          <cell r="T329" t="str">
            <v/>
          </cell>
          <cell r="U329" t="str">
            <v/>
          </cell>
          <cell r="V329" t="str">
            <v/>
          </cell>
          <cell r="W329">
            <v>4</v>
          </cell>
          <cell r="X329">
            <v>2</v>
          </cell>
          <cell r="Y329">
            <v>1</v>
          </cell>
          <cell r="Z329">
            <v>0</v>
          </cell>
          <cell r="AA329">
            <v>0</v>
          </cell>
          <cell r="AB329">
            <v>0</v>
          </cell>
          <cell r="AC329" t="str">
            <v>○</v>
          </cell>
          <cell r="AD329" t="str">
            <v>×</v>
          </cell>
          <cell r="AE329" t="e">
            <v>#N/A</v>
          </cell>
          <cell r="AF329" t="str">
            <v>○</v>
          </cell>
          <cell r="AG329" t="str">
            <v>○</v>
          </cell>
          <cell r="AH329" t="e">
            <v>#N/A</v>
          </cell>
          <cell r="AI329" t="e">
            <v>#N/A</v>
          </cell>
          <cell r="AJ329">
            <v>328</v>
          </cell>
          <cell r="AK329" t="str">
            <v/>
          </cell>
        </row>
        <row r="330">
          <cell r="A330">
            <v>329</v>
          </cell>
          <cell r="B330">
            <v>4</v>
          </cell>
          <cell r="C330" t="str">
            <v>①</v>
          </cell>
          <cell r="D330">
            <v>3308</v>
          </cell>
          <cell r="E330" t="str">
            <v>三　野</v>
          </cell>
          <cell r="F330" t="str">
            <v>善　一</v>
          </cell>
          <cell r="G330">
            <v>184</v>
          </cell>
          <cell r="H330">
            <v>1210</v>
          </cell>
          <cell r="I330" t="str">
            <v>池　田隆</v>
          </cell>
          <cell r="J330">
            <v>12</v>
          </cell>
          <cell r="K330">
            <v>1</v>
          </cell>
          <cell r="L330">
            <v>1</v>
          </cell>
          <cell r="M330">
            <v>8</v>
          </cell>
          <cell r="N330">
            <v>9</v>
          </cell>
          <cell r="O330">
            <v>9</v>
          </cell>
          <cell r="P330">
            <v>56</v>
          </cell>
          <cell r="Q330" t="str">
            <v/>
          </cell>
          <cell r="R330" t="str">
            <v/>
          </cell>
          <cell r="S330" t="str">
            <v/>
          </cell>
          <cell r="T330" t="str">
            <v/>
          </cell>
          <cell r="U330" t="str">
            <v/>
          </cell>
          <cell r="V330" t="str">
            <v/>
          </cell>
          <cell r="W330">
            <v>4</v>
          </cell>
          <cell r="X330">
            <v>2</v>
          </cell>
          <cell r="Y330">
            <v>1</v>
          </cell>
          <cell r="Z330">
            <v>1</v>
          </cell>
          <cell r="AA330">
            <v>1</v>
          </cell>
          <cell r="AB330">
            <v>1</v>
          </cell>
          <cell r="AC330" t="str">
            <v>×</v>
          </cell>
          <cell r="AD330" t="str">
            <v>×</v>
          </cell>
          <cell r="AE330" t="e">
            <v>#N/A</v>
          </cell>
          <cell r="AF330" t="str">
            <v>×</v>
          </cell>
          <cell r="AG330" t="str">
            <v>○</v>
          </cell>
          <cell r="AH330" t="e">
            <v>#N/A</v>
          </cell>
          <cell r="AI330" t="e">
            <v>#N/A</v>
          </cell>
          <cell r="AJ330">
            <v>329</v>
          </cell>
          <cell r="AK330" t="str">
            <v/>
          </cell>
        </row>
        <row r="331">
          <cell r="A331">
            <v>330</v>
          </cell>
          <cell r="B331">
            <v>4</v>
          </cell>
          <cell r="C331" t="str">
            <v>①</v>
          </cell>
          <cell r="D331">
            <v>1615</v>
          </cell>
          <cell r="E331" t="str">
            <v>谷　本</v>
          </cell>
          <cell r="F331" t="str">
            <v>香中央</v>
          </cell>
          <cell r="G331">
            <v>183</v>
          </cell>
          <cell r="H331">
            <v>1903</v>
          </cell>
          <cell r="I331" t="str">
            <v>松　原</v>
          </cell>
          <cell r="J331">
            <v>19</v>
          </cell>
          <cell r="K331">
            <v>2</v>
          </cell>
          <cell r="L331">
            <v>2</v>
          </cell>
          <cell r="M331">
            <v>7</v>
          </cell>
          <cell r="N331">
            <v>10</v>
          </cell>
          <cell r="O331">
            <v>10</v>
          </cell>
          <cell r="P331">
            <v>55</v>
          </cell>
          <cell r="Q331" t="str">
            <v/>
          </cell>
          <cell r="R331" t="str">
            <v/>
          </cell>
          <cell r="S331" t="str">
            <v/>
          </cell>
          <cell r="T331" t="str">
            <v/>
          </cell>
          <cell r="U331" t="str">
            <v/>
          </cell>
          <cell r="V331" t="str">
            <v/>
          </cell>
          <cell r="W331">
            <v>4</v>
          </cell>
          <cell r="X331">
            <v>2</v>
          </cell>
          <cell r="Y331">
            <v>1</v>
          </cell>
          <cell r="Z331">
            <v>1</v>
          </cell>
          <cell r="AA331">
            <v>0</v>
          </cell>
          <cell r="AB331">
            <v>0</v>
          </cell>
          <cell r="AC331" t="str">
            <v>×</v>
          </cell>
          <cell r="AD331" t="str">
            <v>×</v>
          </cell>
          <cell r="AE331" t="e">
            <v>#N/A</v>
          </cell>
          <cell r="AF331" t="str">
            <v>○</v>
          </cell>
          <cell r="AG331" t="str">
            <v>○</v>
          </cell>
          <cell r="AH331" t="e">
            <v>#N/A</v>
          </cell>
          <cell r="AI331" t="e">
            <v>#N/A</v>
          </cell>
          <cell r="AJ331">
            <v>330</v>
          </cell>
          <cell r="AK331" t="str">
            <v/>
          </cell>
        </row>
        <row r="332">
          <cell r="A332">
            <v>331</v>
          </cell>
          <cell r="B332">
            <v>4</v>
          </cell>
          <cell r="D332">
            <v>2602</v>
          </cell>
          <cell r="E332" t="str">
            <v>舛　形</v>
          </cell>
          <cell r="F332" t="str">
            <v>坂出一</v>
          </cell>
          <cell r="G332">
            <v>182</v>
          </cell>
          <cell r="H332">
            <v>1410</v>
          </cell>
          <cell r="I332" t="str">
            <v>　関</v>
          </cell>
          <cell r="J332">
            <v>14</v>
          </cell>
          <cell r="K332">
            <v>2</v>
          </cell>
          <cell r="L332">
            <v>3</v>
          </cell>
          <cell r="M332">
            <v>6</v>
          </cell>
          <cell r="N332">
            <v>11</v>
          </cell>
          <cell r="O332">
            <v>11</v>
          </cell>
          <cell r="P332">
            <v>54</v>
          </cell>
          <cell r="Q332" t="str">
            <v/>
          </cell>
          <cell r="R332" t="str">
            <v/>
          </cell>
          <cell r="S332" t="str">
            <v/>
          </cell>
          <cell r="T332" t="str">
            <v/>
          </cell>
          <cell r="U332" t="str">
            <v/>
          </cell>
          <cell r="V332" t="str">
            <v/>
          </cell>
          <cell r="W332">
            <v>4</v>
          </cell>
          <cell r="X332">
            <v>2</v>
          </cell>
          <cell r="Y332">
            <v>1</v>
          </cell>
          <cell r="Z332">
            <v>0</v>
          </cell>
          <cell r="AA332">
            <v>0</v>
          </cell>
          <cell r="AB332">
            <v>0</v>
          </cell>
          <cell r="AC332" t="str">
            <v>○</v>
          </cell>
          <cell r="AD332" t="str">
            <v>×</v>
          </cell>
          <cell r="AE332" t="e">
            <v>#N/A</v>
          </cell>
          <cell r="AF332" t="str">
            <v>×</v>
          </cell>
          <cell r="AG332" t="str">
            <v>○</v>
          </cell>
          <cell r="AH332" t="e">
            <v>#N/A</v>
          </cell>
          <cell r="AI332" t="e">
            <v>#N/A</v>
          </cell>
          <cell r="AJ332">
            <v>331</v>
          </cell>
          <cell r="AK332" t="str">
            <v/>
          </cell>
        </row>
        <row r="333">
          <cell r="A333">
            <v>332</v>
          </cell>
          <cell r="B333">
            <v>4</v>
          </cell>
          <cell r="C333" t="str">
            <v>①</v>
          </cell>
          <cell r="D333">
            <v>2821</v>
          </cell>
          <cell r="E333" t="str">
            <v>田　中</v>
          </cell>
          <cell r="F333" t="str">
            <v>丸　亀</v>
          </cell>
          <cell r="G333">
            <v>181</v>
          </cell>
          <cell r="H333">
            <v>701</v>
          </cell>
          <cell r="I333" t="str">
            <v>蕪　木</v>
          </cell>
          <cell r="J333">
            <v>7</v>
          </cell>
          <cell r="K333">
            <v>1</v>
          </cell>
          <cell r="L333">
            <v>4</v>
          </cell>
          <cell r="M333">
            <v>5</v>
          </cell>
          <cell r="N333">
            <v>12</v>
          </cell>
          <cell r="O333">
            <v>12</v>
          </cell>
          <cell r="P333">
            <v>53</v>
          </cell>
          <cell r="Q333" t="str">
            <v/>
          </cell>
          <cell r="R333" t="str">
            <v/>
          </cell>
          <cell r="S333" t="str">
            <v/>
          </cell>
          <cell r="T333" t="str">
            <v/>
          </cell>
          <cell r="U333" t="str">
            <v/>
          </cell>
          <cell r="V333" t="str">
            <v/>
          </cell>
          <cell r="W333">
            <v>4</v>
          </cell>
          <cell r="X333">
            <v>2</v>
          </cell>
          <cell r="Y333">
            <v>1</v>
          </cell>
          <cell r="Z333">
            <v>0</v>
          </cell>
          <cell r="AA333">
            <v>0</v>
          </cell>
          <cell r="AB333">
            <v>0</v>
          </cell>
          <cell r="AC333" t="str">
            <v>○</v>
          </cell>
          <cell r="AD333" t="str">
            <v>×</v>
          </cell>
          <cell r="AE333" t="e">
            <v>#N/A</v>
          </cell>
          <cell r="AF333" t="str">
            <v>○</v>
          </cell>
          <cell r="AG333" t="str">
            <v>○</v>
          </cell>
          <cell r="AH333" t="e">
            <v>#N/A</v>
          </cell>
          <cell r="AI333" t="e">
            <v>#N/A</v>
          </cell>
          <cell r="AJ333">
            <v>332</v>
          </cell>
          <cell r="AK333" t="str">
            <v/>
          </cell>
        </row>
        <row r="334">
          <cell r="A334">
            <v>333</v>
          </cell>
          <cell r="B334">
            <v>4</v>
          </cell>
          <cell r="C334" t="str">
            <v>①</v>
          </cell>
          <cell r="D334">
            <v>1614</v>
          </cell>
          <cell r="E334" t="str">
            <v>飯　間</v>
          </cell>
          <cell r="F334" t="str">
            <v>香中央</v>
          </cell>
          <cell r="G334">
            <v>180</v>
          </cell>
          <cell r="H334">
            <v>1706</v>
          </cell>
          <cell r="I334" t="str">
            <v>　原</v>
          </cell>
          <cell r="J334">
            <v>17</v>
          </cell>
          <cell r="K334">
            <v>1</v>
          </cell>
          <cell r="L334">
            <v>4</v>
          </cell>
          <cell r="M334">
            <v>4</v>
          </cell>
          <cell r="N334">
            <v>13</v>
          </cell>
          <cell r="O334">
            <v>13</v>
          </cell>
          <cell r="P334">
            <v>52</v>
          </cell>
          <cell r="Q334" t="str">
            <v/>
          </cell>
          <cell r="R334" t="str">
            <v/>
          </cell>
          <cell r="S334" t="str">
            <v/>
          </cell>
          <cell r="T334" t="str">
            <v/>
          </cell>
          <cell r="U334" t="str">
            <v/>
          </cell>
          <cell r="V334" t="str">
            <v/>
          </cell>
          <cell r="W334">
            <v>4</v>
          </cell>
          <cell r="X334">
            <v>2</v>
          </cell>
          <cell r="Y334">
            <v>1</v>
          </cell>
          <cell r="Z334">
            <v>0</v>
          </cell>
          <cell r="AA334">
            <v>0</v>
          </cell>
          <cell r="AB334">
            <v>0</v>
          </cell>
          <cell r="AC334" t="str">
            <v>○</v>
          </cell>
          <cell r="AD334" t="str">
            <v>×</v>
          </cell>
          <cell r="AE334" t="e">
            <v>#N/A</v>
          </cell>
          <cell r="AF334" t="str">
            <v>×</v>
          </cell>
          <cell r="AG334" t="str">
            <v>○</v>
          </cell>
          <cell r="AH334" t="e">
            <v>#N/A</v>
          </cell>
          <cell r="AI334" t="e">
            <v>#N/A</v>
          </cell>
          <cell r="AJ334">
            <v>333</v>
          </cell>
          <cell r="AK334" t="str">
            <v/>
          </cell>
        </row>
        <row r="335">
          <cell r="A335">
            <v>334</v>
          </cell>
          <cell r="B335">
            <v>4</v>
          </cell>
          <cell r="C335" t="str">
            <v>①</v>
          </cell>
          <cell r="D335">
            <v>1808</v>
          </cell>
          <cell r="E335" t="str">
            <v>丸　谷</v>
          </cell>
          <cell r="F335" t="str">
            <v>高工芸</v>
          </cell>
          <cell r="G335">
            <v>179</v>
          </cell>
          <cell r="H335">
            <v>1407</v>
          </cell>
          <cell r="I335" t="str">
            <v>長谷川</v>
          </cell>
          <cell r="J335">
            <v>14</v>
          </cell>
          <cell r="K335">
            <v>2</v>
          </cell>
          <cell r="L335">
            <v>3</v>
          </cell>
          <cell r="M335">
            <v>3</v>
          </cell>
          <cell r="N335">
            <v>14</v>
          </cell>
          <cell r="O335">
            <v>14</v>
          </cell>
          <cell r="P335">
            <v>51</v>
          </cell>
          <cell r="Q335" t="str">
            <v/>
          </cell>
          <cell r="R335" t="str">
            <v/>
          </cell>
          <cell r="S335" t="str">
            <v/>
          </cell>
          <cell r="T335" t="str">
            <v/>
          </cell>
          <cell r="U335" t="str">
            <v/>
          </cell>
          <cell r="V335" t="str">
            <v/>
          </cell>
          <cell r="W335">
            <v>4</v>
          </cell>
          <cell r="X335">
            <v>2</v>
          </cell>
          <cell r="Y335">
            <v>1</v>
          </cell>
          <cell r="Z335">
            <v>0</v>
          </cell>
          <cell r="AA335">
            <v>0</v>
          </cell>
          <cell r="AB335">
            <v>0</v>
          </cell>
          <cell r="AC335" t="str">
            <v>○</v>
          </cell>
          <cell r="AD335" t="str">
            <v>×</v>
          </cell>
          <cell r="AE335" t="e">
            <v>#N/A</v>
          </cell>
          <cell r="AF335" t="str">
            <v>×</v>
          </cell>
          <cell r="AG335" t="str">
            <v>○</v>
          </cell>
          <cell r="AH335" t="e">
            <v>#N/A</v>
          </cell>
          <cell r="AI335" t="e">
            <v>#N/A</v>
          </cell>
          <cell r="AJ335">
            <v>334</v>
          </cell>
          <cell r="AK335" t="str">
            <v/>
          </cell>
        </row>
        <row r="336">
          <cell r="A336">
            <v>335</v>
          </cell>
          <cell r="B336">
            <v>4</v>
          </cell>
          <cell r="D336">
            <v>2820</v>
          </cell>
          <cell r="E336" t="str">
            <v>佐　藤</v>
          </cell>
          <cell r="F336" t="str">
            <v>丸　亀</v>
          </cell>
          <cell r="G336">
            <v>178</v>
          </cell>
          <cell r="H336">
            <v>3605</v>
          </cell>
          <cell r="I336" t="str">
            <v>山　下</v>
          </cell>
          <cell r="J336">
            <v>36</v>
          </cell>
          <cell r="K336">
            <v>2</v>
          </cell>
          <cell r="L336">
            <v>2</v>
          </cell>
          <cell r="M336">
            <v>2</v>
          </cell>
          <cell r="N336">
            <v>15</v>
          </cell>
          <cell r="O336">
            <v>15</v>
          </cell>
          <cell r="P336">
            <v>50</v>
          </cell>
          <cell r="Q336" t="str">
            <v/>
          </cell>
          <cell r="R336" t="str">
            <v/>
          </cell>
          <cell r="S336" t="str">
            <v/>
          </cell>
          <cell r="T336" t="str">
            <v/>
          </cell>
          <cell r="U336" t="str">
            <v/>
          </cell>
          <cell r="V336" t="str">
            <v/>
          </cell>
          <cell r="W336">
            <v>4</v>
          </cell>
          <cell r="X336">
            <v>2</v>
          </cell>
          <cell r="Y336">
            <v>1</v>
          </cell>
          <cell r="Z336">
            <v>0</v>
          </cell>
          <cell r="AA336">
            <v>0</v>
          </cell>
          <cell r="AB336">
            <v>0</v>
          </cell>
          <cell r="AC336" t="str">
            <v>○</v>
          </cell>
          <cell r="AD336" t="str">
            <v>×</v>
          </cell>
          <cell r="AE336" t="e">
            <v>#N/A</v>
          </cell>
          <cell r="AF336" t="str">
            <v>○</v>
          </cell>
          <cell r="AG336" t="str">
            <v>○</v>
          </cell>
          <cell r="AH336" t="e">
            <v>#N/A</v>
          </cell>
          <cell r="AI336" t="e">
            <v>#N/A</v>
          </cell>
          <cell r="AJ336">
            <v>335</v>
          </cell>
          <cell r="AK336" t="str">
            <v/>
          </cell>
        </row>
        <row r="337">
          <cell r="A337">
            <v>336</v>
          </cell>
          <cell r="B337">
            <v>4</v>
          </cell>
          <cell r="D337">
            <v>1213</v>
          </cell>
          <cell r="E337" t="str">
            <v>赤　澤</v>
          </cell>
          <cell r="F337" t="str">
            <v>高　松</v>
          </cell>
          <cell r="G337">
            <v>177</v>
          </cell>
          <cell r="H337">
            <v>506</v>
          </cell>
          <cell r="I337" t="str">
            <v>三　橋</v>
          </cell>
          <cell r="J337">
            <v>5</v>
          </cell>
          <cell r="K337">
            <v>1</v>
          </cell>
          <cell r="L337">
            <v>1</v>
          </cell>
          <cell r="M337">
            <v>1</v>
          </cell>
          <cell r="N337">
            <v>16</v>
          </cell>
          <cell r="O337">
            <v>16</v>
          </cell>
          <cell r="P337">
            <v>49</v>
          </cell>
          <cell r="Q337" t="str">
            <v/>
          </cell>
          <cell r="R337" t="str">
            <v/>
          </cell>
          <cell r="S337" t="str">
            <v/>
          </cell>
          <cell r="T337" t="str">
            <v/>
          </cell>
          <cell r="U337" t="str">
            <v/>
          </cell>
          <cell r="V337" t="str">
            <v/>
          </cell>
          <cell r="W337">
            <v>4</v>
          </cell>
          <cell r="X337">
            <v>2</v>
          </cell>
          <cell r="Y337">
            <v>1</v>
          </cell>
          <cell r="Z337">
            <v>1</v>
          </cell>
          <cell r="AA337">
            <v>0</v>
          </cell>
          <cell r="AB337">
            <v>0</v>
          </cell>
          <cell r="AC337" t="str">
            <v>×</v>
          </cell>
          <cell r="AD337" t="str">
            <v>×</v>
          </cell>
          <cell r="AE337" t="e">
            <v>#N/A</v>
          </cell>
          <cell r="AF337" t="str">
            <v>○</v>
          </cell>
          <cell r="AG337" t="str">
            <v>○</v>
          </cell>
          <cell r="AH337" t="e">
            <v>#N/A</v>
          </cell>
          <cell r="AI337" t="e">
            <v>#N/A</v>
          </cell>
          <cell r="AJ337">
            <v>336</v>
          </cell>
          <cell r="AK337" t="str">
            <v/>
          </cell>
        </row>
        <row r="338">
          <cell r="A338">
            <v>337</v>
          </cell>
          <cell r="B338">
            <v>4</v>
          </cell>
          <cell r="C338" t="str">
            <v>①</v>
          </cell>
          <cell r="D338">
            <v>1616</v>
          </cell>
          <cell r="E338" t="str">
            <v>和　泉</v>
          </cell>
          <cell r="F338" t="str">
            <v>香中央</v>
          </cell>
          <cell r="G338">
            <v>176</v>
          </cell>
          <cell r="H338">
            <v>1704</v>
          </cell>
          <cell r="I338" t="str">
            <v>宮　﨑</v>
          </cell>
          <cell r="J338">
            <v>17</v>
          </cell>
          <cell r="K338">
            <v>1</v>
          </cell>
          <cell r="L338">
            <v>1</v>
          </cell>
          <cell r="M338">
            <v>1</v>
          </cell>
          <cell r="N338">
            <v>16</v>
          </cell>
          <cell r="O338">
            <v>17</v>
          </cell>
          <cell r="P338">
            <v>48</v>
          </cell>
          <cell r="Q338" t="str">
            <v/>
          </cell>
          <cell r="R338" t="str">
            <v/>
          </cell>
          <cell r="S338" t="str">
            <v/>
          </cell>
          <cell r="T338" t="str">
            <v/>
          </cell>
          <cell r="U338" t="str">
            <v/>
          </cell>
          <cell r="V338" t="str">
            <v/>
          </cell>
          <cell r="W338">
            <v>4</v>
          </cell>
          <cell r="X338">
            <v>2</v>
          </cell>
          <cell r="Y338">
            <v>1</v>
          </cell>
          <cell r="Z338">
            <v>1</v>
          </cell>
          <cell r="AA338">
            <v>1</v>
          </cell>
          <cell r="AB338">
            <v>1</v>
          </cell>
          <cell r="AC338" t="str">
            <v>×</v>
          </cell>
          <cell r="AD338" t="str">
            <v>×</v>
          </cell>
          <cell r="AE338" t="e">
            <v>#N/A</v>
          </cell>
          <cell r="AF338" t="str">
            <v>×</v>
          </cell>
          <cell r="AG338" t="str">
            <v>○</v>
          </cell>
          <cell r="AH338" t="e">
            <v>#N/A</v>
          </cell>
          <cell r="AI338" t="e">
            <v>#N/A</v>
          </cell>
          <cell r="AJ338">
            <v>337</v>
          </cell>
          <cell r="AK338" t="str">
            <v/>
          </cell>
        </row>
        <row r="339">
          <cell r="A339">
            <v>338</v>
          </cell>
          <cell r="B339">
            <v>4</v>
          </cell>
          <cell r="C339" t="str">
            <v>①</v>
          </cell>
          <cell r="D339">
            <v>3211</v>
          </cell>
          <cell r="E339" t="str">
            <v>酒　井</v>
          </cell>
          <cell r="F339" t="str">
            <v>多度津</v>
          </cell>
          <cell r="G339">
            <v>175</v>
          </cell>
          <cell r="H339">
            <v>4004</v>
          </cell>
          <cell r="I339" t="str">
            <v>國　土</v>
          </cell>
          <cell r="J339">
            <v>40</v>
          </cell>
          <cell r="K339">
            <v>2</v>
          </cell>
          <cell r="L339">
            <v>2</v>
          </cell>
          <cell r="M339">
            <v>2</v>
          </cell>
          <cell r="N339">
            <v>15</v>
          </cell>
          <cell r="O339">
            <v>18</v>
          </cell>
          <cell r="P339">
            <v>47</v>
          </cell>
          <cell r="Q339" t="str">
            <v/>
          </cell>
          <cell r="R339" t="str">
            <v/>
          </cell>
          <cell r="S339" t="str">
            <v/>
          </cell>
          <cell r="T339" t="str">
            <v/>
          </cell>
          <cell r="U339" t="str">
            <v/>
          </cell>
          <cell r="V339" t="str">
            <v/>
          </cell>
          <cell r="W339">
            <v>4</v>
          </cell>
          <cell r="X339">
            <v>2</v>
          </cell>
          <cell r="Y339">
            <v>1</v>
          </cell>
          <cell r="Z339">
            <v>0</v>
          </cell>
          <cell r="AA339">
            <v>0</v>
          </cell>
          <cell r="AB339">
            <v>0</v>
          </cell>
          <cell r="AC339" t="str">
            <v>○</v>
          </cell>
          <cell r="AD339" t="str">
            <v>×</v>
          </cell>
          <cell r="AE339" t="e">
            <v>#N/A</v>
          </cell>
          <cell r="AF339" t="str">
            <v>×</v>
          </cell>
          <cell r="AG339" t="str">
            <v>○</v>
          </cell>
          <cell r="AH339" t="e">
            <v>#N/A</v>
          </cell>
          <cell r="AI339" t="e">
            <v>#N/A</v>
          </cell>
          <cell r="AJ339">
            <v>338</v>
          </cell>
          <cell r="AK339" t="str">
            <v/>
          </cell>
        </row>
        <row r="340">
          <cell r="A340">
            <v>339</v>
          </cell>
          <cell r="B340">
            <v>4</v>
          </cell>
          <cell r="D340">
            <v>1709</v>
          </cell>
          <cell r="E340" t="str">
            <v>出　井</v>
          </cell>
          <cell r="F340" t="str">
            <v>英　明</v>
          </cell>
          <cell r="G340">
            <v>174</v>
          </cell>
          <cell r="H340">
            <v>3309</v>
          </cell>
          <cell r="I340" t="str">
            <v>藤　田</v>
          </cell>
          <cell r="J340">
            <v>33</v>
          </cell>
          <cell r="K340">
            <v>2</v>
          </cell>
          <cell r="L340">
            <v>3</v>
          </cell>
          <cell r="M340">
            <v>3</v>
          </cell>
          <cell r="N340">
            <v>14</v>
          </cell>
          <cell r="O340">
            <v>19</v>
          </cell>
          <cell r="P340">
            <v>46</v>
          </cell>
          <cell r="Q340" t="str">
            <v/>
          </cell>
          <cell r="R340" t="str">
            <v/>
          </cell>
          <cell r="S340" t="str">
            <v/>
          </cell>
          <cell r="T340" t="str">
            <v/>
          </cell>
          <cell r="U340" t="str">
            <v/>
          </cell>
          <cell r="V340" t="str">
            <v/>
          </cell>
          <cell r="W340">
            <v>4</v>
          </cell>
          <cell r="X340">
            <v>2</v>
          </cell>
          <cell r="Y340">
            <v>1</v>
          </cell>
          <cell r="Z340">
            <v>0</v>
          </cell>
          <cell r="AA340">
            <v>0</v>
          </cell>
          <cell r="AB340">
            <v>0</v>
          </cell>
          <cell r="AC340" t="str">
            <v>○</v>
          </cell>
          <cell r="AD340" t="str">
            <v>×</v>
          </cell>
          <cell r="AE340" t="e">
            <v>#N/A</v>
          </cell>
          <cell r="AF340" t="str">
            <v>○</v>
          </cell>
          <cell r="AG340" t="str">
            <v>○</v>
          </cell>
          <cell r="AH340" t="e">
            <v>#N/A</v>
          </cell>
          <cell r="AI340" t="e">
            <v>#N/A</v>
          </cell>
          <cell r="AJ340">
            <v>339</v>
          </cell>
          <cell r="AK340" t="str">
            <v/>
          </cell>
        </row>
      </sheetData>
      <sheetData sheetId="14" refreshError="1"/>
      <sheetData sheetId="15" refreshError="1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CH88"/>
  <sheetViews>
    <sheetView tabSelected="1" view="pageBreakPreview" zoomScale="130" zoomScaleNormal="100" zoomScaleSheetLayoutView="130" workbookViewId="0">
      <selection activeCell="W70" sqref="W70"/>
    </sheetView>
  </sheetViews>
  <sheetFormatPr defaultColWidth="1.6640625" defaultRowHeight="9" customHeight="1" x14ac:dyDescent="0.2"/>
  <cols>
    <col min="1" max="16384" width="1.6640625" style="1"/>
  </cols>
  <sheetData>
    <row r="2" spans="1:86" ht="9" customHeight="1" x14ac:dyDescent="0.2">
      <c r="J2" s="122" t="s">
        <v>58</v>
      </c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</row>
    <row r="3" spans="1:86" ht="9" customHeight="1" x14ac:dyDescent="0.2"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</row>
    <row r="4" spans="1:86" ht="9" customHeight="1" x14ac:dyDescent="0.2">
      <c r="AL4" s="69" t="s">
        <v>57</v>
      </c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BQ4" s="123" t="s">
        <v>56</v>
      </c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</row>
    <row r="5" spans="1:86" ht="9" customHeight="1" x14ac:dyDescent="0.2"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BQ5" s="123"/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</row>
    <row r="6" spans="1:86" ht="9" customHeight="1" x14ac:dyDescent="0.2">
      <c r="BP6" s="17"/>
      <c r="BQ6" s="124" t="s">
        <v>55</v>
      </c>
      <c r="BR6" s="124"/>
      <c r="BS6" s="124"/>
      <c r="BT6" s="125" t="s">
        <v>54</v>
      </c>
      <c r="BU6" s="125"/>
      <c r="BV6" s="125"/>
      <c r="BW6" s="125"/>
      <c r="BX6" s="125"/>
      <c r="BY6" s="125"/>
      <c r="BZ6" s="125"/>
      <c r="CA6" s="125"/>
      <c r="CB6" s="125"/>
      <c r="CC6" s="125"/>
      <c r="CD6" s="125"/>
      <c r="CE6" s="125"/>
      <c r="CF6" s="125"/>
      <c r="CG6" s="125"/>
    </row>
    <row r="7" spans="1:86" ht="9" customHeight="1" x14ac:dyDescent="0.2">
      <c r="BP7" s="17"/>
      <c r="BQ7" s="124"/>
      <c r="BR7" s="124"/>
      <c r="BS7" s="124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</row>
    <row r="8" spans="1:86" ht="9" customHeight="1" x14ac:dyDescent="0.2">
      <c r="BQ8" s="124"/>
      <c r="BR8" s="124"/>
      <c r="BS8" s="124"/>
      <c r="BT8" s="125" t="s">
        <v>53</v>
      </c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5"/>
      <c r="CF8" s="125"/>
      <c r="CG8" s="125"/>
      <c r="CH8" s="16"/>
    </row>
    <row r="9" spans="1:86" ht="9" customHeight="1" x14ac:dyDescent="0.2">
      <c r="BQ9" s="124"/>
      <c r="BR9" s="124"/>
      <c r="BS9" s="124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6"/>
    </row>
    <row r="10" spans="1:86" ht="9" customHeight="1" x14ac:dyDescent="0.2">
      <c r="Q10" s="69" t="s">
        <v>52</v>
      </c>
      <c r="R10" s="69"/>
      <c r="S10" s="69"/>
      <c r="T10" s="69"/>
      <c r="U10" s="69"/>
      <c r="V10" s="69"/>
      <c r="W10" s="69"/>
      <c r="X10" s="69"/>
      <c r="Y10" s="69"/>
      <c r="Z10" s="69"/>
      <c r="AA10" s="69"/>
      <c r="BG10" s="69" t="s">
        <v>51</v>
      </c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16"/>
      <c r="CF10" s="16"/>
      <c r="CG10" s="16"/>
      <c r="CH10" s="16"/>
    </row>
    <row r="11" spans="1:86" ht="9" customHeight="1" x14ac:dyDescent="0.2"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16"/>
      <c r="CF11" s="16"/>
      <c r="CG11" s="16"/>
      <c r="CH11" s="16"/>
    </row>
    <row r="12" spans="1:86" ht="9" customHeight="1" x14ac:dyDescent="0.2"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16"/>
      <c r="CF12" s="16"/>
      <c r="CG12" s="16"/>
      <c r="CH12" s="16"/>
    </row>
    <row r="13" spans="1:86" ht="9" customHeight="1" x14ac:dyDescent="0.2">
      <c r="CH13" s="16"/>
    </row>
    <row r="14" spans="1:86" ht="9" customHeight="1" thickBot="1" x14ac:dyDescent="0.25">
      <c r="A14" s="69" t="s">
        <v>92</v>
      </c>
      <c r="B14" s="69"/>
      <c r="C14" s="69">
        <v>1</v>
      </c>
      <c r="D14" s="69"/>
      <c r="E14" s="112" t="s">
        <v>20</v>
      </c>
      <c r="F14" s="112"/>
      <c r="G14" s="112"/>
      <c r="H14" s="112"/>
      <c r="I14" s="40"/>
      <c r="J14" s="40"/>
      <c r="K14" s="40"/>
      <c r="M14" s="40"/>
      <c r="AF14" s="40"/>
      <c r="AH14" s="40"/>
      <c r="AI14" s="40"/>
      <c r="AJ14" s="40"/>
      <c r="AK14" s="112" t="s">
        <v>50</v>
      </c>
      <c r="AL14" s="112"/>
      <c r="AM14" s="112"/>
      <c r="AN14" s="112"/>
      <c r="AO14" s="69">
        <v>15</v>
      </c>
      <c r="AP14" s="69"/>
      <c r="AS14" s="69" t="s">
        <v>92</v>
      </c>
      <c r="AT14" s="69"/>
      <c r="AU14" s="69">
        <v>1</v>
      </c>
      <c r="AV14" s="69"/>
      <c r="AW14" s="117" t="s">
        <v>22</v>
      </c>
      <c r="AX14" s="117"/>
      <c r="AY14" s="117"/>
      <c r="AZ14" s="117"/>
      <c r="BY14" s="112" t="s">
        <v>49</v>
      </c>
      <c r="BZ14" s="112"/>
      <c r="CA14" s="112"/>
      <c r="CB14" s="112"/>
      <c r="CC14" s="69">
        <v>9</v>
      </c>
      <c r="CD14" s="69"/>
      <c r="CE14" s="69"/>
      <c r="CF14" s="69"/>
      <c r="CH14" s="16"/>
    </row>
    <row r="15" spans="1:86" ht="9" customHeight="1" thickTop="1" thickBot="1" x14ac:dyDescent="0.25">
      <c r="A15" s="69"/>
      <c r="B15" s="69"/>
      <c r="C15" s="69"/>
      <c r="D15" s="69"/>
      <c r="E15" s="112"/>
      <c r="F15" s="112"/>
      <c r="G15" s="112"/>
      <c r="H15" s="112"/>
      <c r="I15" s="41"/>
      <c r="J15" s="41"/>
      <c r="K15" s="41"/>
      <c r="L15" s="41"/>
      <c r="M15" s="41"/>
      <c r="N15" s="44"/>
      <c r="O15" s="45"/>
      <c r="P15" s="45"/>
      <c r="AC15" s="45"/>
      <c r="AD15" s="45"/>
      <c r="AE15" s="52"/>
      <c r="AF15" s="41"/>
      <c r="AG15" s="41"/>
      <c r="AH15" s="41"/>
      <c r="AI15" s="43"/>
      <c r="AJ15" s="43"/>
      <c r="AK15" s="112"/>
      <c r="AL15" s="112"/>
      <c r="AM15" s="112"/>
      <c r="AN15" s="112"/>
      <c r="AO15" s="69"/>
      <c r="AP15" s="69"/>
      <c r="AS15" s="69"/>
      <c r="AT15" s="69"/>
      <c r="AU15" s="69"/>
      <c r="AV15" s="69"/>
      <c r="AW15" s="117"/>
      <c r="AX15" s="117"/>
      <c r="AY15" s="117"/>
      <c r="AZ15" s="117"/>
      <c r="BA15" s="43"/>
      <c r="BB15" s="43"/>
      <c r="BC15" s="41"/>
      <c r="BD15" s="56"/>
      <c r="BU15" s="55"/>
      <c r="BV15" s="41"/>
      <c r="BW15" s="41"/>
      <c r="BX15" s="41"/>
      <c r="BY15" s="112"/>
      <c r="BZ15" s="112"/>
      <c r="CA15" s="112"/>
      <c r="CB15" s="112"/>
      <c r="CC15" s="69"/>
      <c r="CD15" s="69"/>
      <c r="CE15" s="69"/>
      <c r="CF15" s="69"/>
    </row>
    <row r="16" spans="1:86" ht="9" customHeight="1" thickTop="1" thickBot="1" x14ac:dyDescent="0.25">
      <c r="C16" s="69">
        <v>2</v>
      </c>
      <c r="D16" s="69"/>
      <c r="E16" s="112" t="s">
        <v>48</v>
      </c>
      <c r="F16" s="112"/>
      <c r="G16" s="112"/>
      <c r="H16" s="112"/>
      <c r="M16" s="6"/>
      <c r="N16" s="13"/>
      <c r="O16" s="40"/>
      <c r="P16" s="40"/>
      <c r="Q16" s="56"/>
      <c r="R16" s="40"/>
      <c r="S16" s="6"/>
      <c r="T16" s="121">
        <v>1</v>
      </c>
      <c r="U16" s="119"/>
      <c r="X16" s="118">
        <v>3</v>
      </c>
      <c r="Y16" s="121"/>
      <c r="Z16" s="13"/>
      <c r="AA16" s="40"/>
      <c r="AB16" s="55"/>
      <c r="AC16" s="40"/>
      <c r="AD16" s="40"/>
      <c r="AE16" s="40"/>
      <c r="AF16" s="13"/>
      <c r="AI16" s="51"/>
      <c r="AJ16" s="51"/>
      <c r="AK16" s="112" t="s">
        <v>45</v>
      </c>
      <c r="AL16" s="112"/>
      <c r="AM16" s="112"/>
      <c r="AN16" s="112"/>
      <c r="AO16" s="69">
        <v>16</v>
      </c>
      <c r="AP16" s="69"/>
      <c r="AU16" s="69"/>
      <c r="AV16" s="69"/>
      <c r="AW16" s="112"/>
      <c r="AX16" s="112"/>
      <c r="AY16" s="112"/>
      <c r="AZ16" s="112"/>
      <c r="BD16" s="44"/>
      <c r="BE16" s="45"/>
      <c r="BF16" s="45"/>
      <c r="BS16" s="45"/>
      <c r="BT16" s="45"/>
      <c r="BU16" s="52"/>
      <c r="BY16" s="112"/>
      <c r="BZ16" s="112"/>
      <c r="CA16" s="112"/>
      <c r="CB16" s="112"/>
      <c r="CC16" s="69"/>
      <c r="CD16" s="69"/>
    </row>
    <row r="17" spans="3:82" ht="9" customHeight="1" thickTop="1" thickBot="1" x14ac:dyDescent="0.25">
      <c r="C17" s="69"/>
      <c r="D17" s="69"/>
      <c r="E17" s="112"/>
      <c r="F17" s="112"/>
      <c r="G17" s="112"/>
      <c r="H17" s="112"/>
      <c r="I17" s="43"/>
      <c r="J17" s="43"/>
      <c r="K17" s="44"/>
      <c r="L17" s="45"/>
      <c r="M17" s="46"/>
      <c r="P17" s="40"/>
      <c r="Q17" s="56"/>
      <c r="R17" s="40"/>
      <c r="S17" s="6"/>
      <c r="T17" s="121"/>
      <c r="U17" s="119"/>
      <c r="X17" s="118"/>
      <c r="Y17" s="121"/>
      <c r="Z17" s="13"/>
      <c r="AA17" s="40"/>
      <c r="AB17" s="55"/>
      <c r="AC17" s="40"/>
      <c r="AF17" s="54"/>
      <c r="AG17" s="45"/>
      <c r="AH17" s="52"/>
      <c r="AI17" s="41"/>
      <c r="AJ17" s="41"/>
      <c r="AK17" s="112"/>
      <c r="AL17" s="112"/>
      <c r="AM17" s="112"/>
      <c r="AN17" s="112"/>
      <c r="AO17" s="69"/>
      <c r="AP17" s="69"/>
      <c r="AU17" s="69"/>
      <c r="AV17" s="69"/>
      <c r="AW17" s="112"/>
      <c r="AX17" s="112"/>
      <c r="AY17" s="112"/>
      <c r="AZ17" s="112"/>
      <c r="BC17" s="6"/>
      <c r="BG17" s="56"/>
      <c r="BI17" s="6"/>
      <c r="BJ17" s="121">
        <v>1</v>
      </c>
      <c r="BK17" s="119"/>
      <c r="BN17" s="118">
        <v>3</v>
      </c>
      <c r="BO17" s="121"/>
      <c r="BP17" s="13"/>
      <c r="BR17" s="55"/>
      <c r="BU17" s="6"/>
      <c r="BY17" s="112"/>
      <c r="BZ17" s="112"/>
      <c r="CA17" s="112"/>
      <c r="CB17" s="112"/>
      <c r="CC17" s="69"/>
      <c r="CD17" s="69"/>
    </row>
    <row r="18" spans="3:82" ht="9" customHeight="1" thickTop="1" x14ac:dyDescent="0.2">
      <c r="C18" s="69">
        <v>3</v>
      </c>
      <c r="D18" s="69"/>
      <c r="E18" s="112" t="s">
        <v>46</v>
      </c>
      <c r="F18" s="112"/>
      <c r="G18" s="112"/>
      <c r="H18" s="112"/>
      <c r="I18" s="8"/>
      <c r="J18" s="14"/>
      <c r="P18" s="40"/>
      <c r="Q18" s="56"/>
      <c r="R18" s="40"/>
      <c r="S18" s="6"/>
      <c r="T18" s="148" t="s">
        <v>99</v>
      </c>
      <c r="U18" s="151"/>
      <c r="X18" s="148" t="s">
        <v>100</v>
      </c>
      <c r="Y18" s="149"/>
      <c r="Z18" s="13"/>
      <c r="AA18" s="40"/>
      <c r="AB18" s="55"/>
      <c r="AC18" s="40"/>
      <c r="AH18" s="6"/>
      <c r="AK18" s="112" t="s">
        <v>47</v>
      </c>
      <c r="AL18" s="112"/>
      <c r="AM18" s="112"/>
      <c r="AN18" s="112"/>
      <c r="AO18" s="69">
        <v>17</v>
      </c>
      <c r="AP18" s="69"/>
      <c r="AU18" s="69">
        <v>2</v>
      </c>
      <c r="AV18" s="69"/>
      <c r="AW18" s="112" t="s">
        <v>46</v>
      </c>
      <c r="AX18" s="112"/>
      <c r="AY18" s="112"/>
      <c r="AZ18" s="112"/>
      <c r="BA18" s="8"/>
      <c r="BB18" s="8"/>
      <c r="BC18" s="7"/>
      <c r="BG18" s="56"/>
      <c r="BI18" s="6"/>
      <c r="BJ18" s="121"/>
      <c r="BK18" s="119"/>
      <c r="BN18" s="118"/>
      <c r="BO18" s="121"/>
      <c r="BP18" s="13"/>
      <c r="BR18" s="55"/>
      <c r="BU18" s="6"/>
      <c r="BV18" s="10"/>
      <c r="BW18" s="5"/>
      <c r="BX18" s="5"/>
      <c r="BY18" s="112" t="s">
        <v>45</v>
      </c>
      <c r="BZ18" s="112"/>
      <c r="CA18" s="112"/>
      <c r="CB18" s="112"/>
      <c r="CC18" s="69">
        <v>10</v>
      </c>
      <c r="CD18" s="69"/>
    </row>
    <row r="19" spans="3:82" ht="9" customHeight="1" thickBot="1" x14ac:dyDescent="0.25">
      <c r="C19" s="69"/>
      <c r="D19" s="69"/>
      <c r="E19" s="112"/>
      <c r="F19" s="112"/>
      <c r="G19" s="112"/>
      <c r="H19" s="112"/>
      <c r="Q19" s="44"/>
      <c r="R19" s="45"/>
      <c r="S19" s="46"/>
      <c r="T19" s="148"/>
      <c r="U19" s="151"/>
      <c r="X19" s="148"/>
      <c r="Y19" s="149"/>
      <c r="Z19" s="54"/>
      <c r="AA19" s="45"/>
      <c r="AB19" s="52"/>
      <c r="AC19" s="40"/>
      <c r="AI19" s="12"/>
      <c r="AJ19" s="12"/>
      <c r="AK19" s="112"/>
      <c r="AL19" s="112"/>
      <c r="AM19" s="112"/>
      <c r="AN19" s="112"/>
      <c r="AO19" s="69"/>
      <c r="AP19" s="69"/>
      <c r="AU19" s="69"/>
      <c r="AV19" s="69"/>
      <c r="AW19" s="112"/>
      <c r="AX19" s="112"/>
      <c r="AY19" s="112"/>
      <c r="AZ19" s="112"/>
      <c r="BG19" s="56"/>
      <c r="BI19" s="6"/>
      <c r="BJ19" s="146" t="s">
        <v>96</v>
      </c>
      <c r="BK19" s="147"/>
      <c r="BN19" s="148" t="s">
        <v>97</v>
      </c>
      <c r="BO19" s="149"/>
      <c r="BP19" s="13"/>
      <c r="BR19" s="55"/>
      <c r="BY19" s="112"/>
      <c r="BZ19" s="112"/>
      <c r="CA19" s="112"/>
      <c r="CB19" s="112"/>
      <c r="CC19" s="69"/>
      <c r="CD19" s="69"/>
    </row>
    <row r="20" spans="3:82" ht="9" customHeight="1" thickTop="1" thickBot="1" x14ac:dyDescent="0.25">
      <c r="C20" s="69">
        <v>4</v>
      </c>
      <c r="D20" s="69"/>
      <c r="E20" s="112" t="s">
        <v>44</v>
      </c>
      <c r="F20" s="112"/>
      <c r="G20" s="112"/>
      <c r="H20" s="112"/>
      <c r="Q20" s="13"/>
      <c r="S20" s="40"/>
      <c r="T20" s="148"/>
      <c r="U20" s="151"/>
      <c r="X20" s="148"/>
      <c r="Y20" s="151"/>
      <c r="Z20" s="40"/>
      <c r="AA20" s="40"/>
      <c r="AB20" s="6"/>
      <c r="AC20" s="13"/>
      <c r="AI20" s="8"/>
      <c r="AJ20" s="8"/>
      <c r="AK20" s="112" t="s">
        <v>43</v>
      </c>
      <c r="AL20" s="112"/>
      <c r="AM20" s="112"/>
      <c r="AN20" s="112"/>
      <c r="AO20" s="69">
        <v>18</v>
      </c>
      <c r="AP20" s="69"/>
      <c r="AU20" s="69"/>
      <c r="AV20" s="69"/>
      <c r="AW20" s="112"/>
      <c r="AX20" s="112"/>
      <c r="AY20" s="112"/>
      <c r="AZ20" s="112"/>
      <c r="BG20" s="44"/>
      <c r="BH20" s="45"/>
      <c r="BI20" s="46"/>
      <c r="BJ20" s="146"/>
      <c r="BK20" s="147"/>
      <c r="BN20" s="148"/>
      <c r="BO20" s="149"/>
      <c r="BP20" s="54"/>
      <c r="BQ20" s="45"/>
      <c r="BR20" s="52"/>
      <c r="BY20" s="112"/>
      <c r="BZ20" s="112"/>
      <c r="CA20" s="112"/>
      <c r="CB20" s="112"/>
      <c r="CC20" s="69"/>
      <c r="CD20" s="69"/>
    </row>
    <row r="21" spans="3:82" ht="9" customHeight="1" thickTop="1" thickBot="1" x14ac:dyDescent="0.25">
      <c r="C21" s="69"/>
      <c r="D21" s="69"/>
      <c r="E21" s="112"/>
      <c r="F21" s="112"/>
      <c r="G21" s="112"/>
      <c r="H21" s="112"/>
      <c r="I21" s="9"/>
      <c r="J21" s="15"/>
      <c r="K21" s="48"/>
      <c r="M21" s="40"/>
      <c r="Q21" s="13"/>
      <c r="T21" s="148"/>
      <c r="U21" s="151"/>
      <c r="X21" s="148"/>
      <c r="Y21" s="151"/>
      <c r="AC21" s="13"/>
      <c r="AH21" s="6"/>
      <c r="AK21" s="112"/>
      <c r="AL21" s="112"/>
      <c r="AM21" s="112"/>
      <c r="AN21" s="112"/>
      <c r="AO21" s="69"/>
      <c r="AP21" s="69"/>
      <c r="AU21" s="69"/>
      <c r="AV21" s="69"/>
      <c r="AW21" s="112"/>
      <c r="AX21" s="112"/>
      <c r="AY21" s="112"/>
      <c r="AZ21" s="112"/>
      <c r="BF21" s="6"/>
      <c r="BG21" s="13"/>
      <c r="BI21" s="6"/>
      <c r="BJ21" s="150"/>
      <c r="BK21" s="147"/>
      <c r="BN21" s="148"/>
      <c r="BO21" s="151"/>
      <c r="BR21" s="6"/>
      <c r="BY21" s="112"/>
      <c r="BZ21" s="112"/>
      <c r="CA21" s="112"/>
      <c r="CB21" s="112"/>
      <c r="CC21" s="69"/>
      <c r="CD21" s="69"/>
    </row>
    <row r="22" spans="3:82" ht="9" customHeight="1" thickTop="1" thickBot="1" x14ac:dyDescent="0.25">
      <c r="C22" s="69">
        <v>5</v>
      </c>
      <c r="D22" s="69"/>
      <c r="E22" s="112" t="s">
        <v>37</v>
      </c>
      <c r="F22" s="112"/>
      <c r="G22" s="112"/>
      <c r="H22" s="112"/>
      <c r="I22" s="47"/>
      <c r="J22" s="47"/>
      <c r="K22" s="49"/>
      <c r="L22" s="41"/>
      <c r="M22" s="50"/>
      <c r="N22" s="40"/>
      <c r="Q22" s="13"/>
      <c r="T22" s="148"/>
      <c r="U22" s="151"/>
      <c r="X22" s="148"/>
      <c r="Y22" s="151"/>
      <c r="AC22" s="13"/>
      <c r="AF22" s="53"/>
      <c r="AG22" s="41"/>
      <c r="AH22" s="42"/>
      <c r="AI22" s="45"/>
      <c r="AJ22" s="45"/>
      <c r="AK22" s="112" t="s">
        <v>38</v>
      </c>
      <c r="AL22" s="112"/>
      <c r="AM22" s="112"/>
      <c r="AN22" s="112"/>
      <c r="AO22" s="69">
        <v>19</v>
      </c>
      <c r="AP22" s="69"/>
      <c r="AU22" s="69">
        <v>3</v>
      </c>
      <c r="AV22" s="69"/>
      <c r="AW22" s="112" t="s">
        <v>36</v>
      </c>
      <c r="AX22" s="112"/>
      <c r="AY22" s="112"/>
      <c r="AZ22" s="112"/>
      <c r="BA22" s="5"/>
      <c r="BB22" s="5"/>
      <c r="BC22" s="5"/>
      <c r="BF22" s="6"/>
      <c r="BJ22" s="150"/>
      <c r="BK22" s="147"/>
      <c r="BN22" s="148"/>
      <c r="BO22" s="151"/>
      <c r="BR22" s="6"/>
      <c r="BV22" s="5"/>
      <c r="BW22" s="5"/>
      <c r="BX22" s="5"/>
      <c r="BY22" s="112" t="s">
        <v>42</v>
      </c>
      <c r="BZ22" s="112"/>
      <c r="CA22" s="112"/>
      <c r="CB22" s="112"/>
      <c r="CC22" s="69">
        <v>11</v>
      </c>
      <c r="CD22" s="69"/>
    </row>
    <row r="23" spans="3:82" ht="9" customHeight="1" thickTop="1" thickBot="1" x14ac:dyDescent="0.25">
      <c r="C23" s="69"/>
      <c r="D23" s="69"/>
      <c r="E23" s="112"/>
      <c r="F23" s="112"/>
      <c r="G23" s="112"/>
      <c r="H23" s="112"/>
      <c r="N23" s="13"/>
      <c r="O23" s="40"/>
      <c r="Q23" s="13"/>
      <c r="T23" s="148"/>
      <c r="U23" s="151"/>
      <c r="X23" s="148"/>
      <c r="Y23" s="151"/>
      <c r="AC23" s="13"/>
      <c r="AD23" s="40"/>
      <c r="AE23" s="6"/>
      <c r="AI23" s="4"/>
      <c r="AJ23" s="4"/>
      <c r="AK23" s="112"/>
      <c r="AL23" s="112"/>
      <c r="AM23" s="112"/>
      <c r="AN23" s="112"/>
      <c r="AO23" s="69"/>
      <c r="AP23" s="69"/>
      <c r="AU23" s="69"/>
      <c r="AV23" s="69"/>
      <c r="AW23" s="112"/>
      <c r="AX23" s="112"/>
      <c r="AY23" s="112"/>
      <c r="AZ23" s="112"/>
      <c r="BA23" s="12"/>
      <c r="BB23" s="12"/>
      <c r="BC23" s="11"/>
      <c r="BF23" s="6"/>
      <c r="BJ23" s="150"/>
      <c r="BK23" s="147"/>
      <c r="BN23" s="148"/>
      <c r="BO23" s="151"/>
      <c r="BR23" s="6"/>
      <c r="BU23" s="6"/>
      <c r="BY23" s="112"/>
      <c r="BZ23" s="112"/>
      <c r="CA23" s="112"/>
      <c r="CB23" s="112"/>
      <c r="CC23" s="69"/>
      <c r="CD23" s="69"/>
    </row>
    <row r="24" spans="3:82" ht="9" customHeight="1" thickTop="1" thickBot="1" x14ac:dyDescent="0.25">
      <c r="C24" s="69">
        <v>6</v>
      </c>
      <c r="D24" s="69"/>
      <c r="E24" s="112" t="s">
        <v>42</v>
      </c>
      <c r="F24" s="112"/>
      <c r="G24" s="112"/>
      <c r="H24" s="112"/>
      <c r="I24" s="5"/>
      <c r="J24" s="5"/>
      <c r="N24" s="49"/>
      <c r="O24" s="41"/>
      <c r="P24" s="41"/>
      <c r="AC24" s="41"/>
      <c r="AD24" s="41"/>
      <c r="AE24" s="42"/>
      <c r="AF24" s="40"/>
      <c r="AI24" s="8"/>
      <c r="AJ24" s="8"/>
      <c r="AK24" s="112" t="s">
        <v>41</v>
      </c>
      <c r="AL24" s="112"/>
      <c r="AM24" s="112"/>
      <c r="AN24" s="112"/>
      <c r="AO24" s="69">
        <v>20</v>
      </c>
      <c r="AP24" s="69"/>
      <c r="AU24" s="69"/>
      <c r="AV24" s="69"/>
      <c r="AW24" s="120"/>
      <c r="AX24" s="120"/>
      <c r="AY24" s="120"/>
      <c r="AZ24" s="120"/>
      <c r="BC24" s="6"/>
      <c r="BD24" s="13"/>
      <c r="BF24" s="6"/>
      <c r="BJ24" s="150"/>
      <c r="BK24" s="147"/>
      <c r="BN24" s="148"/>
      <c r="BO24" s="151"/>
      <c r="BR24" s="6"/>
      <c r="BS24" s="13"/>
      <c r="BU24" s="6"/>
      <c r="BY24" s="120"/>
      <c r="BZ24" s="120"/>
      <c r="CA24" s="120"/>
      <c r="CB24" s="120"/>
      <c r="CC24" s="69"/>
      <c r="CD24" s="69"/>
    </row>
    <row r="25" spans="3:82" ht="9" customHeight="1" thickTop="1" thickBot="1" x14ac:dyDescent="0.25">
      <c r="C25" s="69"/>
      <c r="D25" s="69"/>
      <c r="E25" s="112"/>
      <c r="F25" s="112"/>
      <c r="G25" s="112"/>
      <c r="H25" s="112"/>
      <c r="I25" s="9"/>
      <c r="J25" s="15"/>
      <c r="K25" s="48"/>
      <c r="L25" s="40"/>
      <c r="M25" s="40"/>
      <c r="N25" s="56"/>
      <c r="O25" s="40"/>
      <c r="P25" s="40"/>
      <c r="AC25" s="40"/>
      <c r="AD25" s="40"/>
      <c r="AE25" s="55"/>
      <c r="AF25" s="40"/>
      <c r="AG25" s="40"/>
      <c r="AH25" s="6"/>
      <c r="AK25" s="112"/>
      <c r="AL25" s="112"/>
      <c r="AM25" s="112"/>
      <c r="AN25" s="112"/>
      <c r="AO25" s="69"/>
      <c r="AP25" s="69"/>
      <c r="AU25" s="69"/>
      <c r="AV25" s="69"/>
      <c r="AW25" s="120"/>
      <c r="AX25" s="120"/>
      <c r="AY25" s="120"/>
      <c r="AZ25" s="120"/>
      <c r="BD25" s="49"/>
      <c r="BE25" s="41"/>
      <c r="BF25" s="41"/>
      <c r="BS25" s="41"/>
      <c r="BT25" s="41"/>
      <c r="BU25" s="42"/>
      <c r="BY25" s="120"/>
      <c r="BZ25" s="120"/>
      <c r="CA25" s="120"/>
      <c r="CB25" s="120"/>
      <c r="CC25" s="69"/>
      <c r="CD25" s="69"/>
    </row>
    <row r="26" spans="3:82" ht="9" customHeight="1" thickTop="1" thickBot="1" x14ac:dyDescent="0.25">
      <c r="C26" s="69">
        <v>7</v>
      </c>
      <c r="D26" s="69"/>
      <c r="E26" s="112" t="s">
        <v>40</v>
      </c>
      <c r="F26" s="112"/>
      <c r="G26" s="112"/>
      <c r="H26" s="112"/>
      <c r="I26" s="47"/>
      <c r="J26" s="47"/>
      <c r="K26" s="49"/>
      <c r="L26" s="41"/>
      <c r="M26" s="41"/>
      <c r="AF26" s="41"/>
      <c r="AG26" s="41"/>
      <c r="AH26" s="42"/>
      <c r="AI26" s="45"/>
      <c r="AJ26" s="45"/>
      <c r="AK26" s="112" t="s">
        <v>39</v>
      </c>
      <c r="AL26" s="112"/>
      <c r="AM26" s="112"/>
      <c r="AN26" s="112"/>
      <c r="AO26" s="69">
        <v>21</v>
      </c>
      <c r="AP26" s="69"/>
      <c r="AU26" s="69">
        <v>4</v>
      </c>
      <c r="AV26" s="69"/>
      <c r="AW26" s="112" t="s">
        <v>38</v>
      </c>
      <c r="AX26" s="112"/>
      <c r="AY26" s="112"/>
      <c r="AZ26" s="112"/>
      <c r="BA26" s="47"/>
      <c r="BB26" s="47"/>
      <c r="BC26" s="52"/>
      <c r="BV26" s="44"/>
      <c r="BW26" s="45"/>
      <c r="BX26" s="45"/>
      <c r="BY26" s="112" t="s">
        <v>37</v>
      </c>
      <c r="BZ26" s="112"/>
      <c r="CA26" s="112"/>
      <c r="CB26" s="112"/>
      <c r="CC26" s="69">
        <v>12</v>
      </c>
      <c r="CD26" s="69"/>
    </row>
    <row r="27" spans="3:82" ht="9" customHeight="1" thickTop="1" x14ac:dyDescent="0.2">
      <c r="C27" s="69"/>
      <c r="D27" s="69"/>
      <c r="E27" s="112"/>
      <c r="F27" s="112"/>
      <c r="G27" s="112"/>
      <c r="H27" s="112"/>
      <c r="AI27" s="4"/>
      <c r="AJ27" s="4"/>
      <c r="AK27" s="112"/>
      <c r="AL27" s="112"/>
      <c r="AM27" s="112"/>
      <c r="AN27" s="112"/>
      <c r="AO27" s="69"/>
      <c r="AP27" s="69"/>
      <c r="AU27" s="69"/>
      <c r="AV27" s="69"/>
      <c r="AW27" s="112"/>
      <c r="AX27" s="112"/>
      <c r="AY27" s="112"/>
      <c r="AZ27" s="112"/>
      <c r="BW27" s="4"/>
      <c r="BX27" s="4"/>
      <c r="BY27" s="112"/>
      <c r="BZ27" s="112"/>
      <c r="CA27" s="112"/>
      <c r="CB27" s="112"/>
      <c r="CC27" s="69"/>
      <c r="CD27" s="69"/>
    </row>
    <row r="28" spans="3:82" ht="9" customHeight="1" thickBot="1" x14ac:dyDescent="0.25">
      <c r="C28" s="69">
        <v>8</v>
      </c>
      <c r="D28" s="69"/>
      <c r="E28" s="112" t="s">
        <v>36</v>
      </c>
      <c r="F28" s="112"/>
      <c r="G28" s="112"/>
      <c r="H28" s="112"/>
      <c r="AI28" s="51"/>
      <c r="AJ28" s="51"/>
      <c r="AK28" s="112" t="s">
        <v>33</v>
      </c>
      <c r="AL28" s="112"/>
      <c r="AM28" s="112"/>
      <c r="AN28" s="112"/>
      <c r="AO28" s="69">
        <v>22</v>
      </c>
      <c r="AP28" s="69"/>
      <c r="AU28" s="69"/>
      <c r="AV28" s="69"/>
      <c r="AW28" s="112"/>
      <c r="AX28" s="112"/>
      <c r="AY28" s="112"/>
      <c r="AZ28" s="112"/>
      <c r="BW28" s="4"/>
      <c r="BX28" s="4"/>
      <c r="BY28" s="112"/>
      <c r="BZ28" s="112"/>
      <c r="CA28" s="112"/>
      <c r="CB28" s="112"/>
      <c r="CC28" s="69"/>
      <c r="CD28" s="69"/>
    </row>
    <row r="29" spans="3:82" ht="9" customHeight="1" thickTop="1" thickBot="1" x14ac:dyDescent="0.25">
      <c r="C29" s="69"/>
      <c r="D29" s="69"/>
      <c r="E29" s="112"/>
      <c r="F29" s="112"/>
      <c r="G29" s="112"/>
      <c r="H29" s="112"/>
      <c r="I29" s="43"/>
      <c r="J29" s="43"/>
      <c r="K29" s="44"/>
      <c r="L29" s="45"/>
      <c r="M29" s="45"/>
      <c r="AF29" s="45"/>
      <c r="AG29" s="45"/>
      <c r="AH29" s="52"/>
      <c r="AI29" s="41"/>
      <c r="AJ29" s="41"/>
      <c r="AK29" s="112"/>
      <c r="AL29" s="112"/>
      <c r="AM29" s="112"/>
      <c r="AN29" s="112"/>
      <c r="AO29" s="69"/>
      <c r="AP29" s="69"/>
      <c r="AU29" s="69"/>
      <c r="AV29" s="69"/>
      <c r="AW29" s="112"/>
      <c r="AX29" s="112"/>
      <c r="AY29" s="112"/>
      <c r="AZ29" s="112"/>
      <c r="BY29" s="112"/>
      <c r="BZ29" s="112"/>
      <c r="CA29" s="112"/>
      <c r="CB29" s="112"/>
      <c r="CC29" s="69"/>
      <c r="CD29" s="69"/>
    </row>
    <row r="30" spans="3:82" ht="9" customHeight="1" thickTop="1" thickBot="1" x14ac:dyDescent="0.25">
      <c r="C30" s="69">
        <v>9</v>
      </c>
      <c r="D30" s="69"/>
      <c r="E30" s="112" t="s">
        <v>35</v>
      </c>
      <c r="F30" s="112"/>
      <c r="G30" s="112"/>
      <c r="H30" s="112"/>
      <c r="I30" s="8"/>
      <c r="J30" s="14"/>
      <c r="N30" s="56"/>
      <c r="O30" s="40"/>
      <c r="P30" s="40"/>
      <c r="AC30" s="40"/>
      <c r="AD30" s="40"/>
      <c r="AE30" s="55"/>
      <c r="AF30" s="40"/>
      <c r="AG30" s="40"/>
      <c r="AH30" s="6"/>
      <c r="AI30" s="5"/>
      <c r="AJ30" s="5"/>
      <c r="AK30" s="112" t="s">
        <v>24</v>
      </c>
      <c r="AL30" s="112"/>
      <c r="AM30" s="112"/>
      <c r="AN30" s="112"/>
      <c r="AO30" s="69">
        <v>23</v>
      </c>
      <c r="AP30" s="69"/>
      <c r="AU30" s="69">
        <v>5</v>
      </c>
      <c r="AV30" s="69"/>
      <c r="AW30" s="112" t="s">
        <v>34</v>
      </c>
      <c r="AX30" s="112"/>
      <c r="AY30" s="112"/>
      <c r="AZ30" s="112"/>
      <c r="BY30" s="112" t="s">
        <v>33</v>
      </c>
      <c r="BZ30" s="112"/>
      <c r="CA30" s="112"/>
      <c r="CB30" s="112"/>
      <c r="CC30" s="69">
        <v>13</v>
      </c>
      <c r="CD30" s="69"/>
    </row>
    <row r="31" spans="3:82" ht="9" customHeight="1" thickTop="1" thickBot="1" x14ac:dyDescent="0.25">
      <c r="C31" s="69"/>
      <c r="D31" s="69"/>
      <c r="E31" s="112"/>
      <c r="F31" s="112"/>
      <c r="G31" s="112"/>
      <c r="H31" s="112"/>
      <c r="N31" s="44"/>
      <c r="O31" s="45"/>
      <c r="P31" s="45"/>
      <c r="AC31" s="45"/>
      <c r="AD31" s="45"/>
      <c r="AE31" s="52"/>
      <c r="AI31" s="4"/>
      <c r="AJ31" s="4"/>
      <c r="AK31" s="112"/>
      <c r="AL31" s="112"/>
      <c r="AM31" s="112"/>
      <c r="AN31" s="112"/>
      <c r="AO31" s="69"/>
      <c r="AP31" s="69"/>
      <c r="AU31" s="69"/>
      <c r="AV31" s="69"/>
      <c r="AW31" s="112"/>
      <c r="AX31" s="112"/>
      <c r="AY31" s="112"/>
      <c r="AZ31" s="112"/>
      <c r="BA31" s="43"/>
      <c r="BB31" s="43"/>
      <c r="BC31" s="41"/>
      <c r="BD31" s="56"/>
      <c r="BV31" s="49"/>
      <c r="BW31" s="41"/>
      <c r="BX31" s="41"/>
      <c r="BY31" s="112"/>
      <c r="BZ31" s="112"/>
      <c r="CA31" s="112"/>
      <c r="CB31" s="112"/>
      <c r="CC31" s="69"/>
      <c r="CD31" s="69"/>
    </row>
    <row r="32" spans="3:82" ht="9" customHeight="1" thickTop="1" thickBot="1" x14ac:dyDescent="0.25">
      <c r="C32" s="69">
        <v>10</v>
      </c>
      <c r="D32" s="69"/>
      <c r="E32" s="112" t="s">
        <v>32</v>
      </c>
      <c r="F32" s="112"/>
      <c r="G32" s="112"/>
      <c r="H32" s="112"/>
      <c r="N32" s="13"/>
      <c r="P32" s="6"/>
      <c r="T32" s="118">
        <v>4</v>
      </c>
      <c r="U32" s="119"/>
      <c r="X32" s="118">
        <v>2</v>
      </c>
      <c r="Y32" s="119"/>
      <c r="AC32" s="13"/>
      <c r="AD32" s="40"/>
      <c r="AE32" s="40"/>
      <c r="AF32" s="13"/>
      <c r="AI32" s="8"/>
      <c r="AJ32" s="8"/>
      <c r="AK32" s="112" t="s">
        <v>31</v>
      </c>
      <c r="AL32" s="112"/>
      <c r="AM32" s="112"/>
      <c r="AN32" s="112"/>
      <c r="AO32" s="69">
        <v>24</v>
      </c>
      <c r="AP32" s="69"/>
      <c r="AU32" s="69"/>
      <c r="AV32" s="69"/>
      <c r="AW32" s="112"/>
      <c r="AX32" s="112"/>
      <c r="AY32" s="112"/>
      <c r="AZ32" s="112"/>
      <c r="BD32" s="44"/>
      <c r="BE32" s="45"/>
      <c r="BF32" s="45"/>
      <c r="BV32" s="56"/>
      <c r="BY32" s="112"/>
      <c r="BZ32" s="112"/>
      <c r="CA32" s="112"/>
      <c r="CB32" s="112"/>
      <c r="CC32" s="69"/>
      <c r="CD32" s="69"/>
    </row>
    <row r="33" spans="3:84" ht="9" customHeight="1" thickTop="1" thickBot="1" x14ac:dyDescent="0.25">
      <c r="C33" s="69"/>
      <c r="D33" s="69"/>
      <c r="E33" s="112"/>
      <c r="F33" s="112"/>
      <c r="G33" s="112"/>
      <c r="H33" s="112"/>
      <c r="I33" s="9"/>
      <c r="J33" s="15"/>
      <c r="K33" s="48"/>
      <c r="L33" s="40"/>
      <c r="M33" s="40"/>
      <c r="N33" s="13"/>
      <c r="P33" s="6"/>
      <c r="T33" s="118"/>
      <c r="U33" s="119"/>
      <c r="X33" s="118"/>
      <c r="Y33" s="119"/>
      <c r="AC33" s="13"/>
      <c r="AF33" s="13"/>
      <c r="AG33" s="40"/>
      <c r="AH33" s="6"/>
      <c r="AK33" s="112"/>
      <c r="AL33" s="112"/>
      <c r="AM33" s="112"/>
      <c r="AN33" s="112"/>
      <c r="AO33" s="69"/>
      <c r="AP33" s="69"/>
      <c r="AU33" s="69"/>
      <c r="AV33" s="69"/>
      <c r="AW33" s="112"/>
      <c r="AX33" s="112"/>
      <c r="AY33" s="112"/>
      <c r="AZ33" s="112"/>
      <c r="BC33" s="6"/>
      <c r="BG33" s="56"/>
      <c r="BI33" s="6"/>
      <c r="BJ33" s="118">
        <v>4</v>
      </c>
      <c r="BK33" s="119"/>
      <c r="BN33" s="118">
        <v>2</v>
      </c>
      <c r="BO33" s="119"/>
      <c r="BS33" s="53"/>
      <c r="BT33" s="41"/>
      <c r="BU33" s="50"/>
      <c r="BY33" s="112"/>
      <c r="BZ33" s="112"/>
      <c r="CA33" s="112"/>
      <c r="CB33" s="112"/>
      <c r="CC33" s="69"/>
      <c r="CD33" s="69"/>
    </row>
    <row r="34" spans="3:84" ht="9" customHeight="1" thickTop="1" thickBot="1" x14ac:dyDescent="0.25">
      <c r="C34" s="69">
        <v>11</v>
      </c>
      <c r="D34" s="69"/>
      <c r="E34" s="112" t="s">
        <v>30</v>
      </c>
      <c r="F34" s="112"/>
      <c r="G34" s="112"/>
      <c r="H34" s="112"/>
      <c r="I34" s="47"/>
      <c r="J34" s="47"/>
      <c r="K34" s="49"/>
      <c r="L34" s="41"/>
      <c r="M34" s="41"/>
      <c r="P34" s="6"/>
      <c r="T34" s="148" t="s">
        <v>97</v>
      </c>
      <c r="U34" s="151"/>
      <c r="X34" s="150" t="s">
        <v>96</v>
      </c>
      <c r="Y34" s="147"/>
      <c r="AC34" s="13"/>
      <c r="AF34" s="41"/>
      <c r="AG34" s="41"/>
      <c r="AH34" s="42"/>
      <c r="AI34" s="45"/>
      <c r="AJ34" s="45"/>
      <c r="AK34" s="112" t="s">
        <v>29</v>
      </c>
      <c r="AL34" s="112"/>
      <c r="AM34" s="112"/>
      <c r="AN34" s="112"/>
      <c r="AO34" s="69">
        <v>25</v>
      </c>
      <c r="AP34" s="69"/>
      <c r="AU34" s="69">
        <v>6</v>
      </c>
      <c r="AV34" s="69"/>
      <c r="AW34" s="112" t="s">
        <v>27</v>
      </c>
      <c r="AX34" s="112"/>
      <c r="AY34" s="112"/>
      <c r="AZ34" s="112"/>
      <c r="BA34" s="8"/>
      <c r="BB34" s="8"/>
      <c r="BC34" s="7"/>
      <c r="BG34" s="56"/>
      <c r="BI34" s="6"/>
      <c r="BJ34" s="118"/>
      <c r="BK34" s="119"/>
      <c r="BN34" s="118"/>
      <c r="BO34" s="119"/>
      <c r="BR34" s="6"/>
      <c r="BU34" s="6"/>
      <c r="BV34" s="10"/>
      <c r="BW34" s="5"/>
      <c r="BX34" s="5"/>
      <c r="BY34" s="112" t="s">
        <v>28</v>
      </c>
      <c r="BZ34" s="112"/>
      <c r="CA34" s="112"/>
      <c r="CB34" s="112"/>
      <c r="CC34" s="69">
        <v>14</v>
      </c>
      <c r="CD34" s="69"/>
    </row>
    <row r="35" spans="3:84" ht="9" customHeight="1" thickTop="1" thickBot="1" x14ac:dyDescent="0.25">
      <c r="C35" s="69"/>
      <c r="D35" s="69"/>
      <c r="E35" s="112"/>
      <c r="F35" s="112"/>
      <c r="G35" s="112"/>
      <c r="H35" s="112"/>
      <c r="P35" s="6"/>
      <c r="Q35" s="40"/>
      <c r="R35" s="40"/>
      <c r="S35" s="40"/>
      <c r="T35" s="148"/>
      <c r="U35" s="151"/>
      <c r="X35" s="150"/>
      <c r="Y35" s="147"/>
      <c r="Z35" s="40"/>
      <c r="AA35" s="40"/>
      <c r="AB35" s="6"/>
      <c r="AC35" s="13"/>
      <c r="AI35" s="4"/>
      <c r="AJ35" s="4"/>
      <c r="AK35" s="112"/>
      <c r="AL35" s="112"/>
      <c r="AM35" s="112"/>
      <c r="AN35" s="112"/>
      <c r="AO35" s="69"/>
      <c r="AP35" s="69"/>
      <c r="AU35" s="69"/>
      <c r="AV35" s="69"/>
      <c r="AW35" s="112"/>
      <c r="AX35" s="112"/>
      <c r="AY35" s="112"/>
      <c r="AZ35" s="112"/>
      <c r="BG35" s="56"/>
      <c r="BI35" s="6"/>
      <c r="BJ35" s="148" t="s">
        <v>98</v>
      </c>
      <c r="BK35" s="151"/>
      <c r="BN35" s="148" t="s">
        <v>99</v>
      </c>
      <c r="BO35" s="151"/>
      <c r="BR35" s="6"/>
      <c r="BY35" s="112"/>
      <c r="BZ35" s="112"/>
      <c r="CA35" s="112"/>
      <c r="CB35" s="112"/>
      <c r="CC35" s="69"/>
      <c r="CD35" s="69"/>
    </row>
    <row r="36" spans="3:84" ht="9" customHeight="1" thickTop="1" thickBot="1" x14ac:dyDescent="0.25">
      <c r="C36" s="69">
        <v>12</v>
      </c>
      <c r="D36" s="69"/>
      <c r="E36" s="112" t="s">
        <v>28</v>
      </c>
      <c r="F36" s="112"/>
      <c r="G36" s="112"/>
      <c r="H36" s="112"/>
      <c r="P36" s="40"/>
      <c r="Q36" s="49"/>
      <c r="R36" s="41"/>
      <c r="S36" s="50"/>
      <c r="T36" s="148"/>
      <c r="U36" s="151"/>
      <c r="X36" s="150"/>
      <c r="Y36" s="147"/>
      <c r="Z36" s="53"/>
      <c r="AA36" s="41"/>
      <c r="AB36" s="42"/>
      <c r="AC36" s="40"/>
      <c r="AI36" s="51"/>
      <c r="AJ36" s="51"/>
      <c r="AK36" s="112" t="s">
        <v>27</v>
      </c>
      <c r="AL36" s="112"/>
      <c r="AM36" s="112"/>
      <c r="AN36" s="112"/>
      <c r="AO36" s="69">
        <v>26</v>
      </c>
      <c r="AP36" s="69"/>
      <c r="AU36" s="69"/>
      <c r="AV36" s="69"/>
      <c r="AW36" s="112"/>
      <c r="AX36" s="112"/>
      <c r="AY36" s="112"/>
      <c r="AZ36" s="112"/>
      <c r="BG36" s="44"/>
      <c r="BH36" s="45"/>
      <c r="BI36" s="46"/>
      <c r="BJ36" s="148"/>
      <c r="BK36" s="151"/>
      <c r="BN36" s="148"/>
      <c r="BO36" s="151"/>
      <c r="BR36" s="6"/>
      <c r="BY36" s="112"/>
      <c r="BZ36" s="112"/>
      <c r="CA36" s="112"/>
      <c r="CB36" s="112"/>
      <c r="CC36" s="69"/>
      <c r="CD36" s="69"/>
    </row>
    <row r="37" spans="3:84" ht="9" customHeight="1" thickTop="1" thickBot="1" x14ac:dyDescent="0.25">
      <c r="C37" s="69"/>
      <c r="D37" s="69"/>
      <c r="E37" s="112"/>
      <c r="F37" s="112"/>
      <c r="G37" s="112"/>
      <c r="H37" s="112"/>
      <c r="I37" s="9"/>
      <c r="J37" s="15"/>
      <c r="K37" s="48"/>
      <c r="M37" s="40"/>
      <c r="P37" s="40"/>
      <c r="Q37" s="56"/>
      <c r="R37" s="40"/>
      <c r="S37" s="6"/>
      <c r="T37" s="148"/>
      <c r="U37" s="151"/>
      <c r="X37" s="150"/>
      <c r="Y37" s="147"/>
      <c r="Z37" s="13"/>
      <c r="AA37" s="40"/>
      <c r="AB37" s="55"/>
      <c r="AC37" s="40"/>
      <c r="AF37" s="45"/>
      <c r="AG37" s="45"/>
      <c r="AH37" s="52"/>
      <c r="AI37" s="41"/>
      <c r="AJ37" s="41"/>
      <c r="AK37" s="112"/>
      <c r="AL37" s="112"/>
      <c r="AM37" s="112"/>
      <c r="AN37" s="112"/>
      <c r="AO37" s="69"/>
      <c r="AP37" s="69"/>
      <c r="AU37" s="69"/>
      <c r="AV37" s="69"/>
      <c r="AW37" s="112"/>
      <c r="AX37" s="112"/>
      <c r="AY37" s="112"/>
      <c r="AZ37" s="112"/>
      <c r="BF37" s="6"/>
      <c r="BG37" s="13"/>
      <c r="BI37" s="6"/>
      <c r="BJ37" s="148"/>
      <c r="BK37" s="151"/>
      <c r="BN37" s="148"/>
      <c r="BO37" s="149"/>
      <c r="BP37" s="53"/>
      <c r="BQ37" s="41"/>
      <c r="BR37" s="42"/>
      <c r="BY37" s="112"/>
      <c r="BZ37" s="112"/>
      <c r="CA37" s="112"/>
      <c r="CB37" s="112"/>
      <c r="CC37" s="69"/>
      <c r="CD37" s="69"/>
    </row>
    <row r="38" spans="3:84" ht="9" customHeight="1" thickTop="1" thickBot="1" x14ac:dyDescent="0.25">
      <c r="C38" s="69">
        <v>13</v>
      </c>
      <c r="D38" s="69"/>
      <c r="E38" s="112" t="s">
        <v>26</v>
      </c>
      <c r="F38" s="112"/>
      <c r="G38" s="112"/>
      <c r="H38" s="112"/>
      <c r="I38" s="47"/>
      <c r="J38" s="47"/>
      <c r="K38" s="49"/>
      <c r="L38" s="41"/>
      <c r="M38" s="50"/>
      <c r="P38" s="40"/>
      <c r="Q38" s="56"/>
      <c r="R38" s="40"/>
      <c r="S38" s="6"/>
      <c r="T38" s="148"/>
      <c r="U38" s="151"/>
      <c r="X38" s="150"/>
      <c r="Y38" s="147"/>
      <c r="Z38" s="13"/>
      <c r="AA38" s="40"/>
      <c r="AB38" s="55"/>
      <c r="AC38" s="40"/>
      <c r="AF38" s="13"/>
      <c r="AG38" s="40"/>
      <c r="AH38" s="6"/>
      <c r="AK38" s="112" t="s">
        <v>25</v>
      </c>
      <c r="AL38" s="112"/>
      <c r="AM38" s="112"/>
      <c r="AN38" s="112"/>
      <c r="AO38" s="69">
        <v>27</v>
      </c>
      <c r="AP38" s="69"/>
      <c r="AU38" s="69">
        <v>7</v>
      </c>
      <c r="AV38" s="69"/>
      <c r="AW38" s="112" t="s">
        <v>25</v>
      </c>
      <c r="AX38" s="112"/>
      <c r="AY38" s="112"/>
      <c r="AZ38" s="112"/>
      <c r="BA38" s="5"/>
      <c r="BB38" s="5"/>
      <c r="BC38" s="5"/>
      <c r="BF38" s="6"/>
      <c r="BJ38" s="148"/>
      <c r="BK38" s="151"/>
      <c r="BN38" s="148"/>
      <c r="BO38" s="149"/>
      <c r="BP38" s="13"/>
      <c r="BR38" s="55"/>
      <c r="BV38" s="5"/>
      <c r="BW38" s="5"/>
      <c r="BX38" s="5"/>
      <c r="BY38" s="112" t="s">
        <v>24</v>
      </c>
      <c r="BZ38" s="112"/>
      <c r="CA38" s="112"/>
      <c r="CB38" s="112"/>
      <c r="CC38" s="69">
        <v>15</v>
      </c>
      <c r="CD38" s="69"/>
    </row>
    <row r="39" spans="3:84" ht="9" customHeight="1" thickTop="1" thickBot="1" x14ac:dyDescent="0.25">
      <c r="C39" s="69"/>
      <c r="D39" s="69"/>
      <c r="E39" s="112"/>
      <c r="F39" s="112"/>
      <c r="G39" s="112"/>
      <c r="H39" s="112"/>
      <c r="M39" s="6"/>
      <c r="N39" s="40"/>
      <c r="O39" s="40"/>
      <c r="P39" s="40"/>
      <c r="Q39" s="56"/>
      <c r="R39" s="40"/>
      <c r="S39" s="6"/>
      <c r="T39" s="148"/>
      <c r="U39" s="151"/>
      <c r="X39" s="150"/>
      <c r="Y39" s="147"/>
      <c r="Z39" s="13"/>
      <c r="AA39" s="40"/>
      <c r="AB39" s="55"/>
      <c r="AC39" s="40"/>
      <c r="AD39" s="40"/>
      <c r="AE39" s="40"/>
      <c r="AF39" s="13"/>
      <c r="AI39" s="12"/>
      <c r="AJ39" s="12"/>
      <c r="AK39" s="112"/>
      <c r="AL39" s="112"/>
      <c r="AM39" s="112"/>
      <c r="AN39" s="112"/>
      <c r="AO39" s="69"/>
      <c r="AP39" s="69"/>
      <c r="AU39" s="69"/>
      <c r="AV39" s="69"/>
      <c r="AW39" s="112"/>
      <c r="AX39" s="112"/>
      <c r="AY39" s="112"/>
      <c r="AZ39" s="112"/>
      <c r="BA39" s="12"/>
      <c r="BB39" s="12"/>
      <c r="BC39" s="11"/>
      <c r="BF39" s="6"/>
      <c r="BJ39" s="148"/>
      <c r="BK39" s="151"/>
      <c r="BN39" s="148"/>
      <c r="BO39" s="149"/>
      <c r="BP39" s="13"/>
      <c r="BR39" s="55"/>
      <c r="BU39" s="6"/>
      <c r="BY39" s="112"/>
      <c r="BZ39" s="112"/>
      <c r="CA39" s="112"/>
      <c r="CB39" s="112"/>
      <c r="CC39" s="69"/>
      <c r="CD39" s="69"/>
    </row>
    <row r="40" spans="3:84" ht="9" customHeight="1" thickTop="1" thickBot="1" x14ac:dyDescent="0.25">
      <c r="C40" s="69">
        <v>14</v>
      </c>
      <c r="D40" s="69"/>
      <c r="E40" s="112" t="s">
        <v>23</v>
      </c>
      <c r="F40" s="112"/>
      <c r="G40" s="112"/>
      <c r="H40" s="112"/>
      <c r="I40" s="45"/>
      <c r="J40" s="45"/>
      <c r="K40" s="45"/>
      <c r="L40" s="45"/>
      <c r="M40" s="45"/>
      <c r="N40" s="49"/>
      <c r="O40" s="41"/>
      <c r="P40" s="41"/>
      <c r="AC40" s="41"/>
      <c r="AD40" s="41"/>
      <c r="AE40" s="42"/>
      <c r="AF40" s="45"/>
      <c r="AG40" s="45"/>
      <c r="AH40" s="45"/>
      <c r="AI40" s="47"/>
      <c r="AJ40" s="47"/>
      <c r="AK40" s="117" t="s">
        <v>22</v>
      </c>
      <c r="AL40" s="117"/>
      <c r="AM40" s="117"/>
      <c r="AN40" s="117"/>
      <c r="AO40" s="69">
        <v>28</v>
      </c>
      <c r="AP40" s="69"/>
      <c r="AQ40" s="69" t="s">
        <v>93</v>
      </c>
      <c r="AR40" s="69"/>
      <c r="AW40" s="112"/>
      <c r="AX40" s="112"/>
      <c r="AY40" s="112"/>
      <c r="AZ40" s="112"/>
      <c r="BC40" s="6"/>
      <c r="BD40" s="13"/>
      <c r="BF40" s="6"/>
      <c r="BJ40" s="148"/>
      <c r="BK40" s="151"/>
      <c r="BN40" s="148"/>
      <c r="BO40" s="149"/>
      <c r="BP40" s="13"/>
      <c r="BR40" s="55"/>
      <c r="BU40" s="6"/>
      <c r="BY40" s="112"/>
      <c r="BZ40" s="112"/>
      <c r="CA40" s="112"/>
      <c r="CB40" s="112"/>
      <c r="CC40" s="69"/>
      <c r="CD40" s="69"/>
    </row>
    <row r="41" spans="3:84" ht="9" customHeight="1" thickTop="1" x14ac:dyDescent="0.2">
      <c r="C41" s="69"/>
      <c r="D41" s="69"/>
      <c r="E41" s="112"/>
      <c r="F41" s="112"/>
      <c r="G41" s="112"/>
      <c r="H41" s="112"/>
      <c r="I41" s="51"/>
      <c r="J41" s="51"/>
      <c r="R41" s="69" t="s">
        <v>94</v>
      </c>
      <c r="S41" s="69"/>
      <c r="T41" s="69"/>
      <c r="U41" s="69"/>
      <c r="V41" s="69"/>
      <c r="W41" s="69"/>
      <c r="X41" s="69"/>
      <c r="Y41" s="69"/>
      <c r="Z41" s="69"/>
      <c r="AA41" s="69"/>
      <c r="AK41" s="117"/>
      <c r="AL41" s="117"/>
      <c r="AM41" s="117"/>
      <c r="AN41" s="117"/>
      <c r="AO41" s="69"/>
      <c r="AP41" s="69"/>
      <c r="AQ41" s="69"/>
      <c r="AR41" s="69"/>
      <c r="AW41" s="112"/>
      <c r="AX41" s="112"/>
      <c r="AY41" s="112"/>
      <c r="AZ41" s="112"/>
      <c r="BD41" s="49"/>
      <c r="BE41" s="41"/>
      <c r="BF41" s="41"/>
      <c r="BS41" s="41"/>
      <c r="BT41" s="41"/>
      <c r="BU41" s="42"/>
      <c r="BY41" s="112"/>
      <c r="BZ41" s="112"/>
      <c r="CA41" s="112"/>
      <c r="CB41" s="112"/>
      <c r="CC41" s="69"/>
      <c r="CD41" s="69"/>
    </row>
    <row r="42" spans="3:84" ht="9" customHeight="1" thickBot="1" x14ac:dyDescent="0.25">
      <c r="C42" s="69"/>
      <c r="D42" s="69"/>
      <c r="E42" s="112"/>
      <c r="F42" s="112"/>
      <c r="G42" s="112"/>
      <c r="H42" s="112"/>
      <c r="I42" s="4"/>
      <c r="J42" s="4"/>
      <c r="R42" s="69"/>
      <c r="S42" s="69"/>
      <c r="T42" s="69"/>
      <c r="U42" s="69"/>
      <c r="V42" s="69"/>
      <c r="W42" s="69"/>
      <c r="X42" s="69"/>
      <c r="Y42" s="69"/>
      <c r="Z42" s="69"/>
      <c r="AA42" s="69"/>
      <c r="AI42" s="112"/>
      <c r="AJ42" s="112"/>
      <c r="AK42" s="112"/>
      <c r="AL42" s="112"/>
      <c r="AU42" s="69">
        <v>8</v>
      </c>
      <c r="AV42" s="69"/>
      <c r="AW42" s="112" t="s">
        <v>21</v>
      </c>
      <c r="AX42" s="112"/>
      <c r="AY42" s="112"/>
      <c r="AZ42" s="112"/>
      <c r="BA42" s="4"/>
      <c r="BB42" s="4"/>
      <c r="BD42" s="56"/>
      <c r="BH42" s="69" t="s">
        <v>94</v>
      </c>
      <c r="BI42" s="69"/>
      <c r="BJ42" s="69"/>
      <c r="BK42" s="69"/>
      <c r="BL42" s="69"/>
      <c r="BM42" s="69"/>
      <c r="BN42" s="69"/>
      <c r="BO42" s="69"/>
      <c r="BP42" s="69"/>
      <c r="BQ42" s="69"/>
      <c r="BU42" s="55"/>
      <c r="BV42" s="45"/>
      <c r="BW42" s="45"/>
      <c r="BX42" s="45"/>
      <c r="BY42" s="112" t="s">
        <v>20</v>
      </c>
      <c r="BZ42" s="112"/>
      <c r="CA42" s="112"/>
      <c r="CB42" s="112"/>
      <c r="CC42" s="69">
        <v>16</v>
      </c>
      <c r="CD42" s="69"/>
      <c r="CE42" s="69" t="s">
        <v>92</v>
      </c>
      <c r="CF42" s="69"/>
    </row>
    <row r="43" spans="3:84" ht="9" customHeight="1" thickTop="1" x14ac:dyDescent="0.2">
      <c r="C43" s="69"/>
      <c r="D43" s="69"/>
      <c r="E43" s="112"/>
      <c r="F43" s="112"/>
      <c r="G43" s="112"/>
      <c r="H43" s="112"/>
      <c r="AI43" s="112"/>
      <c r="AJ43" s="112"/>
      <c r="AK43" s="112"/>
      <c r="AL43" s="112"/>
      <c r="AU43" s="69"/>
      <c r="AV43" s="69"/>
      <c r="AW43" s="112"/>
      <c r="AX43" s="112"/>
      <c r="AY43" s="112"/>
      <c r="AZ43" s="112"/>
      <c r="BA43" s="41"/>
      <c r="BB43" s="41"/>
      <c r="BC43" s="41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W43" s="4"/>
      <c r="BX43" s="4"/>
      <c r="BY43" s="112"/>
      <c r="BZ43" s="112"/>
      <c r="CA43" s="112"/>
      <c r="CB43" s="112"/>
      <c r="CC43" s="69"/>
      <c r="CD43" s="69"/>
      <c r="CE43" s="69"/>
      <c r="CF43" s="69"/>
    </row>
    <row r="44" spans="3:84" ht="9" customHeight="1" x14ac:dyDescent="0.2">
      <c r="C44" s="69"/>
      <c r="D44" s="69"/>
      <c r="E44" s="112"/>
      <c r="F44" s="112"/>
      <c r="G44" s="112"/>
      <c r="H44" s="112"/>
      <c r="AI44" s="4"/>
      <c r="AJ44" s="4"/>
      <c r="AK44" s="112"/>
      <c r="AL44" s="112"/>
      <c r="AM44" s="112"/>
      <c r="AN44" s="112"/>
    </row>
    <row r="45" spans="3:84" ht="9" customHeight="1" x14ac:dyDescent="0.2">
      <c r="C45" s="69"/>
      <c r="D45" s="69"/>
      <c r="E45" s="112"/>
      <c r="F45" s="112"/>
      <c r="G45" s="112"/>
      <c r="H45" s="112"/>
      <c r="I45" s="4"/>
      <c r="J45" s="4"/>
      <c r="AK45" s="112"/>
      <c r="AL45" s="112"/>
      <c r="AM45" s="112"/>
      <c r="AN45" s="112"/>
    </row>
    <row r="46" spans="3:84" ht="9" customHeight="1" x14ac:dyDescent="0.2">
      <c r="C46" s="69"/>
      <c r="D46" s="69"/>
      <c r="E46" s="112"/>
      <c r="F46" s="112"/>
      <c r="G46" s="112"/>
      <c r="H46" s="112"/>
      <c r="I46" s="4"/>
      <c r="J46" s="4"/>
      <c r="AI46" s="4"/>
      <c r="AJ46" s="4"/>
      <c r="AK46" s="113"/>
      <c r="AL46" s="113"/>
      <c r="AM46" s="113"/>
      <c r="AN46" s="113"/>
      <c r="AO46" s="69"/>
      <c r="AP46" s="69"/>
      <c r="AW46" s="114" t="s">
        <v>19</v>
      </c>
      <c r="AX46" s="114"/>
      <c r="AY46" s="114"/>
      <c r="AZ46" s="114"/>
      <c r="BA46" s="114"/>
      <c r="BB46" s="114"/>
      <c r="BC46" s="114"/>
      <c r="BD46" s="114"/>
      <c r="BE46" s="114"/>
      <c r="BF46" s="114"/>
      <c r="BG46" s="114"/>
      <c r="BH46" s="114"/>
      <c r="BI46" s="114"/>
      <c r="BJ46" s="114"/>
      <c r="BK46" s="114"/>
      <c r="BL46" s="114"/>
      <c r="BM46" s="114"/>
      <c r="BN46" s="114"/>
      <c r="BO46" s="114"/>
      <c r="BP46" s="114"/>
      <c r="BQ46" s="114"/>
      <c r="BR46" s="114"/>
      <c r="BS46" s="114"/>
      <c r="BT46" s="114"/>
      <c r="BU46" s="114"/>
      <c r="BV46" s="114"/>
      <c r="BW46" s="114"/>
      <c r="BX46" s="114"/>
      <c r="BY46" s="114"/>
      <c r="BZ46" s="114"/>
      <c r="CA46" s="114"/>
      <c r="CB46" s="114"/>
      <c r="CC46" s="114"/>
      <c r="CD46" s="114"/>
    </row>
    <row r="47" spans="3:84" ht="9" customHeight="1" x14ac:dyDescent="0.2">
      <c r="C47" s="69"/>
      <c r="D47" s="69"/>
      <c r="E47" s="112"/>
      <c r="F47" s="112"/>
      <c r="G47" s="112"/>
      <c r="H47" s="112"/>
      <c r="AK47" s="113"/>
      <c r="AL47" s="113"/>
      <c r="AM47" s="113"/>
      <c r="AN47" s="113"/>
      <c r="AO47" s="69"/>
      <c r="AP47" s="69"/>
      <c r="AW47" s="114"/>
      <c r="AX47" s="114"/>
      <c r="AY47" s="114"/>
      <c r="AZ47" s="114"/>
      <c r="BA47" s="114"/>
      <c r="BB47" s="114"/>
      <c r="BC47" s="114"/>
      <c r="BD47" s="114"/>
      <c r="BE47" s="114"/>
      <c r="BF47" s="114"/>
      <c r="BG47" s="114"/>
      <c r="BH47" s="114"/>
      <c r="BI47" s="114"/>
      <c r="BJ47" s="114"/>
      <c r="BK47" s="114"/>
      <c r="BL47" s="114"/>
      <c r="BM47" s="114"/>
      <c r="BN47" s="114"/>
      <c r="BO47" s="114"/>
      <c r="BP47" s="114"/>
      <c r="BQ47" s="114"/>
      <c r="BR47" s="114"/>
      <c r="BS47" s="114"/>
      <c r="BT47" s="114"/>
      <c r="BU47" s="114"/>
      <c r="BV47" s="114"/>
      <c r="BW47" s="114"/>
      <c r="BX47" s="114"/>
      <c r="BY47" s="114"/>
      <c r="BZ47" s="114"/>
      <c r="CA47" s="114"/>
      <c r="CB47" s="114"/>
      <c r="CC47" s="114"/>
      <c r="CD47" s="114"/>
    </row>
    <row r="48" spans="3:84" ht="9" customHeight="1" x14ac:dyDescent="0.2">
      <c r="C48" s="69"/>
      <c r="D48" s="69"/>
      <c r="E48" s="113"/>
      <c r="F48" s="113"/>
      <c r="G48" s="113"/>
      <c r="H48" s="113"/>
      <c r="AK48" s="115"/>
      <c r="AL48" s="115"/>
      <c r="AM48" s="115"/>
      <c r="AN48" s="115"/>
      <c r="AO48" s="69"/>
      <c r="AP48" s="69"/>
      <c r="AQ48" s="69"/>
      <c r="AR48" s="69"/>
      <c r="AW48" s="69" t="s">
        <v>18</v>
      </c>
      <c r="AX48" s="69"/>
      <c r="AY48" s="69"/>
      <c r="AZ48" s="69"/>
      <c r="BA48" s="69"/>
      <c r="BE48" s="116" t="s">
        <v>17</v>
      </c>
      <c r="BF48" s="116"/>
      <c r="BG48" s="116"/>
      <c r="BH48" s="116"/>
      <c r="BL48" s="116" t="s">
        <v>16</v>
      </c>
      <c r="BM48" s="116"/>
      <c r="BN48" s="116"/>
      <c r="BO48" s="116"/>
      <c r="BS48" s="116" t="s">
        <v>15</v>
      </c>
      <c r="BT48" s="116"/>
      <c r="BU48" s="116"/>
      <c r="BV48" s="116"/>
    </row>
    <row r="49" spans="1:85" ht="9" customHeight="1" x14ac:dyDescent="0.2">
      <c r="C49" s="69"/>
      <c r="D49" s="69"/>
      <c r="E49" s="113"/>
      <c r="F49" s="113"/>
      <c r="G49" s="113"/>
      <c r="H49" s="113"/>
      <c r="AK49" s="115"/>
      <c r="AL49" s="115"/>
      <c r="AM49" s="115"/>
      <c r="AN49" s="115"/>
      <c r="AO49" s="69"/>
      <c r="AP49" s="69"/>
      <c r="AQ49" s="69"/>
      <c r="AR49" s="69"/>
      <c r="AW49" s="69"/>
      <c r="AX49" s="69"/>
      <c r="AY49" s="69"/>
      <c r="AZ49" s="69"/>
      <c r="BA49" s="69"/>
      <c r="BC49" s="69" t="s">
        <v>14</v>
      </c>
      <c r="BD49" s="69"/>
      <c r="BE49" s="116"/>
      <c r="BF49" s="116"/>
      <c r="BG49" s="116"/>
      <c r="BH49" s="116"/>
      <c r="BJ49" s="69" t="s">
        <v>13</v>
      </c>
      <c r="BK49" s="69"/>
      <c r="BL49" s="116"/>
      <c r="BM49" s="116"/>
      <c r="BN49" s="116"/>
      <c r="BO49" s="116"/>
      <c r="BQ49" s="69" t="s">
        <v>12</v>
      </c>
      <c r="BR49" s="69"/>
      <c r="BS49" s="116"/>
      <c r="BT49" s="116"/>
      <c r="BU49" s="116"/>
      <c r="BV49" s="116"/>
    </row>
    <row r="50" spans="1:85" ht="9" customHeight="1" x14ac:dyDescent="0.2">
      <c r="E50" s="2"/>
      <c r="F50" s="114" t="s">
        <v>11</v>
      </c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2"/>
      <c r="BC50" s="69"/>
      <c r="BD50" s="69"/>
      <c r="BE50" s="116" t="s">
        <v>10</v>
      </c>
      <c r="BF50" s="116"/>
      <c r="BG50" s="116"/>
      <c r="BH50" s="116"/>
      <c r="BJ50" s="69"/>
      <c r="BK50" s="69"/>
      <c r="BL50" s="116" t="s">
        <v>9</v>
      </c>
      <c r="BM50" s="116"/>
      <c r="BN50" s="116"/>
      <c r="BO50" s="116"/>
      <c r="BQ50" s="69"/>
      <c r="BR50" s="69"/>
      <c r="BS50" s="116" t="s">
        <v>8</v>
      </c>
      <c r="BT50" s="116"/>
      <c r="BU50" s="116"/>
      <c r="BV50" s="116"/>
    </row>
    <row r="51" spans="1:85" ht="9" customHeight="1" x14ac:dyDescent="0.2">
      <c r="E51" s="2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2"/>
      <c r="BE51" s="116"/>
      <c r="BF51" s="116"/>
      <c r="BG51" s="116"/>
      <c r="BH51" s="116"/>
      <c r="BL51" s="116"/>
      <c r="BM51" s="116"/>
      <c r="BN51" s="116"/>
      <c r="BO51" s="116"/>
      <c r="BS51" s="116"/>
      <c r="BT51" s="116"/>
      <c r="BU51" s="116"/>
      <c r="BV51" s="116"/>
    </row>
    <row r="52" spans="1:85" ht="9" customHeight="1" x14ac:dyDescent="0.2">
      <c r="E52" s="2"/>
      <c r="F52" s="2"/>
      <c r="G52" s="2"/>
      <c r="H52" s="2"/>
      <c r="AE52" s="2"/>
      <c r="AF52" s="2"/>
      <c r="AG52" s="2"/>
      <c r="AH52" s="2"/>
      <c r="AI52" s="2"/>
      <c r="AK52" s="2"/>
      <c r="AL52" s="2"/>
      <c r="AM52" s="2"/>
      <c r="AN52" s="2"/>
    </row>
    <row r="53" spans="1:85" ht="9" customHeight="1" x14ac:dyDescent="0.2">
      <c r="B53" s="69" t="s">
        <v>7</v>
      </c>
      <c r="C53" s="69"/>
      <c r="D53" s="69"/>
      <c r="E53" s="69"/>
      <c r="F53" s="69"/>
      <c r="G53" s="69"/>
      <c r="H53" s="69"/>
      <c r="I53" s="69"/>
      <c r="J53" s="69"/>
      <c r="K53" s="69"/>
      <c r="AT53" s="69" t="s">
        <v>6</v>
      </c>
      <c r="AU53" s="69"/>
      <c r="AV53" s="69"/>
      <c r="AW53" s="69"/>
      <c r="AX53" s="69"/>
      <c r="AY53" s="69"/>
      <c r="AZ53" s="69"/>
      <c r="BA53" s="69"/>
      <c r="BB53" s="69"/>
      <c r="BC53" s="69"/>
    </row>
    <row r="54" spans="1:85" ht="9" customHeight="1" x14ac:dyDescent="0.2">
      <c r="B54" s="69"/>
      <c r="C54" s="69"/>
      <c r="D54" s="69"/>
      <c r="E54" s="69"/>
      <c r="F54" s="69"/>
      <c r="G54" s="69"/>
      <c r="H54" s="69"/>
      <c r="I54" s="69"/>
      <c r="J54" s="69"/>
      <c r="K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</row>
    <row r="55" spans="1:85" ht="9" customHeight="1" thickBot="1" x14ac:dyDescent="0.25"/>
    <row r="56" spans="1:85" ht="9" customHeight="1" x14ac:dyDescent="0.2">
      <c r="A56" s="108"/>
      <c r="B56" s="109"/>
      <c r="C56" s="109"/>
      <c r="D56" s="109"/>
      <c r="E56" s="109"/>
      <c r="F56" s="109"/>
      <c r="G56" s="101">
        <v>1</v>
      </c>
      <c r="H56" s="102"/>
      <c r="I56" s="152" t="str">
        <f>IF(C58="","",C58)</f>
        <v>尽誠</v>
      </c>
      <c r="J56" s="152"/>
      <c r="K56" s="152"/>
      <c r="L56" s="153"/>
      <c r="M56" s="101">
        <v>2</v>
      </c>
      <c r="N56" s="102"/>
      <c r="O56" s="105" t="str">
        <f>IF(C60="","",C60)</f>
        <v>四学香川西</v>
      </c>
      <c r="P56" s="105"/>
      <c r="Q56" s="105"/>
      <c r="R56" s="106"/>
      <c r="S56" s="101">
        <v>3</v>
      </c>
      <c r="T56" s="102"/>
      <c r="U56" s="152" t="str">
        <f>IF(C62="","",C62)</f>
        <v>高中央</v>
      </c>
      <c r="V56" s="152"/>
      <c r="W56" s="152"/>
      <c r="X56" s="153"/>
      <c r="Y56" s="101">
        <v>4</v>
      </c>
      <c r="Z56" s="102"/>
      <c r="AA56" s="152" t="str">
        <f>IF(C64="","",C64)</f>
        <v>高松商</v>
      </c>
      <c r="AB56" s="152"/>
      <c r="AC56" s="152"/>
      <c r="AD56" s="153"/>
      <c r="AE56" s="107" t="s">
        <v>5</v>
      </c>
      <c r="AF56" s="98"/>
      <c r="AG56" s="98" t="s">
        <v>0</v>
      </c>
      <c r="AH56" s="98" t="s">
        <v>4</v>
      </c>
      <c r="AI56" s="99"/>
      <c r="AJ56" s="97" t="s">
        <v>3</v>
      </c>
      <c r="AK56" s="98"/>
      <c r="AL56" s="99"/>
      <c r="AM56" s="98" t="s">
        <v>2</v>
      </c>
      <c r="AN56" s="98"/>
      <c r="AO56" s="100"/>
      <c r="AP56" s="3"/>
      <c r="AQ56" s="3"/>
      <c r="AS56" s="108"/>
      <c r="AT56" s="109"/>
      <c r="AU56" s="109"/>
      <c r="AV56" s="109"/>
      <c r="AW56" s="109"/>
      <c r="AX56" s="109"/>
      <c r="AY56" s="101">
        <v>1</v>
      </c>
      <c r="AZ56" s="102"/>
      <c r="BA56" s="105" t="str">
        <f>IF(AU58="","",AU58)</f>
        <v>四学香川西</v>
      </c>
      <c r="BB56" s="105"/>
      <c r="BC56" s="105"/>
      <c r="BD56" s="106"/>
      <c r="BE56" s="101">
        <v>2</v>
      </c>
      <c r="BF56" s="102"/>
      <c r="BG56" s="152" t="str">
        <f>IF(AU60="","",AU60)</f>
        <v>尽誠</v>
      </c>
      <c r="BH56" s="152"/>
      <c r="BI56" s="152"/>
      <c r="BJ56" s="153"/>
      <c r="BK56" s="101">
        <v>3</v>
      </c>
      <c r="BL56" s="102"/>
      <c r="BM56" s="152" t="str">
        <f>IF(AU62="","",AU62)</f>
        <v>高松商</v>
      </c>
      <c r="BN56" s="152"/>
      <c r="BO56" s="152"/>
      <c r="BP56" s="153"/>
      <c r="BQ56" s="101">
        <v>4</v>
      </c>
      <c r="BR56" s="102"/>
      <c r="BS56" s="152" t="str">
        <f>IF(AU64="","",AU64)</f>
        <v>観一</v>
      </c>
      <c r="BT56" s="152"/>
      <c r="BU56" s="152"/>
      <c r="BV56" s="152"/>
      <c r="BW56" s="107" t="s">
        <v>5</v>
      </c>
      <c r="BX56" s="98"/>
      <c r="BY56" s="98" t="s">
        <v>0</v>
      </c>
      <c r="BZ56" s="98" t="s">
        <v>4</v>
      </c>
      <c r="CA56" s="99"/>
      <c r="CB56" s="97" t="s">
        <v>3</v>
      </c>
      <c r="CC56" s="98"/>
      <c r="CD56" s="99"/>
      <c r="CE56" s="98" t="s">
        <v>2</v>
      </c>
      <c r="CF56" s="98"/>
      <c r="CG56" s="100"/>
    </row>
    <row r="57" spans="1:85" ht="9" customHeight="1" x14ac:dyDescent="0.2">
      <c r="A57" s="110"/>
      <c r="B57" s="111"/>
      <c r="C57" s="111"/>
      <c r="D57" s="111"/>
      <c r="E57" s="111"/>
      <c r="F57" s="111"/>
      <c r="G57" s="103"/>
      <c r="H57" s="104"/>
      <c r="I57" s="154"/>
      <c r="J57" s="154"/>
      <c r="K57" s="154"/>
      <c r="L57" s="155"/>
      <c r="M57" s="103"/>
      <c r="N57" s="104"/>
      <c r="O57" s="95"/>
      <c r="P57" s="95"/>
      <c r="Q57" s="95"/>
      <c r="R57" s="96"/>
      <c r="S57" s="103"/>
      <c r="T57" s="104"/>
      <c r="U57" s="154"/>
      <c r="V57" s="154"/>
      <c r="W57" s="154"/>
      <c r="X57" s="155"/>
      <c r="Y57" s="103"/>
      <c r="Z57" s="104"/>
      <c r="AA57" s="154"/>
      <c r="AB57" s="154"/>
      <c r="AC57" s="154"/>
      <c r="AD57" s="155"/>
      <c r="AE57" s="78"/>
      <c r="AF57" s="79"/>
      <c r="AG57" s="79"/>
      <c r="AH57" s="79"/>
      <c r="AI57" s="81"/>
      <c r="AJ57" s="83"/>
      <c r="AK57" s="79"/>
      <c r="AL57" s="81"/>
      <c r="AM57" s="69"/>
      <c r="AN57" s="69"/>
      <c r="AO57" s="70"/>
      <c r="AP57" s="3"/>
      <c r="AQ57" s="3"/>
      <c r="AS57" s="110"/>
      <c r="AT57" s="111"/>
      <c r="AU57" s="111"/>
      <c r="AV57" s="111"/>
      <c r="AW57" s="111"/>
      <c r="AX57" s="111"/>
      <c r="AY57" s="103"/>
      <c r="AZ57" s="104"/>
      <c r="BA57" s="95"/>
      <c r="BB57" s="95"/>
      <c r="BC57" s="95"/>
      <c r="BD57" s="96"/>
      <c r="BE57" s="103"/>
      <c r="BF57" s="104"/>
      <c r="BG57" s="154"/>
      <c r="BH57" s="154"/>
      <c r="BI57" s="154"/>
      <c r="BJ57" s="155"/>
      <c r="BK57" s="103"/>
      <c r="BL57" s="104"/>
      <c r="BM57" s="154"/>
      <c r="BN57" s="154"/>
      <c r="BO57" s="154"/>
      <c r="BP57" s="155"/>
      <c r="BQ57" s="103"/>
      <c r="BR57" s="104"/>
      <c r="BS57" s="154"/>
      <c r="BT57" s="154"/>
      <c r="BU57" s="154"/>
      <c r="BV57" s="154"/>
      <c r="BW57" s="78"/>
      <c r="BX57" s="79"/>
      <c r="BY57" s="79"/>
      <c r="BZ57" s="79"/>
      <c r="CA57" s="81"/>
      <c r="CB57" s="83"/>
      <c r="CC57" s="79"/>
      <c r="CD57" s="81"/>
      <c r="CE57" s="69"/>
      <c r="CF57" s="69"/>
      <c r="CG57" s="70"/>
    </row>
    <row r="58" spans="1:85" ht="9" customHeight="1" x14ac:dyDescent="0.2">
      <c r="A58" s="86">
        <v>1</v>
      </c>
      <c r="B58" s="64"/>
      <c r="C58" s="156" t="str">
        <f>IF(T18="","",T18)</f>
        <v>尽誠</v>
      </c>
      <c r="D58" s="156"/>
      <c r="E58" s="156"/>
      <c r="F58" s="157"/>
      <c r="G58" s="93"/>
      <c r="H58" s="93"/>
      <c r="I58" s="93"/>
      <c r="J58" s="93"/>
      <c r="K58" s="93"/>
      <c r="L58" s="93"/>
      <c r="M58" s="57">
        <v>0</v>
      </c>
      <c r="N58" s="58"/>
      <c r="O58" s="58" t="s">
        <v>1</v>
      </c>
      <c r="P58" s="58"/>
      <c r="Q58" s="58">
        <v>3</v>
      </c>
      <c r="R58" s="61"/>
      <c r="S58" s="57">
        <v>3</v>
      </c>
      <c r="T58" s="58"/>
      <c r="U58" s="58" t="s">
        <v>1</v>
      </c>
      <c r="V58" s="58"/>
      <c r="W58" s="58">
        <v>0</v>
      </c>
      <c r="X58" s="61"/>
      <c r="Y58" s="57">
        <v>3</v>
      </c>
      <c r="Z58" s="58"/>
      <c r="AA58" s="58" t="s">
        <v>1</v>
      </c>
      <c r="AB58" s="58"/>
      <c r="AC58" s="58">
        <v>0</v>
      </c>
      <c r="AD58" s="58"/>
      <c r="AE58" s="76">
        <f>IF(AND(M58="",S58="",Y58=""),"",IF(M58=3,1,0)+IF(S58=3,1,0)+IF(Y58=3,1,0))</f>
        <v>2</v>
      </c>
      <c r="AF58" s="69"/>
      <c r="AG58" s="69" t="s">
        <v>0</v>
      </c>
      <c r="AH58" s="69">
        <f>IF(AND(Q58="",W58="",AC58=""),"",IF(Q58=3,1,0)+IF(W58=3,1,0)+IF(AC58=3,1,0))</f>
        <v>1</v>
      </c>
      <c r="AI58" s="80"/>
      <c r="AJ58" s="63">
        <f>IF(SUM(AE58,AH58)=0,"",AE58*2+AH58)</f>
        <v>5</v>
      </c>
      <c r="AK58" s="64"/>
      <c r="AL58" s="65"/>
      <c r="AM58" s="64">
        <f>IF(AJ58="","",RANK(AJ58,AJ$58:AL$65,0))</f>
        <v>2</v>
      </c>
      <c r="AN58" s="64"/>
      <c r="AO58" s="84"/>
      <c r="AP58" s="3"/>
      <c r="AQ58" s="3"/>
      <c r="AS58" s="86">
        <v>1</v>
      </c>
      <c r="AT58" s="64"/>
      <c r="AU58" s="88" t="str">
        <f>IF(BJ19="","",BJ19)</f>
        <v>四学香川西</v>
      </c>
      <c r="AV58" s="88"/>
      <c r="AW58" s="88"/>
      <c r="AX58" s="89"/>
      <c r="AY58" s="93"/>
      <c r="AZ58" s="93"/>
      <c r="BA58" s="93"/>
      <c r="BB58" s="93"/>
      <c r="BC58" s="93"/>
      <c r="BD58" s="93"/>
      <c r="BE58" s="57">
        <v>3</v>
      </c>
      <c r="BF58" s="58"/>
      <c r="BG58" s="58" t="s">
        <v>1</v>
      </c>
      <c r="BH58" s="58"/>
      <c r="BI58" s="58">
        <v>1</v>
      </c>
      <c r="BJ58" s="61"/>
      <c r="BK58" s="57">
        <v>3</v>
      </c>
      <c r="BL58" s="58"/>
      <c r="BM58" s="58" t="s">
        <v>1</v>
      </c>
      <c r="BN58" s="58"/>
      <c r="BO58" s="58">
        <v>0</v>
      </c>
      <c r="BP58" s="61"/>
      <c r="BQ58" s="57">
        <v>3</v>
      </c>
      <c r="BR58" s="58"/>
      <c r="BS58" s="58" t="s">
        <v>1</v>
      </c>
      <c r="BT58" s="58"/>
      <c r="BU58" s="58">
        <v>0</v>
      </c>
      <c r="BV58" s="58"/>
      <c r="BW58" s="76">
        <f>IF(AND(BE58="",BK58="",BQ58=""),"",IF(BE58=3,1,0)+IF(BK58=3,1,0)+IF(BQ58=3,1,0))</f>
        <v>3</v>
      </c>
      <c r="BX58" s="69"/>
      <c r="BY58" s="69" t="s">
        <v>0</v>
      </c>
      <c r="BZ58" s="69">
        <f>IF(AND(BI58="",BO58="",BU58=""),"",IF(BI58=3,1,0)+IF(BO58=3,1,0)+IF(BU58=3,1,0))</f>
        <v>0</v>
      </c>
      <c r="CA58" s="80"/>
      <c r="CB58" s="63">
        <f>IF(SUM(BW58,BZ58)=0,"",BW58*2+BZ58)</f>
        <v>6</v>
      </c>
      <c r="CC58" s="64"/>
      <c r="CD58" s="65"/>
      <c r="CE58" s="64">
        <f>IF(CB58="","",RANK(CB58,CB$58:CD$65,0))</f>
        <v>1</v>
      </c>
      <c r="CF58" s="64"/>
      <c r="CG58" s="84"/>
    </row>
    <row r="59" spans="1:85" ht="9" customHeight="1" x14ac:dyDescent="0.2">
      <c r="A59" s="94"/>
      <c r="B59" s="79"/>
      <c r="C59" s="154"/>
      <c r="D59" s="154"/>
      <c r="E59" s="154"/>
      <c r="F59" s="155"/>
      <c r="G59" s="93"/>
      <c r="H59" s="93"/>
      <c r="I59" s="93"/>
      <c r="J59" s="93"/>
      <c r="K59" s="93"/>
      <c r="L59" s="93"/>
      <c r="M59" s="92"/>
      <c r="N59" s="90"/>
      <c r="O59" s="90"/>
      <c r="P59" s="90"/>
      <c r="Q59" s="90"/>
      <c r="R59" s="91"/>
      <c r="S59" s="92"/>
      <c r="T59" s="90"/>
      <c r="U59" s="90"/>
      <c r="V59" s="90"/>
      <c r="W59" s="90"/>
      <c r="X59" s="91"/>
      <c r="Y59" s="92"/>
      <c r="Z59" s="90"/>
      <c r="AA59" s="90"/>
      <c r="AB59" s="90"/>
      <c r="AC59" s="90"/>
      <c r="AD59" s="90"/>
      <c r="AE59" s="78"/>
      <c r="AF59" s="79"/>
      <c r="AG59" s="79"/>
      <c r="AH59" s="79"/>
      <c r="AI59" s="81"/>
      <c r="AJ59" s="83"/>
      <c r="AK59" s="79"/>
      <c r="AL59" s="81"/>
      <c r="AM59" s="69"/>
      <c r="AN59" s="69"/>
      <c r="AO59" s="70"/>
      <c r="AP59" s="3"/>
      <c r="AQ59" s="3"/>
      <c r="AS59" s="94"/>
      <c r="AT59" s="79"/>
      <c r="AU59" s="95"/>
      <c r="AV59" s="95"/>
      <c r="AW59" s="95"/>
      <c r="AX59" s="96"/>
      <c r="AY59" s="93"/>
      <c r="AZ59" s="93"/>
      <c r="BA59" s="93"/>
      <c r="BB59" s="93"/>
      <c r="BC59" s="93"/>
      <c r="BD59" s="93"/>
      <c r="BE59" s="92"/>
      <c r="BF59" s="90"/>
      <c r="BG59" s="90"/>
      <c r="BH59" s="90"/>
      <c r="BI59" s="90"/>
      <c r="BJ59" s="91"/>
      <c r="BK59" s="92"/>
      <c r="BL59" s="90"/>
      <c r="BM59" s="90"/>
      <c r="BN59" s="90"/>
      <c r="BO59" s="90"/>
      <c r="BP59" s="91"/>
      <c r="BQ59" s="92"/>
      <c r="BR59" s="90"/>
      <c r="BS59" s="90"/>
      <c r="BT59" s="90"/>
      <c r="BU59" s="90"/>
      <c r="BV59" s="90"/>
      <c r="BW59" s="78"/>
      <c r="BX59" s="79"/>
      <c r="BY59" s="79"/>
      <c r="BZ59" s="79"/>
      <c r="CA59" s="81"/>
      <c r="CB59" s="83"/>
      <c r="CC59" s="79"/>
      <c r="CD59" s="81"/>
      <c r="CE59" s="69"/>
      <c r="CF59" s="69"/>
      <c r="CG59" s="70"/>
    </row>
    <row r="60" spans="1:85" ht="9" customHeight="1" x14ac:dyDescent="0.2">
      <c r="A60" s="86">
        <v>2</v>
      </c>
      <c r="B60" s="64"/>
      <c r="C60" s="88" t="str">
        <f>IF(X34="","",X34)</f>
        <v>四学香川西</v>
      </c>
      <c r="D60" s="88"/>
      <c r="E60" s="88"/>
      <c r="F60" s="89"/>
      <c r="G60" s="57">
        <f>IF(Q58="","",Q58)</f>
        <v>3</v>
      </c>
      <c r="H60" s="58"/>
      <c r="I60" s="58" t="s">
        <v>1</v>
      </c>
      <c r="J60" s="58"/>
      <c r="K60" s="58">
        <f>IF(M58="","",M58)</f>
        <v>0</v>
      </c>
      <c r="L60" s="61"/>
      <c r="M60" s="93"/>
      <c r="N60" s="93"/>
      <c r="O60" s="93"/>
      <c r="P60" s="93"/>
      <c r="Q60" s="93"/>
      <c r="R60" s="93"/>
      <c r="S60" s="57">
        <v>3</v>
      </c>
      <c r="T60" s="58"/>
      <c r="U60" s="58" t="s">
        <v>1</v>
      </c>
      <c r="V60" s="58"/>
      <c r="W60" s="58">
        <v>0</v>
      </c>
      <c r="X60" s="61"/>
      <c r="Y60" s="57">
        <v>3</v>
      </c>
      <c r="Z60" s="58"/>
      <c r="AA60" s="58" t="s">
        <v>1</v>
      </c>
      <c r="AB60" s="58"/>
      <c r="AC60" s="58">
        <v>0</v>
      </c>
      <c r="AD60" s="58"/>
      <c r="AE60" s="76">
        <f>IF(AND(G60="",S60="",Y60=""),"",IF(G60=3,1,0)+IF(S60=3,1,0)+IF(Y60=3,1,0))</f>
        <v>3</v>
      </c>
      <c r="AF60" s="69"/>
      <c r="AG60" s="69" t="s">
        <v>0</v>
      </c>
      <c r="AH60" s="69">
        <f>IF(AND(K60="",W60="",AC60=""),"",IF(K60=3,1,0)+IF(W60=3,1,0)+IF(AC60=3,1,0))</f>
        <v>0</v>
      </c>
      <c r="AI60" s="80"/>
      <c r="AJ60" s="82">
        <f>IF(SUM(AE60,AH60)=0,"",AE60*2+AH60)</f>
        <v>6</v>
      </c>
      <c r="AK60" s="69"/>
      <c r="AL60" s="80"/>
      <c r="AM60" s="63">
        <f>IF(AJ60="","",RANK(AJ60,AJ$58:AL$65,0))</f>
        <v>1</v>
      </c>
      <c r="AN60" s="64"/>
      <c r="AO60" s="84"/>
      <c r="AP60" s="3"/>
      <c r="AQ60" s="3"/>
      <c r="AS60" s="86">
        <v>2</v>
      </c>
      <c r="AT60" s="64"/>
      <c r="AU60" s="156" t="str">
        <f>IF(BN35="","",BN35)</f>
        <v>尽誠</v>
      </c>
      <c r="AV60" s="156"/>
      <c r="AW60" s="156"/>
      <c r="AX60" s="157"/>
      <c r="AY60" s="57">
        <f>IF(BI58="","",BI58)</f>
        <v>1</v>
      </c>
      <c r="AZ60" s="58"/>
      <c r="BA60" s="58" t="s">
        <v>1</v>
      </c>
      <c r="BB60" s="58"/>
      <c r="BC60" s="58">
        <f>IF(BE58="","",BE58)</f>
        <v>3</v>
      </c>
      <c r="BD60" s="61"/>
      <c r="BE60" s="93"/>
      <c r="BF60" s="93"/>
      <c r="BG60" s="93"/>
      <c r="BH60" s="93"/>
      <c r="BI60" s="93"/>
      <c r="BJ60" s="93"/>
      <c r="BK60" s="57">
        <v>3</v>
      </c>
      <c r="BL60" s="58"/>
      <c r="BM60" s="58" t="s">
        <v>1</v>
      </c>
      <c r="BN60" s="58"/>
      <c r="BO60" s="58">
        <v>0</v>
      </c>
      <c r="BP60" s="61"/>
      <c r="BQ60" s="57">
        <v>3</v>
      </c>
      <c r="BR60" s="58"/>
      <c r="BS60" s="58" t="s">
        <v>1</v>
      </c>
      <c r="BT60" s="58"/>
      <c r="BU60" s="58">
        <v>0</v>
      </c>
      <c r="BV60" s="58"/>
      <c r="BW60" s="76">
        <f>IF(AND(AY60="",BK60="",BQ60=""),"",IF(AY60=3,1,0)+IF(BK60=3,1,0)+IF(BQ60=3,1,0))</f>
        <v>2</v>
      </c>
      <c r="BX60" s="69"/>
      <c r="BY60" s="69" t="s">
        <v>0</v>
      </c>
      <c r="BZ60" s="69">
        <f>IF(AND(BC60="",BO60="",BU60=""),"",IF(BC60=3,1,0)+IF(BO60=3,1,0)+IF(BU60=3,1,0))</f>
        <v>1</v>
      </c>
      <c r="CA60" s="80"/>
      <c r="CB60" s="82">
        <f>IF(SUM(BW60,BZ60)=0,"",BW60*2+BZ60)</f>
        <v>5</v>
      </c>
      <c r="CC60" s="69"/>
      <c r="CD60" s="80"/>
      <c r="CE60" s="63">
        <f>IF(CB60="","",RANK(CB60,CB$58:CD$65,0))</f>
        <v>2</v>
      </c>
      <c r="CF60" s="64"/>
      <c r="CG60" s="84"/>
    </row>
    <row r="61" spans="1:85" ht="9" customHeight="1" x14ac:dyDescent="0.2">
      <c r="A61" s="94"/>
      <c r="B61" s="79"/>
      <c r="C61" s="95"/>
      <c r="D61" s="95"/>
      <c r="E61" s="95"/>
      <c r="F61" s="96"/>
      <c r="G61" s="92"/>
      <c r="H61" s="90"/>
      <c r="I61" s="90"/>
      <c r="J61" s="90"/>
      <c r="K61" s="90"/>
      <c r="L61" s="91"/>
      <c r="M61" s="93"/>
      <c r="N61" s="93"/>
      <c r="O61" s="93"/>
      <c r="P61" s="93"/>
      <c r="Q61" s="93"/>
      <c r="R61" s="93"/>
      <c r="S61" s="92"/>
      <c r="T61" s="90"/>
      <c r="U61" s="90"/>
      <c r="V61" s="90"/>
      <c r="W61" s="90"/>
      <c r="X61" s="91"/>
      <c r="Y61" s="92"/>
      <c r="Z61" s="90"/>
      <c r="AA61" s="90"/>
      <c r="AB61" s="90"/>
      <c r="AC61" s="90"/>
      <c r="AD61" s="90"/>
      <c r="AE61" s="78"/>
      <c r="AF61" s="79"/>
      <c r="AG61" s="79"/>
      <c r="AH61" s="79"/>
      <c r="AI61" s="81"/>
      <c r="AJ61" s="83"/>
      <c r="AK61" s="79"/>
      <c r="AL61" s="81"/>
      <c r="AM61" s="83"/>
      <c r="AN61" s="79"/>
      <c r="AO61" s="85"/>
      <c r="AP61" s="3"/>
      <c r="AQ61" s="3"/>
      <c r="AS61" s="94"/>
      <c r="AT61" s="79"/>
      <c r="AU61" s="154"/>
      <c r="AV61" s="154"/>
      <c r="AW61" s="154"/>
      <c r="AX61" s="155"/>
      <c r="AY61" s="92"/>
      <c r="AZ61" s="90"/>
      <c r="BA61" s="90"/>
      <c r="BB61" s="90"/>
      <c r="BC61" s="90"/>
      <c r="BD61" s="91"/>
      <c r="BE61" s="93"/>
      <c r="BF61" s="93"/>
      <c r="BG61" s="93"/>
      <c r="BH61" s="93"/>
      <c r="BI61" s="93"/>
      <c r="BJ61" s="93"/>
      <c r="BK61" s="92"/>
      <c r="BL61" s="90"/>
      <c r="BM61" s="90"/>
      <c r="BN61" s="90"/>
      <c r="BO61" s="90"/>
      <c r="BP61" s="91"/>
      <c r="BQ61" s="92"/>
      <c r="BR61" s="90"/>
      <c r="BS61" s="90"/>
      <c r="BT61" s="90"/>
      <c r="BU61" s="90"/>
      <c r="BV61" s="90"/>
      <c r="BW61" s="78"/>
      <c r="BX61" s="79"/>
      <c r="BY61" s="79"/>
      <c r="BZ61" s="79"/>
      <c r="CA61" s="81"/>
      <c r="CB61" s="83"/>
      <c r="CC61" s="79"/>
      <c r="CD61" s="81"/>
      <c r="CE61" s="83"/>
      <c r="CF61" s="79"/>
      <c r="CG61" s="85"/>
    </row>
    <row r="62" spans="1:85" ht="9" customHeight="1" x14ac:dyDescent="0.2">
      <c r="A62" s="86">
        <v>3</v>
      </c>
      <c r="B62" s="64"/>
      <c r="C62" s="156" t="str">
        <f>IF(X18="","",X18)</f>
        <v>高中央</v>
      </c>
      <c r="D62" s="156"/>
      <c r="E62" s="156"/>
      <c r="F62" s="157"/>
      <c r="G62" s="57">
        <f>IF(W58="","",W58)</f>
        <v>0</v>
      </c>
      <c r="H62" s="58"/>
      <c r="I62" s="58" t="s">
        <v>1</v>
      </c>
      <c r="J62" s="58"/>
      <c r="K62" s="58">
        <f>IF(S58="","",S58)</f>
        <v>3</v>
      </c>
      <c r="L62" s="61"/>
      <c r="M62" s="57">
        <f>IF(W60="","",W60)</f>
        <v>0</v>
      </c>
      <c r="N62" s="58"/>
      <c r="O62" s="58" t="s">
        <v>1</v>
      </c>
      <c r="P62" s="58"/>
      <c r="Q62" s="58">
        <f>IF(S60="","",S60)</f>
        <v>3</v>
      </c>
      <c r="R62" s="61"/>
      <c r="S62" s="93"/>
      <c r="T62" s="93"/>
      <c r="U62" s="93"/>
      <c r="V62" s="93"/>
      <c r="W62" s="93"/>
      <c r="X62" s="93"/>
      <c r="Y62" s="57">
        <v>3</v>
      </c>
      <c r="Z62" s="58"/>
      <c r="AA62" s="58" t="s">
        <v>1</v>
      </c>
      <c r="AB62" s="58"/>
      <c r="AC62" s="58">
        <v>2</v>
      </c>
      <c r="AD62" s="58"/>
      <c r="AE62" s="76">
        <f>IF(AND(G62="",M62="",Y62=""),"",IF(G62=3,1,0)+IF(M62=3,1,0)+IF(Y62=3,1,0))</f>
        <v>1</v>
      </c>
      <c r="AF62" s="69"/>
      <c r="AG62" s="69" t="s">
        <v>0</v>
      </c>
      <c r="AH62" s="69">
        <f>IF(AND(K62="",Q62="",AC62=""),"",IF(K62=3,1,0)+IF(Q62=3,1,0)+IF(AC62=3,1,0))</f>
        <v>2</v>
      </c>
      <c r="AI62" s="80"/>
      <c r="AJ62" s="82">
        <f>IF(SUM(AE62,AH62)=0,"",AE62*2+AH62)</f>
        <v>4</v>
      </c>
      <c r="AK62" s="69"/>
      <c r="AL62" s="80"/>
      <c r="AM62" s="63">
        <f>IF(AJ62="","",RANK(AJ62,AJ$58:AL$65,0))</f>
        <v>3</v>
      </c>
      <c r="AN62" s="64"/>
      <c r="AO62" s="84"/>
      <c r="AP62" s="3"/>
      <c r="AQ62" s="3"/>
      <c r="AS62" s="86">
        <v>3</v>
      </c>
      <c r="AT62" s="64"/>
      <c r="AU62" s="156" t="str">
        <f>IF(BN19="","",BN19)</f>
        <v>高松商</v>
      </c>
      <c r="AV62" s="156"/>
      <c r="AW62" s="156"/>
      <c r="AX62" s="157"/>
      <c r="AY62" s="57">
        <f>IF(BO58="","",BO58)</f>
        <v>0</v>
      </c>
      <c r="AZ62" s="58"/>
      <c r="BA62" s="58" t="s">
        <v>1</v>
      </c>
      <c r="BB62" s="58"/>
      <c r="BC62" s="58">
        <f>IF(BK58="","",BK58)</f>
        <v>3</v>
      </c>
      <c r="BD62" s="61"/>
      <c r="BE62" s="57">
        <f>IF(BO60="","",BO60)</f>
        <v>0</v>
      </c>
      <c r="BF62" s="58"/>
      <c r="BG62" s="58" t="s">
        <v>1</v>
      </c>
      <c r="BH62" s="58"/>
      <c r="BI62" s="58">
        <f>IF(BK60="","",BK60)</f>
        <v>3</v>
      </c>
      <c r="BJ62" s="61"/>
      <c r="BK62" s="93"/>
      <c r="BL62" s="93"/>
      <c r="BM62" s="93"/>
      <c r="BN62" s="93"/>
      <c r="BO62" s="93"/>
      <c r="BP62" s="93"/>
      <c r="BQ62" s="57">
        <v>3</v>
      </c>
      <c r="BR62" s="58"/>
      <c r="BS62" s="58" t="s">
        <v>1</v>
      </c>
      <c r="BT62" s="58"/>
      <c r="BU62" s="58">
        <v>0</v>
      </c>
      <c r="BV62" s="58"/>
      <c r="BW62" s="76">
        <f>IF(AND(AY62="",BE62="",BQ62=""),"",IF(AY62=3,1,0)+IF(BE62=3,1,0)+IF(BQ62=3,1,0))</f>
        <v>1</v>
      </c>
      <c r="BX62" s="69"/>
      <c r="BY62" s="69" t="s">
        <v>0</v>
      </c>
      <c r="BZ62" s="69">
        <f>IF(AND(BC62="",BI62="",BU62=""),"",IF(BC62=3,1,0)+IF(BI62=3,1,0)+IF(BU62=3,1,0))</f>
        <v>2</v>
      </c>
      <c r="CA62" s="80"/>
      <c r="CB62" s="82">
        <f>IF(SUM(BW62,BZ62)=0,"",BW62*2+BZ62)</f>
        <v>4</v>
      </c>
      <c r="CC62" s="69"/>
      <c r="CD62" s="80"/>
      <c r="CE62" s="63">
        <f>IF(CB62="","",RANK(CB62,CB$58:CD$65,0))</f>
        <v>3</v>
      </c>
      <c r="CF62" s="64"/>
      <c r="CG62" s="84"/>
    </row>
    <row r="63" spans="1:85" ht="9" customHeight="1" x14ac:dyDescent="0.2">
      <c r="A63" s="94"/>
      <c r="B63" s="79"/>
      <c r="C63" s="154"/>
      <c r="D63" s="154"/>
      <c r="E63" s="154"/>
      <c r="F63" s="155"/>
      <c r="G63" s="92"/>
      <c r="H63" s="90"/>
      <c r="I63" s="90"/>
      <c r="J63" s="90"/>
      <c r="K63" s="90"/>
      <c r="L63" s="91"/>
      <c r="M63" s="92"/>
      <c r="N63" s="90"/>
      <c r="O63" s="90"/>
      <c r="P63" s="90"/>
      <c r="Q63" s="90"/>
      <c r="R63" s="91"/>
      <c r="S63" s="93"/>
      <c r="T63" s="93"/>
      <c r="U63" s="93"/>
      <c r="V63" s="93"/>
      <c r="W63" s="93"/>
      <c r="X63" s="93"/>
      <c r="Y63" s="92"/>
      <c r="Z63" s="90"/>
      <c r="AA63" s="90"/>
      <c r="AB63" s="90"/>
      <c r="AC63" s="90"/>
      <c r="AD63" s="90"/>
      <c r="AE63" s="78"/>
      <c r="AF63" s="79"/>
      <c r="AG63" s="79"/>
      <c r="AH63" s="79"/>
      <c r="AI63" s="81"/>
      <c r="AJ63" s="83"/>
      <c r="AK63" s="79"/>
      <c r="AL63" s="81"/>
      <c r="AM63" s="83"/>
      <c r="AN63" s="79"/>
      <c r="AO63" s="85"/>
      <c r="AP63" s="3"/>
      <c r="AQ63" s="3"/>
      <c r="AS63" s="94"/>
      <c r="AT63" s="79"/>
      <c r="AU63" s="154"/>
      <c r="AV63" s="154"/>
      <c r="AW63" s="154"/>
      <c r="AX63" s="155"/>
      <c r="AY63" s="92"/>
      <c r="AZ63" s="90"/>
      <c r="BA63" s="90"/>
      <c r="BB63" s="90"/>
      <c r="BC63" s="90"/>
      <c r="BD63" s="91"/>
      <c r="BE63" s="92"/>
      <c r="BF63" s="90"/>
      <c r="BG63" s="90"/>
      <c r="BH63" s="90"/>
      <c r="BI63" s="90"/>
      <c r="BJ63" s="91"/>
      <c r="BK63" s="93"/>
      <c r="BL63" s="93"/>
      <c r="BM63" s="93"/>
      <c r="BN63" s="93"/>
      <c r="BO63" s="93"/>
      <c r="BP63" s="93"/>
      <c r="BQ63" s="92"/>
      <c r="BR63" s="90"/>
      <c r="BS63" s="90"/>
      <c r="BT63" s="90"/>
      <c r="BU63" s="90"/>
      <c r="BV63" s="90"/>
      <c r="BW63" s="78"/>
      <c r="BX63" s="79"/>
      <c r="BY63" s="79"/>
      <c r="BZ63" s="79"/>
      <c r="CA63" s="81"/>
      <c r="CB63" s="83"/>
      <c r="CC63" s="79"/>
      <c r="CD63" s="81"/>
      <c r="CE63" s="83"/>
      <c r="CF63" s="79"/>
      <c r="CG63" s="85"/>
    </row>
    <row r="64" spans="1:85" ht="9" customHeight="1" x14ac:dyDescent="0.2">
      <c r="A64" s="86">
        <v>4</v>
      </c>
      <c r="B64" s="64"/>
      <c r="C64" s="156" t="str">
        <f>IF(T34="","",T34)</f>
        <v>高松商</v>
      </c>
      <c r="D64" s="156"/>
      <c r="E64" s="156"/>
      <c r="F64" s="157"/>
      <c r="G64" s="57">
        <f>IF(AC58="","",AC58)</f>
        <v>0</v>
      </c>
      <c r="H64" s="58"/>
      <c r="I64" s="58" t="s">
        <v>1</v>
      </c>
      <c r="J64" s="58"/>
      <c r="K64" s="58">
        <f>IF(Y58="","",Y58)</f>
        <v>3</v>
      </c>
      <c r="L64" s="61"/>
      <c r="M64" s="57">
        <f>IF(AC60="","",AC60)</f>
        <v>0</v>
      </c>
      <c r="N64" s="58"/>
      <c r="O64" s="58" t="s">
        <v>1</v>
      </c>
      <c r="P64" s="58"/>
      <c r="Q64" s="58">
        <f>IF(Y60="","",Y60)</f>
        <v>3</v>
      </c>
      <c r="R64" s="61"/>
      <c r="S64" s="57">
        <f>IF(AC62="","",AC62)</f>
        <v>2</v>
      </c>
      <c r="T64" s="58"/>
      <c r="U64" s="58" t="s">
        <v>1</v>
      </c>
      <c r="V64" s="58"/>
      <c r="W64" s="58">
        <f>IF(Y62="","",Y62)</f>
        <v>3</v>
      </c>
      <c r="X64" s="61"/>
      <c r="Y64" s="72"/>
      <c r="Z64" s="72"/>
      <c r="AA64" s="72"/>
      <c r="AB64" s="72"/>
      <c r="AC64" s="72"/>
      <c r="AD64" s="73"/>
      <c r="AE64" s="76">
        <f>IF(AND(G64="",M64="",S64=""),"",IF(G64=3,1,0)+IF(M64=3,1,0)+IF(S64=3,1,0))</f>
        <v>0</v>
      </c>
      <c r="AF64" s="69"/>
      <c r="AG64" s="69" t="s">
        <v>0</v>
      </c>
      <c r="AH64" s="69">
        <f>IF(AND(K64="",Q64="",W64=""),"",IF(K64=3,1,0)+IF(Q64=3,1,0)+IF(W64=3,1,0))</f>
        <v>3</v>
      </c>
      <c r="AI64" s="69"/>
      <c r="AJ64" s="63">
        <f>IF(SUM(AE64,AH64)=0,"",AE64*2+AH64)</f>
        <v>3</v>
      </c>
      <c r="AK64" s="64"/>
      <c r="AL64" s="65"/>
      <c r="AM64" s="69">
        <f>IF(AJ64="","",RANK(AJ64,AJ$58:AL$65,0))</f>
        <v>4</v>
      </c>
      <c r="AN64" s="69"/>
      <c r="AO64" s="70"/>
      <c r="AP64" s="3"/>
      <c r="AQ64" s="3"/>
      <c r="AS64" s="86">
        <v>4</v>
      </c>
      <c r="AT64" s="64"/>
      <c r="AU64" s="156" t="str">
        <f>IF(BJ35="","",BJ35)</f>
        <v>観一</v>
      </c>
      <c r="AV64" s="156"/>
      <c r="AW64" s="156"/>
      <c r="AX64" s="157"/>
      <c r="AY64" s="57">
        <f>IF(BU58="","",BU58)</f>
        <v>0</v>
      </c>
      <c r="AZ64" s="58"/>
      <c r="BA64" s="58" t="s">
        <v>1</v>
      </c>
      <c r="BB64" s="58"/>
      <c r="BC64" s="58">
        <f>IF(BQ58="","",BQ58)</f>
        <v>3</v>
      </c>
      <c r="BD64" s="61"/>
      <c r="BE64" s="57">
        <f>IF(BU60="","",BU60)</f>
        <v>0</v>
      </c>
      <c r="BF64" s="58"/>
      <c r="BG64" s="58" t="s">
        <v>1</v>
      </c>
      <c r="BH64" s="58"/>
      <c r="BI64" s="58">
        <f>IF(BQ60="","",BQ60)</f>
        <v>3</v>
      </c>
      <c r="BJ64" s="61"/>
      <c r="BK64" s="57">
        <f>IF(BU62="","",BU62)</f>
        <v>0</v>
      </c>
      <c r="BL64" s="58"/>
      <c r="BM64" s="58" t="s">
        <v>1</v>
      </c>
      <c r="BN64" s="58"/>
      <c r="BO64" s="58">
        <f>IF(BQ62="","",BQ62)</f>
        <v>3</v>
      </c>
      <c r="BP64" s="61"/>
      <c r="BQ64" s="72"/>
      <c r="BR64" s="72"/>
      <c r="BS64" s="72"/>
      <c r="BT64" s="72"/>
      <c r="BU64" s="72"/>
      <c r="BV64" s="73"/>
      <c r="BW64" s="76">
        <f>IF(AND(AY64="",BE64="",BK64=""),"",IF(AY64=3,1,0)+IF(BE64=3,1,0)+IF(BK64=3,1,0))</f>
        <v>0</v>
      </c>
      <c r="BX64" s="69"/>
      <c r="BY64" s="69" t="s">
        <v>0</v>
      </c>
      <c r="BZ64" s="69">
        <f>IF(AND(BC64="",BI64="",BO64=""),"",IF(BC64=3,1,0)+IF(BI64=3,1,0)+IF(BO64=3,1,0))</f>
        <v>3</v>
      </c>
      <c r="CA64" s="69"/>
      <c r="CB64" s="63">
        <f>IF(SUM(BW64,BZ64)=0,"",BW64*2+BZ64)</f>
        <v>3</v>
      </c>
      <c r="CC64" s="64"/>
      <c r="CD64" s="65"/>
      <c r="CE64" s="69">
        <f>IF(CB64="","",RANK(CB64,CB$58:CD$65,0))</f>
        <v>4</v>
      </c>
      <c r="CF64" s="69"/>
      <c r="CG64" s="70"/>
    </row>
    <row r="65" spans="1:85" ht="9" customHeight="1" thickBot="1" x14ac:dyDescent="0.25">
      <c r="A65" s="87"/>
      <c r="B65" s="67"/>
      <c r="C65" s="158"/>
      <c r="D65" s="158"/>
      <c r="E65" s="158"/>
      <c r="F65" s="159"/>
      <c r="G65" s="59"/>
      <c r="H65" s="60"/>
      <c r="I65" s="60"/>
      <c r="J65" s="60"/>
      <c r="K65" s="60"/>
      <c r="L65" s="62"/>
      <c r="M65" s="59"/>
      <c r="N65" s="60"/>
      <c r="O65" s="60"/>
      <c r="P65" s="60"/>
      <c r="Q65" s="60"/>
      <c r="R65" s="62"/>
      <c r="S65" s="59"/>
      <c r="T65" s="60"/>
      <c r="U65" s="60"/>
      <c r="V65" s="60"/>
      <c r="W65" s="60"/>
      <c r="X65" s="62"/>
      <c r="Y65" s="74"/>
      <c r="Z65" s="74"/>
      <c r="AA65" s="74"/>
      <c r="AB65" s="74"/>
      <c r="AC65" s="74"/>
      <c r="AD65" s="75"/>
      <c r="AE65" s="77"/>
      <c r="AF65" s="67"/>
      <c r="AG65" s="67"/>
      <c r="AH65" s="67"/>
      <c r="AI65" s="67"/>
      <c r="AJ65" s="66"/>
      <c r="AK65" s="67"/>
      <c r="AL65" s="68"/>
      <c r="AM65" s="67"/>
      <c r="AN65" s="67"/>
      <c r="AO65" s="71"/>
      <c r="AP65" s="3"/>
      <c r="AQ65" s="3"/>
      <c r="AS65" s="87"/>
      <c r="AT65" s="67"/>
      <c r="AU65" s="158"/>
      <c r="AV65" s="158"/>
      <c r="AW65" s="158"/>
      <c r="AX65" s="159"/>
      <c r="AY65" s="59"/>
      <c r="AZ65" s="60"/>
      <c r="BA65" s="60"/>
      <c r="BB65" s="60"/>
      <c r="BC65" s="60"/>
      <c r="BD65" s="62"/>
      <c r="BE65" s="59"/>
      <c r="BF65" s="60"/>
      <c r="BG65" s="60"/>
      <c r="BH65" s="60"/>
      <c r="BI65" s="60"/>
      <c r="BJ65" s="62"/>
      <c r="BK65" s="59"/>
      <c r="BL65" s="60"/>
      <c r="BM65" s="60"/>
      <c r="BN65" s="60"/>
      <c r="BO65" s="60"/>
      <c r="BP65" s="62"/>
      <c r="BQ65" s="74"/>
      <c r="BR65" s="74"/>
      <c r="BS65" s="74"/>
      <c r="BT65" s="74"/>
      <c r="BU65" s="74"/>
      <c r="BV65" s="75"/>
      <c r="BW65" s="77"/>
      <c r="BX65" s="67"/>
      <c r="BY65" s="67"/>
      <c r="BZ65" s="67"/>
      <c r="CA65" s="67"/>
      <c r="CB65" s="66"/>
      <c r="CC65" s="67"/>
      <c r="CD65" s="68"/>
      <c r="CE65" s="67"/>
      <c r="CF65" s="67"/>
      <c r="CG65" s="71"/>
    </row>
    <row r="71" spans="1:85" ht="9" customHeight="1" x14ac:dyDescent="0.2">
      <c r="AK71" s="2"/>
      <c r="AL71" s="2"/>
      <c r="AY71" s="2"/>
      <c r="AZ71" s="2"/>
      <c r="BA71" s="2"/>
      <c r="BB71" s="2"/>
    </row>
    <row r="72" spans="1:85" ht="9" customHeight="1" x14ac:dyDescent="0.2">
      <c r="AK72" s="2"/>
      <c r="AL72" s="2"/>
      <c r="AY72" s="2"/>
      <c r="AZ72" s="2"/>
      <c r="BA72" s="2"/>
      <c r="BB72" s="2"/>
    </row>
    <row r="73" spans="1:85" ht="9" customHeight="1" x14ac:dyDescent="0.2">
      <c r="AK73" s="2"/>
      <c r="AL73" s="2"/>
      <c r="AY73" s="2"/>
      <c r="AZ73" s="2"/>
      <c r="BA73" s="2"/>
      <c r="BB73" s="2"/>
    </row>
    <row r="74" spans="1:85" ht="9" customHeight="1" x14ac:dyDescent="0.2">
      <c r="AK74" s="2"/>
      <c r="AL74" s="2"/>
      <c r="AY74" s="2"/>
      <c r="AZ74" s="2"/>
      <c r="BA74" s="2"/>
      <c r="BB74" s="2"/>
    </row>
    <row r="75" spans="1:85" ht="9" customHeight="1" x14ac:dyDescent="0.2">
      <c r="AK75" s="2"/>
      <c r="AL75" s="2"/>
      <c r="AY75" s="2"/>
      <c r="AZ75" s="2"/>
      <c r="BA75" s="2"/>
      <c r="BB75" s="2"/>
    </row>
    <row r="76" spans="1:85" ht="9" customHeight="1" x14ac:dyDescent="0.2">
      <c r="AK76" s="2"/>
      <c r="AL76" s="2"/>
      <c r="AY76" s="2"/>
      <c r="AZ76" s="2"/>
      <c r="BA76" s="2"/>
      <c r="BB76" s="2"/>
    </row>
    <row r="77" spans="1:85" ht="9" customHeight="1" x14ac:dyDescent="0.2">
      <c r="AK77" s="2"/>
      <c r="AL77" s="2"/>
      <c r="AY77" s="2"/>
      <c r="AZ77" s="2"/>
      <c r="BA77" s="2"/>
      <c r="BB77" s="2"/>
    </row>
    <row r="78" spans="1:85" ht="9" customHeight="1" x14ac:dyDescent="0.2">
      <c r="AK78" s="2"/>
      <c r="AL78" s="2"/>
      <c r="AY78" s="2"/>
      <c r="AZ78" s="2"/>
      <c r="BA78" s="2"/>
      <c r="BB78" s="2"/>
    </row>
    <row r="79" spans="1:85" ht="9" customHeight="1" x14ac:dyDescent="0.2">
      <c r="AK79" s="2"/>
      <c r="AL79" s="2"/>
      <c r="AY79" s="2"/>
      <c r="AZ79" s="2"/>
      <c r="BA79" s="2"/>
      <c r="BB79" s="2"/>
    </row>
    <row r="80" spans="1:85" ht="9" customHeight="1" x14ac:dyDescent="0.2">
      <c r="J80" s="3"/>
      <c r="AI80" s="2"/>
      <c r="AJ80" s="2"/>
      <c r="AK80" s="2"/>
      <c r="AL80" s="2"/>
      <c r="AY80" s="2"/>
      <c r="AZ80" s="2"/>
      <c r="BA80" s="2"/>
      <c r="BB80" s="2"/>
    </row>
    <row r="81" spans="10:54" ht="9" customHeight="1" x14ac:dyDescent="0.2">
      <c r="J81" s="3"/>
      <c r="AI81" s="2"/>
      <c r="AJ81" s="2"/>
      <c r="AK81" s="2"/>
      <c r="AL81" s="2"/>
      <c r="AY81" s="2"/>
      <c r="AZ81" s="2"/>
      <c r="BA81" s="2"/>
      <c r="BB81" s="2"/>
    </row>
    <row r="82" spans="10:54" ht="9" customHeight="1" x14ac:dyDescent="0.2">
      <c r="J82" s="3"/>
      <c r="AI82" s="2"/>
      <c r="AJ82" s="2"/>
      <c r="AK82" s="2"/>
      <c r="AL82" s="2"/>
      <c r="AY82" s="2"/>
      <c r="AZ82" s="2"/>
      <c r="BA82" s="2"/>
      <c r="BB82" s="2"/>
    </row>
    <row r="83" spans="10:54" ht="9" customHeight="1" x14ac:dyDescent="0.2">
      <c r="J83" s="3"/>
      <c r="AI83" s="2"/>
      <c r="AJ83" s="2"/>
      <c r="AK83" s="2"/>
      <c r="AL83" s="2"/>
      <c r="AY83" s="2"/>
      <c r="AZ83" s="2"/>
      <c r="BA83" s="2"/>
      <c r="BB83" s="2"/>
    </row>
    <row r="84" spans="10:54" ht="9" customHeight="1" x14ac:dyDescent="0.2">
      <c r="AI84" s="2"/>
      <c r="AJ84" s="2"/>
      <c r="AK84" s="2"/>
      <c r="AL84" s="2"/>
      <c r="AY84" s="2"/>
      <c r="AZ84" s="2"/>
      <c r="BA84" s="2"/>
      <c r="BB84" s="2"/>
    </row>
    <row r="85" spans="10:54" ht="9" customHeight="1" x14ac:dyDescent="0.2">
      <c r="AI85" s="2"/>
      <c r="AJ85" s="2"/>
      <c r="AK85" s="2"/>
      <c r="AL85" s="2"/>
    </row>
    <row r="86" spans="10:54" ht="9" customHeight="1" x14ac:dyDescent="0.2">
      <c r="AI86" s="2"/>
      <c r="AJ86" s="2"/>
      <c r="AK86" s="2"/>
      <c r="AL86" s="2"/>
    </row>
    <row r="87" spans="10:54" ht="9" customHeight="1" x14ac:dyDescent="0.2">
      <c r="AI87" s="2"/>
      <c r="AJ87" s="2"/>
      <c r="AK87" s="2"/>
      <c r="AL87" s="2"/>
    </row>
    <row r="88" spans="10:54" ht="9" customHeight="1" x14ac:dyDescent="0.2">
      <c r="AI88" s="2"/>
      <c r="AJ88" s="2"/>
      <c r="AK88" s="2"/>
      <c r="AL88" s="2"/>
    </row>
  </sheetData>
  <mergeCells count="339">
    <mergeCell ref="CE42:CF43"/>
    <mergeCell ref="A14:B15"/>
    <mergeCell ref="C14:D15"/>
    <mergeCell ref="E14:H15"/>
    <mergeCell ref="AK14:AN15"/>
    <mergeCell ref="AO14:AP15"/>
    <mergeCell ref="AU14:AV15"/>
    <mergeCell ref="AW14:AZ15"/>
    <mergeCell ref="BH42:BQ43"/>
    <mergeCell ref="AS14:AT15"/>
    <mergeCell ref="J2:BZ3"/>
    <mergeCell ref="AL4:AX5"/>
    <mergeCell ref="BQ4:CG5"/>
    <mergeCell ref="BQ6:BS9"/>
    <mergeCell ref="BT6:CG7"/>
    <mergeCell ref="BT8:CG9"/>
    <mergeCell ref="CC16:CD17"/>
    <mergeCell ref="BJ17:BK18"/>
    <mergeCell ref="BN17:BO18"/>
    <mergeCell ref="BY14:CB15"/>
    <mergeCell ref="CC14:CD15"/>
    <mergeCell ref="CE14:CF15"/>
    <mergeCell ref="Q10:AA11"/>
    <mergeCell ref="BG10:BQ11"/>
    <mergeCell ref="C16:D17"/>
    <mergeCell ref="E16:H17"/>
    <mergeCell ref="T16:U17"/>
    <mergeCell ref="X16:Y17"/>
    <mergeCell ref="AK16:AN17"/>
    <mergeCell ref="AO16:AP17"/>
    <mergeCell ref="AO18:AP19"/>
    <mergeCell ref="AU18:AV19"/>
    <mergeCell ref="AW18:AZ19"/>
    <mergeCell ref="AU16:AV17"/>
    <mergeCell ref="BY18:CB19"/>
    <mergeCell ref="CC18:CD19"/>
    <mergeCell ref="BJ19:BK24"/>
    <mergeCell ref="BN19:BO24"/>
    <mergeCell ref="BY20:CB21"/>
    <mergeCell ref="CC20:CD21"/>
    <mergeCell ref="BY22:CB23"/>
    <mergeCell ref="AW16:AZ17"/>
    <mergeCell ref="BY16:CB17"/>
    <mergeCell ref="C18:D19"/>
    <mergeCell ref="E18:H19"/>
    <mergeCell ref="T18:U23"/>
    <mergeCell ref="X18:Y23"/>
    <mergeCell ref="AK18:AN19"/>
    <mergeCell ref="E22:H23"/>
    <mergeCell ref="AK22:AN23"/>
    <mergeCell ref="AO22:AP23"/>
    <mergeCell ref="AU22:AV23"/>
    <mergeCell ref="C20:D21"/>
    <mergeCell ref="E20:H21"/>
    <mergeCell ref="AK20:AN21"/>
    <mergeCell ref="AO20:AP21"/>
    <mergeCell ref="AU20:AV21"/>
    <mergeCell ref="AW22:AZ23"/>
    <mergeCell ref="AW20:AZ21"/>
    <mergeCell ref="CC22:CD23"/>
    <mergeCell ref="C24:D25"/>
    <mergeCell ref="E24:H25"/>
    <mergeCell ref="AK24:AN25"/>
    <mergeCell ref="AO24:AP25"/>
    <mergeCell ref="AU24:AV25"/>
    <mergeCell ref="AW24:AZ25"/>
    <mergeCell ref="BY24:CB25"/>
    <mergeCell ref="CC24:CD25"/>
    <mergeCell ref="C22:D23"/>
    <mergeCell ref="C26:D27"/>
    <mergeCell ref="E26:H27"/>
    <mergeCell ref="AK26:AN27"/>
    <mergeCell ref="AO26:AP27"/>
    <mergeCell ref="AU26:AV27"/>
    <mergeCell ref="AW26:AZ27"/>
    <mergeCell ref="BY26:CB27"/>
    <mergeCell ref="CC26:CD27"/>
    <mergeCell ref="C28:D29"/>
    <mergeCell ref="E28:H29"/>
    <mergeCell ref="AK28:AN29"/>
    <mergeCell ref="AO28:AP29"/>
    <mergeCell ref="AU28:AV29"/>
    <mergeCell ref="AW28:AZ29"/>
    <mergeCell ref="BY28:CB29"/>
    <mergeCell ref="CC28:CD29"/>
    <mergeCell ref="BY32:CB33"/>
    <mergeCell ref="CC32:CD33"/>
    <mergeCell ref="BJ33:BK34"/>
    <mergeCell ref="BN33:BO34"/>
    <mergeCell ref="C34:D35"/>
    <mergeCell ref="E34:H35"/>
    <mergeCell ref="T34:U39"/>
    <mergeCell ref="X34:Y39"/>
    <mergeCell ref="AO32:AP33"/>
    <mergeCell ref="AU32:AV33"/>
    <mergeCell ref="AW32:AZ33"/>
    <mergeCell ref="BY36:CB37"/>
    <mergeCell ref="CC36:CD37"/>
    <mergeCell ref="C36:D37"/>
    <mergeCell ref="E36:H37"/>
    <mergeCell ref="AK36:AN37"/>
    <mergeCell ref="AO36:AP37"/>
    <mergeCell ref="AU36:AV37"/>
    <mergeCell ref="AW36:AZ37"/>
    <mergeCell ref="C38:D39"/>
    <mergeCell ref="E38:H39"/>
    <mergeCell ref="AK38:AN39"/>
    <mergeCell ref="AO38:AP39"/>
    <mergeCell ref="AU38:AV39"/>
    <mergeCell ref="C30:D31"/>
    <mergeCell ref="E30:H31"/>
    <mergeCell ref="AK30:AN31"/>
    <mergeCell ref="AO30:AP31"/>
    <mergeCell ref="AU30:AV31"/>
    <mergeCell ref="AW30:AZ31"/>
    <mergeCell ref="BY38:CB39"/>
    <mergeCell ref="CC38:CD39"/>
    <mergeCell ref="CC40:CD41"/>
    <mergeCell ref="BY30:CB31"/>
    <mergeCell ref="CC30:CD31"/>
    <mergeCell ref="C32:D33"/>
    <mergeCell ref="E32:H33"/>
    <mergeCell ref="T32:U33"/>
    <mergeCell ref="X32:Y33"/>
    <mergeCell ref="AK32:AN33"/>
    <mergeCell ref="AK34:AN35"/>
    <mergeCell ref="AO34:AP35"/>
    <mergeCell ref="AU34:AV35"/>
    <mergeCell ref="AW34:AZ35"/>
    <mergeCell ref="BY34:CB35"/>
    <mergeCell ref="CC34:CD35"/>
    <mergeCell ref="BJ35:BK40"/>
    <mergeCell ref="BN35:BO40"/>
    <mergeCell ref="AW38:AZ39"/>
    <mergeCell ref="CC42:CD43"/>
    <mergeCell ref="C40:D41"/>
    <mergeCell ref="E40:H41"/>
    <mergeCell ref="AK40:AN41"/>
    <mergeCell ref="AO40:AP41"/>
    <mergeCell ref="AW40:AZ41"/>
    <mergeCell ref="BY40:CB41"/>
    <mergeCell ref="C42:D43"/>
    <mergeCell ref="E42:H43"/>
    <mergeCell ref="AI42:AL43"/>
    <mergeCell ref="AU42:AV43"/>
    <mergeCell ref="AW42:AZ43"/>
    <mergeCell ref="BY42:CB43"/>
    <mergeCell ref="AQ40:AR41"/>
    <mergeCell ref="R41:AA42"/>
    <mergeCell ref="C44:D45"/>
    <mergeCell ref="E44:H45"/>
    <mergeCell ref="AK44:AN45"/>
    <mergeCell ref="C46:D47"/>
    <mergeCell ref="E46:H47"/>
    <mergeCell ref="AK46:AN47"/>
    <mergeCell ref="AO46:AP47"/>
    <mergeCell ref="AW46:CD47"/>
    <mergeCell ref="C48:D49"/>
    <mergeCell ref="E48:H49"/>
    <mergeCell ref="AK48:AN49"/>
    <mergeCell ref="AO48:AP49"/>
    <mergeCell ref="AQ48:AR49"/>
    <mergeCell ref="AW48:BA49"/>
    <mergeCell ref="BE48:BH49"/>
    <mergeCell ref="BL48:BO49"/>
    <mergeCell ref="BS48:BV49"/>
    <mergeCell ref="BC49:BD50"/>
    <mergeCell ref="BJ49:BK50"/>
    <mergeCell ref="BQ49:BR50"/>
    <mergeCell ref="F50:AM51"/>
    <mergeCell ref="BE50:BH51"/>
    <mergeCell ref="BL50:BO51"/>
    <mergeCell ref="BS50:BV51"/>
    <mergeCell ref="B53:K54"/>
    <mergeCell ref="AT53:BC54"/>
    <mergeCell ref="A56:F57"/>
    <mergeCell ref="G56:H57"/>
    <mergeCell ref="I56:L57"/>
    <mergeCell ref="M56:N57"/>
    <mergeCell ref="O56:R57"/>
    <mergeCell ref="S56:T57"/>
    <mergeCell ref="U56:X57"/>
    <mergeCell ref="Y56:Z57"/>
    <mergeCell ref="AA56:AD57"/>
    <mergeCell ref="AE56:AF57"/>
    <mergeCell ref="AG56:AG57"/>
    <mergeCell ref="AH56:AI57"/>
    <mergeCell ref="AJ56:AL57"/>
    <mergeCell ref="AM56:AO57"/>
    <mergeCell ref="AS56:AX57"/>
    <mergeCell ref="AY56:AZ57"/>
    <mergeCell ref="BA56:BD57"/>
    <mergeCell ref="BE56:BF57"/>
    <mergeCell ref="BG56:BJ57"/>
    <mergeCell ref="BK56:BL57"/>
    <mergeCell ref="BM56:BP57"/>
    <mergeCell ref="BQ56:BR57"/>
    <mergeCell ref="BS56:BV57"/>
    <mergeCell ref="BW56:BX57"/>
    <mergeCell ref="BY56:BY57"/>
    <mergeCell ref="BZ56:CA57"/>
    <mergeCell ref="CB56:CD57"/>
    <mergeCell ref="CE56:CG57"/>
    <mergeCell ref="A58:B59"/>
    <mergeCell ref="C58:F59"/>
    <mergeCell ref="G58:L59"/>
    <mergeCell ref="M58:N59"/>
    <mergeCell ref="O58:P59"/>
    <mergeCell ref="Q58:R59"/>
    <mergeCell ref="S58:T59"/>
    <mergeCell ref="U58:V59"/>
    <mergeCell ref="W58:X59"/>
    <mergeCell ref="Y58:Z59"/>
    <mergeCell ref="AA58:AB59"/>
    <mergeCell ref="AC58:AD59"/>
    <mergeCell ref="AE58:AF59"/>
    <mergeCell ref="AG58:AG59"/>
    <mergeCell ref="AH58:AI59"/>
    <mergeCell ref="AJ58:AL59"/>
    <mergeCell ref="AM58:AO59"/>
    <mergeCell ref="AS58:AT59"/>
    <mergeCell ref="AU58:AX59"/>
    <mergeCell ref="AY58:BD59"/>
    <mergeCell ref="BE58:BF59"/>
    <mergeCell ref="BG58:BH59"/>
    <mergeCell ref="BI58:BJ59"/>
    <mergeCell ref="BK58:BL59"/>
    <mergeCell ref="BM58:BN59"/>
    <mergeCell ref="BO58:BP59"/>
    <mergeCell ref="BQ58:BR59"/>
    <mergeCell ref="BS58:BT59"/>
    <mergeCell ref="BU58:BV59"/>
    <mergeCell ref="BW58:BX59"/>
    <mergeCell ref="BY58:BY59"/>
    <mergeCell ref="BZ58:CA59"/>
    <mergeCell ref="CB58:CD59"/>
    <mergeCell ref="CE58:CG59"/>
    <mergeCell ref="A60:B61"/>
    <mergeCell ref="C60:F61"/>
    <mergeCell ref="G60:H61"/>
    <mergeCell ref="I60:J61"/>
    <mergeCell ref="K60:L61"/>
    <mergeCell ref="M60:R61"/>
    <mergeCell ref="S60:T61"/>
    <mergeCell ref="U60:V61"/>
    <mergeCell ref="W60:X61"/>
    <mergeCell ref="Y60:Z61"/>
    <mergeCell ref="AA60:AB61"/>
    <mergeCell ref="AC60:AD61"/>
    <mergeCell ref="AE60:AF61"/>
    <mergeCell ref="AG60:AG61"/>
    <mergeCell ref="AH60:AI61"/>
    <mergeCell ref="AJ60:AL61"/>
    <mergeCell ref="AM60:AO61"/>
    <mergeCell ref="AS60:AT61"/>
    <mergeCell ref="AU60:AX61"/>
    <mergeCell ref="AY60:AZ61"/>
    <mergeCell ref="BA60:BB61"/>
    <mergeCell ref="BC60:BD61"/>
    <mergeCell ref="BE60:BJ61"/>
    <mergeCell ref="BK60:BL61"/>
    <mergeCell ref="BM60:BN61"/>
    <mergeCell ref="BO60:BP61"/>
    <mergeCell ref="BQ60:BR61"/>
    <mergeCell ref="BS60:BT61"/>
    <mergeCell ref="BU60:BV61"/>
    <mergeCell ref="BW60:BX61"/>
    <mergeCell ref="BY60:BY61"/>
    <mergeCell ref="BZ60:CA61"/>
    <mergeCell ref="CB60:CD61"/>
    <mergeCell ref="CE60:CG61"/>
    <mergeCell ref="A62:B63"/>
    <mergeCell ref="C62:F63"/>
    <mergeCell ref="G62:H63"/>
    <mergeCell ref="I62:J63"/>
    <mergeCell ref="K62:L63"/>
    <mergeCell ref="M62:N63"/>
    <mergeCell ref="O62:P63"/>
    <mergeCell ref="Q62:R63"/>
    <mergeCell ref="S62:X63"/>
    <mergeCell ref="Y62:Z63"/>
    <mergeCell ref="AA62:AB63"/>
    <mergeCell ref="AC62:AD63"/>
    <mergeCell ref="AE62:AF63"/>
    <mergeCell ref="AG62:AG63"/>
    <mergeCell ref="AH62:AI63"/>
    <mergeCell ref="AJ62:AL63"/>
    <mergeCell ref="AM62:AO63"/>
    <mergeCell ref="AS62:AT63"/>
    <mergeCell ref="AU62:AX63"/>
    <mergeCell ref="AY62:AZ63"/>
    <mergeCell ref="BA62:BB63"/>
    <mergeCell ref="BC62:BD63"/>
    <mergeCell ref="BE62:BF63"/>
    <mergeCell ref="BG62:BH63"/>
    <mergeCell ref="BI62:BJ63"/>
    <mergeCell ref="BK62:BP63"/>
    <mergeCell ref="BQ62:BR63"/>
    <mergeCell ref="BS62:BT63"/>
    <mergeCell ref="BU62:BV63"/>
    <mergeCell ref="BW62:BX63"/>
    <mergeCell ref="BY62:BY63"/>
    <mergeCell ref="BZ62:CA63"/>
    <mergeCell ref="CB62:CD63"/>
    <mergeCell ref="CE62:CG63"/>
    <mergeCell ref="A64:B65"/>
    <mergeCell ref="C64:F65"/>
    <mergeCell ref="G64:H65"/>
    <mergeCell ref="I64:J65"/>
    <mergeCell ref="K64:L65"/>
    <mergeCell ref="M64:N65"/>
    <mergeCell ref="O64:P65"/>
    <mergeCell ref="Q64:R65"/>
    <mergeCell ref="S64:T65"/>
    <mergeCell ref="U64:V65"/>
    <mergeCell ref="W64:X65"/>
    <mergeCell ref="Y64:AD65"/>
    <mergeCell ref="AE64:AF65"/>
    <mergeCell ref="AG64:AG65"/>
    <mergeCell ref="AH64:AI65"/>
    <mergeCell ref="AJ64:AL65"/>
    <mergeCell ref="AM64:AO65"/>
    <mergeCell ref="AS64:AT65"/>
    <mergeCell ref="AU64:AX65"/>
    <mergeCell ref="AY64:AZ65"/>
    <mergeCell ref="BA64:BB65"/>
    <mergeCell ref="BC64:BD65"/>
    <mergeCell ref="BE64:BF65"/>
    <mergeCell ref="BG64:BH65"/>
    <mergeCell ref="BI64:BJ65"/>
    <mergeCell ref="BK64:BL65"/>
    <mergeCell ref="CB64:CD65"/>
    <mergeCell ref="CE64:CG65"/>
    <mergeCell ref="BM64:BN65"/>
    <mergeCell ref="BO64:BP65"/>
    <mergeCell ref="BQ64:BV65"/>
    <mergeCell ref="BW64:BX65"/>
    <mergeCell ref="BY64:BY65"/>
    <mergeCell ref="BZ64:CA65"/>
  </mergeCells>
  <phoneticPr fontId="1"/>
  <printOptions horizontalCentered="1" verticalCentered="1"/>
  <pageMargins left="0.19685039370078741" right="0.19685039370078741" top="0.19685039370078741" bottom="0.51181102362204722" header="0.19685039370078741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95"/>
  <sheetViews>
    <sheetView view="pageBreakPreview" topLeftCell="A76" zoomScale="115" zoomScaleNormal="100" workbookViewId="0">
      <selection activeCell="C59" sqref="C59:F63"/>
    </sheetView>
  </sheetViews>
  <sheetFormatPr defaultColWidth="9" defaultRowHeight="13.2" x14ac:dyDescent="0.2"/>
  <cols>
    <col min="1" max="1" width="4.88671875" style="18" customWidth="1"/>
    <col min="2" max="2" width="11.33203125" style="18" customWidth="1"/>
    <col min="3" max="7" width="4.6640625" style="18" customWidth="1"/>
    <col min="8" max="8" width="11.33203125" style="18" customWidth="1"/>
    <col min="9" max="9" width="4.88671875" style="18" customWidth="1"/>
    <col min="10" max="10" width="5.6640625" style="18" customWidth="1"/>
    <col min="11" max="11" width="4.88671875" style="18" customWidth="1"/>
    <col min="12" max="12" width="11.33203125" style="18" customWidth="1"/>
    <col min="13" max="17" width="4.6640625" style="18" customWidth="1"/>
    <col min="18" max="18" width="11.33203125" style="18" customWidth="1"/>
    <col min="19" max="19" width="4.88671875" style="18" customWidth="1"/>
    <col min="20" max="246" width="9" style="18"/>
    <col min="247" max="247" width="4.33203125" style="18" customWidth="1"/>
    <col min="248" max="248" width="10.21875" style="18" customWidth="1"/>
    <col min="249" max="253" width="4.21875" style="18" customWidth="1"/>
    <col min="254" max="254" width="10.21875" style="18" customWidth="1"/>
    <col min="255" max="255" width="4.33203125" style="18" customWidth="1"/>
    <col min="256" max="256" width="5.109375" style="18" customWidth="1"/>
    <col min="257" max="257" width="4.33203125" style="18" customWidth="1"/>
    <col min="258" max="258" width="10.21875" style="18" customWidth="1"/>
    <col min="259" max="263" width="4.21875" style="18" customWidth="1"/>
    <col min="264" max="264" width="10.21875" style="18" customWidth="1"/>
    <col min="265" max="265" width="4.33203125" style="18" customWidth="1"/>
    <col min="266" max="502" width="9" style="18"/>
    <col min="503" max="503" width="4.33203125" style="18" customWidth="1"/>
    <col min="504" max="504" width="10.21875" style="18" customWidth="1"/>
    <col min="505" max="509" width="4.21875" style="18" customWidth="1"/>
    <col min="510" max="510" width="10.21875" style="18" customWidth="1"/>
    <col min="511" max="511" width="4.33203125" style="18" customWidth="1"/>
    <col min="512" max="512" width="5.109375" style="18" customWidth="1"/>
    <col min="513" max="513" width="4.33203125" style="18" customWidth="1"/>
    <col min="514" max="514" width="10.21875" style="18" customWidth="1"/>
    <col min="515" max="519" width="4.21875" style="18" customWidth="1"/>
    <col min="520" max="520" width="10.21875" style="18" customWidth="1"/>
    <col min="521" max="521" width="4.33203125" style="18" customWidth="1"/>
    <col min="522" max="758" width="9" style="18"/>
    <col min="759" max="759" width="4.33203125" style="18" customWidth="1"/>
    <col min="760" max="760" width="10.21875" style="18" customWidth="1"/>
    <col min="761" max="765" width="4.21875" style="18" customWidth="1"/>
    <col min="766" max="766" width="10.21875" style="18" customWidth="1"/>
    <col min="767" max="767" width="4.33203125" style="18" customWidth="1"/>
    <col min="768" max="768" width="5.109375" style="18" customWidth="1"/>
    <col min="769" max="769" width="4.33203125" style="18" customWidth="1"/>
    <col min="770" max="770" width="10.21875" style="18" customWidth="1"/>
    <col min="771" max="775" width="4.21875" style="18" customWidth="1"/>
    <col min="776" max="776" width="10.21875" style="18" customWidth="1"/>
    <col min="777" max="777" width="4.33203125" style="18" customWidth="1"/>
    <col min="778" max="1014" width="9" style="18"/>
    <col min="1015" max="1015" width="4.33203125" style="18" customWidth="1"/>
    <col min="1016" max="1016" width="10.21875" style="18" customWidth="1"/>
    <col min="1017" max="1021" width="4.21875" style="18" customWidth="1"/>
    <col min="1022" max="1022" width="10.21875" style="18" customWidth="1"/>
    <col min="1023" max="1023" width="4.33203125" style="18" customWidth="1"/>
    <col min="1024" max="1024" width="5.109375" style="18" customWidth="1"/>
    <col min="1025" max="1025" width="4.33203125" style="18" customWidth="1"/>
    <col min="1026" max="1026" width="10.21875" style="18" customWidth="1"/>
    <col min="1027" max="1031" width="4.21875" style="18" customWidth="1"/>
    <col min="1032" max="1032" width="10.21875" style="18" customWidth="1"/>
    <col min="1033" max="1033" width="4.33203125" style="18" customWidth="1"/>
    <col min="1034" max="1270" width="9" style="18"/>
    <col min="1271" max="1271" width="4.33203125" style="18" customWidth="1"/>
    <col min="1272" max="1272" width="10.21875" style="18" customWidth="1"/>
    <col min="1273" max="1277" width="4.21875" style="18" customWidth="1"/>
    <col min="1278" max="1278" width="10.21875" style="18" customWidth="1"/>
    <col min="1279" max="1279" width="4.33203125" style="18" customWidth="1"/>
    <col min="1280" max="1280" width="5.109375" style="18" customWidth="1"/>
    <col min="1281" max="1281" width="4.33203125" style="18" customWidth="1"/>
    <col min="1282" max="1282" width="10.21875" style="18" customWidth="1"/>
    <col min="1283" max="1287" width="4.21875" style="18" customWidth="1"/>
    <col min="1288" max="1288" width="10.21875" style="18" customWidth="1"/>
    <col min="1289" max="1289" width="4.33203125" style="18" customWidth="1"/>
    <col min="1290" max="1526" width="9" style="18"/>
    <col min="1527" max="1527" width="4.33203125" style="18" customWidth="1"/>
    <col min="1528" max="1528" width="10.21875" style="18" customWidth="1"/>
    <col min="1529" max="1533" width="4.21875" style="18" customWidth="1"/>
    <col min="1534" max="1534" width="10.21875" style="18" customWidth="1"/>
    <col min="1535" max="1535" width="4.33203125" style="18" customWidth="1"/>
    <col min="1536" max="1536" width="5.109375" style="18" customWidth="1"/>
    <col min="1537" max="1537" width="4.33203125" style="18" customWidth="1"/>
    <col min="1538" max="1538" width="10.21875" style="18" customWidth="1"/>
    <col min="1539" max="1543" width="4.21875" style="18" customWidth="1"/>
    <col min="1544" max="1544" width="10.21875" style="18" customWidth="1"/>
    <col min="1545" max="1545" width="4.33203125" style="18" customWidth="1"/>
    <col min="1546" max="1782" width="9" style="18"/>
    <col min="1783" max="1783" width="4.33203125" style="18" customWidth="1"/>
    <col min="1784" max="1784" width="10.21875" style="18" customWidth="1"/>
    <col min="1785" max="1789" width="4.21875" style="18" customWidth="1"/>
    <col min="1790" max="1790" width="10.21875" style="18" customWidth="1"/>
    <col min="1791" max="1791" width="4.33203125" style="18" customWidth="1"/>
    <col min="1792" max="1792" width="5.109375" style="18" customWidth="1"/>
    <col min="1793" max="1793" width="4.33203125" style="18" customWidth="1"/>
    <col min="1794" max="1794" width="10.21875" style="18" customWidth="1"/>
    <col min="1795" max="1799" width="4.21875" style="18" customWidth="1"/>
    <col min="1800" max="1800" width="10.21875" style="18" customWidth="1"/>
    <col min="1801" max="1801" width="4.33203125" style="18" customWidth="1"/>
    <col min="1802" max="2038" width="9" style="18"/>
    <col min="2039" max="2039" width="4.33203125" style="18" customWidth="1"/>
    <col min="2040" max="2040" width="10.21875" style="18" customWidth="1"/>
    <col min="2041" max="2045" width="4.21875" style="18" customWidth="1"/>
    <col min="2046" max="2046" width="10.21875" style="18" customWidth="1"/>
    <col min="2047" max="2047" width="4.33203125" style="18" customWidth="1"/>
    <col min="2048" max="2048" width="5.109375" style="18" customWidth="1"/>
    <col min="2049" max="2049" width="4.33203125" style="18" customWidth="1"/>
    <col min="2050" max="2050" width="10.21875" style="18" customWidth="1"/>
    <col min="2051" max="2055" width="4.21875" style="18" customWidth="1"/>
    <col min="2056" max="2056" width="10.21875" style="18" customWidth="1"/>
    <col min="2057" max="2057" width="4.33203125" style="18" customWidth="1"/>
    <col min="2058" max="2294" width="9" style="18"/>
    <col min="2295" max="2295" width="4.33203125" style="18" customWidth="1"/>
    <col min="2296" max="2296" width="10.21875" style="18" customWidth="1"/>
    <col min="2297" max="2301" width="4.21875" style="18" customWidth="1"/>
    <col min="2302" max="2302" width="10.21875" style="18" customWidth="1"/>
    <col min="2303" max="2303" width="4.33203125" style="18" customWidth="1"/>
    <col min="2304" max="2304" width="5.109375" style="18" customWidth="1"/>
    <col min="2305" max="2305" width="4.33203125" style="18" customWidth="1"/>
    <col min="2306" max="2306" width="10.21875" style="18" customWidth="1"/>
    <col min="2307" max="2311" width="4.21875" style="18" customWidth="1"/>
    <col min="2312" max="2312" width="10.21875" style="18" customWidth="1"/>
    <col min="2313" max="2313" width="4.33203125" style="18" customWidth="1"/>
    <col min="2314" max="2550" width="9" style="18"/>
    <col min="2551" max="2551" width="4.33203125" style="18" customWidth="1"/>
    <col min="2552" max="2552" width="10.21875" style="18" customWidth="1"/>
    <col min="2553" max="2557" width="4.21875" style="18" customWidth="1"/>
    <col min="2558" max="2558" width="10.21875" style="18" customWidth="1"/>
    <col min="2559" max="2559" width="4.33203125" style="18" customWidth="1"/>
    <col min="2560" max="2560" width="5.109375" style="18" customWidth="1"/>
    <col min="2561" max="2561" width="4.33203125" style="18" customWidth="1"/>
    <col min="2562" max="2562" width="10.21875" style="18" customWidth="1"/>
    <col min="2563" max="2567" width="4.21875" style="18" customWidth="1"/>
    <col min="2568" max="2568" width="10.21875" style="18" customWidth="1"/>
    <col min="2569" max="2569" width="4.33203125" style="18" customWidth="1"/>
    <col min="2570" max="2806" width="9" style="18"/>
    <col min="2807" max="2807" width="4.33203125" style="18" customWidth="1"/>
    <col min="2808" max="2808" width="10.21875" style="18" customWidth="1"/>
    <col min="2809" max="2813" width="4.21875" style="18" customWidth="1"/>
    <col min="2814" max="2814" width="10.21875" style="18" customWidth="1"/>
    <col min="2815" max="2815" width="4.33203125" style="18" customWidth="1"/>
    <col min="2816" max="2816" width="5.109375" style="18" customWidth="1"/>
    <col min="2817" max="2817" width="4.33203125" style="18" customWidth="1"/>
    <col min="2818" max="2818" width="10.21875" style="18" customWidth="1"/>
    <col min="2819" max="2823" width="4.21875" style="18" customWidth="1"/>
    <col min="2824" max="2824" width="10.21875" style="18" customWidth="1"/>
    <col min="2825" max="2825" width="4.33203125" style="18" customWidth="1"/>
    <col min="2826" max="3062" width="9" style="18"/>
    <col min="3063" max="3063" width="4.33203125" style="18" customWidth="1"/>
    <col min="3064" max="3064" width="10.21875" style="18" customWidth="1"/>
    <col min="3065" max="3069" width="4.21875" style="18" customWidth="1"/>
    <col min="3070" max="3070" width="10.21875" style="18" customWidth="1"/>
    <col min="3071" max="3071" width="4.33203125" style="18" customWidth="1"/>
    <col min="3072" max="3072" width="5.109375" style="18" customWidth="1"/>
    <col min="3073" max="3073" width="4.33203125" style="18" customWidth="1"/>
    <col min="3074" max="3074" width="10.21875" style="18" customWidth="1"/>
    <col min="3075" max="3079" width="4.21875" style="18" customWidth="1"/>
    <col min="3080" max="3080" width="10.21875" style="18" customWidth="1"/>
    <col min="3081" max="3081" width="4.33203125" style="18" customWidth="1"/>
    <col min="3082" max="3318" width="9" style="18"/>
    <col min="3319" max="3319" width="4.33203125" style="18" customWidth="1"/>
    <col min="3320" max="3320" width="10.21875" style="18" customWidth="1"/>
    <col min="3321" max="3325" width="4.21875" style="18" customWidth="1"/>
    <col min="3326" max="3326" width="10.21875" style="18" customWidth="1"/>
    <col min="3327" max="3327" width="4.33203125" style="18" customWidth="1"/>
    <col min="3328" max="3328" width="5.109375" style="18" customWidth="1"/>
    <col min="3329" max="3329" width="4.33203125" style="18" customWidth="1"/>
    <col min="3330" max="3330" width="10.21875" style="18" customWidth="1"/>
    <col min="3331" max="3335" width="4.21875" style="18" customWidth="1"/>
    <col min="3336" max="3336" width="10.21875" style="18" customWidth="1"/>
    <col min="3337" max="3337" width="4.33203125" style="18" customWidth="1"/>
    <col min="3338" max="3574" width="9" style="18"/>
    <col min="3575" max="3575" width="4.33203125" style="18" customWidth="1"/>
    <col min="3576" max="3576" width="10.21875" style="18" customWidth="1"/>
    <col min="3577" max="3581" width="4.21875" style="18" customWidth="1"/>
    <col min="3582" max="3582" width="10.21875" style="18" customWidth="1"/>
    <col min="3583" max="3583" width="4.33203125" style="18" customWidth="1"/>
    <col min="3584" max="3584" width="5.109375" style="18" customWidth="1"/>
    <col min="3585" max="3585" width="4.33203125" style="18" customWidth="1"/>
    <col min="3586" max="3586" width="10.21875" style="18" customWidth="1"/>
    <col min="3587" max="3591" width="4.21875" style="18" customWidth="1"/>
    <col min="3592" max="3592" width="10.21875" style="18" customWidth="1"/>
    <col min="3593" max="3593" width="4.33203125" style="18" customWidth="1"/>
    <col min="3594" max="3830" width="9" style="18"/>
    <col min="3831" max="3831" width="4.33203125" style="18" customWidth="1"/>
    <col min="3832" max="3832" width="10.21875" style="18" customWidth="1"/>
    <col min="3833" max="3837" width="4.21875" style="18" customWidth="1"/>
    <col min="3838" max="3838" width="10.21875" style="18" customWidth="1"/>
    <col min="3839" max="3839" width="4.33203125" style="18" customWidth="1"/>
    <col min="3840" max="3840" width="5.109375" style="18" customWidth="1"/>
    <col min="3841" max="3841" width="4.33203125" style="18" customWidth="1"/>
    <col min="3842" max="3842" width="10.21875" style="18" customWidth="1"/>
    <col min="3843" max="3847" width="4.21875" style="18" customWidth="1"/>
    <col min="3848" max="3848" width="10.21875" style="18" customWidth="1"/>
    <col min="3849" max="3849" width="4.33203125" style="18" customWidth="1"/>
    <col min="3850" max="4086" width="9" style="18"/>
    <col min="4087" max="4087" width="4.33203125" style="18" customWidth="1"/>
    <col min="4088" max="4088" width="10.21875" style="18" customWidth="1"/>
    <col min="4089" max="4093" width="4.21875" style="18" customWidth="1"/>
    <col min="4094" max="4094" width="10.21875" style="18" customWidth="1"/>
    <col min="4095" max="4095" width="4.33203125" style="18" customWidth="1"/>
    <col min="4096" max="4096" width="5.109375" style="18" customWidth="1"/>
    <col min="4097" max="4097" width="4.33203125" style="18" customWidth="1"/>
    <col min="4098" max="4098" width="10.21875" style="18" customWidth="1"/>
    <col min="4099" max="4103" width="4.21875" style="18" customWidth="1"/>
    <col min="4104" max="4104" width="10.21875" style="18" customWidth="1"/>
    <col min="4105" max="4105" width="4.33203125" style="18" customWidth="1"/>
    <col min="4106" max="4342" width="9" style="18"/>
    <col min="4343" max="4343" width="4.33203125" style="18" customWidth="1"/>
    <col min="4344" max="4344" width="10.21875" style="18" customWidth="1"/>
    <col min="4345" max="4349" width="4.21875" style="18" customWidth="1"/>
    <col min="4350" max="4350" width="10.21875" style="18" customWidth="1"/>
    <col min="4351" max="4351" width="4.33203125" style="18" customWidth="1"/>
    <col min="4352" max="4352" width="5.109375" style="18" customWidth="1"/>
    <col min="4353" max="4353" width="4.33203125" style="18" customWidth="1"/>
    <col min="4354" max="4354" width="10.21875" style="18" customWidth="1"/>
    <col min="4355" max="4359" width="4.21875" style="18" customWidth="1"/>
    <col min="4360" max="4360" width="10.21875" style="18" customWidth="1"/>
    <col min="4361" max="4361" width="4.33203125" style="18" customWidth="1"/>
    <col min="4362" max="4598" width="9" style="18"/>
    <col min="4599" max="4599" width="4.33203125" style="18" customWidth="1"/>
    <col min="4600" max="4600" width="10.21875" style="18" customWidth="1"/>
    <col min="4601" max="4605" width="4.21875" style="18" customWidth="1"/>
    <col min="4606" max="4606" width="10.21875" style="18" customWidth="1"/>
    <col min="4607" max="4607" width="4.33203125" style="18" customWidth="1"/>
    <col min="4608" max="4608" width="5.109375" style="18" customWidth="1"/>
    <col min="4609" max="4609" width="4.33203125" style="18" customWidth="1"/>
    <col min="4610" max="4610" width="10.21875" style="18" customWidth="1"/>
    <col min="4611" max="4615" width="4.21875" style="18" customWidth="1"/>
    <col min="4616" max="4616" width="10.21875" style="18" customWidth="1"/>
    <col min="4617" max="4617" width="4.33203125" style="18" customWidth="1"/>
    <col min="4618" max="4854" width="9" style="18"/>
    <col min="4855" max="4855" width="4.33203125" style="18" customWidth="1"/>
    <col min="4856" max="4856" width="10.21875" style="18" customWidth="1"/>
    <col min="4857" max="4861" width="4.21875" style="18" customWidth="1"/>
    <col min="4862" max="4862" width="10.21875" style="18" customWidth="1"/>
    <col min="4863" max="4863" width="4.33203125" style="18" customWidth="1"/>
    <col min="4864" max="4864" width="5.109375" style="18" customWidth="1"/>
    <col min="4865" max="4865" width="4.33203125" style="18" customWidth="1"/>
    <col min="4866" max="4866" width="10.21875" style="18" customWidth="1"/>
    <col min="4867" max="4871" width="4.21875" style="18" customWidth="1"/>
    <col min="4872" max="4872" width="10.21875" style="18" customWidth="1"/>
    <col min="4873" max="4873" width="4.33203125" style="18" customWidth="1"/>
    <col min="4874" max="5110" width="9" style="18"/>
    <col min="5111" max="5111" width="4.33203125" style="18" customWidth="1"/>
    <col min="5112" max="5112" width="10.21875" style="18" customWidth="1"/>
    <col min="5113" max="5117" width="4.21875" style="18" customWidth="1"/>
    <col min="5118" max="5118" width="10.21875" style="18" customWidth="1"/>
    <col min="5119" max="5119" width="4.33203125" style="18" customWidth="1"/>
    <col min="5120" max="5120" width="5.109375" style="18" customWidth="1"/>
    <col min="5121" max="5121" width="4.33203125" style="18" customWidth="1"/>
    <col min="5122" max="5122" width="10.21875" style="18" customWidth="1"/>
    <col min="5123" max="5127" width="4.21875" style="18" customWidth="1"/>
    <col min="5128" max="5128" width="10.21875" style="18" customWidth="1"/>
    <col min="5129" max="5129" width="4.33203125" style="18" customWidth="1"/>
    <col min="5130" max="5366" width="9" style="18"/>
    <col min="5367" max="5367" width="4.33203125" style="18" customWidth="1"/>
    <col min="5368" max="5368" width="10.21875" style="18" customWidth="1"/>
    <col min="5369" max="5373" width="4.21875" style="18" customWidth="1"/>
    <col min="5374" max="5374" width="10.21875" style="18" customWidth="1"/>
    <col min="5375" max="5375" width="4.33203125" style="18" customWidth="1"/>
    <col min="5376" max="5376" width="5.109375" style="18" customWidth="1"/>
    <col min="5377" max="5377" width="4.33203125" style="18" customWidth="1"/>
    <col min="5378" max="5378" width="10.21875" style="18" customWidth="1"/>
    <col min="5379" max="5383" width="4.21875" style="18" customWidth="1"/>
    <col min="5384" max="5384" width="10.21875" style="18" customWidth="1"/>
    <col min="5385" max="5385" width="4.33203125" style="18" customWidth="1"/>
    <col min="5386" max="5622" width="9" style="18"/>
    <col min="5623" max="5623" width="4.33203125" style="18" customWidth="1"/>
    <col min="5624" max="5624" width="10.21875" style="18" customWidth="1"/>
    <col min="5625" max="5629" width="4.21875" style="18" customWidth="1"/>
    <col min="5630" max="5630" width="10.21875" style="18" customWidth="1"/>
    <col min="5631" max="5631" width="4.33203125" style="18" customWidth="1"/>
    <col min="5632" max="5632" width="5.109375" style="18" customWidth="1"/>
    <col min="5633" max="5633" width="4.33203125" style="18" customWidth="1"/>
    <col min="5634" max="5634" width="10.21875" style="18" customWidth="1"/>
    <col min="5635" max="5639" width="4.21875" style="18" customWidth="1"/>
    <col min="5640" max="5640" width="10.21875" style="18" customWidth="1"/>
    <col min="5641" max="5641" width="4.33203125" style="18" customWidth="1"/>
    <col min="5642" max="5878" width="9" style="18"/>
    <col min="5879" max="5879" width="4.33203125" style="18" customWidth="1"/>
    <col min="5880" max="5880" width="10.21875" style="18" customWidth="1"/>
    <col min="5881" max="5885" width="4.21875" style="18" customWidth="1"/>
    <col min="5886" max="5886" width="10.21875" style="18" customWidth="1"/>
    <col min="5887" max="5887" width="4.33203125" style="18" customWidth="1"/>
    <col min="5888" max="5888" width="5.109375" style="18" customWidth="1"/>
    <col min="5889" max="5889" width="4.33203125" style="18" customWidth="1"/>
    <col min="5890" max="5890" width="10.21875" style="18" customWidth="1"/>
    <col min="5891" max="5895" width="4.21875" style="18" customWidth="1"/>
    <col min="5896" max="5896" width="10.21875" style="18" customWidth="1"/>
    <col min="5897" max="5897" width="4.33203125" style="18" customWidth="1"/>
    <col min="5898" max="6134" width="9" style="18"/>
    <col min="6135" max="6135" width="4.33203125" style="18" customWidth="1"/>
    <col min="6136" max="6136" width="10.21875" style="18" customWidth="1"/>
    <col min="6137" max="6141" width="4.21875" style="18" customWidth="1"/>
    <col min="6142" max="6142" width="10.21875" style="18" customWidth="1"/>
    <col min="6143" max="6143" width="4.33203125" style="18" customWidth="1"/>
    <col min="6144" max="6144" width="5.109375" style="18" customWidth="1"/>
    <col min="6145" max="6145" width="4.33203125" style="18" customWidth="1"/>
    <col min="6146" max="6146" width="10.21875" style="18" customWidth="1"/>
    <col min="6147" max="6151" width="4.21875" style="18" customWidth="1"/>
    <col min="6152" max="6152" width="10.21875" style="18" customWidth="1"/>
    <col min="6153" max="6153" width="4.33203125" style="18" customWidth="1"/>
    <col min="6154" max="6390" width="9" style="18"/>
    <col min="6391" max="6391" width="4.33203125" style="18" customWidth="1"/>
    <col min="6392" max="6392" width="10.21875" style="18" customWidth="1"/>
    <col min="6393" max="6397" width="4.21875" style="18" customWidth="1"/>
    <col min="6398" max="6398" width="10.21875" style="18" customWidth="1"/>
    <col min="6399" max="6399" width="4.33203125" style="18" customWidth="1"/>
    <col min="6400" max="6400" width="5.109375" style="18" customWidth="1"/>
    <col min="6401" max="6401" width="4.33203125" style="18" customWidth="1"/>
    <col min="6402" max="6402" width="10.21875" style="18" customWidth="1"/>
    <col min="6403" max="6407" width="4.21875" style="18" customWidth="1"/>
    <col min="6408" max="6408" width="10.21875" style="18" customWidth="1"/>
    <col min="6409" max="6409" width="4.33203125" style="18" customWidth="1"/>
    <col min="6410" max="6646" width="9" style="18"/>
    <col min="6647" max="6647" width="4.33203125" style="18" customWidth="1"/>
    <col min="6648" max="6648" width="10.21875" style="18" customWidth="1"/>
    <col min="6649" max="6653" width="4.21875" style="18" customWidth="1"/>
    <col min="6654" max="6654" width="10.21875" style="18" customWidth="1"/>
    <col min="6655" max="6655" width="4.33203125" style="18" customWidth="1"/>
    <col min="6656" max="6656" width="5.109375" style="18" customWidth="1"/>
    <col min="6657" max="6657" width="4.33203125" style="18" customWidth="1"/>
    <col min="6658" max="6658" width="10.21875" style="18" customWidth="1"/>
    <col min="6659" max="6663" width="4.21875" style="18" customWidth="1"/>
    <col min="6664" max="6664" width="10.21875" style="18" customWidth="1"/>
    <col min="6665" max="6665" width="4.33203125" style="18" customWidth="1"/>
    <col min="6666" max="6902" width="9" style="18"/>
    <col min="6903" max="6903" width="4.33203125" style="18" customWidth="1"/>
    <col min="6904" max="6904" width="10.21875" style="18" customWidth="1"/>
    <col min="6905" max="6909" width="4.21875" style="18" customWidth="1"/>
    <col min="6910" max="6910" width="10.21875" style="18" customWidth="1"/>
    <col min="6911" max="6911" width="4.33203125" style="18" customWidth="1"/>
    <col min="6912" max="6912" width="5.109375" style="18" customWidth="1"/>
    <col min="6913" max="6913" width="4.33203125" style="18" customWidth="1"/>
    <col min="6914" max="6914" width="10.21875" style="18" customWidth="1"/>
    <col min="6915" max="6919" width="4.21875" style="18" customWidth="1"/>
    <col min="6920" max="6920" width="10.21875" style="18" customWidth="1"/>
    <col min="6921" max="6921" width="4.33203125" style="18" customWidth="1"/>
    <col min="6922" max="7158" width="9" style="18"/>
    <col min="7159" max="7159" width="4.33203125" style="18" customWidth="1"/>
    <col min="7160" max="7160" width="10.21875" style="18" customWidth="1"/>
    <col min="7161" max="7165" width="4.21875" style="18" customWidth="1"/>
    <col min="7166" max="7166" width="10.21875" style="18" customWidth="1"/>
    <col min="7167" max="7167" width="4.33203125" style="18" customWidth="1"/>
    <col min="7168" max="7168" width="5.109375" style="18" customWidth="1"/>
    <col min="7169" max="7169" width="4.33203125" style="18" customWidth="1"/>
    <col min="7170" max="7170" width="10.21875" style="18" customWidth="1"/>
    <col min="7171" max="7175" width="4.21875" style="18" customWidth="1"/>
    <col min="7176" max="7176" width="10.21875" style="18" customWidth="1"/>
    <col min="7177" max="7177" width="4.33203125" style="18" customWidth="1"/>
    <col min="7178" max="7414" width="9" style="18"/>
    <col min="7415" max="7415" width="4.33203125" style="18" customWidth="1"/>
    <col min="7416" max="7416" width="10.21875" style="18" customWidth="1"/>
    <col min="7417" max="7421" width="4.21875" style="18" customWidth="1"/>
    <col min="7422" max="7422" width="10.21875" style="18" customWidth="1"/>
    <col min="7423" max="7423" width="4.33203125" style="18" customWidth="1"/>
    <col min="7424" max="7424" width="5.109375" style="18" customWidth="1"/>
    <col min="7425" max="7425" width="4.33203125" style="18" customWidth="1"/>
    <col min="7426" max="7426" width="10.21875" style="18" customWidth="1"/>
    <col min="7427" max="7431" width="4.21875" style="18" customWidth="1"/>
    <col min="7432" max="7432" width="10.21875" style="18" customWidth="1"/>
    <col min="7433" max="7433" width="4.33203125" style="18" customWidth="1"/>
    <col min="7434" max="7670" width="9" style="18"/>
    <col min="7671" max="7671" width="4.33203125" style="18" customWidth="1"/>
    <col min="7672" max="7672" width="10.21875" style="18" customWidth="1"/>
    <col min="7673" max="7677" width="4.21875" style="18" customWidth="1"/>
    <col min="7678" max="7678" width="10.21875" style="18" customWidth="1"/>
    <col min="7679" max="7679" width="4.33203125" style="18" customWidth="1"/>
    <col min="7680" max="7680" width="5.109375" style="18" customWidth="1"/>
    <col min="7681" max="7681" width="4.33203125" style="18" customWidth="1"/>
    <col min="7682" max="7682" width="10.21875" style="18" customWidth="1"/>
    <col min="7683" max="7687" width="4.21875" style="18" customWidth="1"/>
    <col min="7688" max="7688" width="10.21875" style="18" customWidth="1"/>
    <col min="7689" max="7689" width="4.33203125" style="18" customWidth="1"/>
    <col min="7690" max="7926" width="9" style="18"/>
    <col min="7927" max="7927" width="4.33203125" style="18" customWidth="1"/>
    <col min="7928" max="7928" width="10.21875" style="18" customWidth="1"/>
    <col min="7929" max="7933" width="4.21875" style="18" customWidth="1"/>
    <col min="7934" max="7934" width="10.21875" style="18" customWidth="1"/>
    <col min="7935" max="7935" width="4.33203125" style="18" customWidth="1"/>
    <col min="7936" max="7936" width="5.109375" style="18" customWidth="1"/>
    <col min="7937" max="7937" width="4.33203125" style="18" customWidth="1"/>
    <col min="7938" max="7938" width="10.21875" style="18" customWidth="1"/>
    <col min="7939" max="7943" width="4.21875" style="18" customWidth="1"/>
    <col min="7944" max="7944" width="10.21875" style="18" customWidth="1"/>
    <col min="7945" max="7945" width="4.33203125" style="18" customWidth="1"/>
    <col min="7946" max="8182" width="9" style="18"/>
    <col min="8183" max="8183" width="4.33203125" style="18" customWidth="1"/>
    <col min="8184" max="8184" width="10.21875" style="18" customWidth="1"/>
    <col min="8185" max="8189" width="4.21875" style="18" customWidth="1"/>
    <col min="8190" max="8190" width="10.21875" style="18" customWidth="1"/>
    <col min="8191" max="8191" width="4.33203125" style="18" customWidth="1"/>
    <col min="8192" max="8192" width="5.109375" style="18" customWidth="1"/>
    <col min="8193" max="8193" width="4.33203125" style="18" customWidth="1"/>
    <col min="8194" max="8194" width="10.21875" style="18" customWidth="1"/>
    <col min="8195" max="8199" width="4.21875" style="18" customWidth="1"/>
    <col min="8200" max="8200" width="10.21875" style="18" customWidth="1"/>
    <col min="8201" max="8201" width="4.33203125" style="18" customWidth="1"/>
    <col min="8202" max="8438" width="9" style="18"/>
    <col min="8439" max="8439" width="4.33203125" style="18" customWidth="1"/>
    <col min="8440" max="8440" width="10.21875" style="18" customWidth="1"/>
    <col min="8441" max="8445" width="4.21875" style="18" customWidth="1"/>
    <col min="8446" max="8446" width="10.21875" style="18" customWidth="1"/>
    <col min="8447" max="8447" width="4.33203125" style="18" customWidth="1"/>
    <col min="8448" max="8448" width="5.109375" style="18" customWidth="1"/>
    <col min="8449" max="8449" width="4.33203125" style="18" customWidth="1"/>
    <col min="8450" max="8450" width="10.21875" style="18" customWidth="1"/>
    <col min="8451" max="8455" width="4.21875" style="18" customWidth="1"/>
    <col min="8456" max="8456" width="10.21875" style="18" customWidth="1"/>
    <col min="8457" max="8457" width="4.33203125" style="18" customWidth="1"/>
    <col min="8458" max="8694" width="9" style="18"/>
    <col min="8695" max="8695" width="4.33203125" style="18" customWidth="1"/>
    <col min="8696" max="8696" width="10.21875" style="18" customWidth="1"/>
    <col min="8697" max="8701" width="4.21875" style="18" customWidth="1"/>
    <col min="8702" max="8702" width="10.21875" style="18" customWidth="1"/>
    <col min="8703" max="8703" width="4.33203125" style="18" customWidth="1"/>
    <col min="8704" max="8704" width="5.109375" style="18" customWidth="1"/>
    <col min="8705" max="8705" width="4.33203125" style="18" customWidth="1"/>
    <col min="8706" max="8706" width="10.21875" style="18" customWidth="1"/>
    <col min="8707" max="8711" width="4.21875" style="18" customWidth="1"/>
    <col min="8712" max="8712" width="10.21875" style="18" customWidth="1"/>
    <col min="8713" max="8713" width="4.33203125" style="18" customWidth="1"/>
    <col min="8714" max="8950" width="9" style="18"/>
    <col min="8951" max="8951" width="4.33203125" style="18" customWidth="1"/>
    <col min="8952" max="8952" width="10.21875" style="18" customWidth="1"/>
    <col min="8953" max="8957" width="4.21875" style="18" customWidth="1"/>
    <col min="8958" max="8958" width="10.21875" style="18" customWidth="1"/>
    <col min="8959" max="8959" width="4.33203125" style="18" customWidth="1"/>
    <col min="8960" max="8960" width="5.109375" style="18" customWidth="1"/>
    <col min="8961" max="8961" width="4.33203125" style="18" customWidth="1"/>
    <col min="8962" max="8962" width="10.21875" style="18" customWidth="1"/>
    <col min="8963" max="8967" width="4.21875" style="18" customWidth="1"/>
    <col min="8968" max="8968" width="10.21875" style="18" customWidth="1"/>
    <col min="8969" max="8969" width="4.33203125" style="18" customWidth="1"/>
    <col min="8970" max="9206" width="9" style="18"/>
    <col min="9207" max="9207" width="4.33203125" style="18" customWidth="1"/>
    <col min="9208" max="9208" width="10.21875" style="18" customWidth="1"/>
    <col min="9209" max="9213" width="4.21875" style="18" customWidth="1"/>
    <col min="9214" max="9214" width="10.21875" style="18" customWidth="1"/>
    <col min="9215" max="9215" width="4.33203125" style="18" customWidth="1"/>
    <col min="9216" max="9216" width="5.109375" style="18" customWidth="1"/>
    <col min="9217" max="9217" width="4.33203125" style="18" customWidth="1"/>
    <col min="9218" max="9218" width="10.21875" style="18" customWidth="1"/>
    <col min="9219" max="9223" width="4.21875" style="18" customWidth="1"/>
    <col min="9224" max="9224" width="10.21875" style="18" customWidth="1"/>
    <col min="9225" max="9225" width="4.33203125" style="18" customWidth="1"/>
    <col min="9226" max="9462" width="9" style="18"/>
    <col min="9463" max="9463" width="4.33203125" style="18" customWidth="1"/>
    <col min="9464" max="9464" width="10.21875" style="18" customWidth="1"/>
    <col min="9465" max="9469" width="4.21875" style="18" customWidth="1"/>
    <col min="9470" max="9470" width="10.21875" style="18" customWidth="1"/>
    <col min="9471" max="9471" width="4.33203125" style="18" customWidth="1"/>
    <col min="9472" max="9472" width="5.109375" style="18" customWidth="1"/>
    <col min="9473" max="9473" width="4.33203125" style="18" customWidth="1"/>
    <col min="9474" max="9474" width="10.21875" style="18" customWidth="1"/>
    <col min="9475" max="9479" width="4.21875" style="18" customWidth="1"/>
    <col min="9480" max="9480" width="10.21875" style="18" customWidth="1"/>
    <col min="9481" max="9481" width="4.33203125" style="18" customWidth="1"/>
    <col min="9482" max="9718" width="9" style="18"/>
    <col min="9719" max="9719" width="4.33203125" style="18" customWidth="1"/>
    <col min="9720" max="9720" width="10.21875" style="18" customWidth="1"/>
    <col min="9721" max="9725" width="4.21875" style="18" customWidth="1"/>
    <col min="9726" max="9726" width="10.21875" style="18" customWidth="1"/>
    <col min="9727" max="9727" width="4.33203125" style="18" customWidth="1"/>
    <col min="9728" max="9728" width="5.109375" style="18" customWidth="1"/>
    <col min="9729" max="9729" width="4.33203125" style="18" customWidth="1"/>
    <col min="9730" max="9730" width="10.21875" style="18" customWidth="1"/>
    <col min="9731" max="9735" width="4.21875" style="18" customWidth="1"/>
    <col min="9736" max="9736" width="10.21875" style="18" customWidth="1"/>
    <col min="9737" max="9737" width="4.33203125" style="18" customWidth="1"/>
    <col min="9738" max="9974" width="9" style="18"/>
    <col min="9975" max="9975" width="4.33203125" style="18" customWidth="1"/>
    <col min="9976" max="9976" width="10.21875" style="18" customWidth="1"/>
    <col min="9977" max="9981" width="4.21875" style="18" customWidth="1"/>
    <col min="9982" max="9982" width="10.21875" style="18" customWidth="1"/>
    <col min="9983" max="9983" width="4.33203125" style="18" customWidth="1"/>
    <col min="9984" max="9984" width="5.109375" style="18" customWidth="1"/>
    <col min="9985" max="9985" width="4.33203125" style="18" customWidth="1"/>
    <col min="9986" max="9986" width="10.21875" style="18" customWidth="1"/>
    <col min="9987" max="9991" width="4.21875" style="18" customWidth="1"/>
    <col min="9992" max="9992" width="10.21875" style="18" customWidth="1"/>
    <col min="9993" max="9993" width="4.33203125" style="18" customWidth="1"/>
    <col min="9994" max="10230" width="9" style="18"/>
    <col min="10231" max="10231" width="4.33203125" style="18" customWidth="1"/>
    <col min="10232" max="10232" width="10.21875" style="18" customWidth="1"/>
    <col min="10233" max="10237" width="4.21875" style="18" customWidth="1"/>
    <col min="10238" max="10238" width="10.21875" style="18" customWidth="1"/>
    <col min="10239" max="10239" width="4.33203125" style="18" customWidth="1"/>
    <col min="10240" max="10240" width="5.109375" style="18" customWidth="1"/>
    <col min="10241" max="10241" width="4.33203125" style="18" customWidth="1"/>
    <col min="10242" max="10242" width="10.21875" style="18" customWidth="1"/>
    <col min="10243" max="10247" width="4.21875" style="18" customWidth="1"/>
    <col min="10248" max="10248" width="10.21875" style="18" customWidth="1"/>
    <col min="10249" max="10249" width="4.33203125" style="18" customWidth="1"/>
    <col min="10250" max="10486" width="9" style="18"/>
    <col min="10487" max="10487" width="4.33203125" style="18" customWidth="1"/>
    <col min="10488" max="10488" width="10.21875" style="18" customWidth="1"/>
    <col min="10489" max="10493" width="4.21875" style="18" customWidth="1"/>
    <col min="10494" max="10494" width="10.21875" style="18" customWidth="1"/>
    <col min="10495" max="10495" width="4.33203125" style="18" customWidth="1"/>
    <col min="10496" max="10496" width="5.109375" style="18" customWidth="1"/>
    <col min="10497" max="10497" width="4.33203125" style="18" customWidth="1"/>
    <col min="10498" max="10498" width="10.21875" style="18" customWidth="1"/>
    <col min="10499" max="10503" width="4.21875" style="18" customWidth="1"/>
    <col min="10504" max="10504" width="10.21875" style="18" customWidth="1"/>
    <col min="10505" max="10505" width="4.33203125" style="18" customWidth="1"/>
    <col min="10506" max="10742" width="9" style="18"/>
    <col min="10743" max="10743" width="4.33203125" style="18" customWidth="1"/>
    <col min="10744" max="10744" width="10.21875" style="18" customWidth="1"/>
    <col min="10745" max="10749" width="4.21875" style="18" customWidth="1"/>
    <col min="10750" max="10750" width="10.21875" style="18" customWidth="1"/>
    <col min="10751" max="10751" width="4.33203125" style="18" customWidth="1"/>
    <col min="10752" max="10752" width="5.109375" style="18" customWidth="1"/>
    <col min="10753" max="10753" width="4.33203125" style="18" customWidth="1"/>
    <col min="10754" max="10754" width="10.21875" style="18" customWidth="1"/>
    <col min="10755" max="10759" width="4.21875" style="18" customWidth="1"/>
    <col min="10760" max="10760" width="10.21875" style="18" customWidth="1"/>
    <col min="10761" max="10761" width="4.33203125" style="18" customWidth="1"/>
    <col min="10762" max="10998" width="9" style="18"/>
    <col min="10999" max="10999" width="4.33203125" style="18" customWidth="1"/>
    <col min="11000" max="11000" width="10.21875" style="18" customWidth="1"/>
    <col min="11001" max="11005" width="4.21875" style="18" customWidth="1"/>
    <col min="11006" max="11006" width="10.21875" style="18" customWidth="1"/>
    <col min="11007" max="11007" width="4.33203125" style="18" customWidth="1"/>
    <col min="11008" max="11008" width="5.109375" style="18" customWidth="1"/>
    <col min="11009" max="11009" width="4.33203125" style="18" customWidth="1"/>
    <col min="11010" max="11010" width="10.21875" style="18" customWidth="1"/>
    <col min="11011" max="11015" width="4.21875" style="18" customWidth="1"/>
    <col min="11016" max="11016" width="10.21875" style="18" customWidth="1"/>
    <col min="11017" max="11017" width="4.33203125" style="18" customWidth="1"/>
    <col min="11018" max="11254" width="9" style="18"/>
    <col min="11255" max="11255" width="4.33203125" style="18" customWidth="1"/>
    <col min="11256" max="11256" width="10.21875" style="18" customWidth="1"/>
    <col min="11257" max="11261" width="4.21875" style="18" customWidth="1"/>
    <col min="11262" max="11262" width="10.21875" style="18" customWidth="1"/>
    <col min="11263" max="11263" width="4.33203125" style="18" customWidth="1"/>
    <col min="11264" max="11264" width="5.109375" style="18" customWidth="1"/>
    <col min="11265" max="11265" width="4.33203125" style="18" customWidth="1"/>
    <col min="11266" max="11266" width="10.21875" style="18" customWidth="1"/>
    <col min="11267" max="11271" width="4.21875" style="18" customWidth="1"/>
    <col min="11272" max="11272" width="10.21875" style="18" customWidth="1"/>
    <col min="11273" max="11273" width="4.33203125" style="18" customWidth="1"/>
    <col min="11274" max="11510" width="9" style="18"/>
    <col min="11511" max="11511" width="4.33203125" style="18" customWidth="1"/>
    <col min="11512" max="11512" width="10.21875" style="18" customWidth="1"/>
    <col min="11513" max="11517" width="4.21875" style="18" customWidth="1"/>
    <col min="11518" max="11518" width="10.21875" style="18" customWidth="1"/>
    <col min="11519" max="11519" width="4.33203125" style="18" customWidth="1"/>
    <col min="11520" max="11520" width="5.109375" style="18" customWidth="1"/>
    <col min="11521" max="11521" width="4.33203125" style="18" customWidth="1"/>
    <col min="11522" max="11522" width="10.21875" style="18" customWidth="1"/>
    <col min="11523" max="11527" width="4.21875" style="18" customWidth="1"/>
    <col min="11528" max="11528" width="10.21875" style="18" customWidth="1"/>
    <col min="11529" max="11529" width="4.33203125" style="18" customWidth="1"/>
    <col min="11530" max="11766" width="9" style="18"/>
    <col min="11767" max="11767" width="4.33203125" style="18" customWidth="1"/>
    <col min="11768" max="11768" width="10.21875" style="18" customWidth="1"/>
    <col min="11769" max="11773" width="4.21875" style="18" customWidth="1"/>
    <col min="11774" max="11774" width="10.21875" style="18" customWidth="1"/>
    <col min="11775" max="11775" width="4.33203125" style="18" customWidth="1"/>
    <col min="11776" max="11776" width="5.109375" style="18" customWidth="1"/>
    <col min="11777" max="11777" width="4.33203125" style="18" customWidth="1"/>
    <col min="11778" max="11778" width="10.21875" style="18" customWidth="1"/>
    <col min="11779" max="11783" width="4.21875" style="18" customWidth="1"/>
    <col min="11784" max="11784" width="10.21875" style="18" customWidth="1"/>
    <col min="11785" max="11785" width="4.33203125" style="18" customWidth="1"/>
    <col min="11786" max="12022" width="9" style="18"/>
    <col min="12023" max="12023" width="4.33203125" style="18" customWidth="1"/>
    <col min="12024" max="12024" width="10.21875" style="18" customWidth="1"/>
    <col min="12025" max="12029" width="4.21875" style="18" customWidth="1"/>
    <col min="12030" max="12030" width="10.21875" style="18" customWidth="1"/>
    <col min="12031" max="12031" width="4.33203125" style="18" customWidth="1"/>
    <col min="12032" max="12032" width="5.109375" style="18" customWidth="1"/>
    <col min="12033" max="12033" width="4.33203125" style="18" customWidth="1"/>
    <col min="12034" max="12034" width="10.21875" style="18" customWidth="1"/>
    <col min="12035" max="12039" width="4.21875" style="18" customWidth="1"/>
    <col min="12040" max="12040" width="10.21875" style="18" customWidth="1"/>
    <col min="12041" max="12041" width="4.33203125" style="18" customWidth="1"/>
    <col min="12042" max="12278" width="9" style="18"/>
    <col min="12279" max="12279" width="4.33203125" style="18" customWidth="1"/>
    <col min="12280" max="12280" width="10.21875" style="18" customWidth="1"/>
    <col min="12281" max="12285" width="4.21875" style="18" customWidth="1"/>
    <col min="12286" max="12286" width="10.21875" style="18" customWidth="1"/>
    <col min="12287" max="12287" width="4.33203125" style="18" customWidth="1"/>
    <col min="12288" max="12288" width="5.109375" style="18" customWidth="1"/>
    <col min="12289" max="12289" width="4.33203125" style="18" customWidth="1"/>
    <col min="12290" max="12290" width="10.21875" style="18" customWidth="1"/>
    <col min="12291" max="12295" width="4.21875" style="18" customWidth="1"/>
    <col min="12296" max="12296" width="10.21875" style="18" customWidth="1"/>
    <col min="12297" max="12297" width="4.33203125" style="18" customWidth="1"/>
    <col min="12298" max="12534" width="9" style="18"/>
    <col min="12535" max="12535" width="4.33203125" style="18" customWidth="1"/>
    <col min="12536" max="12536" width="10.21875" style="18" customWidth="1"/>
    <col min="12537" max="12541" width="4.21875" style="18" customWidth="1"/>
    <col min="12542" max="12542" width="10.21875" style="18" customWidth="1"/>
    <col min="12543" max="12543" width="4.33203125" style="18" customWidth="1"/>
    <col min="12544" max="12544" width="5.109375" style="18" customWidth="1"/>
    <col min="12545" max="12545" width="4.33203125" style="18" customWidth="1"/>
    <col min="12546" max="12546" width="10.21875" style="18" customWidth="1"/>
    <col min="12547" max="12551" width="4.21875" style="18" customWidth="1"/>
    <col min="12552" max="12552" width="10.21875" style="18" customWidth="1"/>
    <col min="12553" max="12553" width="4.33203125" style="18" customWidth="1"/>
    <col min="12554" max="12790" width="9" style="18"/>
    <col min="12791" max="12791" width="4.33203125" style="18" customWidth="1"/>
    <col min="12792" max="12792" width="10.21875" style="18" customWidth="1"/>
    <col min="12793" max="12797" width="4.21875" style="18" customWidth="1"/>
    <col min="12798" max="12798" width="10.21875" style="18" customWidth="1"/>
    <col min="12799" max="12799" width="4.33203125" style="18" customWidth="1"/>
    <col min="12800" max="12800" width="5.109375" style="18" customWidth="1"/>
    <col min="12801" max="12801" width="4.33203125" style="18" customWidth="1"/>
    <col min="12802" max="12802" width="10.21875" style="18" customWidth="1"/>
    <col min="12803" max="12807" width="4.21875" style="18" customWidth="1"/>
    <col min="12808" max="12808" width="10.21875" style="18" customWidth="1"/>
    <col min="12809" max="12809" width="4.33203125" style="18" customWidth="1"/>
    <col min="12810" max="13046" width="9" style="18"/>
    <col min="13047" max="13047" width="4.33203125" style="18" customWidth="1"/>
    <col min="13048" max="13048" width="10.21875" style="18" customWidth="1"/>
    <col min="13049" max="13053" width="4.21875" style="18" customWidth="1"/>
    <col min="13054" max="13054" width="10.21875" style="18" customWidth="1"/>
    <col min="13055" max="13055" width="4.33203125" style="18" customWidth="1"/>
    <col min="13056" max="13056" width="5.109375" style="18" customWidth="1"/>
    <col min="13057" max="13057" width="4.33203125" style="18" customWidth="1"/>
    <col min="13058" max="13058" width="10.21875" style="18" customWidth="1"/>
    <col min="13059" max="13063" width="4.21875" style="18" customWidth="1"/>
    <col min="13064" max="13064" width="10.21875" style="18" customWidth="1"/>
    <col min="13065" max="13065" width="4.33203125" style="18" customWidth="1"/>
    <col min="13066" max="13302" width="9" style="18"/>
    <col min="13303" max="13303" width="4.33203125" style="18" customWidth="1"/>
    <col min="13304" max="13304" width="10.21875" style="18" customWidth="1"/>
    <col min="13305" max="13309" width="4.21875" style="18" customWidth="1"/>
    <col min="13310" max="13310" width="10.21875" style="18" customWidth="1"/>
    <col min="13311" max="13311" width="4.33203125" style="18" customWidth="1"/>
    <col min="13312" max="13312" width="5.109375" style="18" customWidth="1"/>
    <col min="13313" max="13313" width="4.33203125" style="18" customWidth="1"/>
    <col min="13314" max="13314" width="10.21875" style="18" customWidth="1"/>
    <col min="13315" max="13319" width="4.21875" style="18" customWidth="1"/>
    <col min="13320" max="13320" width="10.21875" style="18" customWidth="1"/>
    <col min="13321" max="13321" width="4.33203125" style="18" customWidth="1"/>
    <col min="13322" max="13558" width="9" style="18"/>
    <col min="13559" max="13559" width="4.33203125" style="18" customWidth="1"/>
    <col min="13560" max="13560" width="10.21875" style="18" customWidth="1"/>
    <col min="13561" max="13565" width="4.21875" style="18" customWidth="1"/>
    <col min="13566" max="13566" width="10.21875" style="18" customWidth="1"/>
    <col min="13567" max="13567" width="4.33203125" style="18" customWidth="1"/>
    <col min="13568" max="13568" width="5.109375" style="18" customWidth="1"/>
    <col min="13569" max="13569" width="4.33203125" style="18" customWidth="1"/>
    <col min="13570" max="13570" width="10.21875" style="18" customWidth="1"/>
    <col min="13571" max="13575" width="4.21875" style="18" customWidth="1"/>
    <col min="13576" max="13576" width="10.21875" style="18" customWidth="1"/>
    <col min="13577" max="13577" width="4.33203125" style="18" customWidth="1"/>
    <col min="13578" max="13814" width="9" style="18"/>
    <col min="13815" max="13815" width="4.33203125" style="18" customWidth="1"/>
    <col min="13816" max="13816" width="10.21875" style="18" customWidth="1"/>
    <col min="13817" max="13821" width="4.21875" style="18" customWidth="1"/>
    <col min="13822" max="13822" width="10.21875" style="18" customWidth="1"/>
    <col min="13823" max="13823" width="4.33203125" style="18" customWidth="1"/>
    <col min="13824" max="13824" width="5.109375" style="18" customWidth="1"/>
    <col min="13825" max="13825" width="4.33203125" style="18" customWidth="1"/>
    <col min="13826" max="13826" width="10.21875" style="18" customWidth="1"/>
    <col min="13827" max="13831" width="4.21875" style="18" customWidth="1"/>
    <col min="13832" max="13832" width="10.21875" style="18" customWidth="1"/>
    <col min="13833" max="13833" width="4.33203125" style="18" customWidth="1"/>
    <col min="13834" max="14070" width="9" style="18"/>
    <col min="14071" max="14071" width="4.33203125" style="18" customWidth="1"/>
    <col min="14072" max="14072" width="10.21875" style="18" customWidth="1"/>
    <col min="14073" max="14077" width="4.21875" style="18" customWidth="1"/>
    <col min="14078" max="14078" width="10.21875" style="18" customWidth="1"/>
    <col min="14079" max="14079" width="4.33203125" style="18" customWidth="1"/>
    <col min="14080" max="14080" width="5.109375" style="18" customWidth="1"/>
    <col min="14081" max="14081" width="4.33203125" style="18" customWidth="1"/>
    <col min="14082" max="14082" width="10.21875" style="18" customWidth="1"/>
    <col min="14083" max="14087" width="4.21875" style="18" customWidth="1"/>
    <col min="14088" max="14088" width="10.21875" style="18" customWidth="1"/>
    <col min="14089" max="14089" width="4.33203125" style="18" customWidth="1"/>
    <col min="14090" max="14326" width="9" style="18"/>
    <col min="14327" max="14327" width="4.33203125" style="18" customWidth="1"/>
    <col min="14328" max="14328" width="10.21875" style="18" customWidth="1"/>
    <col min="14329" max="14333" width="4.21875" style="18" customWidth="1"/>
    <col min="14334" max="14334" width="10.21875" style="18" customWidth="1"/>
    <col min="14335" max="14335" width="4.33203125" style="18" customWidth="1"/>
    <col min="14336" max="14336" width="5.109375" style="18" customWidth="1"/>
    <col min="14337" max="14337" width="4.33203125" style="18" customWidth="1"/>
    <col min="14338" max="14338" width="10.21875" style="18" customWidth="1"/>
    <col min="14339" max="14343" width="4.21875" style="18" customWidth="1"/>
    <col min="14344" max="14344" width="10.21875" style="18" customWidth="1"/>
    <col min="14345" max="14345" width="4.33203125" style="18" customWidth="1"/>
    <col min="14346" max="14582" width="9" style="18"/>
    <col min="14583" max="14583" width="4.33203125" style="18" customWidth="1"/>
    <col min="14584" max="14584" width="10.21875" style="18" customWidth="1"/>
    <col min="14585" max="14589" width="4.21875" style="18" customWidth="1"/>
    <col min="14590" max="14590" width="10.21875" style="18" customWidth="1"/>
    <col min="14591" max="14591" width="4.33203125" style="18" customWidth="1"/>
    <col min="14592" max="14592" width="5.109375" style="18" customWidth="1"/>
    <col min="14593" max="14593" width="4.33203125" style="18" customWidth="1"/>
    <col min="14594" max="14594" width="10.21875" style="18" customWidth="1"/>
    <col min="14595" max="14599" width="4.21875" style="18" customWidth="1"/>
    <col min="14600" max="14600" width="10.21875" style="18" customWidth="1"/>
    <col min="14601" max="14601" width="4.33203125" style="18" customWidth="1"/>
    <col min="14602" max="14838" width="9" style="18"/>
    <col min="14839" max="14839" width="4.33203125" style="18" customWidth="1"/>
    <col min="14840" max="14840" width="10.21875" style="18" customWidth="1"/>
    <col min="14841" max="14845" width="4.21875" style="18" customWidth="1"/>
    <col min="14846" max="14846" width="10.21875" style="18" customWidth="1"/>
    <col min="14847" max="14847" width="4.33203125" style="18" customWidth="1"/>
    <col min="14848" max="14848" width="5.109375" style="18" customWidth="1"/>
    <col min="14849" max="14849" width="4.33203125" style="18" customWidth="1"/>
    <col min="14850" max="14850" width="10.21875" style="18" customWidth="1"/>
    <col min="14851" max="14855" width="4.21875" style="18" customWidth="1"/>
    <col min="14856" max="14856" width="10.21875" style="18" customWidth="1"/>
    <col min="14857" max="14857" width="4.33203125" style="18" customWidth="1"/>
    <col min="14858" max="15094" width="9" style="18"/>
    <col min="15095" max="15095" width="4.33203125" style="18" customWidth="1"/>
    <col min="15096" max="15096" width="10.21875" style="18" customWidth="1"/>
    <col min="15097" max="15101" width="4.21875" style="18" customWidth="1"/>
    <col min="15102" max="15102" width="10.21875" style="18" customWidth="1"/>
    <col min="15103" max="15103" width="4.33203125" style="18" customWidth="1"/>
    <col min="15104" max="15104" width="5.109375" style="18" customWidth="1"/>
    <col min="15105" max="15105" width="4.33203125" style="18" customWidth="1"/>
    <col min="15106" max="15106" width="10.21875" style="18" customWidth="1"/>
    <col min="15107" max="15111" width="4.21875" style="18" customWidth="1"/>
    <col min="15112" max="15112" width="10.21875" style="18" customWidth="1"/>
    <col min="15113" max="15113" width="4.33203125" style="18" customWidth="1"/>
    <col min="15114" max="15350" width="9" style="18"/>
    <col min="15351" max="15351" width="4.33203125" style="18" customWidth="1"/>
    <col min="15352" max="15352" width="10.21875" style="18" customWidth="1"/>
    <col min="15353" max="15357" width="4.21875" style="18" customWidth="1"/>
    <col min="15358" max="15358" width="10.21875" style="18" customWidth="1"/>
    <col min="15359" max="15359" width="4.33203125" style="18" customWidth="1"/>
    <col min="15360" max="15360" width="5.109375" style="18" customWidth="1"/>
    <col min="15361" max="15361" width="4.33203125" style="18" customWidth="1"/>
    <col min="15362" max="15362" width="10.21875" style="18" customWidth="1"/>
    <col min="15363" max="15367" width="4.21875" style="18" customWidth="1"/>
    <col min="15368" max="15368" width="10.21875" style="18" customWidth="1"/>
    <col min="15369" max="15369" width="4.33203125" style="18" customWidth="1"/>
    <col min="15370" max="15606" width="9" style="18"/>
    <col min="15607" max="15607" width="4.33203125" style="18" customWidth="1"/>
    <col min="15608" max="15608" width="10.21875" style="18" customWidth="1"/>
    <col min="15609" max="15613" width="4.21875" style="18" customWidth="1"/>
    <col min="15614" max="15614" width="10.21875" style="18" customWidth="1"/>
    <col min="15615" max="15615" width="4.33203125" style="18" customWidth="1"/>
    <col min="15616" max="15616" width="5.109375" style="18" customWidth="1"/>
    <col min="15617" max="15617" width="4.33203125" style="18" customWidth="1"/>
    <col min="15618" max="15618" width="10.21875" style="18" customWidth="1"/>
    <col min="15619" max="15623" width="4.21875" style="18" customWidth="1"/>
    <col min="15624" max="15624" width="10.21875" style="18" customWidth="1"/>
    <col min="15625" max="15625" width="4.33203125" style="18" customWidth="1"/>
    <col min="15626" max="15862" width="9" style="18"/>
    <col min="15863" max="15863" width="4.33203125" style="18" customWidth="1"/>
    <col min="15864" max="15864" width="10.21875" style="18" customWidth="1"/>
    <col min="15865" max="15869" width="4.21875" style="18" customWidth="1"/>
    <col min="15870" max="15870" width="10.21875" style="18" customWidth="1"/>
    <col min="15871" max="15871" width="4.33203125" style="18" customWidth="1"/>
    <col min="15872" max="15872" width="5.109375" style="18" customWidth="1"/>
    <col min="15873" max="15873" width="4.33203125" style="18" customWidth="1"/>
    <col min="15874" max="15874" width="10.21875" style="18" customWidth="1"/>
    <col min="15875" max="15879" width="4.21875" style="18" customWidth="1"/>
    <col min="15880" max="15880" width="10.21875" style="18" customWidth="1"/>
    <col min="15881" max="15881" width="4.33203125" style="18" customWidth="1"/>
    <col min="15882" max="16118" width="9" style="18"/>
    <col min="16119" max="16119" width="4.33203125" style="18" customWidth="1"/>
    <col min="16120" max="16120" width="10.21875" style="18" customWidth="1"/>
    <col min="16121" max="16125" width="4.21875" style="18" customWidth="1"/>
    <col min="16126" max="16126" width="10.21875" style="18" customWidth="1"/>
    <col min="16127" max="16127" width="4.33203125" style="18" customWidth="1"/>
    <col min="16128" max="16128" width="5.109375" style="18" customWidth="1"/>
    <col min="16129" max="16129" width="4.33203125" style="18" customWidth="1"/>
    <col min="16130" max="16130" width="10.21875" style="18" customWidth="1"/>
    <col min="16131" max="16135" width="4.21875" style="18" customWidth="1"/>
    <col min="16136" max="16136" width="10.21875" style="18" customWidth="1"/>
    <col min="16137" max="16137" width="4.33203125" style="18" customWidth="1"/>
    <col min="16138" max="16384" width="9" style="18"/>
  </cols>
  <sheetData>
    <row r="1" spans="1:28" ht="16.5" customHeight="1" x14ac:dyDescent="0.2">
      <c r="A1" s="126" t="s">
        <v>70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</row>
    <row r="2" spans="1:28" ht="11.25" customHeigh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28" ht="16.5" customHeight="1" x14ac:dyDescent="0.2">
      <c r="G3" s="126" t="s">
        <v>59</v>
      </c>
      <c r="H3" s="126"/>
      <c r="I3" s="126"/>
      <c r="J3" s="126"/>
      <c r="K3" s="126"/>
      <c r="L3" s="126"/>
      <c r="M3" s="126"/>
      <c r="N3" s="19"/>
    </row>
    <row r="4" spans="1:28" ht="15" customHeight="1" x14ac:dyDescent="0.2">
      <c r="AB4" s="18" t="s">
        <v>60</v>
      </c>
    </row>
    <row r="5" spans="1:28" ht="15" customHeight="1" x14ac:dyDescent="0.2">
      <c r="A5" s="127" t="s">
        <v>61</v>
      </c>
      <c r="B5" s="127"/>
      <c r="C5" s="127"/>
      <c r="D5" s="20"/>
    </row>
    <row r="6" spans="1:28" ht="17.25" customHeight="1" x14ac:dyDescent="0.2">
      <c r="A6" s="128" t="s">
        <v>62</v>
      </c>
      <c r="B6" s="128"/>
      <c r="C6" s="128"/>
      <c r="D6" s="21"/>
      <c r="E6" s="21" t="s">
        <v>63</v>
      </c>
      <c r="F6" s="21"/>
      <c r="G6" s="128" t="s">
        <v>62</v>
      </c>
      <c r="H6" s="128"/>
      <c r="I6" s="128"/>
      <c r="K6" s="128" t="s">
        <v>62</v>
      </c>
      <c r="L6" s="128"/>
      <c r="M6" s="128"/>
      <c r="N6" s="21"/>
      <c r="O6" s="21" t="s">
        <v>63</v>
      </c>
      <c r="P6" s="21"/>
      <c r="Q6" s="128" t="s">
        <v>62</v>
      </c>
      <c r="R6" s="128"/>
      <c r="S6" s="128"/>
    </row>
    <row r="7" spans="1:28" ht="24" customHeight="1" x14ac:dyDescent="0.2">
      <c r="A7" s="134" t="str">
        <f>男女T!C58</f>
        <v>尽誠</v>
      </c>
      <c r="B7" s="135"/>
      <c r="C7" s="136"/>
      <c r="D7" s="31">
        <f>IF(D8="","",COUNTIF(C8:C33,3))</f>
        <v>3</v>
      </c>
      <c r="E7" s="32" t="s">
        <v>65</v>
      </c>
      <c r="F7" s="33">
        <f>IF(D8="","",COUNTIF(G8:G33,3))</f>
        <v>0</v>
      </c>
      <c r="G7" s="134" t="str">
        <f>男女T!C64</f>
        <v>高松商</v>
      </c>
      <c r="H7" s="135"/>
      <c r="I7" s="136"/>
      <c r="K7" s="134" t="str">
        <f>男女T!C60</f>
        <v>四学香川西</v>
      </c>
      <c r="L7" s="135"/>
      <c r="M7" s="136"/>
      <c r="N7" s="31">
        <f>IF(N8="","",COUNTIF(M8:M33,3))</f>
        <v>3</v>
      </c>
      <c r="O7" s="32" t="s">
        <v>65</v>
      </c>
      <c r="P7" s="33">
        <f>IF(N8="","",COUNTIF(Q8:Q33,3))</f>
        <v>0</v>
      </c>
      <c r="Q7" s="134" t="str">
        <f>男女T!C62</f>
        <v>高中央</v>
      </c>
      <c r="R7" s="135"/>
      <c r="S7" s="136"/>
    </row>
    <row r="8" spans="1:28" ht="10.5" customHeight="1" x14ac:dyDescent="0.2">
      <c r="A8" s="129" t="s">
        <v>64</v>
      </c>
      <c r="B8" s="130" t="s">
        <v>72</v>
      </c>
      <c r="C8" s="133">
        <f>IF(D8="","",IF(D12&gt;F12,1,0)+IF(D11&gt;F11,1,0)+IF(D10&gt;F10,1,0)+IF(D9&gt;F9,1,0)+IF(D8&gt;F8,1,0))</f>
        <v>3</v>
      </c>
      <c r="D8" s="22">
        <v>11</v>
      </c>
      <c r="E8" s="23" t="s">
        <v>65</v>
      </c>
      <c r="F8" s="24">
        <v>6</v>
      </c>
      <c r="G8" s="133">
        <f>IF(D8="","",IF(D12&lt;F12,1,0)+IF(D11&lt;F11,1,0)+IF(D10&lt;F10,1,0)+IF(D9&lt;F9,1,0)+IF(D8&lt;F8,1,0))</f>
        <v>0</v>
      </c>
      <c r="H8" s="130" t="s">
        <v>78</v>
      </c>
      <c r="I8" s="129" t="s">
        <v>64</v>
      </c>
      <c r="K8" s="129" t="s">
        <v>64</v>
      </c>
      <c r="L8" s="130" t="s">
        <v>82</v>
      </c>
      <c r="M8" s="133">
        <f>IF(N8="","",IF(N12&gt;P12,1,0)+IF(N11&gt;P11,1,0)+IF(N10&gt;P10,1,0)+IF(N9&gt;P9,1,0)+IF(N8&gt;P8,1,0))</f>
        <v>3</v>
      </c>
      <c r="N8" s="22">
        <v>11</v>
      </c>
      <c r="O8" s="23" t="s">
        <v>65</v>
      </c>
      <c r="P8" s="24">
        <v>6</v>
      </c>
      <c r="Q8" s="133">
        <f>IF(N8="","",IF(N12&lt;P12,1,0)+IF(N11&lt;P11,1,0)+IF(N10&lt;P10,1,0)+IF(N9&lt;P9,1,0)+IF(N8&lt;P8,1,0))</f>
        <v>0</v>
      </c>
      <c r="R8" s="130" t="s">
        <v>85</v>
      </c>
      <c r="S8" s="129" t="s">
        <v>64</v>
      </c>
    </row>
    <row r="9" spans="1:28" ht="10.5" customHeight="1" x14ac:dyDescent="0.2">
      <c r="A9" s="129"/>
      <c r="B9" s="131"/>
      <c r="C9" s="133"/>
      <c r="D9" s="25">
        <v>11</v>
      </c>
      <c r="E9" s="26" t="s">
        <v>65</v>
      </c>
      <c r="F9" s="27">
        <v>5</v>
      </c>
      <c r="G9" s="133"/>
      <c r="H9" s="131"/>
      <c r="I9" s="129"/>
      <c r="K9" s="129"/>
      <c r="L9" s="131"/>
      <c r="M9" s="133"/>
      <c r="N9" s="25">
        <v>11</v>
      </c>
      <c r="O9" s="26" t="s">
        <v>65</v>
      </c>
      <c r="P9" s="27">
        <v>8</v>
      </c>
      <c r="Q9" s="133"/>
      <c r="R9" s="131"/>
      <c r="S9" s="129"/>
    </row>
    <row r="10" spans="1:28" ht="10.5" customHeight="1" x14ac:dyDescent="0.2">
      <c r="A10" s="129"/>
      <c r="B10" s="131"/>
      <c r="C10" s="133"/>
      <c r="D10" s="25">
        <v>11</v>
      </c>
      <c r="E10" s="26" t="s">
        <v>65</v>
      </c>
      <c r="F10" s="27">
        <v>2</v>
      </c>
      <c r="G10" s="133"/>
      <c r="H10" s="131"/>
      <c r="I10" s="129"/>
      <c r="K10" s="129"/>
      <c r="L10" s="131"/>
      <c r="M10" s="133"/>
      <c r="N10" s="25">
        <v>11</v>
      </c>
      <c r="O10" s="26" t="s">
        <v>65</v>
      </c>
      <c r="P10" s="27">
        <v>5</v>
      </c>
      <c r="Q10" s="133"/>
      <c r="R10" s="131"/>
      <c r="S10" s="129"/>
    </row>
    <row r="11" spans="1:28" ht="10.5" customHeight="1" x14ac:dyDescent="0.2">
      <c r="A11" s="129"/>
      <c r="B11" s="131"/>
      <c r="C11" s="133"/>
      <c r="D11" s="25"/>
      <c r="E11" s="26" t="s">
        <v>65</v>
      </c>
      <c r="F11" s="27"/>
      <c r="G11" s="133"/>
      <c r="H11" s="131"/>
      <c r="I11" s="129"/>
      <c r="K11" s="129"/>
      <c r="L11" s="131"/>
      <c r="M11" s="133"/>
      <c r="N11" s="25"/>
      <c r="O11" s="26" t="s">
        <v>65</v>
      </c>
      <c r="P11" s="27"/>
      <c r="Q11" s="133"/>
      <c r="R11" s="131"/>
      <c r="S11" s="129"/>
    </row>
    <row r="12" spans="1:28" ht="10.5" customHeight="1" x14ac:dyDescent="0.2">
      <c r="A12" s="129"/>
      <c r="B12" s="132"/>
      <c r="C12" s="133"/>
      <c r="D12" s="28"/>
      <c r="E12" s="29" t="s">
        <v>65</v>
      </c>
      <c r="F12" s="30"/>
      <c r="G12" s="133"/>
      <c r="H12" s="132"/>
      <c r="I12" s="129"/>
      <c r="K12" s="129"/>
      <c r="L12" s="132"/>
      <c r="M12" s="133"/>
      <c r="N12" s="28"/>
      <c r="O12" s="29" t="s">
        <v>65</v>
      </c>
      <c r="P12" s="30"/>
      <c r="Q12" s="133"/>
      <c r="R12" s="132"/>
      <c r="S12" s="129"/>
    </row>
    <row r="13" spans="1:28" ht="10.5" customHeight="1" x14ac:dyDescent="0.2">
      <c r="A13" s="129">
        <v>2</v>
      </c>
      <c r="B13" s="130" t="s">
        <v>73</v>
      </c>
      <c r="C13" s="133">
        <f>IF(D13="","",IF(D17&gt;F17,1,0)+IF(D16&gt;F16,1,0)+IF(D15&gt;F15,1,0)+IF(D14&gt;F14,1,0)+IF(D13&gt;F13,1,0))</f>
        <v>3</v>
      </c>
      <c r="D13" s="22">
        <v>11</v>
      </c>
      <c r="E13" s="23" t="s">
        <v>65</v>
      </c>
      <c r="F13" s="24">
        <v>7</v>
      </c>
      <c r="G13" s="133">
        <f>IF(D13="","",IF(D17&lt;F17,1,0)+IF(D16&lt;F16,1,0)+IF(D15&lt;F15,1,0)+IF(D14&lt;F14,1,0)+IF(D13&lt;F13,1,0))</f>
        <v>0</v>
      </c>
      <c r="H13" s="130" t="s">
        <v>79</v>
      </c>
      <c r="I13" s="129">
        <v>2</v>
      </c>
      <c r="K13" s="129">
        <v>2</v>
      </c>
      <c r="L13" s="130" t="s">
        <v>84</v>
      </c>
      <c r="M13" s="133">
        <f>IF(N13="","",IF(N17&gt;P17,1,0)+IF(N16&gt;P16,1,0)+IF(N15&gt;P15,1,0)+IF(N14&gt;P14,1,0)+IF(N13&gt;P13,1,0))</f>
        <v>3</v>
      </c>
      <c r="N13" s="22">
        <v>11</v>
      </c>
      <c r="O13" s="23" t="s">
        <v>65</v>
      </c>
      <c r="P13" s="24">
        <v>8</v>
      </c>
      <c r="Q13" s="133">
        <f>IF(N13="","",IF(N17&lt;P17,1,0)+IF(N16&lt;P16,1,0)+IF(N15&lt;P15,1,0)+IF(N14&lt;P14,1,0)+IF(N13&lt;P13,1,0))</f>
        <v>1</v>
      </c>
      <c r="R13" s="130" t="s">
        <v>86</v>
      </c>
      <c r="S13" s="129">
        <v>2</v>
      </c>
    </row>
    <row r="14" spans="1:28" ht="10.5" customHeight="1" x14ac:dyDescent="0.2">
      <c r="A14" s="129"/>
      <c r="B14" s="131"/>
      <c r="C14" s="133"/>
      <c r="D14" s="25">
        <v>11</v>
      </c>
      <c r="E14" s="26" t="s">
        <v>65</v>
      </c>
      <c r="F14" s="27">
        <v>4</v>
      </c>
      <c r="G14" s="133"/>
      <c r="H14" s="131"/>
      <c r="I14" s="129"/>
      <c r="K14" s="129"/>
      <c r="L14" s="131"/>
      <c r="M14" s="133"/>
      <c r="N14" s="25">
        <v>8</v>
      </c>
      <c r="O14" s="26" t="s">
        <v>65</v>
      </c>
      <c r="P14" s="27">
        <v>11</v>
      </c>
      <c r="Q14" s="133"/>
      <c r="R14" s="131"/>
      <c r="S14" s="129"/>
    </row>
    <row r="15" spans="1:28" ht="10.5" customHeight="1" x14ac:dyDescent="0.2">
      <c r="A15" s="129"/>
      <c r="B15" s="131"/>
      <c r="C15" s="133"/>
      <c r="D15" s="25">
        <v>11</v>
      </c>
      <c r="E15" s="26" t="s">
        <v>65</v>
      </c>
      <c r="F15" s="27">
        <v>6</v>
      </c>
      <c r="G15" s="133"/>
      <c r="H15" s="131"/>
      <c r="I15" s="129"/>
      <c r="K15" s="129"/>
      <c r="L15" s="131"/>
      <c r="M15" s="133"/>
      <c r="N15" s="25">
        <v>11</v>
      </c>
      <c r="O15" s="26" t="s">
        <v>65</v>
      </c>
      <c r="P15" s="27">
        <v>6</v>
      </c>
      <c r="Q15" s="133"/>
      <c r="R15" s="131"/>
      <c r="S15" s="129"/>
    </row>
    <row r="16" spans="1:28" ht="10.5" customHeight="1" x14ac:dyDescent="0.2">
      <c r="A16" s="129"/>
      <c r="B16" s="131"/>
      <c r="C16" s="133"/>
      <c r="D16" s="25"/>
      <c r="E16" s="26" t="s">
        <v>65</v>
      </c>
      <c r="F16" s="27"/>
      <c r="G16" s="133"/>
      <c r="H16" s="131"/>
      <c r="I16" s="129"/>
      <c r="K16" s="129"/>
      <c r="L16" s="131"/>
      <c r="M16" s="133"/>
      <c r="N16" s="25">
        <v>11</v>
      </c>
      <c r="O16" s="26" t="s">
        <v>65</v>
      </c>
      <c r="P16" s="27">
        <v>5</v>
      </c>
      <c r="Q16" s="133"/>
      <c r="R16" s="131"/>
      <c r="S16" s="129"/>
    </row>
    <row r="17" spans="1:19" ht="10.5" customHeight="1" x14ac:dyDescent="0.2">
      <c r="A17" s="129"/>
      <c r="B17" s="132"/>
      <c r="C17" s="133"/>
      <c r="D17" s="28"/>
      <c r="E17" s="29" t="s">
        <v>65</v>
      </c>
      <c r="F17" s="30"/>
      <c r="G17" s="133"/>
      <c r="H17" s="132"/>
      <c r="I17" s="129"/>
      <c r="K17" s="129"/>
      <c r="L17" s="132"/>
      <c r="M17" s="133"/>
      <c r="N17" s="28"/>
      <c r="O17" s="29" t="s">
        <v>65</v>
      </c>
      <c r="P17" s="30"/>
      <c r="Q17" s="133"/>
      <c r="R17" s="132"/>
      <c r="S17" s="129"/>
    </row>
    <row r="18" spans="1:19" ht="10.5" customHeight="1" x14ac:dyDescent="0.2">
      <c r="A18" s="129" t="s">
        <v>71</v>
      </c>
      <c r="B18" s="130" t="s">
        <v>74</v>
      </c>
      <c r="C18" s="141">
        <f>IF(D18="","",IF(D23&gt;F23,1,0)+IF(D22&gt;F22,1,0)+IF(D20&gt;F20,1,0)+IF(D19&gt;F19,1,0)+IF(D18&gt;F18,1,0))</f>
        <v>3</v>
      </c>
      <c r="D18" s="22">
        <v>11</v>
      </c>
      <c r="E18" s="23" t="s">
        <v>65</v>
      </c>
      <c r="F18" s="24">
        <v>8</v>
      </c>
      <c r="G18" s="141">
        <f>IF(D18="","",IF(D23&lt;F23,1,0)+IF(D22&lt;F22,1,0)+IF(D20&lt;F20,1,0)+IF(D19&lt;F19,1,0)+IF(D18&lt;F18,1,0))</f>
        <v>0</v>
      </c>
      <c r="H18" s="130" t="s">
        <v>80</v>
      </c>
      <c r="I18" s="129" t="s">
        <v>71</v>
      </c>
      <c r="K18" s="129" t="s">
        <v>71</v>
      </c>
      <c r="L18" s="130" t="s">
        <v>82</v>
      </c>
      <c r="M18" s="141">
        <f>IF(N18="","",IF(N23&gt;P23,1,0)+IF(N22&gt;P22,1,0)+IF(N20&gt;P20,1,0)+IF(N19&gt;P19,1,0)+IF(N18&gt;P18,1,0))</f>
        <v>3</v>
      </c>
      <c r="N18" s="22">
        <v>11</v>
      </c>
      <c r="O18" s="23" t="s">
        <v>65</v>
      </c>
      <c r="P18" s="24">
        <v>1</v>
      </c>
      <c r="Q18" s="141">
        <f>IF(N18="","",IF(N23&lt;P23,1,0)+IF(N22&lt;P22,1,0)+IF(N20&lt;P20,1,0)+IF(N19&lt;P19,1,0)+IF(N18&lt;P18,1,0))</f>
        <v>0</v>
      </c>
      <c r="R18" s="130" t="s">
        <v>85</v>
      </c>
      <c r="S18" s="129" t="s">
        <v>71</v>
      </c>
    </row>
    <row r="19" spans="1:19" ht="10.5" customHeight="1" x14ac:dyDescent="0.2">
      <c r="A19" s="129"/>
      <c r="B19" s="131"/>
      <c r="C19" s="142"/>
      <c r="D19" s="25">
        <v>11</v>
      </c>
      <c r="E19" s="26" t="s">
        <v>65</v>
      </c>
      <c r="F19" s="27">
        <v>8</v>
      </c>
      <c r="G19" s="142"/>
      <c r="H19" s="131"/>
      <c r="I19" s="129"/>
      <c r="K19" s="129"/>
      <c r="L19" s="131"/>
      <c r="M19" s="142"/>
      <c r="N19" s="25">
        <v>11</v>
      </c>
      <c r="O19" s="26" t="s">
        <v>65</v>
      </c>
      <c r="P19" s="27">
        <v>3</v>
      </c>
      <c r="Q19" s="142"/>
      <c r="R19" s="131"/>
      <c r="S19" s="129"/>
    </row>
    <row r="20" spans="1:19" ht="5.25" customHeight="1" x14ac:dyDescent="0.2">
      <c r="A20" s="129"/>
      <c r="B20" s="140"/>
      <c r="C20" s="142"/>
      <c r="D20" s="137">
        <v>11</v>
      </c>
      <c r="E20" s="138" t="s">
        <v>65</v>
      </c>
      <c r="F20" s="139">
        <v>9</v>
      </c>
      <c r="G20" s="142"/>
      <c r="H20" s="140"/>
      <c r="I20" s="129"/>
      <c r="K20" s="129"/>
      <c r="L20" s="140"/>
      <c r="M20" s="142"/>
      <c r="N20" s="137">
        <v>11</v>
      </c>
      <c r="O20" s="138" t="s">
        <v>65</v>
      </c>
      <c r="P20" s="139">
        <v>6</v>
      </c>
      <c r="Q20" s="142"/>
      <c r="R20" s="140"/>
      <c r="S20" s="129"/>
    </row>
    <row r="21" spans="1:19" ht="5.25" customHeight="1" x14ac:dyDescent="0.2">
      <c r="A21" s="129"/>
      <c r="B21" s="144" t="s">
        <v>75</v>
      </c>
      <c r="C21" s="142"/>
      <c r="D21" s="137"/>
      <c r="E21" s="138"/>
      <c r="F21" s="139"/>
      <c r="G21" s="142"/>
      <c r="H21" s="144" t="s">
        <v>79</v>
      </c>
      <c r="I21" s="129"/>
      <c r="K21" s="129"/>
      <c r="L21" s="144" t="s">
        <v>83</v>
      </c>
      <c r="M21" s="142"/>
      <c r="N21" s="137"/>
      <c r="O21" s="138"/>
      <c r="P21" s="139"/>
      <c r="Q21" s="142"/>
      <c r="R21" s="144" t="s">
        <v>87</v>
      </c>
      <c r="S21" s="129"/>
    </row>
    <row r="22" spans="1:19" ht="10.5" customHeight="1" x14ac:dyDescent="0.2">
      <c r="A22" s="129"/>
      <c r="B22" s="131"/>
      <c r="C22" s="142"/>
      <c r="D22" s="25"/>
      <c r="E22" s="26" t="s">
        <v>65</v>
      </c>
      <c r="F22" s="27"/>
      <c r="G22" s="142"/>
      <c r="H22" s="131"/>
      <c r="I22" s="129"/>
      <c r="K22" s="129"/>
      <c r="L22" s="131"/>
      <c r="M22" s="142"/>
      <c r="N22" s="25"/>
      <c r="O22" s="26" t="s">
        <v>65</v>
      </c>
      <c r="P22" s="27"/>
      <c r="Q22" s="142"/>
      <c r="R22" s="131"/>
      <c r="S22" s="129"/>
    </row>
    <row r="23" spans="1:19" ht="10.5" customHeight="1" x14ac:dyDescent="0.2">
      <c r="A23" s="129"/>
      <c r="B23" s="132"/>
      <c r="C23" s="143"/>
      <c r="D23" s="28"/>
      <c r="E23" s="29" t="s">
        <v>65</v>
      </c>
      <c r="F23" s="30"/>
      <c r="G23" s="143"/>
      <c r="H23" s="132"/>
      <c r="I23" s="129"/>
      <c r="K23" s="129"/>
      <c r="L23" s="132"/>
      <c r="M23" s="143"/>
      <c r="N23" s="28"/>
      <c r="O23" s="29" t="s">
        <v>65</v>
      </c>
      <c r="P23" s="30"/>
      <c r="Q23" s="143"/>
      <c r="R23" s="132"/>
      <c r="S23" s="129"/>
    </row>
    <row r="24" spans="1:19" ht="10.5" customHeight="1" x14ac:dyDescent="0.2">
      <c r="A24" s="129">
        <v>4</v>
      </c>
      <c r="B24" s="130" t="s">
        <v>76</v>
      </c>
      <c r="C24" s="133" t="str">
        <f>IF(D24="","",IF(D28&gt;F28,1,0)+IF(D27&gt;F27,1,0)+IF(D26&gt;F26,1,0)+IF(D25&gt;F25,1,0)+IF(D24&gt;F24,1,0))</f>
        <v/>
      </c>
      <c r="D24" s="22"/>
      <c r="E24" s="23" t="s">
        <v>65</v>
      </c>
      <c r="F24" s="24"/>
      <c r="G24" s="133" t="str">
        <f>IF(D24="","",IF(D28&lt;F28,1,0)+IF(D27&lt;F27,1,0)+IF(D26&lt;F26,1,0)+IF(D25&lt;F25,1,0)+IF(D24&lt;F24,1,0))</f>
        <v/>
      </c>
      <c r="H24" s="130" t="s">
        <v>81</v>
      </c>
      <c r="I24" s="129">
        <v>4</v>
      </c>
      <c r="K24" s="129">
        <v>4</v>
      </c>
      <c r="L24" s="130" t="s">
        <v>89</v>
      </c>
      <c r="M24" s="133" t="str">
        <f>IF(N24="","",IF(N28&gt;P28,1,0)+IF(N27&gt;P27,1,0)+IF(N26&gt;P26,1,0)+IF(N25&gt;P25,1,0)+IF(N24&gt;P24,1,0))</f>
        <v/>
      </c>
      <c r="N24" s="22"/>
      <c r="O24" s="23" t="s">
        <v>65</v>
      </c>
      <c r="P24" s="24"/>
      <c r="Q24" s="133" t="str">
        <f>IF(N24="","",IF(N28&lt;P28,1,0)+IF(N27&lt;P27,1,0)+IF(N26&lt;P26,1,0)+IF(N25&lt;P25,1,0)+IF(N24&lt;P24,1,0))</f>
        <v/>
      </c>
      <c r="R24" s="130" t="s">
        <v>88</v>
      </c>
      <c r="S24" s="129">
        <v>4</v>
      </c>
    </row>
    <row r="25" spans="1:19" ht="10.5" customHeight="1" x14ac:dyDescent="0.2">
      <c r="A25" s="129"/>
      <c r="B25" s="131"/>
      <c r="C25" s="133"/>
      <c r="D25" s="25"/>
      <c r="E25" s="26" t="s">
        <v>65</v>
      </c>
      <c r="F25" s="27"/>
      <c r="G25" s="133"/>
      <c r="H25" s="131"/>
      <c r="I25" s="129"/>
      <c r="K25" s="129"/>
      <c r="L25" s="131"/>
      <c r="M25" s="133"/>
      <c r="N25" s="25"/>
      <c r="O25" s="26" t="s">
        <v>65</v>
      </c>
      <c r="P25" s="27"/>
      <c r="Q25" s="133"/>
      <c r="R25" s="131"/>
      <c r="S25" s="129"/>
    </row>
    <row r="26" spans="1:19" ht="10.5" customHeight="1" x14ac:dyDescent="0.2">
      <c r="A26" s="129"/>
      <c r="B26" s="131"/>
      <c r="C26" s="133"/>
      <c r="D26" s="25"/>
      <c r="E26" s="26" t="s">
        <v>65</v>
      </c>
      <c r="F26" s="27"/>
      <c r="G26" s="133"/>
      <c r="H26" s="131"/>
      <c r="I26" s="129"/>
      <c r="K26" s="129"/>
      <c r="L26" s="131"/>
      <c r="M26" s="133"/>
      <c r="N26" s="25"/>
      <c r="O26" s="26" t="s">
        <v>65</v>
      </c>
      <c r="P26" s="27"/>
      <c r="Q26" s="133"/>
      <c r="R26" s="131"/>
      <c r="S26" s="129"/>
    </row>
    <row r="27" spans="1:19" ht="10.5" customHeight="1" x14ac:dyDescent="0.2">
      <c r="A27" s="129"/>
      <c r="B27" s="131"/>
      <c r="C27" s="133"/>
      <c r="D27" s="25"/>
      <c r="E27" s="26" t="s">
        <v>65</v>
      </c>
      <c r="F27" s="27"/>
      <c r="G27" s="133"/>
      <c r="H27" s="131"/>
      <c r="I27" s="129"/>
      <c r="K27" s="129"/>
      <c r="L27" s="131"/>
      <c r="M27" s="133"/>
      <c r="N27" s="25"/>
      <c r="O27" s="26" t="s">
        <v>65</v>
      </c>
      <c r="P27" s="27"/>
      <c r="Q27" s="133"/>
      <c r="R27" s="131"/>
      <c r="S27" s="129"/>
    </row>
    <row r="28" spans="1:19" ht="10.5" customHeight="1" x14ac:dyDescent="0.2">
      <c r="A28" s="129"/>
      <c r="B28" s="132"/>
      <c r="C28" s="133"/>
      <c r="D28" s="28"/>
      <c r="E28" s="29" t="s">
        <v>65</v>
      </c>
      <c r="F28" s="30"/>
      <c r="G28" s="133"/>
      <c r="H28" s="132"/>
      <c r="I28" s="129"/>
      <c r="K28" s="129"/>
      <c r="L28" s="132"/>
      <c r="M28" s="133"/>
      <c r="N28" s="28"/>
      <c r="O28" s="29" t="s">
        <v>65</v>
      </c>
      <c r="P28" s="30"/>
      <c r="Q28" s="133"/>
      <c r="R28" s="132"/>
      <c r="S28" s="129"/>
    </row>
    <row r="29" spans="1:19" ht="10.5" customHeight="1" x14ac:dyDescent="0.2">
      <c r="A29" s="129" t="s">
        <v>66</v>
      </c>
      <c r="B29" s="130" t="s">
        <v>77</v>
      </c>
      <c r="C29" s="133" t="str">
        <f>IF(D29="","",IF(D33&gt;F33,1,0)+IF(D32&gt;F32,1,0)+IF(D31&gt;F31,1,0)+IF(D30&gt;F30,1,0)+IF(D29&gt;F29,1,0))</f>
        <v/>
      </c>
      <c r="D29" s="22"/>
      <c r="E29" s="23" t="s">
        <v>65</v>
      </c>
      <c r="F29" s="24"/>
      <c r="G29" s="133" t="str">
        <f>IF(D29="","",IF(D33&lt;F33,1,0)+IF(D32&lt;F32,1,0)+IF(D31&lt;F31,1,0)+IF(D30&lt;F30,1,0)+IF(D29&lt;F29,1,0))</f>
        <v/>
      </c>
      <c r="H29" s="130" t="s">
        <v>80</v>
      </c>
      <c r="I29" s="129" t="s">
        <v>66</v>
      </c>
      <c r="K29" s="129" t="s">
        <v>66</v>
      </c>
      <c r="L29" s="130" t="s">
        <v>90</v>
      </c>
      <c r="M29" s="133" t="str">
        <f>IF(N29="","",IF(N33&gt;P33,1,0)+IF(N32&gt;P32,1,0)+IF(N31&gt;P31,1,0)+IF(N30&gt;P30,1,0)+IF(N29&gt;P29,1,0))</f>
        <v/>
      </c>
      <c r="N29" s="22"/>
      <c r="O29" s="23" t="s">
        <v>65</v>
      </c>
      <c r="P29" s="24"/>
      <c r="Q29" s="133" t="str">
        <f>IF(N29="","",IF(N33&lt;P33,1,0)+IF(N32&lt;P32,1,0)+IF(N31&lt;P31,1,0)+IF(N30&lt;P30,1,0)+IF(N29&lt;P29,1,0))</f>
        <v/>
      </c>
      <c r="R29" s="130" t="s">
        <v>87</v>
      </c>
      <c r="S29" s="129" t="s">
        <v>66</v>
      </c>
    </row>
    <row r="30" spans="1:19" ht="10.5" customHeight="1" x14ac:dyDescent="0.2">
      <c r="A30" s="129"/>
      <c r="B30" s="131"/>
      <c r="C30" s="133"/>
      <c r="D30" s="25"/>
      <c r="E30" s="26" t="s">
        <v>65</v>
      </c>
      <c r="F30" s="27"/>
      <c r="G30" s="133"/>
      <c r="H30" s="131"/>
      <c r="I30" s="129"/>
      <c r="K30" s="129"/>
      <c r="L30" s="131"/>
      <c r="M30" s="133"/>
      <c r="N30" s="25"/>
      <c r="O30" s="26" t="s">
        <v>65</v>
      </c>
      <c r="P30" s="27"/>
      <c r="Q30" s="133"/>
      <c r="R30" s="131"/>
      <c r="S30" s="129"/>
    </row>
    <row r="31" spans="1:19" ht="10.5" customHeight="1" x14ac:dyDescent="0.2">
      <c r="A31" s="129"/>
      <c r="B31" s="131"/>
      <c r="C31" s="133"/>
      <c r="D31" s="25"/>
      <c r="E31" s="26" t="s">
        <v>65</v>
      </c>
      <c r="F31" s="27"/>
      <c r="G31" s="133"/>
      <c r="H31" s="131"/>
      <c r="I31" s="129"/>
      <c r="K31" s="129"/>
      <c r="L31" s="131"/>
      <c r="M31" s="133"/>
      <c r="N31" s="25"/>
      <c r="O31" s="26" t="s">
        <v>65</v>
      </c>
      <c r="P31" s="27"/>
      <c r="Q31" s="133"/>
      <c r="R31" s="131"/>
      <c r="S31" s="129"/>
    </row>
    <row r="32" spans="1:19" ht="10.5" customHeight="1" x14ac:dyDescent="0.2">
      <c r="A32" s="129"/>
      <c r="B32" s="131"/>
      <c r="C32" s="133"/>
      <c r="D32" s="25"/>
      <c r="E32" s="26" t="s">
        <v>65</v>
      </c>
      <c r="F32" s="27"/>
      <c r="G32" s="133"/>
      <c r="H32" s="131"/>
      <c r="I32" s="129"/>
      <c r="K32" s="129"/>
      <c r="L32" s="131"/>
      <c r="M32" s="133"/>
      <c r="N32" s="25"/>
      <c r="O32" s="26" t="s">
        <v>65</v>
      </c>
      <c r="P32" s="27"/>
      <c r="Q32" s="133"/>
      <c r="R32" s="131"/>
      <c r="S32" s="129"/>
    </row>
    <row r="33" spans="1:19" ht="10.5" customHeight="1" x14ac:dyDescent="0.2">
      <c r="A33" s="129"/>
      <c r="B33" s="132"/>
      <c r="C33" s="133"/>
      <c r="D33" s="28"/>
      <c r="E33" s="29" t="s">
        <v>65</v>
      </c>
      <c r="F33" s="30"/>
      <c r="G33" s="133"/>
      <c r="H33" s="132"/>
      <c r="I33" s="129"/>
      <c r="K33" s="129"/>
      <c r="L33" s="132"/>
      <c r="M33" s="133"/>
      <c r="N33" s="28"/>
      <c r="O33" s="29" t="s">
        <v>65</v>
      </c>
      <c r="P33" s="30"/>
      <c r="Q33" s="133"/>
      <c r="R33" s="132"/>
      <c r="S33" s="129"/>
    </row>
    <row r="34" spans="1:19" ht="15" customHeight="1" x14ac:dyDescent="0.2"/>
    <row r="35" spans="1:19" ht="15" customHeight="1" x14ac:dyDescent="0.2">
      <c r="A35" s="127" t="s">
        <v>67</v>
      </c>
      <c r="B35" s="127"/>
      <c r="C35" s="127"/>
      <c r="D35" s="20"/>
    </row>
    <row r="36" spans="1:19" ht="17.25" customHeight="1" x14ac:dyDescent="0.2">
      <c r="A36" s="128" t="s">
        <v>62</v>
      </c>
      <c r="B36" s="128"/>
      <c r="C36" s="128"/>
      <c r="D36" s="21"/>
      <c r="E36" s="21" t="s">
        <v>63</v>
      </c>
      <c r="F36" s="21"/>
      <c r="G36" s="128" t="s">
        <v>62</v>
      </c>
      <c r="H36" s="128"/>
      <c r="I36" s="128"/>
      <c r="K36" s="128" t="s">
        <v>62</v>
      </c>
      <c r="L36" s="128"/>
      <c r="M36" s="128"/>
      <c r="N36" s="21"/>
      <c r="O36" s="21" t="s">
        <v>63</v>
      </c>
      <c r="P36" s="21"/>
      <c r="Q36" s="128" t="s">
        <v>62</v>
      </c>
      <c r="R36" s="128"/>
      <c r="S36" s="128"/>
    </row>
    <row r="37" spans="1:19" ht="24" customHeight="1" x14ac:dyDescent="0.2">
      <c r="A37" s="134" t="str">
        <f>A7</f>
        <v>尽誠</v>
      </c>
      <c r="B37" s="135"/>
      <c r="C37" s="136"/>
      <c r="D37" s="31">
        <f>IF(D38="","",COUNTIF(C38:C63,3))</f>
        <v>3</v>
      </c>
      <c r="E37" s="32" t="s">
        <v>65</v>
      </c>
      <c r="F37" s="33">
        <f>IF(D38="","",COUNTIF(G38:G63,3))</f>
        <v>0</v>
      </c>
      <c r="G37" s="134" t="str">
        <f>Q7</f>
        <v>高中央</v>
      </c>
      <c r="H37" s="135"/>
      <c r="I37" s="136"/>
      <c r="K37" s="134" t="str">
        <f>K7</f>
        <v>四学香川西</v>
      </c>
      <c r="L37" s="135"/>
      <c r="M37" s="136"/>
      <c r="N37" s="31">
        <f>IF(N38="","",COUNTIF(M38:M63,3))</f>
        <v>3</v>
      </c>
      <c r="O37" s="32" t="s">
        <v>65</v>
      </c>
      <c r="P37" s="33">
        <f>IF(N38="","",COUNTIF(Q38:Q63,3))</f>
        <v>0</v>
      </c>
      <c r="Q37" s="134" t="str">
        <f>G7</f>
        <v>高松商</v>
      </c>
      <c r="R37" s="135"/>
      <c r="S37" s="136"/>
    </row>
    <row r="38" spans="1:19" ht="10.5" customHeight="1" x14ac:dyDescent="0.2">
      <c r="A38" s="129" t="s">
        <v>64</v>
      </c>
      <c r="B38" s="130" t="s">
        <v>72</v>
      </c>
      <c r="C38" s="133">
        <f>IF(D38="","",IF(D42&gt;F42,1,0)+IF(D41&gt;F41,1,0)+IF(D40&gt;F40,1,0)+IF(D39&gt;F39,1,0)+IF(D38&gt;F38,1,0))</f>
        <v>3</v>
      </c>
      <c r="D38" s="22">
        <v>11</v>
      </c>
      <c r="E38" s="23" t="s">
        <v>65</v>
      </c>
      <c r="F38" s="24">
        <v>5</v>
      </c>
      <c r="G38" s="133">
        <f>IF(D38="","",IF(D42&lt;F42,1,0)+IF(D41&lt;F41,1,0)+IF(D40&lt;F40,1,0)+IF(D39&lt;F39,1,0)+IF(D38&lt;F38,1,0))</f>
        <v>0</v>
      </c>
      <c r="H38" s="130" t="s">
        <v>85</v>
      </c>
      <c r="I38" s="129" t="s">
        <v>64</v>
      </c>
      <c r="K38" s="129" t="s">
        <v>64</v>
      </c>
      <c r="L38" s="130" t="s">
        <v>83</v>
      </c>
      <c r="M38" s="133">
        <f>IF(N38="","",IF(N42&gt;P42,1,0)+IF(N41&gt;P41,1,0)+IF(N40&gt;P40,1,0)+IF(N39&gt;P39,1,0)+IF(N38&gt;P38,1,0))</f>
        <v>3</v>
      </c>
      <c r="N38" s="22">
        <v>11</v>
      </c>
      <c r="O38" s="23" t="s">
        <v>65</v>
      </c>
      <c r="P38" s="24">
        <v>0</v>
      </c>
      <c r="Q38" s="133">
        <f>IF(N38="","",IF(N42&lt;P42,1,0)+IF(N41&lt;P41,1,0)+IF(N40&lt;P40,1,0)+IF(N39&lt;P39,1,0)+IF(N38&lt;P38,1,0))</f>
        <v>0</v>
      </c>
      <c r="R38" s="130" t="s">
        <v>81</v>
      </c>
      <c r="S38" s="129" t="s">
        <v>64</v>
      </c>
    </row>
    <row r="39" spans="1:19" ht="10.5" customHeight="1" x14ac:dyDescent="0.2">
      <c r="A39" s="129"/>
      <c r="B39" s="131"/>
      <c r="C39" s="133"/>
      <c r="D39" s="25">
        <v>11</v>
      </c>
      <c r="E39" s="26" t="s">
        <v>65</v>
      </c>
      <c r="F39" s="27">
        <v>9</v>
      </c>
      <c r="G39" s="133"/>
      <c r="H39" s="131"/>
      <c r="I39" s="129"/>
      <c r="K39" s="129"/>
      <c r="L39" s="131"/>
      <c r="M39" s="133"/>
      <c r="N39" s="25">
        <v>11</v>
      </c>
      <c r="O39" s="26" t="s">
        <v>65</v>
      </c>
      <c r="P39" s="27">
        <v>5</v>
      </c>
      <c r="Q39" s="133"/>
      <c r="R39" s="131"/>
      <c r="S39" s="129"/>
    </row>
    <row r="40" spans="1:19" ht="10.5" customHeight="1" x14ac:dyDescent="0.2">
      <c r="A40" s="129"/>
      <c r="B40" s="131"/>
      <c r="C40" s="133"/>
      <c r="D40" s="25">
        <v>11</v>
      </c>
      <c r="E40" s="26" t="s">
        <v>65</v>
      </c>
      <c r="F40" s="27">
        <v>4</v>
      </c>
      <c r="G40" s="133"/>
      <c r="H40" s="131"/>
      <c r="I40" s="129"/>
      <c r="K40" s="129"/>
      <c r="L40" s="131"/>
      <c r="M40" s="133"/>
      <c r="N40" s="25">
        <v>11</v>
      </c>
      <c r="O40" s="26" t="s">
        <v>65</v>
      </c>
      <c r="P40" s="27">
        <v>6</v>
      </c>
      <c r="Q40" s="133"/>
      <c r="R40" s="131"/>
      <c r="S40" s="129"/>
    </row>
    <row r="41" spans="1:19" ht="10.5" customHeight="1" x14ac:dyDescent="0.2">
      <c r="A41" s="129"/>
      <c r="B41" s="131"/>
      <c r="C41" s="133"/>
      <c r="D41" s="25"/>
      <c r="E41" s="26" t="s">
        <v>65</v>
      </c>
      <c r="F41" s="27"/>
      <c r="G41" s="133"/>
      <c r="H41" s="131"/>
      <c r="I41" s="129"/>
      <c r="K41" s="129"/>
      <c r="L41" s="131"/>
      <c r="M41" s="133"/>
      <c r="N41" s="25"/>
      <c r="O41" s="26" t="s">
        <v>65</v>
      </c>
      <c r="P41" s="27"/>
      <c r="Q41" s="133"/>
      <c r="R41" s="131"/>
      <c r="S41" s="129"/>
    </row>
    <row r="42" spans="1:19" ht="10.5" customHeight="1" x14ac:dyDescent="0.2">
      <c r="A42" s="129"/>
      <c r="B42" s="132"/>
      <c r="C42" s="133"/>
      <c r="D42" s="28"/>
      <c r="E42" s="29" t="s">
        <v>65</v>
      </c>
      <c r="F42" s="30"/>
      <c r="G42" s="133"/>
      <c r="H42" s="132"/>
      <c r="I42" s="129"/>
      <c r="K42" s="129"/>
      <c r="L42" s="132"/>
      <c r="M42" s="133"/>
      <c r="N42" s="28"/>
      <c r="O42" s="29" t="s">
        <v>65</v>
      </c>
      <c r="P42" s="30"/>
      <c r="Q42" s="133"/>
      <c r="R42" s="132"/>
      <c r="S42" s="129"/>
    </row>
    <row r="43" spans="1:19" ht="10.5" customHeight="1" x14ac:dyDescent="0.2">
      <c r="A43" s="129">
        <v>2</v>
      </c>
      <c r="B43" s="130" t="s">
        <v>77</v>
      </c>
      <c r="C43" s="133">
        <f>IF(D43="","",IF(D47&gt;F47,1,0)+IF(D46&gt;F46,1,0)+IF(D45&gt;F45,1,0)+IF(D44&gt;F44,1,0)+IF(D43&gt;F43,1,0))</f>
        <v>3</v>
      </c>
      <c r="D43" s="22">
        <v>7</v>
      </c>
      <c r="E43" s="23" t="s">
        <v>65</v>
      </c>
      <c r="F43" s="24">
        <v>11</v>
      </c>
      <c r="G43" s="133">
        <f>IF(D43="","",IF(D47&lt;F47,1,0)+IF(D46&lt;F46,1,0)+IF(D45&lt;F45,1,0)+IF(D44&lt;F44,1,0)+IF(D43&lt;F43,1,0))</f>
        <v>1</v>
      </c>
      <c r="H43" s="130" t="s">
        <v>91</v>
      </c>
      <c r="I43" s="129">
        <v>2</v>
      </c>
      <c r="K43" s="129">
        <v>2</v>
      </c>
      <c r="L43" s="130" t="s">
        <v>90</v>
      </c>
      <c r="M43" s="133">
        <f>IF(N43="","",IF(N47&gt;P47,1,0)+IF(N46&gt;P46,1,0)+IF(N45&gt;P45,1,0)+IF(N44&gt;P44,1,0)+IF(N43&gt;P43,1,0))</f>
        <v>3</v>
      </c>
      <c r="N43" s="22">
        <v>11</v>
      </c>
      <c r="O43" s="23" t="s">
        <v>65</v>
      </c>
      <c r="P43" s="24">
        <v>4</v>
      </c>
      <c r="Q43" s="133">
        <f>IF(N43="","",IF(N47&lt;P47,1,0)+IF(N46&lt;P46,1,0)+IF(N45&lt;P45,1,0)+IF(N44&lt;P44,1,0)+IF(N43&lt;P43,1,0))</f>
        <v>0</v>
      </c>
      <c r="R43" s="130" t="s">
        <v>80</v>
      </c>
      <c r="S43" s="129">
        <v>2</v>
      </c>
    </row>
    <row r="44" spans="1:19" ht="10.5" customHeight="1" x14ac:dyDescent="0.2">
      <c r="A44" s="129"/>
      <c r="B44" s="131"/>
      <c r="C44" s="133"/>
      <c r="D44" s="25">
        <v>11</v>
      </c>
      <c r="E44" s="26" t="s">
        <v>65</v>
      </c>
      <c r="F44" s="27">
        <v>6</v>
      </c>
      <c r="G44" s="133"/>
      <c r="H44" s="131"/>
      <c r="I44" s="129"/>
      <c r="K44" s="129"/>
      <c r="L44" s="131"/>
      <c r="M44" s="133"/>
      <c r="N44" s="25">
        <v>11</v>
      </c>
      <c r="O44" s="26" t="s">
        <v>65</v>
      </c>
      <c r="P44" s="27">
        <v>8</v>
      </c>
      <c r="Q44" s="133"/>
      <c r="R44" s="131"/>
      <c r="S44" s="129"/>
    </row>
    <row r="45" spans="1:19" ht="10.5" customHeight="1" x14ac:dyDescent="0.2">
      <c r="A45" s="129"/>
      <c r="B45" s="131"/>
      <c r="C45" s="133"/>
      <c r="D45" s="25">
        <v>11</v>
      </c>
      <c r="E45" s="26" t="s">
        <v>65</v>
      </c>
      <c r="F45" s="27">
        <v>4</v>
      </c>
      <c r="G45" s="133"/>
      <c r="H45" s="131"/>
      <c r="I45" s="129"/>
      <c r="K45" s="129"/>
      <c r="L45" s="131"/>
      <c r="M45" s="133"/>
      <c r="N45" s="25">
        <v>11</v>
      </c>
      <c r="O45" s="26" t="s">
        <v>65</v>
      </c>
      <c r="P45" s="27">
        <v>7</v>
      </c>
      <c r="Q45" s="133"/>
      <c r="R45" s="131"/>
      <c r="S45" s="129"/>
    </row>
    <row r="46" spans="1:19" ht="10.5" customHeight="1" x14ac:dyDescent="0.2">
      <c r="A46" s="129"/>
      <c r="B46" s="131"/>
      <c r="C46" s="133"/>
      <c r="D46" s="25">
        <v>11</v>
      </c>
      <c r="E46" s="26" t="s">
        <v>65</v>
      </c>
      <c r="F46" s="27">
        <v>9</v>
      </c>
      <c r="G46" s="133"/>
      <c r="H46" s="131"/>
      <c r="I46" s="129"/>
      <c r="K46" s="129"/>
      <c r="L46" s="131"/>
      <c r="M46" s="133"/>
      <c r="N46" s="25"/>
      <c r="O46" s="26" t="s">
        <v>65</v>
      </c>
      <c r="P46" s="27"/>
      <c r="Q46" s="133"/>
      <c r="R46" s="131"/>
      <c r="S46" s="129"/>
    </row>
    <row r="47" spans="1:19" ht="10.5" customHeight="1" x14ac:dyDescent="0.2">
      <c r="A47" s="129"/>
      <c r="B47" s="132"/>
      <c r="C47" s="133"/>
      <c r="D47" s="28"/>
      <c r="E47" s="29" t="s">
        <v>65</v>
      </c>
      <c r="F47" s="30"/>
      <c r="G47" s="133"/>
      <c r="H47" s="132"/>
      <c r="I47" s="129"/>
      <c r="K47" s="129"/>
      <c r="L47" s="132"/>
      <c r="M47" s="133"/>
      <c r="N47" s="28"/>
      <c r="O47" s="29" t="s">
        <v>65</v>
      </c>
      <c r="P47" s="30"/>
      <c r="Q47" s="133"/>
      <c r="R47" s="132"/>
      <c r="S47" s="129"/>
    </row>
    <row r="48" spans="1:19" ht="10.5" customHeight="1" x14ac:dyDescent="0.2">
      <c r="A48" s="129" t="s">
        <v>71</v>
      </c>
      <c r="B48" s="130" t="s">
        <v>73</v>
      </c>
      <c r="C48" s="141">
        <f>IF(D48="","",IF(D53&gt;F53,1,0)+IF(D52&gt;F52,1,0)+IF(D50&gt;F50,1,0)+IF(D49&gt;F49,1,0)+IF(D48&gt;F48,1,0))</f>
        <v>3</v>
      </c>
      <c r="D48" s="22">
        <v>11</v>
      </c>
      <c r="E48" s="23" t="s">
        <v>65</v>
      </c>
      <c r="F48" s="24">
        <v>7</v>
      </c>
      <c r="G48" s="141">
        <f>IF(D48="","",IF(D53&lt;F53,1,0)+IF(D52&lt;F52,1,0)+IF(D50&lt;F50,1,0)+IF(D49&lt;F49,1,0)+IF(D48&lt;F48,1,0))</f>
        <v>1</v>
      </c>
      <c r="H48" s="130" t="s">
        <v>85</v>
      </c>
      <c r="I48" s="129" t="s">
        <v>71</v>
      </c>
      <c r="K48" s="129" t="s">
        <v>71</v>
      </c>
      <c r="L48" s="130" t="s">
        <v>82</v>
      </c>
      <c r="M48" s="141">
        <f>IF(N48="","",IF(N53&gt;P53,1,0)+IF(N52&gt;P52,1,0)+IF(N50&gt;P50,1,0)+IF(N49&gt;P49,1,0)+IF(N48&gt;P48,1,0))</f>
        <v>3</v>
      </c>
      <c r="N48" s="22">
        <v>11</v>
      </c>
      <c r="O48" s="23" t="s">
        <v>65</v>
      </c>
      <c r="P48" s="24">
        <v>3</v>
      </c>
      <c r="Q48" s="141">
        <f>IF(N48="","",IF(N53&lt;P53,1,0)+IF(N52&lt;P52,1,0)+IF(N50&lt;P50,1,0)+IF(N49&lt;P49,1,0)+IF(N48&lt;P48,1,0))</f>
        <v>0</v>
      </c>
      <c r="R48" s="130" t="s">
        <v>80</v>
      </c>
      <c r="S48" s="129" t="s">
        <v>71</v>
      </c>
    </row>
    <row r="49" spans="1:19" ht="10.5" customHeight="1" x14ac:dyDescent="0.2">
      <c r="A49" s="129"/>
      <c r="B49" s="131"/>
      <c r="C49" s="142"/>
      <c r="D49" s="25">
        <v>6</v>
      </c>
      <c r="E49" s="26" t="s">
        <v>65</v>
      </c>
      <c r="F49" s="27">
        <v>11</v>
      </c>
      <c r="G49" s="142"/>
      <c r="H49" s="131"/>
      <c r="I49" s="129"/>
      <c r="K49" s="129"/>
      <c r="L49" s="131"/>
      <c r="M49" s="142"/>
      <c r="N49" s="25">
        <v>11</v>
      </c>
      <c r="O49" s="26" t="s">
        <v>65</v>
      </c>
      <c r="P49" s="27">
        <v>2</v>
      </c>
      <c r="Q49" s="142"/>
      <c r="R49" s="131"/>
      <c r="S49" s="129"/>
    </row>
    <row r="50" spans="1:19" ht="5.25" customHeight="1" x14ac:dyDescent="0.2">
      <c r="A50" s="129"/>
      <c r="B50" s="140"/>
      <c r="C50" s="142"/>
      <c r="D50" s="137">
        <v>11</v>
      </c>
      <c r="E50" s="138" t="s">
        <v>65</v>
      </c>
      <c r="F50" s="139">
        <v>4</v>
      </c>
      <c r="G50" s="142"/>
      <c r="H50" s="140"/>
      <c r="I50" s="129"/>
      <c r="K50" s="129"/>
      <c r="L50" s="140"/>
      <c r="M50" s="142"/>
      <c r="N50" s="137">
        <v>11</v>
      </c>
      <c r="O50" s="138" t="s">
        <v>65</v>
      </c>
      <c r="P50" s="139">
        <v>6</v>
      </c>
      <c r="Q50" s="142"/>
      <c r="R50" s="140"/>
      <c r="S50" s="129"/>
    </row>
    <row r="51" spans="1:19" ht="5.25" customHeight="1" x14ac:dyDescent="0.2">
      <c r="A51" s="129"/>
      <c r="B51" s="144" t="s">
        <v>75</v>
      </c>
      <c r="C51" s="142"/>
      <c r="D51" s="137"/>
      <c r="E51" s="138"/>
      <c r="F51" s="139"/>
      <c r="G51" s="142"/>
      <c r="H51" s="144" t="s">
        <v>86</v>
      </c>
      <c r="I51" s="129"/>
      <c r="K51" s="129"/>
      <c r="L51" s="144" t="s">
        <v>83</v>
      </c>
      <c r="M51" s="142"/>
      <c r="N51" s="137"/>
      <c r="O51" s="138"/>
      <c r="P51" s="139"/>
      <c r="Q51" s="142"/>
      <c r="R51" s="144" t="s">
        <v>79</v>
      </c>
      <c r="S51" s="129"/>
    </row>
    <row r="52" spans="1:19" ht="10.5" customHeight="1" x14ac:dyDescent="0.2">
      <c r="A52" s="129"/>
      <c r="B52" s="131"/>
      <c r="C52" s="142"/>
      <c r="D52" s="25">
        <v>11</v>
      </c>
      <c r="E52" s="26" t="s">
        <v>65</v>
      </c>
      <c r="F52" s="27">
        <v>9</v>
      </c>
      <c r="G52" s="142"/>
      <c r="H52" s="131"/>
      <c r="I52" s="129"/>
      <c r="K52" s="129"/>
      <c r="L52" s="131"/>
      <c r="M52" s="142"/>
      <c r="N52" s="25"/>
      <c r="O52" s="26" t="s">
        <v>65</v>
      </c>
      <c r="P52" s="27"/>
      <c r="Q52" s="142"/>
      <c r="R52" s="131"/>
      <c r="S52" s="129"/>
    </row>
    <row r="53" spans="1:19" ht="10.5" customHeight="1" x14ac:dyDescent="0.2">
      <c r="A53" s="129"/>
      <c r="B53" s="132"/>
      <c r="C53" s="143"/>
      <c r="D53" s="28"/>
      <c r="E53" s="29" t="s">
        <v>65</v>
      </c>
      <c r="F53" s="30"/>
      <c r="G53" s="143"/>
      <c r="H53" s="132"/>
      <c r="I53" s="129"/>
      <c r="K53" s="129"/>
      <c r="L53" s="132"/>
      <c r="M53" s="143"/>
      <c r="N53" s="28"/>
      <c r="O53" s="29" t="s">
        <v>65</v>
      </c>
      <c r="P53" s="30"/>
      <c r="Q53" s="143"/>
      <c r="R53" s="132"/>
      <c r="S53" s="129"/>
    </row>
    <row r="54" spans="1:19" ht="10.5" customHeight="1" x14ac:dyDescent="0.2">
      <c r="A54" s="129">
        <v>4</v>
      </c>
      <c r="B54" s="130" t="s">
        <v>73</v>
      </c>
      <c r="C54" s="133" t="str">
        <f>IF(D54="","",IF(D58&gt;F58,1,0)+IF(D57&gt;F57,1,0)+IF(D56&gt;F56,1,0)+IF(D55&gt;F55,1,0)+IF(D54&gt;F54,1,0))</f>
        <v/>
      </c>
      <c r="D54" s="22"/>
      <c r="E54" s="23" t="s">
        <v>65</v>
      </c>
      <c r="F54" s="24"/>
      <c r="G54" s="133" t="str">
        <f>IF(D54="","",IF(D58&lt;F58,1,0)+IF(D57&lt;F57,1,0)+IF(D56&lt;F56,1,0)+IF(D55&lt;F55,1,0)+IF(D54&lt;F54,1,0))</f>
        <v/>
      </c>
      <c r="H54" s="130" t="s">
        <v>86</v>
      </c>
      <c r="I54" s="129">
        <v>4</v>
      </c>
      <c r="K54" s="129">
        <v>4</v>
      </c>
      <c r="L54" s="130" t="s">
        <v>82</v>
      </c>
      <c r="M54" s="133" t="str">
        <f>IF(N54="","",IF(N58&gt;P58,1,0)+IF(N57&gt;P57,1,0)+IF(N56&gt;P56,1,0)+IF(N55&gt;P55,1,0)+IF(N54&gt;P54,1,0))</f>
        <v/>
      </c>
      <c r="N54" s="22"/>
      <c r="O54" s="23" t="s">
        <v>65</v>
      </c>
      <c r="P54" s="24"/>
      <c r="Q54" s="133" t="str">
        <f>IF(N54="","",IF(N58&lt;P58,1,0)+IF(N57&lt;P57,1,0)+IF(N56&lt;P56,1,0)+IF(N55&lt;P55,1,0)+IF(N54&lt;P54,1,0))</f>
        <v/>
      </c>
      <c r="R54" s="130" t="s">
        <v>78</v>
      </c>
      <c r="S54" s="129">
        <v>4</v>
      </c>
    </row>
    <row r="55" spans="1:19" ht="10.5" customHeight="1" x14ac:dyDescent="0.2">
      <c r="A55" s="129"/>
      <c r="B55" s="131"/>
      <c r="C55" s="133"/>
      <c r="D55" s="25"/>
      <c r="E55" s="26" t="s">
        <v>65</v>
      </c>
      <c r="F55" s="27"/>
      <c r="G55" s="133"/>
      <c r="H55" s="131"/>
      <c r="I55" s="129"/>
      <c r="K55" s="129"/>
      <c r="L55" s="131"/>
      <c r="M55" s="133"/>
      <c r="N55" s="25"/>
      <c r="O55" s="26" t="s">
        <v>65</v>
      </c>
      <c r="P55" s="27"/>
      <c r="Q55" s="133"/>
      <c r="R55" s="131"/>
      <c r="S55" s="129"/>
    </row>
    <row r="56" spans="1:19" ht="10.5" customHeight="1" x14ac:dyDescent="0.2">
      <c r="A56" s="129"/>
      <c r="B56" s="131"/>
      <c r="C56" s="133"/>
      <c r="D56" s="25"/>
      <c r="E56" s="26" t="s">
        <v>65</v>
      </c>
      <c r="F56" s="27"/>
      <c r="G56" s="133"/>
      <c r="H56" s="131"/>
      <c r="I56" s="129"/>
      <c r="K56" s="129"/>
      <c r="L56" s="131"/>
      <c r="M56" s="133"/>
      <c r="N56" s="25"/>
      <c r="O56" s="26" t="s">
        <v>65</v>
      </c>
      <c r="P56" s="27"/>
      <c r="Q56" s="133"/>
      <c r="R56" s="131"/>
      <c r="S56" s="129"/>
    </row>
    <row r="57" spans="1:19" ht="10.5" customHeight="1" x14ac:dyDescent="0.2">
      <c r="A57" s="129"/>
      <c r="B57" s="131"/>
      <c r="C57" s="133"/>
      <c r="D57" s="25"/>
      <c r="E57" s="26" t="s">
        <v>65</v>
      </c>
      <c r="F57" s="27"/>
      <c r="G57" s="133"/>
      <c r="H57" s="131"/>
      <c r="I57" s="129"/>
      <c r="K57" s="129"/>
      <c r="L57" s="131"/>
      <c r="M57" s="133"/>
      <c r="N57" s="25"/>
      <c r="O57" s="26" t="s">
        <v>65</v>
      </c>
      <c r="P57" s="27"/>
      <c r="Q57" s="133"/>
      <c r="R57" s="131"/>
      <c r="S57" s="129"/>
    </row>
    <row r="58" spans="1:19" ht="10.5" customHeight="1" x14ac:dyDescent="0.2">
      <c r="A58" s="129"/>
      <c r="B58" s="132"/>
      <c r="C58" s="133"/>
      <c r="D58" s="28"/>
      <c r="E58" s="29" t="s">
        <v>65</v>
      </c>
      <c r="F58" s="30"/>
      <c r="G58" s="133"/>
      <c r="H58" s="132"/>
      <c r="I58" s="129"/>
      <c r="K58" s="129"/>
      <c r="L58" s="132"/>
      <c r="M58" s="133"/>
      <c r="N58" s="28"/>
      <c r="O58" s="29" t="s">
        <v>65</v>
      </c>
      <c r="P58" s="30"/>
      <c r="Q58" s="133"/>
      <c r="R58" s="132"/>
      <c r="S58" s="129"/>
    </row>
    <row r="59" spans="1:19" ht="10.5" customHeight="1" x14ac:dyDescent="0.2">
      <c r="A59" s="129" t="s">
        <v>66</v>
      </c>
      <c r="B59" s="130" t="s">
        <v>76</v>
      </c>
      <c r="C59" s="133" t="str">
        <f>IF(D59="","",IF(D63&gt;F63,1,0)+IF(D62&gt;F62,1,0)+IF(D61&gt;F61,1,0)+IF(D60&gt;F60,1,0)+IF(D59&gt;F59,1,0))</f>
        <v/>
      </c>
      <c r="D59" s="22"/>
      <c r="E59" s="23" t="s">
        <v>65</v>
      </c>
      <c r="F59" s="24"/>
      <c r="G59" s="133" t="str">
        <f>IF(D59="","",IF(D63&lt;F63,1,0)+IF(D62&lt;F62,1,0)+IF(D61&lt;F61,1,0)+IF(D60&lt;F60,1,0)+IF(D59&lt;F59,1,0))</f>
        <v/>
      </c>
      <c r="H59" s="130" t="s">
        <v>87</v>
      </c>
      <c r="I59" s="129" t="s">
        <v>66</v>
      </c>
      <c r="K59" s="129" t="s">
        <v>66</v>
      </c>
      <c r="L59" s="130" t="s">
        <v>89</v>
      </c>
      <c r="M59" s="133" t="str">
        <f>IF(N59="","",IF(N63&gt;P63,1,0)+IF(N62&gt;P62,1,0)+IF(N61&gt;P61,1,0)+IF(N60&gt;P60,1,0)+IF(N59&gt;P59,1,0))</f>
        <v/>
      </c>
      <c r="N59" s="22"/>
      <c r="O59" s="23" t="s">
        <v>65</v>
      </c>
      <c r="P59" s="24"/>
      <c r="Q59" s="133" t="str">
        <f>IF(N59="","",IF(N63&lt;P63,1,0)+IF(N62&lt;P62,1,0)+IF(N61&lt;P61,1,0)+IF(N60&lt;P60,1,0)+IF(N59&lt;P59,1,0))</f>
        <v/>
      </c>
      <c r="R59" s="130" t="s">
        <v>79</v>
      </c>
      <c r="S59" s="129" t="s">
        <v>66</v>
      </c>
    </row>
    <row r="60" spans="1:19" ht="10.5" customHeight="1" x14ac:dyDescent="0.2">
      <c r="A60" s="129"/>
      <c r="B60" s="131"/>
      <c r="C60" s="133"/>
      <c r="D60" s="25"/>
      <c r="E60" s="26" t="s">
        <v>65</v>
      </c>
      <c r="F60" s="27"/>
      <c r="G60" s="133"/>
      <c r="H60" s="131"/>
      <c r="I60" s="129"/>
      <c r="K60" s="129"/>
      <c r="L60" s="131"/>
      <c r="M60" s="133"/>
      <c r="N60" s="25"/>
      <c r="O60" s="26" t="s">
        <v>65</v>
      </c>
      <c r="P60" s="27"/>
      <c r="Q60" s="133"/>
      <c r="R60" s="131"/>
      <c r="S60" s="129"/>
    </row>
    <row r="61" spans="1:19" ht="10.5" customHeight="1" x14ac:dyDescent="0.2">
      <c r="A61" s="129"/>
      <c r="B61" s="131"/>
      <c r="C61" s="133"/>
      <c r="D61" s="25"/>
      <c r="E61" s="26" t="s">
        <v>65</v>
      </c>
      <c r="F61" s="27"/>
      <c r="G61" s="133"/>
      <c r="H61" s="131"/>
      <c r="I61" s="129"/>
      <c r="K61" s="129"/>
      <c r="L61" s="131"/>
      <c r="M61" s="133"/>
      <c r="N61" s="25"/>
      <c r="O61" s="26" t="s">
        <v>65</v>
      </c>
      <c r="P61" s="27"/>
      <c r="Q61" s="133"/>
      <c r="R61" s="131"/>
      <c r="S61" s="129"/>
    </row>
    <row r="62" spans="1:19" ht="10.5" customHeight="1" x14ac:dyDescent="0.2">
      <c r="A62" s="129"/>
      <c r="B62" s="131"/>
      <c r="C62" s="133"/>
      <c r="D62" s="25"/>
      <c r="E62" s="26" t="s">
        <v>65</v>
      </c>
      <c r="F62" s="27"/>
      <c r="G62" s="133"/>
      <c r="H62" s="131"/>
      <c r="I62" s="129"/>
      <c r="K62" s="129"/>
      <c r="L62" s="131"/>
      <c r="M62" s="133"/>
      <c r="N62" s="25"/>
      <c r="O62" s="26" t="s">
        <v>65</v>
      </c>
      <c r="P62" s="27"/>
      <c r="Q62" s="133"/>
      <c r="R62" s="131"/>
      <c r="S62" s="129"/>
    </row>
    <row r="63" spans="1:19" ht="10.5" customHeight="1" x14ac:dyDescent="0.2">
      <c r="A63" s="129"/>
      <c r="B63" s="132"/>
      <c r="C63" s="133"/>
      <c r="D63" s="28"/>
      <c r="E63" s="29" t="s">
        <v>65</v>
      </c>
      <c r="F63" s="30"/>
      <c r="G63" s="133"/>
      <c r="H63" s="132"/>
      <c r="I63" s="129"/>
      <c r="K63" s="129"/>
      <c r="L63" s="132"/>
      <c r="M63" s="133"/>
      <c r="N63" s="28"/>
      <c r="O63" s="29" t="s">
        <v>65</v>
      </c>
      <c r="P63" s="30"/>
      <c r="Q63" s="133"/>
      <c r="R63" s="132"/>
      <c r="S63" s="129"/>
    </row>
    <row r="64" spans="1:19" ht="15" customHeight="1" x14ac:dyDescent="0.2"/>
    <row r="65" spans="1:19" ht="15" customHeight="1" x14ac:dyDescent="0.2">
      <c r="A65" s="127" t="s">
        <v>68</v>
      </c>
      <c r="B65" s="127"/>
      <c r="C65" s="127"/>
    </row>
    <row r="66" spans="1:19" ht="17.25" customHeight="1" x14ac:dyDescent="0.2">
      <c r="A66" s="128" t="s">
        <v>62</v>
      </c>
      <c r="B66" s="128"/>
      <c r="C66" s="128"/>
      <c r="D66" s="21"/>
      <c r="E66" s="21" t="s">
        <v>63</v>
      </c>
      <c r="F66" s="21"/>
      <c r="G66" s="128" t="s">
        <v>62</v>
      </c>
      <c r="H66" s="128"/>
      <c r="I66" s="128"/>
      <c r="K66" s="128" t="s">
        <v>62</v>
      </c>
      <c r="L66" s="128"/>
      <c r="M66" s="128"/>
      <c r="N66" s="21"/>
      <c r="O66" s="21" t="s">
        <v>63</v>
      </c>
      <c r="P66" s="21"/>
      <c r="Q66" s="128" t="s">
        <v>62</v>
      </c>
      <c r="R66" s="128"/>
      <c r="S66" s="128"/>
    </row>
    <row r="67" spans="1:19" ht="24" customHeight="1" x14ac:dyDescent="0.2">
      <c r="A67" s="134" t="str">
        <f>A37</f>
        <v>尽誠</v>
      </c>
      <c r="B67" s="135"/>
      <c r="C67" s="136"/>
      <c r="D67" s="31">
        <f>IF(D68="","",COUNTIF(C68:C93,3))</f>
        <v>0</v>
      </c>
      <c r="E67" s="32" t="s">
        <v>65</v>
      </c>
      <c r="F67" s="33">
        <f>IF(D68="","",COUNTIF(G68:G93,3))</f>
        <v>3</v>
      </c>
      <c r="G67" s="134" t="str">
        <f>K37</f>
        <v>四学香川西</v>
      </c>
      <c r="H67" s="135"/>
      <c r="I67" s="136"/>
      <c r="K67" s="134" t="str">
        <f>G37</f>
        <v>高中央</v>
      </c>
      <c r="L67" s="135"/>
      <c r="M67" s="136"/>
      <c r="N67" s="31">
        <f>IF(N68="","",COUNTIF(M68:M93,3))</f>
        <v>3</v>
      </c>
      <c r="O67" s="32" t="s">
        <v>65</v>
      </c>
      <c r="P67" s="33">
        <f>IF(N68="","",COUNTIF(Q68:Q93,3))</f>
        <v>2</v>
      </c>
      <c r="Q67" s="134" t="str">
        <f>Q37</f>
        <v>高松商</v>
      </c>
      <c r="R67" s="135"/>
      <c r="S67" s="136"/>
    </row>
    <row r="68" spans="1:19" ht="10.5" customHeight="1" x14ac:dyDescent="0.2">
      <c r="A68" s="129" t="s">
        <v>64</v>
      </c>
      <c r="B68" s="130" t="s">
        <v>77</v>
      </c>
      <c r="C68" s="133">
        <f>IF(D68="","",IF(D72&gt;F72,1,0)+IF(D71&gt;F71,1,0)+IF(D70&gt;F70,1,0)+IF(D69&gt;F69,1,0)+IF(D68&gt;F68,1,0))</f>
        <v>0</v>
      </c>
      <c r="D68" s="22">
        <v>3</v>
      </c>
      <c r="E68" s="23" t="s">
        <v>65</v>
      </c>
      <c r="F68" s="24">
        <v>11</v>
      </c>
      <c r="G68" s="133">
        <f>IF(D68="","",IF(D72&lt;F72,1,0)+IF(D71&lt;F71,1,0)+IF(D70&lt;F70,1,0)+IF(D69&lt;F69,1,0)+IF(D68&lt;F68,1,0))</f>
        <v>3</v>
      </c>
      <c r="H68" s="130" t="s">
        <v>82</v>
      </c>
      <c r="I68" s="129" t="s">
        <v>64</v>
      </c>
      <c r="K68" s="129" t="s">
        <v>64</v>
      </c>
      <c r="L68" s="130" t="s">
        <v>85</v>
      </c>
      <c r="M68" s="133">
        <f>IF(N68="","",IF(N72&gt;P72,1,0)+IF(N71&gt;P71,1,0)+IF(N70&gt;P70,1,0)+IF(N69&gt;P69,1,0)+IF(N68&gt;P68,1,0))</f>
        <v>3</v>
      </c>
      <c r="N68" s="22">
        <v>11</v>
      </c>
      <c r="O68" s="23" t="s">
        <v>65</v>
      </c>
      <c r="P68" s="24">
        <v>6</v>
      </c>
      <c r="Q68" s="133">
        <f>IF(N68="","",IF(N72&lt;P72,1,0)+IF(N71&lt;P71,1,0)+IF(N70&lt;P70,1,0)+IF(N69&lt;P69,1,0)+IF(N68&lt;P68,1,0))</f>
        <v>0</v>
      </c>
      <c r="R68" s="130" t="s">
        <v>80</v>
      </c>
      <c r="S68" s="129" t="s">
        <v>64</v>
      </c>
    </row>
    <row r="69" spans="1:19" ht="10.5" customHeight="1" x14ac:dyDescent="0.2">
      <c r="A69" s="129"/>
      <c r="B69" s="131"/>
      <c r="C69" s="133"/>
      <c r="D69" s="25">
        <v>7</v>
      </c>
      <c r="E69" s="26" t="s">
        <v>65</v>
      </c>
      <c r="F69" s="27">
        <v>11</v>
      </c>
      <c r="G69" s="133"/>
      <c r="H69" s="131"/>
      <c r="I69" s="129"/>
      <c r="K69" s="129"/>
      <c r="L69" s="131"/>
      <c r="M69" s="133"/>
      <c r="N69" s="25">
        <v>11</v>
      </c>
      <c r="O69" s="26" t="s">
        <v>65</v>
      </c>
      <c r="P69" s="27">
        <v>6</v>
      </c>
      <c r="Q69" s="133"/>
      <c r="R69" s="131"/>
      <c r="S69" s="129"/>
    </row>
    <row r="70" spans="1:19" ht="10.5" customHeight="1" x14ac:dyDescent="0.2">
      <c r="A70" s="129"/>
      <c r="B70" s="131"/>
      <c r="C70" s="133"/>
      <c r="D70" s="25">
        <v>12</v>
      </c>
      <c r="E70" s="26" t="s">
        <v>65</v>
      </c>
      <c r="F70" s="27">
        <v>14</v>
      </c>
      <c r="G70" s="133"/>
      <c r="H70" s="131"/>
      <c r="I70" s="129"/>
      <c r="K70" s="129"/>
      <c r="L70" s="131"/>
      <c r="M70" s="133"/>
      <c r="N70" s="25">
        <v>11</v>
      </c>
      <c r="O70" s="26" t="s">
        <v>65</v>
      </c>
      <c r="P70" s="27">
        <v>8</v>
      </c>
      <c r="Q70" s="133"/>
      <c r="R70" s="131"/>
      <c r="S70" s="129"/>
    </row>
    <row r="71" spans="1:19" ht="10.5" customHeight="1" x14ac:dyDescent="0.2">
      <c r="A71" s="129"/>
      <c r="B71" s="131"/>
      <c r="C71" s="133"/>
      <c r="D71" s="25"/>
      <c r="E71" s="26" t="s">
        <v>65</v>
      </c>
      <c r="F71" s="27"/>
      <c r="G71" s="133"/>
      <c r="H71" s="131"/>
      <c r="I71" s="129"/>
      <c r="K71" s="129"/>
      <c r="L71" s="131"/>
      <c r="M71" s="133"/>
      <c r="N71" s="25"/>
      <c r="O71" s="26" t="s">
        <v>65</v>
      </c>
      <c r="P71" s="27"/>
      <c r="Q71" s="133"/>
      <c r="R71" s="131"/>
      <c r="S71" s="129"/>
    </row>
    <row r="72" spans="1:19" ht="10.5" customHeight="1" x14ac:dyDescent="0.2">
      <c r="A72" s="129"/>
      <c r="B72" s="132"/>
      <c r="C72" s="133"/>
      <c r="D72" s="28"/>
      <c r="E72" s="29" t="s">
        <v>65</v>
      </c>
      <c r="F72" s="30"/>
      <c r="G72" s="133"/>
      <c r="H72" s="132"/>
      <c r="I72" s="129"/>
      <c r="K72" s="129"/>
      <c r="L72" s="132"/>
      <c r="M72" s="133"/>
      <c r="N72" s="28"/>
      <c r="O72" s="29" t="s">
        <v>65</v>
      </c>
      <c r="P72" s="30"/>
      <c r="Q72" s="133"/>
      <c r="R72" s="132"/>
      <c r="S72" s="129"/>
    </row>
    <row r="73" spans="1:19" ht="10.5" customHeight="1" x14ac:dyDescent="0.2">
      <c r="A73" s="129">
        <v>2</v>
      </c>
      <c r="B73" s="130" t="s">
        <v>76</v>
      </c>
      <c r="C73" s="133">
        <f>IF(D73="","",IF(D77&gt;F77,1,0)+IF(D76&gt;F76,1,0)+IF(D75&gt;F75,1,0)+IF(D74&gt;F74,1,0)+IF(D73&gt;F73,1,0))</f>
        <v>1</v>
      </c>
      <c r="D73" s="22">
        <v>8</v>
      </c>
      <c r="E73" s="23" t="s">
        <v>65</v>
      </c>
      <c r="F73" s="24">
        <v>11</v>
      </c>
      <c r="G73" s="133">
        <f>IF(D73="","",IF(D77&lt;F77,1,0)+IF(D76&lt;F76,1,0)+IF(D75&lt;F75,1,0)+IF(D74&lt;F74,1,0)+IF(D73&lt;F73,1,0))</f>
        <v>3</v>
      </c>
      <c r="H73" s="130" t="s">
        <v>90</v>
      </c>
      <c r="I73" s="129">
        <v>2</v>
      </c>
      <c r="K73" s="129">
        <v>2</v>
      </c>
      <c r="L73" s="130" t="s">
        <v>87</v>
      </c>
      <c r="M73" s="133">
        <f>IF(N73="","",IF(N77&gt;P77,1,0)+IF(N76&gt;P76,1,0)+IF(N75&gt;P75,1,0)+IF(N74&gt;P74,1,0)+IF(N73&gt;P73,1,0))</f>
        <v>2</v>
      </c>
      <c r="N73" s="22">
        <v>11</v>
      </c>
      <c r="O73" s="23" t="s">
        <v>65</v>
      </c>
      <c r="P73" s="24">
        <v>7</v>
      </c>
      <c r="Q73" s="133">
        <f>IF(N73="","",IF(N77&lt;P77,1,0)+IF(N76&lt;P76,1,0)+IF(N75&lt;P75,1,0)+IF(N74&lt;P74,1,0)+IF(N73&lt;P73,1,0))</f>
        <v>3</v>
      </c>
      <c r="R73" s="130" t="s">
        <v>81</v>
      </c>
      <c r="S73" s="129">
        <v>2</v>
      </c>
    </row>
    <row r="74" spans="1:19" ht="10.5" customHeight="1" x14ac:dyDescent="0.2">
      <c r="A74" s="129"/>
      <c r="B74" s="131"/>
      <c r="C74" s="133"/>
      <c r="D74" s="25">
        <v>11</v>
      </c>
      <c r="E74" s="26" t="s">
        <v>65</v>
      </c>
      <c r="F74" s="27">
        <v>9</v>
      </c>
      <c r="G74" s="133"/>
      <c r="H74" s="131"/>
      <c r="I74" s="129"/>
      <c r="K74" s="129"/>
      <c r="L74" s="131"/>
      <c r="M74" s="133"/>
      <c r="N74" s="25">
        <v>11</v>
      </c>
      <c r="O74" s="26" t="s">
        <v>65</v>
      </c>
      <c r="P74" s="27">
        <v>13</v>
      </c>
      <c r="Q74" s="133"/>
      <c r="R74" s="131"/>
      <c r="S74" s="129"/>
    </row>
    <row r="75" spans="1:19" ht="10.5" customHeight="1" x14ac:dyDescent="0.2">
      <c r="A75" s="129"/>
      <c r="B75" s="131"/>
      <c r="C75" s="133"/>
      <c r="D75" s="25">
        <v>7</v>
      </c>
      <c r="E75" s="26" t="s">
        <v>65</v>
      </c>
      <c r="F75" s="27">
        <v>11</v>
      </c>
      <c r="G75" s="133"/>
      <c r="H75" s="131"/>
      <c r="I75" s="129"/>
      <c r="K75" s="129"/>
      <c r="L75" s="131"/>
      <c r="M75" s="133"/>
      <c r="N75" s="25">
        <v>13</v>
      </c>
      <c r="O75" s="26" t="s">
        <v>65</v>
      </c>
      <c r="P75" s="27">
        <v>15</v>
      </c>
      <c r="Q75" s="133"/>
      <c r="R75" s="131"/>
      <c r="S75" s="129"/>
    </row>
    <row r="76" spans="1:19" ht="10.5" customHeight="1" x14ac:dyDescent="0.2">
      <c r="A76" s="129"/>
      <c r="B76" s="131"/>
      <c r="C76" s="133"/>
      <c r="D76" s="25">
        <v>9</v>
      </c>
      <c r="E76" s="26" t="s">
        <v>65</v>
      </c>
      <c r="F76" s="27">
        <v>11</v>
      </c>
      <c r="G76" s="133"/>
      <c r="H76" s="131"/>
      <c r="I76" s="129"/>
      <c r="K76" s="129"/>
      <c r="L76" s="131"/>
      <c r="M76" s="133"/>
      <c r="N76" s="25">
        <v>11</v>
      </c>
      <c r="O76" s="26" t="s">
        <v>65</v>
      </c>
      <c r="P76" s="27">
        <v>6</v>
      </c>
      <c r="Q76" s="133"/>
      <c r="R76" s="131"/>
      <c r="S76" s="129"/>
    </row>
    <row r="77" spans="1:19" ht="10.5" customHeight="1" x14ac:dyDescent="0.2">
      <c r="A77" s="129"/>
      <c r="B77" s="132"/>
      <c r="C77" s="133"/>
      <c r="D77" s="28"/>
      <c r="E77" s="29" t="s">
        <v>65</v>
      </c>
      <c r="F77" s="30"/>
      <c r="G77" s="133"/>
      <c r="H77" s="132"/>
      <c r="I77" s="129"/>
      <c r="K77" s="129"/>
      <c r="L77" s="132"/>
      <c r="M77" s="133"/>
      <c r="N77" s="28">
        <v>9</v>
      </c>
      <c r="O77" s="29" t="s">
        <v>65</v>
      </c>
      <c r="P77" s="30">
        <v>11</v>
      </c>
      <c r="Q77" s="133"/>
      <c r="R77" s="132"/>
      <c r="S77" s="129"/>
    </row>
    <row r="78" spans="1:19" ht="10.5" customHeight="1" x14ac:dyDescent="0.2">
      <c r="A78" s="129" t="s">
        <v>71</v>
      </c>
      <c r="B78" s="130" t="s">
        <v>73</v>
      </c>
      <c r="C78" s="141">
        <f>IF(D78="","",IF(D83&gt;F83,1,0)+IF(D82&gt;F82,1,0)+IF(D80&gt;F80,1,0)+IF(D79&gt;F79,1,0)+IF(D78&gt;F78,1,0))</f>
        <v>0</v>
      </c>
      <c r="D78" s="22">
        <v>4</v>
      </c>
      <c r="E78" s="23" t="s">
        <v>65</v>
      </c>
      <c r="F78" s="24">
        <v>11</v>
      </c>
      <c r="G78" s="141">
        <f>IF(D78="","",IF(D83&lt;F83,1,0)+IF(D82&lt;F82,1,0)+IF(D80&lt;F80,1,0)+IF(D79&lt;F79,1,0)+IF(D78&lt;F78,1,0))</f>
        <v>3</v>
      </c>
      <c r="H78" s="130" t="s">
        <v>82</v>
      </c>
      <c r="I78" s="129" t="s">
        <v>71</v>
      </c>
      <c r="K78" s="129" t="s">
        <v>71</v>
      </c>
      <c r="L78" s="130" t="s">
        <v>85</v>
      </c>
      <c r="M78" s="141">
        <f>IF(N78="","",IF(N83&gt;P83,1,0)+IF(N82&gt;P82,1,0)+IF(N80&gt;P80,1,0)+IF(N79&gt;P79,1,0)+IF(N78&gt;P78,1,0))</f>
        <v>3</v>
      </c>
      <c r="N78" s="22">
        <v>12</v>
      </c>
      <c r="O78" s="23" t="s">
        <v>65</v>
      </c>
      <c r="P78" s="24">
        <v>10</v>
      </c>
      <c r="Q78" s="141">
        <f>IF(N78="","",IF(N83&lt;P83,1,0)+IF(N82&lt;P82,1,0)+IF(N80&lt;P80,1,0)+IF(N79&lt;P79,1,0)+IF(N78&lt;P78,1,0))</f>
        <v>0</v>
      </c>
      <c r="R78" s="130" t="s">
        <v>80</v>
      </c>
      <c r="S78" s="129" t="s">
        <v>71</v>
      </c>
    </row>
    <row r="79" spans="1:19" ht="10.5" customHeight="1" x14ac:dyDescent="0.2">
      <c r="A79" s="129"/>
      <c r="B79" s="131"/>
      <c r="C79" s="142"/>
      <c r="D79" s="25">
        <v>2</v>
      </c>
      <c r="E79" s="26" t="s">
        <v>65</v>
      </c>
      <c r="F79" s="27">
        <v>11</v>
      </c>
      <c r="G79" s="142"/>
      <c r="H79" s="131"/>
      <c r="I79" s="129"/>
      <c r="K79" s="129"/>
      <c r="L79" s="131"/>
      <c r="M79" s="142"/>
      <c r="N79" s="25">
        <v>11</v>
      </c>
      <c r="O79" s="26" t="s">
        <v>65</v>
      </c>
      <c r="P79" s="27">
        <v>8</v>
      </c>
      <c r="Q79" s="142"/>
      <c r="R79" s="131"/>
      <c r="S79" s="129"/>
    </row>
    <row r="80" spans="1:19" ht="5.25" customHeight="1" x14ac:dyDescent="0.2">
      <c r="A80" s="129"/>
      <c r="B80" s="140"/>
      <c r="C80" s="142"/>
      <c r="D80" s="137">
        <v>6</v>
      </c>
      <c r="E80" s="138" t="s">
        <v>65</v>
      </c>
      <c r="F80" s="139">
        <v>11</v>
      </c>
      <c r="G80" s="142"/>
      <c r="H80" s="140"/>
      <c r="I80" s="129"/>
      <c r="K80" s="129"/>
      <c r="L80" s="140"/>
      <c r="M80" s="142"/>
      <c r="N80" s="137">
        <v>11</v>
      </c>
      <c r="O80" s="138" t="s">
        <v>65</v>
      </c>
      <c r="P80" s="139">
        <v>6</v>
      </c>
      <c r="Q80" s="142"/>
      <c r="R80" s="140"/>
      <c r="S80" s="129"/>
    </row>
    <row r="81" spans="1:19" ht="5.25" customHeight="1" x14ac:dyDescent="0.2">
      <c r="A81" s="129"/>
      <c r="B81" s="144" t="s">
        <v>75</v>
      </c>
      <c r="C81" s="142"/>
      <c r="D81" s="137"/>
      <c r="E81" s="138"/>
      <c r="F81" s="139"/>
      <c r="G81" s="142"/>
      <c r="H81" s="144" t="s">
        <v>83</v>
      </c>
      <c r="I81" s="129"/>
      <c r="K81" s="129"/>
      <c r="L81" s="144" t="s">
        <v>86</v>
      </c>
      <c r="M81" s="142"/>
      <c r="N81" s="137"/>
      <c r="O81" s="138"/>
      <c r="P81" s="139"/>
      <c r="Q81" s="142"/>
      <c r="R81" s="144" t="s">
        <v>79</v>
      </c>
      <c r="S81" s="129"/>
    </row>
    <row r="82" spans="1:19" ht="10.5" customHeight="1" x14ac:dyDescent="0.2">
      <c r="A82" s="129"/>
      <c r="B82" s="131"/>
      <c r="C82" s="142"/>
      <c r="D82" s="25"/>
      <c r="E82" s="26" t="s">
        <v>65</v>
      </c>
      <c r="F82" s="27"/>
      <c r="G82" s="142"/>
      <c r="H82" s="131"/>
      <c r="I82" s="129"/>
      <c r="K82" s="129"/>
      <c r="L82" s="131"/>
      <c r="M82" s="142"/>
      <c r="N82" s="25"/>
      <c r="O82" s="26" t="s">
        <v>65</v>
      </c>
      <c r="P82" s="27"/>
      <c r="Q82" s="142"/>
      <c r="R82" s="131"/>
      <c r="S82" s="129"/>
    </row>
    <row r="83" spans="1:19" ht="10.5" customHeight="1" x14ac:dyDescent="0.2">
      <c r="A83" s="129"/>
      <c r="B83" s="132"/>
      <c r="C83" s="143"/>
      <c r="D83" s="28"/>
      <c r="E83" s="29" t="s">
        <v>65</v>
      </c>
      <c r="F83" s="30"/>
      <c r="G83" s="143"/>
      <c r="H83" s="132"/>
      <c r="I83" s="129"/>
      <c r="K83" s="129"/>
      <c r="L83" s="132"/>
      <c r="M83" s="143"/>
      <c r="N83" s="28"/>
      <c r="O83" s="29" t="s">
        <v>65</v>
      </c>
      <c r="P83" s="30"/>
      <c r="Q83" s="143"/>
      <c r="R83" s="132"/>
      <c r="S83" s="129"/>
    </row>
    <row r="84" spans="1:19" ht="10.5" customHeight="1" x14ac:dyDescent="0.2">
      <c r="A84" s="129">
        <v>4</v>
      </c>
      <c r="B84" s="130" t="s">
        <v>72</v>
      </c>
      <c r="C84" s="133" t="str">
        <f>IF(D84="","",IF(D88&gt;F88,1,0)+IF(D87&gt;F87,1,0)+IF(D86&gt;F86,1,0)+IF(D85&gt;F85,1,0)+IF(D84&gt;F84,1,0))</f>
        <v/>
      </c>
      <c r="D84" s="22"/>
      <c r="E84" s="23" t="s">
        <v>65</v>
      </c>
      <c r="F84" s="24"/>
      <c r="G84" s="133" t="str">
        <f>IF(D84="","",IF(D88&lt;F88,1,0)+IF(D87&lt;F87,1,0)+IF(D86&lt;F86,1,0)+IF(D85&lt;F85,1,0)+IF(D84&lt;F84,1,0))</f>
        <v/>
      </c>
      <c r="H84" s="130" t="s">
        <v>84</v>
      </c>
      <c r="I84" s="129">
        <v>4</v>
      </c>
      <c r="K84" s="129">
        <v>4</v>
      </c>
      <c r="L84" s="130" t="s">
        <v>86</v>
      </c>
      <c r="M84" s="133">
        <f>IF(N84="","",IF(N88&gt;P88,1,0)+IF(N87&gt;P87,1,0)+IF(N86&gt;P86,1,0)+IF(N85&gt;P85,1,0)+IF(N84&gt;P84,1,0))</f>
        <v>2</v>
      </c>
      <c r="N84" s="22">
        <v>11</v>
      </c>
      <c r="O84" s="23" t="s">
        <v>65</v>
      </c>
      <c r="P84" s="24">
        <v>7</v>
      </c>
      <c r="Q84" s="133">
        <f>IF(N84="","",IF(N88&lt;P88,1,0)+IF(N87&lt;P87,1,0)+IF(N86&lt;P86,1,0)+IF(N85&lt;P85,1,0)+IF(N84&lt;P84,1,0))</f>
        <v>3</v>
      </c>
      <c r="R84" s="130" t="s">
        <v>79</v>
      </c>
      <c r="S84" s="129">
        <v>4</v>
      </c>
    </row>
    <row r="85" spans="1:19" ht="10.5" customHeight="1" x14ac:dyDescent="0.2">
      <c r="A85" s="129"/>
      <c r="B85" s="131"/>
      <c r="C85" s="133"/>
      <c r="D85" s="25"/>
      <c r="E85" s="26" t="s">
        <v>65</v>
      </c>
      <c r="F85" s="27"/>
      <c r="G85" s="133"/>
      <c r="H85" s="131"/>
      <c r="I85" s="129"/>
      <c r="K85" s="129"/>
      <c r="L85" s="131"/>
      <c r="M85" s="133"/>
      <c r="N85" s="25">
        <v>9</v>
      </c>
      <c r="O85" s="26" t="s">
        <v>65</v>
      </c>
      <c r="P85" s="27">
        <v>11</v>
      </c>
      <c r="Q85" s="133"/>
      <c r="R85" s="131"/>
      <c r="S85" s="129"/>
    </row>
    <row r="86" spans="1:19" ht="10.5" customHeight="1" x14ac:dyDescent="0.2">
      <c r="A86" s="129"/>
      <c r="B86" s="131"/>
      <c r="C86" s="133"/>
      <c r="D86" s="25"/>
      <c r="E86" s="26" t="s">
        <v>65</v>
      </c>
      <c r="F86" s="27"/>
      <c r="G86" s="133"/>
      <c r="H86" s="131"/>
      <c r="I86" s="129"/>
      <c r="K86" s="129"/>
      <c r="L86" s="131"/>
      <c r="M86" s="133"/>
      <c r="N86" s="25">
        <v>9</v>
      </c>
      <c r="O86" s="26" t="s">
        <v>65</v>
      </c>
      <c r="P86" s="27">
        <v>11</v>
      </c>
      <c r="Q86" s="133"/>
      <c r="R86" s="131"/>
      <c r="S86" s="129"/>
    </row>
    <row r="87" spans="1:19" ht="10.5" customHeight="1" x14ac:dyDescent="0.2">
      <c r="A87" s="129"/>
      <c r="B87" s="131"/>
      <c r="C87" s="133"/>
      <c r="D87" s="25"/>
      <c r="E87" s="26" t="s">
        <v>65</v>
      </c>
      <c r="F87" s="27"/>
      <c r="G87" s="133"/>
      <c r="H87" s="131"/>
      <c r="I87" s="129"/>
      <c r="K87" s="129"/>
      <c r="L87" s="131"/>
      <c r="M87" s="133"/>
      <c r="N87" s="25">
        <v>11</v>
      </c>
      <c r="O87" s="26" t="s">
        <v>65</v>
      </c>
      <c r="P87" s="27">
        <v>8</v>
      </c>
      <c r="Q87" s="133"/>
      <c r="R87" s="131"/>
      <c r="S87" s="129"/>
    </row>
    <row r="88" spans="1:19" ht="10.5" customHeight="1" x14ac:dyDescent="0.2">
      <c r="A88" s="129"/>
      <c r="B88" s="132"/>
      <c r="C88" s="133"/>
      <c r="D88" s="28"/>
      <c r="E88" s="29" t="s">
        <v>65</v>
      </c>
      <c r="F88" s="30"/>
      <c r="G88" s="133"/>
      <c r="H88" s="132"/>
      <c r="I88" s="129"/>
      <c r="K88" s="129"/>
      <c r="L88" s="132"/>
      <c r="M88" s="133"/>
      <c r="N88" s="28">
        <v>8</v>
      </c>
      <c r="O88" s="29" t="s">
        <v>65</v>
      </c>
      <c r="P88" s="30">
        <v>11</v>
      </c>
      <c r="Q88" s="133"/>
      <c r="R88" s="132"/>
      <c r="S88" s="129"/>
    </row>
    <row r="89" spans="1:19" ht="10.5" customHeight="1" x14ac:dyDescent="0.2">
      <c r="A89" s="129" t="s">
        <v>66</v>
      </c>
      <c r="B89" s="130" t="s">
        <v>73</v>
      </c>
      <c r="C89" s="133" t="str">
        <f>IF(D89="","",IF(D93&gt;F93,1,0)+IF(D92&gt;F92,1,0)+IF(D91&gt;F91,1,0)+IF(D90&gt;F90,1,0)+IF(D89&gt;F89,1,0))</f>
        <v/>
      </c>
      <c r="D89" s="22"/>
      <c r="E89" s="23" t="s">
        <v>65</v>
      </c>
      <c r="F89" s="24"/>
      <c r="G89" s="133" t="str">
        <f>IF(D89="","",IF(D93&lt;F93,1,0)+IF(D92&lt;F92,1,0)+IF(D91&lt;F91,1,0)+IF(D90&lt;F90,1,0)+IF(D89&lt;F89,1,0))</f>
        <v/>
      </c>
      <c r="H89" s="130" t="s">
        <v>83</v>
      </c>
      <c r="I89" s="129" t="s">
        <v>66</v>
      </c>
      <c r="K89" s="129" t="s">
        <v>66</v>
      </c>
      <c r="L89" s="130" t="s">
        <v>95</v>
      </c>
      <c r="M89" s="133">
        <f>IF(N89="","",IF(N93&gt;P93,1,0)+IF(N92&gt;P92,1,0)+IF(N91&gt;P91,1,0)+IF(N90&gt;P90,1,0)+IF(N89&gt;P89,1,0))</f>
        <v>3</v>
      </c>
      <c r="N89" s="22">
        <v>11</v>
      </c>
      <c r="O89" s="23" t="s">
        <v>65</v>
      </c>
      <c r="P89" s="24">
        <v>1</v>
      </c>
      <c r="Q89" s="133">
        <f>IF(N89="","",IF(N93&lt;P93,1,0)+IF(N92&lt;P92,1,0)+IF(N91&lt;P91,1,0)+IF(N90&lt;P90,1,0)+IF(N89&lt;P89,1,0))</f>
        <v>0</v>
      </c>
      <c r="R89" s="130" t="s">
        <v>78</v>
      </c>
      <c r="S89" s="129" t="s">
        <v>66</v>
      </c>
    </row>
    <row r="90" spans="1:19" ht="10.5" customHeight="1" x14ac:dyDescent="0.2">
      <c r="A90" s="129"/>
      <c r="B90" s="131"/>
      <c r="C90" s="133"/>
      <c r="D90" s="25"/>
      <c r="E90" s="26" t="s">
        <v>65</v>
      </c>
      <c r="F90" s="27"/>
      <c r="G90" s="133"/>
      <c r="H90" s="131"/>
      <c r="I90" s="129"/>
      <c r="K90" s="129"/>
      <c r="L90" s="131"/>
      <c r="M90" s="133"/>
      <c r="N90" s="25">
        <v>11</v>
      </c>
      <c r="O90" s="26" t="s">
        <v>65</v>
      </c>
      <c r="P90" s="27">
        <v>7</v>
      </c>
      <c r="Q90" s="133"/>
      <c r="R90" s="131"/>
      <c r="S90" s="129"/>
    </row>
    <row r="91" spans="1:19" ht="10.5" customHeight="1" x14ac:dyDescent="0.2">
      <c r="A91" s="129"/>
      <c r="B91" s="131"/>
      <c r="C91" s="133"/>
      <c r="D91" s="25"/>
      <c r="E91" s="26" t="s">
        <v>65</v>
      </c>
      <c r="F91" s="27"/>
      <c r="G91" s="133"/>
      <c r="H91" s="131"/>
      <c r="I91" s="129"/>
      <c r="K91" s="129"/>
      <c r="L91" s="131"/>
      <c r="M91" s="133"/>
      <c r="N91" s="25">
        <v>11</v>
      </c>
      <c r="O91" s="26" t="s">
        <v>65</v>
      </c>
      <c r="P91" s="27">
        <v>6</v>
      </c>
      <c r="Q91" s="133"/>
      <c r="R91" s="131"/>
      <c r="S91" s="129"/>
    </row>
    <row r="92" spans="1:19" ht="10.5" customHeight="1" x14ac:dyDescent="0.2">
      <c r="A92" s="129"/>
      <c r="B92" s="131"/>
      <c r="C92" s="133"/>
      <c r="D92" s="25"/>
      <c r="E92" s="26" t="s">
        <v>65</v>
      </c>
      <c r="F92" s="27"/>
      <c r="G92" s="133"/>
      <c r="H92" s="131"/>
      <c r="I92" s="129"/>
      <c r="K92" s="129"/>
      <c r="L92" s="131"/>
      <c r="M92" s="133"/>
      <c r="N92" s="25"/>
      <c r="O92" s="26" t="s">
        <v>65</v>
      </c>
      <c r="P92" s="27"/>
      <c r="Q92" s="133"/>
      <c r="R92" s="131"/>
      <c r="S92" s="129"/>
    </row>
    <row r="93" spans="1:19" ht="10.5" customHeight="1" x14ac:dyDescent="0.2">
      <c r="A93" s="129"/>
      <c r="B93" s="132"/>
      <c r="C93" s="133"/>
      <c r="D93" s="28"/>
      <c r="E93" s="29" t="s">
        <v>65</v>
      </c>
      <c r="F93" s="30"/>
      <c r="G93" s="133"/>
      <c r="H93" s="132"/>
      <c r="I93" s="129"/>
      <c r="K93" s="129"/>
      <c r="L93" s="132"/>
      <c r="M93" s="133"/>
      <c r="N93" s="28"/>
      <c r="O93" s="29" t="s">
        <v>65</v>
      </c>
      <c r="P93" s="30"/>
      <c r="Q93" s="133"/>
      <c r="R93" s="132"/>
      <c r="S93" s="129"/>
    </row>
    <row r="95" spans="1:19" ht="19.2" x14ac:dyDescent="0.2">
      <c r="B95" s="145" t="s">
        <v>121</v>
      </c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</row>
  </sheetData>
  <mergeCells count="240">
    <mergeCell ref="S89:S93"/>
    <mergeCell ref="B95:R95"/>
    <mergeCell ref="I89:I93"/>
    <mergeCell ref="K89:K93"/>
    <mergeCell ref="L89:L93"/>
    <mergeCell ref="M89:M93"/>
    <mergeCell ref="Q89:Q93"/>
    <mergeCell ref="R89:R93"/>
    <mergeCell ref="L84:L88"/>
    <mergeCell ref="M84:M88"/>
    <mergeCell ref="Q84:Q88"/>
    <mergeCell ref="R84:R88"/>
    <mergeCell ref="S84:S88"/>
    <mergeCell ref="A89:A93"/>
    <mergeCell ref="B89:B93"/>
    <mergeCell ref="C89:C93"/>
    <mergeCell ref="G89:G93"/>
    <mergeCell ref="H89:H93"/>
    <mergeCell ref="H81:H83"/>
    <mergeCell ref="L81:L83"/>
    <mergeCell ref="R81:R83"/>
    <mergeCell ref="A84:A88"/>
    <mergeCell ref="B84:B88"/>
    <mergeCell ref="C84:C88"/>
    <mergeCell ref="G84:G88"/>
    <mergeCell ref="H84:H88"/>
    <mergeCell ref="I84:I88"/>
    <mergeCell ref="K84:K88"/>
    <mergeCell ref="K78:K83"/>
    <mergeCell ref="L78:L80"/>
    <mergeCell ref="M78:M83"/>
    <mergeCell ref="Q78:Q83"/>
    <mergeCell ref="R78:R80"/>
    <mergeCell ref="S78:S83"/>
    <mergeCell ref="N80:N81"/>
    <mergeCell ref="O80:O81"/>
    <mergeCell ref="P80:P81"/>
    <mergeCell ref="A78:A83"/>
    <mergeCell ref="B78:B80"/>
    <mergeCell ref="C78:C83"/>
    <mergeCell ref="G78:G83"/>
    <mergeCell ref="H78:H80"/>
    <mergeCell ref="I78:I83"/>
    <mergeCell ref="D80:D81"/>
    <mergeCell ref="E80:E81"/>
    <mergeCell ref="F80:F81"/>
    <mergeCell ref="B81:B83"/>
    <mergeCell ref="K73:K77"/>
    <mergeCell ref="L73:L77"/>
    <mergeCell ref="M73:M77"/>
    <mergeCell ref="Q73:Q77"/>
    <mergeCell ref="R73:R77"/>
    <mergeCell ref="S73:S77"/>
    <mergeCell ref="A73:A77"/>
    <mergeCell ref="B73:B77"/>
    <mergeCell ref="C73:C77"/>
    <mergeCell ref="G73:G77"/>
    <mergeCell ref="H73:H77"/>
    <mergeCell ref="I73:I77"/>
    <mergeCell ref="K68:K72"/>
    <mergeCell ref="L68:L72"/>
    <mergeCell ref="M68:M72"/>
    <mergeCell ref="Q68:Q72"/>
    <mergeCell ref="R68:R72"/>
    <mergeCell ref="S68:S72"/>
    <mergeCell ref="A67:C67"/>
    <mergeCell ref="G67:I67"/>
    <mergeCell ref="K67:M67"/>
    <mergeCell ref="Q67:S67"/>
    <mergeCell ref="A68:A72"/>
    <mergeCell ref="B68:B72"/>
    <mergeCell ref="C68:C72"/>
    <mergeCell ref="G68:G72"/>
    <mergeCell ref="H68:H72"/>
    <mergeCell ref="I68:I72"/>
    <mergeCell ref="A65:C65"/>
    <mergeCell ref="A66:C66"/>
    <mergeCell ref="G66:I66"/>
    <mergeCell ref="K66:M66"/>
    <mergeCell ref="Q66:S66"/>
    <mergeCell ref="I59:I63"/>
    <mergeCell ref="K59:K63"/>
    <mergeCell ref="L59:L63"/>
    <mergeCell ref="M59:M63"/>
    <mergeCell ref="Q59:Q63"/>
    <mergeCell ref="R59:R63"/>
    <mergeCell ref="M54:M58"/>
    <mergeCell ref="Q54:Q58"/>
    <mergeCell ref="R54:R58"/>
    <mergeCell ref="S54:S58"/>
    <mergeCell ref="A59:A63"/>
    <mergeCell ref="B59:B63"/>
    <mergeCell ref="C59:C63"/>
    <mergeCell ref="G59:G63"/>
    <mergeCell ref="H59:H63"/>
    <mergeCell ref="S59:S63"/>
    <mergeCell ref="A54:A58"/>
    <mergeCell ref="B54:B58"/>
    <mergeCell ref="C54:C58"/>
    <mergeCell ref="G54:G58"/>
    <mergeCell ref="H54:H58"/>
    <mergeCell ref="I54:I58"/>
    <mergeCell ref="K54:K58"/>
    <mergeCell ref="K48:K53"/>
    <mergeCell ref="L48:L50"/>
    <mergeCell ref="L54:L58"/>
    <mergeCell ref="S48:S53"/>
    <mergeCell ref="N50:N51"/>
    <mergeCell ref="O50:O51"/>
    <mergeCell ref="P50:P51"/>
    <mergeCell ref="A48:A53"/>
    <mergeCell ref="B48:B50"/>
    <mergeCell ref="C48:C53"/>
    <mergeCell ref="G48:G53"/>
    <mergeCell ref="H48:H50"/>
    <mergeCell ref="I48:I53"/>
    <mergeCell ref="D50:D51"/>
    <mergeCell ref="E50:E51"/>
    <mergeCell ref="F50:F51"/>
    <mergeCell ref="B51:B53"/>
    <mergeCell ref="H51:H53"/>
    <mergeCell ref="L51:L53"/>
    <mergeCell ref="R51:R53"/>
    <mergeCell ref="M48:M53"/>
    <mergeCell ref="Q48:Q53"/>
    <mergeCell ref="R48:R50"/>
    <mergeCell ref="K43:K47"/>
    <mergeCell ref="L43:L47"/>
    <mergeCell ref="M43:M47"/>
    <mergeCell ref="Q43:Q47"/>
    <mergeCell ref="R43:R47"/>
    <mergeCell ref="S43:S47"/>
    <mergeCell ref="A43:A47"/>
    <mergeCell ref="B43:B47"/>
    <mergeCell ref="C43:C47"/>
    <mergeCell ref="G43:G47"/>
    <mergeCell ref="H43:H47"/>
    <mergeCell ref="I43:I47"/>
    <mergeCell ref="K38:K42"/>
    <mergeCell ref="L38:L42"/>
    <mergeCell ref="M38:M42"/>
    <mergeCell ref="Q38:Q42"/>
    <mergeCell ref="R38:R42"/>
    <mergeCell ref="S38:S42"/>
    <mergeCell ref="A37:C37"/>
    <mergeCell ref="G37:I37"/>
    <mergeCell ref="K37:M37"/>
    <mergeCell ref="Q37:S37"/>
    <mergeCell ref="A38:A42"/>
    <mergeCell ref="B38:B42"/>
    <mergeCell ref="C38:C42"/>
    <mergeCell ref="G38:G42"/>
    <mergeCell ref="H38:H42"/>
    <mergeCell ref="I38:I42"/>
    <mergeCell ref="A35:C35"/>
    <mergeCell ref="A36:C36"/>
    <mergeCell ref="G36:I36"/>
    <mergeCell ref="K36:M36"/>
    <mergeCell ref="Q36:S36"/>
    <mergeCell ref="I29:I33"/>
    <mergeCell ref="K29:K33"/>
    <mergeCell ref="L29:L33"/>
    <mergeCell ref="M29:M33"/>
    <mergeCell ref="Q29:Q33"/>
    <mergeCell ref="R29:R33"/>
    <mergeCell ref="M24:M28"/>
    <mergeCell ref="Q24:Q28"/>
    <mergeCell ref="R24:R28"/>
    <mergeCell ref="S24:S28"/>
    <mergeCell ref="A29:A33"/>
    <mergeCell ref="B29:B33"/>
    <mergeCell ref="C29:C33"/>
    <mergeCell ref="G29:G33"/>
    <mergeCell ref="H29:H33"/>
    <mergeCell ref="S29:S33"/>
    <mergeCell ref="A24:A28"/>
    <mergeCell ref="B24:B28"/>
    <mergeCell ref="C24:C28"/>
    <mergeCell ref="G24:G28"/>
    <mergeCell ref="H24:H28"/>
    <mergeCell ref="I24:I28"/>
    <mergeCell ref="K24:K28"/>
    <mergeCell ref="K18:K23"/>
    <mergeCell ref="L18:L20"/>
    <mergeCell ref="L24:L28"/>
    <mergeCell ref="S18:S23"/>
    <mergeCell ref="N20:N21"/>
    <mergeCell ref="O20:O21"/>
    <mergeCell ref="P20:P21"/>
    <mergeCell ref="A18:A23"/>
    <mergeCell ref="B18:B20"/>
    <mergeCell ref="C18:C23"/>
    <mergeCell ref="G18:G23"/>
    <mergeCell ref="H18:H20"/>
    <mergeCell ref="I18:I23"/>
    <mergeCell ref="D20:D21"/>
    <mergeCell ref="E20:E21"/>
    <mergeCell ref="F20:F21"/>
    <mergeCell ref="B21:B23"/>
    <mergeCell ref="H21:H23"/>
    <mergeCell ref="L21:L23"/>
    <mergeCell ref="R21:R23"/>
    <mergeCell ref="M18:M23"/>
    <mergeCell ref="Q18:Q23"/>
    <mergeCell ref="R18:R20"/>
    <mergeCell ref="K13:K17"/>
    <mergeCell ref="L13:L17"/>
    <mergeCell ref="M13:M17"/>
    <mergeCell ref="Q13:Q17"/>
    <mergeCell ref="R13:R17"/>
    <mergeCell ref="S13:S17"/>
    <mergeCell ref="A13:A17"/>
    <mergeCell ref="B13:B17"/>
    <mergeCell ref="C13:C17"/>
    <mergeCell ref="G13:G17"/>
    <mergeCell ref="H13:H17"/>
    <mergeCell ref="I13:I17"/>
    <mergeCell ref="A1:S1"/>
    <mergeCell ref="G3:M3"/>
    <mergeCell ref="A5:C5"/>
    <mergeCell ref="A6:C6"/>
    <mergeCell ref="G6:I6"/>
    <mergeCell ref="K6:M6"/>
    <mergeCell ref="Q6:S6"/>
    <mergeCell ref="K8:K12"/>
    <mergeCell ref="L8:L12"/>
    <mergeCell ref="M8:M12"/>
    <mergeCell ref="Q8:Q12"/>
    <mergeCell ref="R8:R12"/>
    <mergeCell ref="S8:S12"/>
    <mergeCell ref="A7:C7"/>
    <mergeCell ref="G7:I7"/>
    <mergeCell ref="K7:M7"/>
    <mergeCell ref="Q7:S7"/>
    <mergeCell ref="A8:A12"/>
    <mergeCell ref="B8:B12"/>
    <mergeCell ref="C8:C12"/>
    <mergeCell ref="G8:G12"/>
    <mergeCell ref="H8:H12"/>
    <mergeCell ref="I8:I12"/>
  </mergeCells>
  <phoneticPr fontId="1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95"/>
  <sheetViews>
    <sheetView view="pageBreakPreview" zoomScale="115" zoomScaleNormal="100" workbookViewId="0">
      <selection activeCell="C59" sqref="C59:F63"/>
    </sheetView>
  </sheetViews>
  <sheetFormatPr defaultColWidth="10" defaultRowHeight="13.2" x14ac:dyDescent="0.2"/>
  <cols>
    <col min="1" max="1" width="4.88671875" style="18" customWidth="1"/>
    <col min="2" max="2" width="11.33203125" style="18" customWidth="1"/>
    <col min="3" max="7" width="4.6640625" style="18" customWidth="1"/>
    <col min="8" max="8" width="11.33203125" style="18" customWidth="1"/>
    <col min="9" max="9" width="4.88671875" style="18" customWidth="1"/>
    <col min="10" max="10" width="5.6640625" style="18" customWidth="1"/>
    <col min="11" max="11" width="4.88671875" style="18" customWidth="1"/>
    <col min="12" max="12" width="11.33203125" style="18" customWidth="1"/>
    <col min="13" max="17" width="4.6640625" style="18" customWidth="1"/>
    <col min="18" max="18" width="11.33203125" style="18" customWidth="1"/>
    <col min="19" max="19" width="4.88671875" style="18" customWidth="1"/>
    <col min="20" max="243" width="10" style="18"/>
    <col min="244" max="244" width="4.88671875" style="18" customWidth="1"/>
    <col min="245" max="245" width="11.33203125" style="18" customWidth="1"/>
    <col min="246" max="250" width="4.6640625" style="18" customWidth="1"/>
    <col min="251" max="251" width="11.33203125" style="18" customWidth="1"/>
    <col min="252" max="252" width="4.88671875" style="18" customWidth="1"/>
    <col min="253" max="253" width="5.6640625" style="18" customWidth="1"/>
    <col min="254" max="254" width="4.88671875" style="18" customWidth="1"/>
    <col min="255" max="255" width="11.33203125" style="18" customWidth="1"/>
    <col min="256" max="260" width="4.6640625" style="18" customWidth="1"/>
    <col min="261" max="261" width="11.33203125" style="18" customWidth="1"/>
    <col min="262" max="262" width="4.88671875" style="18" customWidth="1"/>
    <col min="263" max="499" width="10" style="18"/>
    <col min="500" max="500" width="4.88671875" style="18" customWidth="1"/>
    <col min="501" max="501" width="11.33203125" style="18" customWidth="1"/>
    <col min="502" max="506" width="4.6640625" style="18" customWidth="1"/>
    <col min="507" max="507" width="11.33203125" style="18" customWidth="1"/>
    <col min="508" max="508" width="4.88671875" style="18" customWidth="1"/>
    <col min="509" max="509" width="5.6640625" style="18" customWidth="1"/>
    <col min="510" max="510" width="4.88671875" style="18" customWidth="1"/>
    <col min="511" max="511" width="11.33203125" style="18" customWidth="1"/>
    <col min="512" max="516" width="4.6640625" style="18" customWidth="1"/>
    <col min="517" max="517" width="11.33203125" style="18" customWidth="1"/>
    <col min="518" max="518" width="4.88671875" style="18" customWidth="1"/>
    <col min="519" max="755" width="10" style="18"/>
    <col min="756" max="756" width="4.88671875" style="18" customWidth="1"/>
    <col min="757" max="757" width="11.33203125" style="18" customWidth="1"/>
    <col min="758" max="762" width="4.6640625" style="18" customWidth="1"/>
    <col min="763" max="763" width="11.33203125" style="18" customWidth="1"/>
    <col min="764" max="764" width="4.88671875" style="18" customWidth="1"/>
    <col min="765" max="765" width="5.6640625" style="18" customWidth="1"/>
    <col min="766" max="766" width="4.88671875" style="18" customWidth="1"/>
    <col min="767" max="767" width="11.33203125" style="18" customWidth="1"/>
    <col min="768" max="772" width="4.6640625" style="18" customWidth="1"/>
    <col min="773" max="773" width="11.33203125" style="18" customWidth="1"/>
    <col min="774" max="774" width="4.88671875" style="18" customWidth="1"/>
    <col min="775" max="1011" width="10" style="18"/>
    <col min="1012" max="1012" width="4.88671875" style="18" customWidth="1"/>
    <col min="1013" max="1013" width="11.33203125" style="18" customWidth="1"/>
    <col min="1014" max="1018" width="4.6640625" style="18" customWidth="1"/>
    <col min="1019" max="1019" width="11.33203125" style="18" customWidth="1"/>
    <col min="1020" max="1020" width="4.88671875" style="18" customWidth="1"/>
    <col min="1021" max="1021" width="5.6640625" style="18" customWidth="1"/>
    <col min="1022" max="1022" width="4.88671875" style="18" customWidth="1"/>
    <col min="1023" max="1023" width="11.33203125" style="18" customWidth="1"/>
    <col min="1024" max="1028" width="4.6640625" style="18" customWidth="1"/>
    <col min="1029" max="1029" width="11.33203125" style="18" customWidth="1"/>
    <col min="1030" max="1030" width="4.88671875" style="18" customWidth="1"/>
    <col min="1031" max="1267" width="10" style="18"/>
    <col min="1268" max="1268" width="4.88671875" style="18" customWidth="1"/>
    <col min="1269" max="1269" width="11.33203125" style="18" customWidth="1"/>
    <col min="1270" max="1274" width="4.6640625" style="18" customWidth="1"/>
    <col min="1275" max="1275" width="11.33203125" style="18" customWidth="1"/>
    <col min="1276" max="1276" width="4.88671875" style="18" customWidth="1"/>
    <col min="1277" max="1277" width="5.6640625" style="18" customWidth="1"/>
    <col min="1278" max="1278" width="4.88671875" style="18" customWidth="1"/>
    <col min="1279" max="1279" width="11.33203125" style="18" customWidth="1"/>
    <col min="1280" max="1284" width="4.6640625" style="18" customWidth="1"/>
    <col min="1285" max="1285" width="11.33203125" style="18" customWidth="1"/>
    <col min="1286" max="1286" width="4.88671875" style="18" customWidth="1"/>
    <col min="1287" max="1523" width="10" style="18"/>
    <col min="1524" max="1524" width="4.88671875" style="18" customWidth="1"/>
    <col min="1525" max="1525" width="11.33203125" style="18" customWidth="1"/>
    <col min="1526" max="1530" width="4.6640625" style="18" customWidth="1"/>
    <col min="1531" max="1531" width="11.33203125" style="18" customWidth="1"/>
    <col min="1532" max="1532" width="4.88671875" style="18" customWidth="1"/>
    <col min="1533" max="1533" width="5.6640625" style="18" customWidth="1"/>
    <col min="1534" max="1534" width="4.88671875" style="18" customWidth="1"/>
    <col min="1535" max="1535" width="11.33203125" style="18" customWidth="1"/>
    <col min="1536" max="1540" width="4.6640625" style="18" customWidth="1"/>
    <col min="1541" max="1541" width="11.33203125" style="18" customWidth="1"/>
    <col min="1542" max="1542" width="4.88671875" style="18" customWidth="1"/>
    <col min="1543" max="1779" width="10" style="18"/>
    <col min="1780" max="1780" width="4.88671875" style="18" customWidth="1"/>
    <col min="1781" max="1781" width="11.33203125" style="18" customWidth="1"/>
    <col min="1782" max="1786" width="4.6640625" style="18" customWidth="1"/>
    <col min="1787" max="1787" width="11.33203125" style="18" customWidth="1"/>
    <col min="1788" max="1788" width="4.88671875" style="18" customWidth="1"/>
    <col min="1789" max="1789" width="5.6640625" style="18" customWidth="1"/>
    <col min="1790" max="1790" width="4.88671875" style="18" customWidth="1"/>
    <col min="1791" max="1791" width="11.33203125" style="18" customWidth="1"/>
    <col min="1792" max="1796" width="4.6640625" style="18" customWidth="1"/>
    <col min="1797" max="1797" width="11.33203125" style="18" customWidth="1"/>
    <col min="1798" max="1798" width="4.88671875" style="18" customWidth="1"/>
    <col min="1799" max="2035" width="10" style="18"/>
    <col min="2036" max="2036" width="4.88671875" style="18" customWidth="1"/>
    <col min="2037" max="2037" width="11.33203125" style="18" customWidth="1"/>
    <col min="2038" max="2042" width="4.6640625" style="18" customWidth="1"/>
    <col min="2043" max="2043" width="11.33203125" style="18" customWidth="1"/>
    <col min="2044" max="2044" width="4.88671875" style="18" customWidth="1"/>
    <col min="2045" max="2045" width="5.6640625" style="18" customWidth="1"/>
    <col min="2046" max="2046" width="4.88671875" style="18" customWidth="1"/>
    <col min="2047" max="2047" width="11.33203125" style="18" customWidth="1"/>
    <col min="2048" max="2052" width="4.6640625" style="18" customWidth="1"/>
    <col min="2053" max="2053" width="11.33203125" style="18" customWidth="1"/>
    <col min="2054" max="2054" width="4.88671875" style="18" customWidth="1"/>
    <col min="2055" max="2291" width="10" style="18"/>
    <col min="2292" max="2292" width="4.88671875" style="18" customWidth="1"/>
    <col min="2293" max="2293" width="11.33203125" style="18" customWidth="1"/>
    <col min="2294" max="2298" width="4.6640625" style="18" customWidth="1"/>
    <col min="2299" max="2299" width="11.33203125" style="18" customWidth="1"/>
    <col min="2300" max="2300" width="4.88671875" style="18" customWidth="1"/>
    <col min="2301" max="2301" width="5.6640625" style="18" customWidth="1"/>
    <col min="2302" max="2302" width="4.88671875" style="18" customWidth="1"/>
    <col min="2303" max="2303" width="11.33203125" style="18" customWidth="1"/>
    <col min="2304" max="2308" width="4.6640625" style="18" customWidth="1"/>
    <col min="2309" max="2309" width="11.33203125" style="18" customWidth="1"/>
    <col min="2310" max="2310" width="4.88671875" style="18" customWidth="1"/>
    <col min="2311" max="2547" width="10" style="18"/>
    <col min="2548" max="2548" width="4.88671875" style="18" customWidth="1"/>
    <col min="2549" max="2549" width="11.33203125" style="18" customWidth="1"/>
    <col min="2550" max="2554" width="4.6640625" style="18" customWidth="1"/>
    <col min="2555" max="2555" width="11.33203125" style="18" customWidth="1"/>
    <col min="2556" max="2556" width="4.88671875" style="18" customWidth="1"/>
    <col min="2557" max="2557" width="5.6640625" style="18" customWidth="1"/>
    <col min="2558" max="2558" width="4.88671875" style="18" customWidth="1"/>
    <col min="2559" max="2559" width="11.33203125" style="18" customWidth="1"/>
    <col min="2560" max="2564" width="4.6640625" style="18" customWidth="1"/>
    <col min="2565" max="2565" width="11.33203125" style="18" customWidth="1"/>
    <col min="2566" max="2566" width="4.88671875" style="18" customWidth="1"/>
    <col min="2567" max="2803" width="10" style="18"/>
    <col min="2804" max="2804" width="4.88671875" style="18" customWidth="1"/>
    <col min="2805" max="2805" width="11.33203125" style="18" customWidth="1"/>
    <col min="2806" max="2810" width="4.6640625" style="18" customWidth="1"/>
    <col min="2811" max="2811" width="11.33203125" style="18" customWidth="1"/>
    <col min="2812" max="2812" width="4.88671875" style="18" customWidth="1"/>
    <col min="2813" max="2813" width="5.6640625" style="18" customWidth="1"/>
    <col min="2814" max="2814" width="4.88671875" style="18" customWidth="1"/>
    <col min="2815" max="2815" width="11.33203125" style="18" customWidth="1"/>
    <col min="2816" max="2820" width="4.6640625" style="18" customWidth="1"/>
    <col min="2821" max="2821" width="11.33203125" style="18" customWidth="1"/>
    <col min="2822" max="2822" width="4.88671875" style="18" customWidth="1"/>
    <col min="2823" max="3059" width="10" style="18"/>
    <col min="3060" max="3060" width="4.88671875" style="18" customWidth="1"/>
    <col min="3061" max="3061" width="11.33203125" style="18" customWidth="1"/>
    <col min="3062" max="3066" width="4.6640625" style="18" customWidth="1"/>
    <col min="3067" max="3067" width="11.33203125" style="18" customWidth="1"/>
    <col min="3068" max="3068" width="4.88671875" style="18" customWidth="1"/>
    <col min="3069" max="3069" width="5.6640625" style="18" customWidth="1"/>
    <col min="3070" max="3070" width="4.88671875" style="18" customWidth="1"/>
    <col min="3071" max="3071" width="11.33203125" style="18" customWidth="1"/>
    <col min="3072" max="3076" width="4.6640625" style="18" customWidth="1"/>
    <col min="3077" max="3077" width="11.33203125" style="18" customWidth="1"/>
    <col min="3078" max="3078" width="4.88671875" style="18" customWidth="1"/>
    <col min="3079" max="3315" width="10" style="18"/>
    <col min="3316" max="3316" width="4.88671875" style="18" customWidth="1"/>
    <col min="3317" max="3317" width="11.33203125" style="18" customWidth="1"/>
    <col min="3318" max="3322" width="4.6640625" style="18" customWidth="1"/>
    <col min="3323" max="3323" width="11.33203125" style="18" customWidth="1"/>
    <col min="3324" max="3324" width="4.88671875" style="18" customWidth="1"/>
    <col min="3325" max="3325" width="5.6640625" style="18" customWidth="1"/>
    <col min="3326" max="3326" width="4.88671875" style="18" customWidth="1"/>
    <col min="3327" max="3327" width="11.33203125" style="18" customWidth="1"/>
    <col min="3328" max="3332" width="4.6640625" style="18" customWidth="1"/>
    <col min="3333" max="3333" width="11.33203125" style="18" customWidth="1"/>
    <col min="3334" max="3334" width="4.88671875" style="18" customWidth="1"/>
    <col min="3335" max="3571" width="10" style="18"/>
    <col min="3572" max="3572" width="4.88671875" style="18" customWidth="1"/>
    <col min="3573" max="3573" width="11.33203125" style="18" customWidth="1"/>
    <col min="3574" max="3578" width="4.6640625" style="18" customWidth="1"/>
    <col min="3579" max="3579" width="11.33203125" style="18" customWidth="1"/>
    <col min="3580" max="3580" width="4.88671875" style="18" customWidth="1"/>
    <col min="3581" max="3581" width="5.6640625" style="18" customWidth="1"/>
    <col min="3582" max="3582" width="4.88671875" style="18" customWidth="1"/>
    <col min="3583" max="3583" width="11.33203125" style="18" customWidth="1"/>
    <col min="3584" max="3588" width="4.6640625" style="18" customWidth="1"/>
    <col min="3589" max="3589" width="11.33203125" style="18" customWidth="1"/>
    <col min="3590" max="3590" width="4.88671875" style="18" customWidth="1"/>
    <col min="3591" max="3827" width="10" style="18"/>
    <col min="3828" max="3828" width="4.88671875" style="18" customWidth="1"/>
    <col min="3829" max="3829" width="11.33203125" style="18" customWidth="1"/>
    <col min="3830" max="3834" width="4.6640625" style="18" customWidth="1"/>
    <col min="3835" max="3835" width="11.33203125" style="18" customWidth="1"/>
    <col min="3836" max="3836" width="4.88671875" style="18" customWidth="1"/>
    <col min="3837" max="3837" width="5.6640625" style="18" customWidth="1"/>
    <col min="3838" max="3838" width="4.88671875" style="18" customWidth="1"/>
    <col min="3839" max="3839" width="11.33203125" style="18" customWidth="1"/>
    <col min="3840" max="3844" width="4.6640625" style="18" customWidth="1"/>
    <col min="3845" max="3845" width="11.33203125" style="18" customWidth="1"/>
    <col min="3846" max="3846" width="4.88671875" style="18" customWidth="1"/>
    <col min="3847" max="4083" width="10" style="18"/>
    <col min="4084" max="4084" width="4.88671875" style="18" customWidth="1"/>
    <col min="4085" max="4085" width="11.33203125" style="18" customWidth="1"/>
    <col min="4086" max="4090" width="4.6640625" style="18" customWidth="1"/>
    <col min="4091" max="4091" width="11.33203125" style="18" customWidth="1"/>
    <col min="4092" max="4092" width="4.88671875" style="18" customWidth="1"/>
    <col min="4093" max="4093" width="5.6640625" style="18" customWidth="1"/>
    <col min="4094" max="4094" width="4.88671875" style="18" customWidth="1"/>
    <col min="4095" max="4095" width="11.33203125" style="18" customWidth="1"/>
    <col min="4096" max="4100" width="4.6640625" style="18" customWidth="1"/>
    <col min="4101" max="4101" width="11.33203125" style="18" customWidth="1"/>
    <col min="4102" max="4102" width="4.88671875" style="18" customWidth="1"/>
    <col min="4103" max="4339" width="10" style="18"/>
    <col min="4340" max="4340" width="4.88671875" style="18" customWidth="1"/>
    <col min="4341" max="4341" width="11.33203125" style="18" customWidth="1"/>
    <col min="4342" max="4346" width="4.6640625" style="18" customWidth="1"/>
    <col min="4347" max="4347" width="11.33203125" style="18" customWidth="1"/>
    <col min="4348" max="4348" width="4.88671875" style="18" customWidth="1"/>
    <col min="4349" max="4349" width="5.6640625" style="18" customWidth="1"/>
    <col min="4350" max="4350" width="4.88671875" style="18" customWidth="1"/>
    <col min="4351" max="4351" width="11.33203125" style="18" customWidth="1"/>
    <col min="4352" max="4356" width="4.6640625" style="18" customWidth="1"/>
    <col min="4357" max="4357" width="11.33203125" style="18" customWidth="1"/>
    <col min="4358" max="4358" width="4.88671875" style="18" customWidth="1"/>
    <col min="4359" max="4595" width="10" style="18"/>
    <col min="4596" max="4596" width="4.88671875" style="18" customWidth="1"/>
    <col min="4597" max="4597" width="11.33203125" style="18" customWidth="1"/>
    <col min="4598" max="4602" width="4.6640625" style="18" customWidth="1"/>
    <col min="4603" max="4603" width="11.33203125" style="18" customWidth="1"/>
    <col min="4604" max="4604" width="4.88671875" style="18" customWidth="1"/>
    <col min="4605" max="4605" width="5.6640625" style="18" customWidth="1"/>
    <col min="4606" max="4606" width="4.88671875" style="18" customWidth="1"/>
    <col min="4607" max="4607" width="11.33203125" style="18" customWidth="1"/>
    <col min="4608" max="4612" width="4.6640625" style="18" customWidth="1"/>
    <col min="4613" max="4613" width="11.33203125" style="18" customWidth="1"/>
    <col min="4614" max="4614" width="4.88671875" style="18" customWidth="1"/>
    <col min="4615" max="4851" width="10" style="18"/>
    <col min="4852" max="4852" width="4.88671875" style="18" customWidth="1"/>
    <col min="4853" max="4853" width="11.33203125" style="18" customWidth="1"/>
    <col min="4854" max="4858" width="4.6640625" style="18" customWidth="1"/>
    <col min="4859" max="4859" width="11.33203125" style="18" customWidth="1"/>
    <col min="4860" max="4860" width="4.88671875" style="18" customWidth="1"/>
    <col min="4861" max="4861" width="5.6640625" style="18" customWidth="1"/>
    <col min="4862" max="4862" width="4.88671875" style="18" customWidth="1"/>
    <col min="4863" max="4863" width="11.33203125" style="18" customWidth="1"/>
    <col min="4864" max="4868" width="4.6640625" style="18" customWidth="1"/>
    <col min="4869" max="4869" width="11.33203125" style="18" customWidth="1"/>
    <col min="4870" max="4870" width="4.88671875" style="18" customWidth="1"/>
    <col min="4871" max="5107" width="10" style="18"/>
    <col min="5108" max="5108" width="4.88671875" style="18" customWidth="1"/>
    <col min="5109" max="5109" width="11.33203125" style="18" customWidth="1"/>
    <col min="5110" max="5114" width="4.6640625" style="18" customWidth="1"/>
    <col min="5115" max="5115" width="11.33203125" style="18" customWidth="1"/>
    <col min="5116" max="5116" width="4.88671875" style="18" customWidth="1"/>
    <col min="5117" max="5117" width="5.6640625" style="18" customWidth="1"/>
    <col min="5118" max="5118" width="4.88671875" style="18" customWidth="1"/>
    <col min="5119" max="5119" width="11.33203125" style="18" customWidth="1"/>
    <col min="5120" max="5124" width="4.6640625" style="18" customWidth="1"/>
    <col min="5125" max="5125" width="11.33203125" style="18" customWidth="1"/>
    <col min="5126" max="5126" width="4.88671875" style="18" customWidth="1"/>
    <col min="5127" max="5363" width="10" style="18"/>
    <col min="5364" max="5364" width="4.88671875" style="18" customWidth="1"/>
    <col min="5365" max="5365" width="11.33203125" style="18" customWidth="1"/>
    <col min="5366" max="5370" width="4.6640625" style="18" customWidth="1"/>
    <col min="5371" max="5371" width="11.33203125" style="18" customWidth="1"/>
    <col min="5372" max="5372" width="4.88671875" style="18" customWidth="1"/>
    <col min="5373" max="5373" width="5.6640625" style="18" customWidth="1"/>
    <col min="5374" max="5374" width="4.88671875" style="18" customWidth="1"/>
    <col min="5375" max="5375" width="11.33203125" style="18" customWidth="1"/>
    <col min="5376" max="5380" width="4.6640625" style="18" customWidth="1"/>
    <col min="5381" max="5381" width="11.33203125" style="18" customWidth="1"/>
    <col min="5382" max="5382" width="4.88671875" style="18" customWidth="1"/>
    <col min="5383" max="5619" width="10" style="18"/>
    <col min="5620" max="5620" width="4.88671875" style="18" customWidth="1"/>
    <col min="5621" max="5621" width="11.33203125" style="18" customWidth="1"/>
    <col min="5622" max="5626" width="4.6640625" style="18" customWidth="1"/>
    <col min="5627" max="5627" width="11.33203125" style="18" customWidth="1"/>
    <col min="5628" max="5628" width="4.88671875" style="18" customWidth="1"/>
    <col min="5629" max="5629" width="5.6640625" style="18" customWidth="1"/>
    <col min="5630" max="5630" width="4.88671875" style="18" customWidth="1"/>
    <col min="5631" max="5631" width="11.33203125" style="18" customWidth="1"/>
    <col min="5632" max="5636" width="4.6640625" style="18" customWidth="1"/>
    <col min="5637" max="5637" width="11.33203125" style="18" customWidth="1"/>
    <col min="5638" max="5638" width="4.88671875" style="18" customWidth="1"/>
    <col min="5639" max="5875" width="10" style="18"/>
    <col min="5876" max="5876" width="4.88671875" style="18" customWidth="1"/>
    <col min="5877" max="5877" width="11.33203125" style="18" customWidth="1"/>
    <col min="5878" max="5882" width="4.6640625" style="18" customWidth="1"/>
    <col min="5883" max="5883" width="11.33203125" style="18" customWidth="1"/>
    <col min="5884" max="5884" width="4.88671875" style="18" customWidth="1"/>
    <col min="5885" max="5885" width="5.6640625" style="18" customWidth="1"/>
    <col min="5886" max="5886" width="4.88671875" style="18" customWidth="1"/>
    <col min="5887" max="5887" width="11.33203125" style="18" customWidth="1"/>
    <col min="5888" max="5892" width="4.6640625" style="18" customWidth="1"/>
    <col min="5893" max="5893" width="11.33203125" style="18" customWidth="1"/>
    <col min="5894" max="5894" width="4.88671875" style="18" customWidth="1"/>
    <col min="5895" max="6131" width="10" style="18"/>
    <col min="6132" max="6132" width="4.88671875" style="18" customWidth="1"/>
    <col min="6133" max="6133" width="11.33203125" style="18" customWidth="1"/>
    <col min="6134" max="6138" width="4.6640625" style="18" customWidth="1"/>
    <col min="6139" max="6139" width="11.33203125" style="18" customWidth="1"/>
    <col min="6140" max="6140" width="4.88671875" style="18" customWidth="1"/>
    <col min="6141" max="6141" width="5.6640625" style="18" customWidth="1"/>
    <col min="6142" max="6142" width="4.88671875" style="18" customWidth="1"/>
    <col min="6143" max="6143" width="11.33203125" style="18" customWidth="1"/>
    <col min="6144" max="6148" width="4.6640625" style="18" customWidth="1"/>
    <col min="6149" max="6149" width="11.33203125" style="18" customWidth="1"/>
    <col min="6150" max="6150" width="4.88671875" style="18" customWidth="1"/>
    <col min="6151" max="6387" width="10" style="18"/>
    <col min="6388" max="6388" width="4.88671875" style="18" customWidth="1"/>
    <col min="6389" max="6389" width="11.33203125" style="18" customWidth="1"/>
    <col min="6390" max="6394" width="4.6640625" style="18" customWidth="1"/>
    <col min="6395" max="6395" width="11.33203125" style="18" customWidth="1"/>
    <col min="6396" max="6396" width="4.88671875" style="18" customWidth="1"/>
    <col min="6397" max="6397" width="5.6640625" style="18" customWidth="1"/>
    <col min="6398" max="6398" width="4.88671875" style="18" customWidth="1"/>
    <col min="6399" max="6399" width="11.33203125" style="18" customWidth="1"/>
    <col min="6400" max="6404" width="4.6640625" style="18" customWidth="1"/>
    <col min="6405" max="6405" width="11.33203125" style="18" customWidth="1"/>
    <col min="6406" max="6406" width="4.88671875" style="18" customWidth="1"/>
    <col min="6407" max="6643" width="10" style="18"/>
    <col min="6644" max="6644" width="4.88671875" style="18" customWidth="1"/>
    <col min="6645" max="6645" width="11.33203125" style="18" customWidth="1"/>
    <col min="6646" max="6650" width="4.6640625" style="18" customWidth="1"/>
    <col min="6651" max="6651" width="11.33203125" style="18" customWidth="1"/>
    <col min="6652" max="6652" width="4.88671875" style="18" customWidth="1"/>
    <col min="6653" max="6653" width="5.6640625" style="18" customWidth="1"/>
    <col min="6654" max="6654" width="4.88671875" style="18" customWidth="1"/>
    <col min="6655" max="6655" width="11.33203125" style="18" customWidth="1"/>
    <col min="6656" max="6660" width="4.6640625" style="18" customWidth="1"/>
    <col min="6661" max="6661" width="11.33203125" style="18" customWidth="1"/>
    <col min="6662" max="6662" width="4.88671875" style="18" customWidth="1"/>
    <col min="6663" max="6899" width="10" style="18"/>
    <col min="6900" max="6900" width="4.88671875" style="18" customWidth="1"/>
    <col min="6901" max="6901" width="11.33203125" style="18" customWidth="1"/>
    <col min="6902" max="6906" width="4.6640625" style="18" customWidth="1"/>
    <col min="6907" max="6907" width="11.33203125" style="18" customWidth="1"/>
    <col min="6908" max="6908" width="4.88671875" style="18" customWidth="1"/>
    <col min="6909" max="6909" width="5.6640625" style="18" customWidth="1"/>
    <col min="6910" max="6910" width="4.88671875" style="18" customWidth="1"/>
    <col min="6911" max="6911" width="11.33203125" style="18" customWidth="1"/>
    <col min="6912" max="6916" width="4.6640625" style="18" customWidth="1"/>
    <col min="6917" max="6917" width="11.33203125" style="18" customWidth="1"/>
    <col min="6918" max="6918" width="4.88671875" style="18" customWidth="1"/>
    <col min="6919" max="7155" width="10" style="18"/>
    <col min="7156" max="7156" width="4.88671875" style="18" customWidth="1"/>
    <col min="7157" max="7157" width="11.33203125" style="18" customWidth="1"/>
    <col min="7158" max="7162" width="4.6640625" style="18" customWidth="1"/>
    <col min="7163" max="7163" width="11.33203125" style="18" customWidth="1"/>
    <col min="7164" max="7164" width="4.88671875" style="18" customWidth="1"/>
    <col min="7165" max="7165" width="5.6640625" style="18" customWidth="1"/>
    <col min="7166" max="7166" width="4.88671875" style="18" customWidth="1"/>
    <col min="7167" max="7167" width="11.33203125" style="18" customWidth="1"/>
    <col min="7168" max="7172" width="4.6640625" style="18" customWidth="1"/>
    <col min="7173" max="7173" width="11.33203125" style="18" customWidth="1"/>
    <col min="7174" max="7174" width="4.88671875" style="18" customWidth="1"/>
    <col min="7175" max="7411" width="10" style="18"/>
    <col min="7412" max="7412" width="4.88671875" style="18" customWidth="1"/>
    <col min="7413" max="7413" width="11.33203125" style="18" customWidth="1"/>
    <col min="7414" max="7418" width="4.6640625" style="18" customWidth="1"/>
    <col min="7419" max="7419" width="11.33203125" style="18" customWidth="1"/>
    <col min="7420" max="7420" width="4.88671875" style="18" customWidth="1"/>
    <col min="7421" max="7421" width="5.6640625" style="18" customWidth="1"/>
    <col min="7422" max="7422" width="4.88671875" style="18" customWidth="1"/>
    <col min="7423" max="7423" width="11.33203125" style="18" customWidth="1"/>
    <col min="7424" max="7428" width="4.6640625" style="18" customWidth="1"/>
    <col min="7429" max="7429" width="11.33203125" style="18" customWidth="1"/>
    <col min="7430" max="7430" width="4.88671875" style="18" customWidth="1"/>
    <col min="7431" max="7667" width="10" style="18"/>
    <col min="7668" max="7668" width="4.88671875" style="18" customWidth="1"/>
    <col min="7669" max="7669" width="11.33203125" style="18" customWidth="1"/>
    <col min="7670" max="7674" width="4.6640625" style="18" customWidth="1"/>
    <col min="7675" max="7675" width="11.33203125" style="18" customWidth="1"/>
    <col min="7676" max="7676" width="4.88671875" style="18" customWidth="1"/>
    <col min="7677" max="7677" width="5.6640625" style="18" customWidth="1"/>
    <col min="7678" max="7678" width="4.88671875" style="18" customWidth="1"/>
    <col min="7679" max="7679" width="11.33203125" style="18" customWidth="1"/>
    <col min="7680" max="7684" width="4.6640625" style="18" customWidth="1"/>
    <col min="7685" max="7685" width="11.33203125" style="18" customWidth="1"/>
    <col min="7686" max="7686" width="4.88671875" style="18" customWidth="1"/>
    <col min="7687" max="7923" width="10" style="18"/>
    <col min="7924" max="7924" width="4.88671875" style="18" customWidth="1"/>
    <col min="7925" max="7925" width="11.33203125" style="18" customWidth="1"/>
    <col min="7926" max="7930" width="4.6640625" style="18" customWidth="1"/>
    <col min="7931" max="7931" width="11.33203125" style="18" customWidth="1"/>
    <col min="7932" max="7932" width="4.88671875" style="18" customWidth="1"/>
    <col min="7933" max="7933" width="5.6640625" style="18" customWidth="1"/>
    <col min="7934" max="7934" width="4.88671875" style="18" customWidth="1"/>
    <col min="7935" max="7935" width="11.33203125" style="18" customWidth="1"/>
    <col min="7936" max="7940" width="4.6640625" style="18" customWidth="1"/>
    <col min="7941" max="7941" width="11.33203125" style="18" customWidth="1"/>
    <col min="7942" max="7942" width="4.88671875" style="18" customWidth="1"/>
    <col min="7943" max="8179" width="10" style="18"/>
    <col min="8180" max="8180" width="4.88671875" style="18" customWidth="1"/>
    <col min="8181" max="8181" width="11.33203125" style="18" customWidth="1"/>
    <col min="8182" max="8186" width="4.6640625" style="18" customWidth="1"/>
    <col min="8187" max="8187" width="11.33203125" style="18" customWidth="1"/>
    <col min="8188" max="8188" width="4.88671875" style="18" customWidth="1"/>
    <col min="8189" max="8189" width="5.6640625" style="18" customWidth="1"/>
    <col min="8190" max="8190" width="4.88671875" style="18" customWidth="1"/>
    <col min="8191" max="8191" width="11.33203125" style="18" customWidth="1"/>
    <col min="8192" max="8196" width="4.6640625" style="18" customWidth="1"/>
    <col min="8197" max="8197" width="11.33203125" style="18" customWidth="1"/>
    <col min="8198" max="8198" width="4.88671875" style="18" customWidth="1"/>
    <col min="8199" max="8435" width="10" style="18"/>
    <col min="8436" max="8436" width="4.88671875" style="18" customWidth="1"/>
    <col min="8437" max="8437" width="11.33203125" style="18" customWidth="1"/>
    <col min="8438" max="8442" width="4.6640625" style="18" customWidth="1"/>
    <col min="8443" max="8443" width="11.33203125" style="18" customWidth="1"/>
    <col min="8444" max="8444" width="4.88671875" style="18" customWidth="1"/>
    <col min="8445" max="8445" width="5.6640625" style="18" customWidth="1"/>
    <col min="8446" max="8446" width="4.88671875" style="18" customWidth="1"/>
    <col min="8447" max="8447" width="11.33203125" style="18" customWidth="1"/>
    <col min="8448" max="8452" width="4.6640625" style="18" customWidth="1"/>
    <col min="8453" max="8453" width="11.33203125" style="18" customWidth="1"/>
    <col min="8454" max="8454" width="4.88671875" style="18" customWidth="1"/>
    <col min="8455" max="8691" width="10" style="18"/>
    <col min="8692" max="8692" width="4.88671875" style="18" customWidth="1"/>
    <col min="8693" max="8693" width="11.33203125" style="18" customWidth="1"/>
    <col min="8694" max="8698" width="4.6640625" style="18" customWidth="1"/>
    <col min="8699" max="8699" width="11.33203125" style="18" customWidth="1"/>
    <col min="8700" max="8700" width="4.88671875" style="18" customWidth="1"/>
    <col min="8701" max="8701" width="5.6640625" style="18" customWidth="1"/>
    <col min="8702" max="8702" width="4.88671875" style="18" customWidth="1"/>
    <col min="8703" max="8703" width="11.33203125" style="18" customWidth="1"/>
    <col min="8704" max="8708" width="4.6640625" style="18" customWidth="1"/>
    <col min="8709" max="8709" width="11.33203125" style="18" customWidth="1"/>
    <col min="8710" max="8710" width="4.88671875" style="18" customWidth="1"/>
    <col min="8711" max="8947" width="10" style="18"/>
    <col min="8948" max="8948" width="4.88671875" style="18" customWidth="1"/>
    <col min="8949" max="8949" width="11.33203125" style="18" customWidth="1"/>
    <col min="8950" max="8954" width="4.6640625" style="18" customWidth="1"/>
    <col min="8955" max="8955" width="11.33203125" style="18" customWidth="1"/>
    <col min="8956" max="8956" width="4.88671875" style="18" customWidth="1"/>
    <col min="8957" max="8957" width="5.6640625" style="18" customWidth="1"/>
    <col min="8958" max="8958" width="4.88671875" style="18" customWidth="1"/>
    <col min="8959" max="8959" width="11.33203125" style="18" customWidth="1"/>
    <col min="8960" max="8964" width="4.6640625" style="18" customWidth="1"/>
    <col min="8965" max="8965" width="11.33203125" style="18" customWidth="1"/>
    <col min="8966" max="8966" width="4.88671875" style="18" customWidth="1"/>
    <col min="8967" max="9203" width="10" style="18"/>
    <col min="9204" max="9204" width="4.88671875" style="18" customWidth="1"/>
    <col min="9205" max="9205" width="11.33203125" style="18" customWidth="1"/>
    <col min="9206" max="9210" width="4.6640625" style="18" customWidth="1"/>
    <col min="9211" max="9211" width="11.33203125" style="18" customWidth="1"/>
    <col min="9212" max="9212" width="4.88671875" style="18" customWidth="1"/>
    <col min="9213" max="9213" width="5.6640625" style="18" customWidth="1"/>
    <col min="9214" max="9214" width="4.88671875" style="18" customWidth="1"/>
    <col min="9215" max="9215" width="11.33203125" style="18" customWidth="1"/>
    <col min="9216" max="9220" width="4.6640625" style="18" customWidth="1"/>
    <col min="9221" max="9221" width="11.33203125" style="18" customWidth="1"/>
    <col min="9222" max="9222" width="4.88671875" style="18" customWidth="1"/>
    <col min="9223" max="9459" width="10" style="18"/>
    <col min="9460" max="9460" width="4.88671875" style="18" customWidth="1"/>
    <col min="9461" max="9461" width="11.33203125" style="18" customWidth="1"/>
    <col min="9462" max="9466" width="4.6640625" style="18" customWidth="1"/>
    <col min="9467" max="9467" width="11.33203125" style="18" customWidth="1"/>
    <col min="9468" max="9468" width="4.88671875" style="18" customWidth="1"/>
    <col min="9469" max="9469" width="5.6640625" style="18" customWidth="1"/>
    <col min="9470" max="9470" width="4.88671875" style="18" customWidth="1"/>
    <col min="9471" max="9471" width="11.33203125" style="18" customWidth="1"/>
    <col min="9472" max="9476" width="4.6640625" style="18" customWidth="1"/>
    <col min="9477" max="9477" width="11.33203125" style="18" customWidth="1"/>
    <col min="9478" max="9478" width="4.88671875" style="18" customWidth="1"/>
    <col min="9479" max="9715" width="10" style="18"/>
    <col min="9716" max="9716" width="4.88671875" style="18" customWidth="1"/>
    <col min="9717" max="9717" width="11.33203125" style="18" customWidth="1"/>
    <col min="9718" max="9722" width="4.6640625" style="18" customWidth="1"/>
    <col min="9723" max="9723" width="11.33203125" style="18" customWidth="1"/>
    <col min="9724" max="9724" width="4.88671875" style="18" customWidth="1"/>
    <col min="9725" max="9725" width="5.6640625" style="18" customWidth="1"/>
    <col min="9726" max="9726" width="4.88671875" style="18" customWidth="1"/>
    <col min="9727" max="9727" width="11.33203125" style="18" customWidth="1"/>
    <col min="9728" max="9732" width="4.6640625" style="18" customWidth="1"/>
    <col min="9733" max="9733" width="11.33203125" style="18" customWidth="1"/>
    <col min="9734" max="9734" width="4.88671875" style="18" customWidth="1"/>
    <col min="9735" max="9971" width="10" style="18"/>
    <col min="9972" max="9972" width="4.88671875" style="18" customWidth="1"/>
    <col min="9973" max="9973" width="11.33203125" style="18" customWidth="1"/>
    <col min="9974" max="9978" width="4.6640625" style="18" customWidth="1"/>
    <col min="9979" max="9979" width="11.33203125" style="18" customWidth="1"/>
    <col min="9980" max="9980" width="4.88671875" style="18" customWidth="1"/>
    <col min="9981" max="9981" width="5.6640625" style="18" customWidth="1"/>
    <col min="9982" max="9982" width="4.88671875" style="18" customWidth="1"/>
    <col min="9983" max="9983" width="11.33203125" style="18" customWidth="1"/>
    <col min="9984" max="9988" width="4.6640625" style="18" customWidth="1"/>
    <col min="9989" max="9989" width="11.33203125" style="18" customWidth="1"/>
    <col min="9990" max="9990" width="4.88671875" style="18" customWidth="1"/>
    <col min="9991" max="10227" width="10" style="18"/>
    <col min="10228" max="10228" width="4.88671875" style="18" customWidth="1"/>
    <col min="10229" max="10229" width="11.33203125" style="18" customWidth="1"/>
    <col min="10230" max="10234" width="4.6640625" style="18" customWidth="1"/>
    <col min="10235" max="10235" width="11.33203125" style="18" customWidth="1"/>
    <col min="10236" max="10236" width="4.88671875" style="18" customWidth="1"/>
    <col min="10237" max="10237" width="5.6640625" style="18" customWidth="1"/>
    <col min="10238" max="10238" width="4.88671875" style="18" customWidth="1"/>
    <col min="10239" max="10239" width="11.33203125" style="18" customWidth="1"/>
    <col min="10240" max="10244" width="4.6640625" style="18" customWidth="1"/>
    <col min="10245" max="10245" width="11.33203125" style="18" customWidth="1"/>
    <col min="10246" max="10246" width="4.88671875" style="18" customWidth="1"/>
    <col min="10247" max="10483" width="10" style="18"/>
    <col min="10484" max="10484" width="4.88671875" style="18" customWidth="1"/>
    <col min="10485" max="10485" width="11.33203125" style="18" customWidth="1"/>
    <col min="10486" max="10490" width="4.6640625" style="18" customWidth="1"/>
    <col min="10491" max="10491" width="11.33203125" style="18" customWidth="1"/>
    <col min="10492" max="10492" width="4.88671875" style="18" customWidth="1"/>
    <col min="10493" max="10493" width="5.6640625" style="18" customWidth="1"/>
    <col min="10494" max="10494" width="4.88671875" style="18" customWidth="1"/>
    <col min="10495" max="10495" width="11.33203125" style="18" customWidth="1"/>
    <col min="10496" max="10500" width="4.6640625" style="18" customWidth="1"/>
    <col min="10501" max="10501" width="11.33203125" style="18" customWidth="1"/>
    <col min="10502" max="10502" width="4.88671875" style="18" customWidth="1"/>
    <col min="10503" max="10739" width="10" style="18"/>
    <col min="10740" max="10740" width="4.88671875" style="18" customWidth="1"/>
    <col min="10741" max="10741" width="11.33203125" style="18" customWidth="1"/>
    <col min="10742" max="10746" width="4.6640625" style="18" customWidth="1"/>
    <col min="10747" max="10747" width="11.33203125" style="18" customWidth="1"/>
    <col min="10748" max="10748" width="4.88671875" style="18" customWidth="1"/>
    <col min="10749" max="10749" width="5.6640625" style="18" customWidth="1"/>
    <col min="10750" max="10750" width="4.88671875" style="18" customWidth="1"/>
    <col min="10751" max="10751" width="11.33203125" style="18" customWidth="1"/>
    <col min="10752" max="10756" width="4.6640625" style="18" customWidth="1"/>
    <col min="10757" max="10757" width="11.33203125" style="18" customWidth="1"/>
    <col min="10758" max="10758" width="4.88671875" style="18" customWidth="1"/>
    <col min="10759" max="10995" width="10" style="18"/>
    <col min="10996" max="10996" width="4.88671875" style="18" customWidth="1"/>
    <col min="10997" max="10997" width="11.33203125" style="18" customWidth="1"/>
    <col min="10998" max="11002" width="4.6640625" style="18" customWidth="1"/>
    <col min="11003" max="11003" width="11.33203125" style="18" customWidth="1"/>
    <col min="11004" max="11004" width="4.88671875" style="18" customWidth="1"/>
    <col min="11005" max="11005" width="5.6640625" style="18" customWidth="1"/>
    <col min="11006" max="11006" width="4.88671875" style="18" customWidth="1"/>
    <col min="11007" max="11007" width="11.33203125" style="18" customWidth="1"/>
    <col min="11008" max="11012" width="4.6640625" style="18" customWidth="1"/>
    <col min="11013" max="11013" width="11.33203125" style="18" customWidth="1"/>
    <col min="11014" max="11014" width="4.88671875" style="18" customWidth="1"/>
    <col min="11015" max="11251" width="10" style="18"/>
    <col min="11252" max="11252" width="4.88671875" style="18" customWidth="1"/>
    <col min="11253" max="11253" width="11.33203125" style="18" customWidth="1"/>
    <col min="11254" max="11258" width="4.6640625" style="18" customWidth="1"/>
    <col min="11259" max="11259" width="11.33203125" style="18" customWidth="1"/>
    <col min="11260" max="11260" width="4.88671875" style="18" customWidth="1"/>
    <col min="11261" max="11261" width="5.6640625" style="18" customWidth="1"/>
    <col min="11262" max="11262" width="4.88671875" style="18" customWidth="1"/>
    <col min="11263" max="11263" width="11.33203125" style="18" customWidth="1"/>
    <col min="11264" max="11268" width="4.6640625" style="18" customWidth="1"/>
    <col min="11269" max="11269" width="11.33203125" style="18" customWidth="1"/>
    <col min="11270" max="11270" width="4.88671875" style="18" customWidth="1"/>
    <col min="11271" max="11507" width="10" style="18"/>
    <col min="11508" max="11508" width="4.88671875" style="18" customWidth="1"/>
    <col min="11509" max="11509" width="11.33203125" style="18" customWidth="1"/>
    <col min="11510" max="11514" width="4.6640625" style="18" customWidth="1"/>
    <col min="11515" max="11515" width="11.33203125" style="18" customWidth="1"/>
    <col min="11516" max="11516" width="4.88671875" style="18" customWidth="1"/>
    <col min="11517" max="11517" width="5.6640625" style="18" customWidth="1"/>
    <col min="11518" max="11518" width="4.88671875" style="18" customWidth="1"/>
    <col min="11519" max="11519" width="11.33203125" style="18" customWidth="1"/>
    <col min="11520" max="11524" width="4.6640625" style="18" customWidth="1"/>
    <col min="11525" max="11525" width="11.33203125" style="18" customWidth="1"/>
    <col min="11526" max="11526" width="4.88671875" style="18" customWidth="1"/>
    <col min="11527" max="11763" width="10" style="18"/>
    <col min="11764" max="11764" width="4.88671875" style="18" customWidth="1"/>
    <col min="11765" max="11765" width="11.33203125" style="18" customWidth="1"/>
    <col min="11766" max="11770" width="4.6640625" style="18" customWidth="1"/>
    <col min="11771" max="11771" width="11.33203125" style="18" customWidth="1"/>
    <col min="11772" max="11772" width="4.88671875" style="18" customWidth="1"/>
    <col min="11773" max="11773" width="5.6640625" style="18" customWidth="1"/>
    <col min="11774" max="11774" width="4.88671875" style="18" customWidth="1"/>
    <col min="11775" max="11775" width="11.33203125" style="18" customWidth="1"/>
    <col min="11776" max="11780" width="4.6640625" style="18" customWidth="1"/>
    <col min="11781" max="11781" width="11.33203125" style="18" customWidth="1"/>
    <col min="11782" max="11782" width="4.88671875" style="18" customWidth="1"/>
    <col min="11783" max="12019" width="10" style="18"/>
    <col min="12020" max="12020" width="4.88671875" style="18" customWidth="1"/>
    <col min="12021" max="12021" width="11.33203125" style="18" customWidth="1"/>
    <col min="12022" max="12026" width="4.6640625" style="18" customWidth="1"/>
    <col min="12027" max="12027" width="11.33203125" style="18" customWidth="1"/>
    <col min="12028" max="12028" width="4.88671875" style="18" customWidth="1"/>
    <col min="12029" max="12029" width="5.6640625" style="18" customWidth="1"/>
    <col min="12030" max="12030" width="4.88671875" style="18" customWidth="1"/>
    <col min="12031" max="12031" width="11.33203125" style="18" customWidth="1"/>
    <col min="12032" max="12036" width="4.6640625" style="18" customWidth="1"/>
    <col min="12037" max="12037" width="11.33203125" style="18" customWidth="1"/>
    <col min="12038" max="12038" width="4.88671875" style="18" customWidth="1"/>
    <col min="12039" max="12275" width="10" style="18"/>
    <col min="12276" max="12276" width="4.88671875" style="18" customWidth="1"/>
    <col min="12277" max="12277" width="11.33203125" style="18" customWidth="1"/>
    <col min="12278" max="12282" width="4.6640625" style="18" customWidth="1"/>
    <col min="12283" max="12283" width="11.33203125" style="18" customWidth="1"/>
    <col min="12284" max="12284" width="4.88671875" style="18" customWidth="1"/>
    <col min="12285" max="12285" width="5.6640625" style="18" customWidth="1"/>
    <col min="12286" max="12286" width="4.88671875" style="18" customWidth="1"/>
    <col min="12287" max="12287" width="11.33203125" style="18" customWidth="1"/>
    <col min="12288" max="12292" width="4.6640625" style="18" customWidth="1"/>
    <col min="12293" max="12293" width="11.33203125" style="18" customWidth="1"/>
    <col min="12294" max="12294" width="4.88671875" style="18" customWidth="1"/>
    <col min="12295" max="12531" width="10" style="18"/>
    <col min="12532" max="12532" width="4.88671875" style="18" customWidth="1"/>
    <col min="12533" max="12533" width="11.33203125" style="18" customWidth="1"/>
    <col min="12534" max="12538" width="4.6640625" style="18" customWidth="1"/>
    <col min="12539" max="12539" width="11.33203125" style="18" customWidth="1"/>
    <col min="12540" max="12540" width="4.88671875" style="18" customWidth="1"/>
    <col min="12541" max="12541" width="5.6640625" style="18" customWidth="1"/>
    <col min="12542" max="12542" width="4.88671875" style="18" customWidth="1"/>
    <col min="12543" max="12543" width="11.33203125" style="18" customWidth="1"/>
    <col min="12544" max="12548" width="4.6640625" style="18" customWidth="1"/>
    <col min="12549" max="12549" width="11.33203125" style="18" customWidth="1"/>
    <col min="12550" max="12550" width="4.88671875" style="18" customWidth="1"/>
    <col min="12551" max="12787" width="10" style="18"/>
    <col min="12788" max="12788" width="4.88671875" style="18" customWidth="1"/>
    <col min="12789" max="12789" width="11.33203125" style="18" customWidth="1"/>
    <col min="12790" max="12794" width="4.6640625" style="18" customWidth="1"/>
    <col min="12795" max="12795" width="11.33203125" style="18" customWidth="1"/>
    <col min="12796" max="12796" width="4.88671875" style="18" customWidth="1"/>
    <col min="12797" max="12797" width="5.6640625" style="18" customWidth="1"/>
    <col min="12798" max="12798" width="4.88671875" style="18" customWidth="1"/>
    <col min="12799" max="12799" width="11.33203125" style="18" customWidth="1"/>
    <col min="12800" max="12804" width="4.6640625" style="18" customWidth="1"/>
    <col min="12805" max="12805" width="11.33203125" style="18" customWidth="1"/>
    <col min="12806" max="12806" width="4.88671875" style="18" customWidth="1"/>
    <col min="12807" max="13043" width="10" style="18"/>
    <col min="13044" max="13044" width="4.88671875" style="18" customWidth="1"/>
    <col min="13045" max="13045" width="11.33203125" style="18" customWidth="1"/>
    <col min="13046" max="13050" width="4.6640625" style="18" customWidth="1"/>
    <col min="13051" max="13051" width="11.33203125" style="18" customWidth="1"/>
    <col min="13052" max="13052" width="4.88671875" style="18" customWidth="1"/>
    <col min="13053" max="13053" width="5.6640625" style="18" customWidth="1"/>
    <col min="13054" max="13054" width="4.88671875" style="18" customWidth="1"/>
    <col min="13055" max="13055" width="11.33203125" style="18" customWidth="1"/>
    <col min="13056" max="13060" width="4.6640625" style="18" customWidth="1"/>
    <col min="13061" max="13061" width="11.33203125" style="18" customWidth="1"/>
    <col min="13062" max="13062" width="4.88671875" style="18" customWidth="1"/>
    <col min="13063" max="13299" width="10" style="18"/>
    <col min="13300" max="13300" width="4.88671875" style="18" customWidth="1"/>
    <col min="13301" max="13301" width="11.33203125" style="18" customWidth="1"/>
    <col min="13302" max="13306" width="4.6640625" style="18" customWidth="1"/>
    <col min="13307" max="13307" width="11.33203125" style="18" customWidth="1"/>
    <col min="13308" max="13308" width="4.88671875" style="18" customWidth="1"/>
    <col min="13309" max="13309" width="5.6640625" style="18" customWidth="1"/>
    <col min="13310" max="13310" width="4.88671875" style="18" customWidth="1"/>
    <col min="13311" max="13311" width="11.33203125" style="18" customWidth="1"/>
    <col min="13312" max="13316" width="4.6640625" style="18" customWidth="1"/>
    <col min="13317" max="13317" width="11.33203125" style="18" customWidth="1"/>
    <col min="13318" max="13318" width="4.88671875" style="18" customWidth="1"/>
    <col min="13319" max="13555" width="10" style="18"/>
    <col min="13556" max="13556" width="4.88671875" style="18" customWidth="1"/>
    <col min="13557" max="13557" width="11.33203125" style="18" customWidth="1"/>
    <col min="13558" max="13562" width="4.6640625" style="18" customWidth="1"/>
    <col min="13563" max="13563" width="11.33203125" style="18" customWidth="1"/>
    <col min="13564" max="13564" width="4.88671875" style="18" customWidth="1"/>
    <col min="13565" max="13565" width="5.6640625" style="18" customWidth="1"/>
    <col min="13566" max="13566" width="4.88671875" style="18" customWidth="1"/>
    <col min="13567" max="13567" width="11.33203125" style="18" customWidth="1"/>
    <col min="13568" max="13572" width="4.6640625" style="18" customWidth="1"/>
    <col min="13573" max="13573" width="11.33203125" style="18" customWidth="1"/>
    <col min="13574" max="13574" width="4.88671875" style="18" customWidth="1"/>
    <col min="13575" max="13811" width="10" style="18"/>
    <col min="13812" max="13812" width="4.88671875" style="18" customWidth="1"/>
    <col min="13813" max="13813" width="11.33203125" style="18" customWidth="1"/>
    <col min="13814" max="13818" width="4.6640625" style="18" customWidth="1"/>
    <col min="13819" max="13819" width="11.33203125" style="18" customWidth="1"/>
    <col min="13820" max="13820" width="4.88671875" style="18" customWidth="1"/>
    <col min="13821" max="13821" width="5.6640625" style="18" customWidth="1"/>
    <col min="13822" max="13822" width="4.88671875" style="18" customWidth="1"/>
    <col min="13823" max="13823" width="11.33203125" style="18" customWidth="1"/>
    <col min="13824" max="13828" width="4.6640625" style="18" customWidth="1"/>
    <col min="13829" max="13829" width="11.33203125" style="18" customWidth="1"/>
    <col min="13830" max="13830" width="4.88671875" style="18" customWidth="1"/>
    <col min="13831" max="14067" width="10" style="18"/>
    <col min="14068" max="14068" width="4.88671875" style="18" customWidth="1"/>
    <col min="14069" max="14069" width="11.33203125" style="18" customWidth="1"/>
    <col min="14070" max="14074" width="4.6640625" style="18" customWidth="1"/>
    <col min="14075" max="14075" width="11.33203125" style="18" customWidth="1"/>
    <col min="14076" max="14076" width="4.88671875" style="18" customWidth="1"/>
    <col min="14077" max="14077" width="5.6640625" style="18" customWidth="1"/>
    <col min="14078" max="14078" width="4.88671875" style="18" customWidth="1"/>
    <col min="14079" max="14079" width="11.33203125" style="18" customWidth="1"/>
    <col min="14080" max="14084" width="4.6640625" style="18" customWidth="1"/>
    <col min="14085" max="14085" width="11.33203125" style="18" customWidth="1"/>
    <col min="14086" max="14086" width="4.88671875" style="18" customWidth="1"/>
    <col min="14087" max="14323" width="10" style="18"/>
    <col min="14324" max="14324" width="4.88671875" style="18" customWidth="1"/>
    <col min="14325" max="14325" width="11.33203125" style="18" customWidth="1"/>
    <col min="14326" max="14330" width="4.6640625" style="18" customWidth="1"/>
    <col min="14331" max="14331" width="11.33203125" style="18" customWidth="1"/>
    <col min="14332" max="14332" width="4.88671875" style="18" customWidth="1"/>
    <col min="14333" max="14333" width="5.6640625" style="18" customWidth="1"/>
    <col min="14334" max="14334" width="4.88671875" style="18" customWidth="1"/>
    <col min="14335" max="14335" width="11.33203125" style="18" customWidth="1"/>
    <col min="14336" max="14340" width="4.6640625" style="18" customWidth="1"/>
    <col min="14341" max="14341" width="11.33203125" style="18" customWidth="1"/>
    <col min="14342" max="14342" width="4.88671875" style="18" customWidth="1"/>
    <col min="14343" max="14579" width="10" style="18"/>
    <col min="14580" max="14580" width="4.88671875" style="18" customWidth="1"/>
    <col min="14581" max="14581" width="11.33203125" style="18" customWidth="1"/>
    <col min="14582" max="14586" width="4.6640625" style="18" customWidth="1"/>
    <col min="14587" max="14587" width="11.33203125" style="18" customWidth="1"/>
    <col min="14588" max="14588" width="4.88671875" style="18" customWidth="1"/>
    <col min="14589" max="14589" width="5.6640625" style="18" customWidth="1"/>
    <col min="14590" max="14590" width="4.88671875" style="18" customWidth="1"/>
    <col min="14591" max="14591" width="11.33203125" style="18" customWidth="1"/>
    <col min="14592" max="14596" width="4.6640625" style="18" customWidth="1"/>
    <col min="14597" max="14597" width="11.33203125" style="18" customWidth="1"/>
    <col min="14598" max="14598" width="4.88671875" style="18" customWidth="1"/>
    <col min="14599" max="14835" width="10" style="18"/>
    <col min="14836" max="14836" width="4.88671875" style="18" customWidth="1"/>
    <col min="14837" max="14837" width="11.33203125" style="18" customWidth="1"/>
    <col min="14838" max="14842" width="4.6640625" style="18" customWidth="1"/>
    <col min="14843" max="14843" width="11.33203125" style="18" customWidth="1"/>
    <col min="14844" max="14844" width="4.88671875" style="18" customWidth="1"/>
    <col min="14845" max="14845" width="5.6640625" style="18" customWidth="1"/>
    <col min="14846" max="14846" width="4.88671875" style="18" customWidth="1"/>
    <col min="14847" max="14847" width="11.33203125" style="18" customWidth="1"/>
    <col min="14848" max="14852" width="4.6640625" style="18" customWidth="1"/>
    <col min="14853" max="14853" width="11.33203125" style="18" customWidth="1"/>
    <col min="14854" max="14854" width="4.88671875" style="18" customWidth="1"/>
    <col min="14855" max="15091" width="10" style="18"/>
    <col min="15092" max="15092" width="4.88671875" style="18" customWidth="1"/>
    <col min="15093" max="15093" width="11.33203125" style="18" customWidth="1"/>
    <col min="15094" max="15098" width="4.6640625" style="18" customWidth="1"/>
    <col min="15099" max="15099" width="11.33203125" style="18" customWidth="1"/>
    <col min="15100" max="15100" width="4.88671875" style="18" customWidth="1"/>
    <col min="15101" max="15101" width="5.6640625" style="18" customWidth="1"/>
    <col min="15102" max="15102" width="4.88671875" style="18" customWidth="1"/>
    <col min="15103" max="15103" width="11.33203125" style="18" customWidth="1"/>
    <col min="15104" max="15108" width="4.6640625" style="18" customWidth="1"/>
    <col min="15109" max="15109" width="11.33203125" style="18" customWidth="1"/>
    <col min="15110" max="15110" width="4.88671875" style="18" customWidth="1"/>
    <col min="15111" max="15347" width="10" style="18"/>
    <col min="15348" max="15348" width="4.88671875" style="18" customWidth="1"/>
    <col min="15349" max="15349" width="11.33203125" style="18" customWidth="1"/>
    <col min="15350" max="15354" width="4.6640625" style="18" customWidth="1"/>
    <col min="15355" max="15355" width="11.33203125" style="18" customWidth="1"/>
    <col min="15356" max="15356" width="4.88671875" style="18" customWidth="1"/>
    <col min="15357" max="15357" width="5.6640625" style="18" customWidth="1"/>
    <col min="15358" max="15358" width="4.88671875" style="18" customWidth="1"/>
    <col min="15359" max="15359" width="11.33203125" style="18" customWidth="1"/>
    <col min="15360" max="15364" width="4.6640625" style="18" customWidth="1"/>
    <col min="15365" max="15365" width="11.33203125" style="18" customWidth="1"/>
    <col min="15366" max="15366" width="4.88671875" style="18" customWidth="1"/>
    <col min="15367" max="15603" width="10" style="18"/>
    <col min="15604" max="15604" width="4.88671875" style="18" customWidth="1"/>
    <col min="15605" max="15605" width="11.33203125" style="18" customWidth="1"/>
    <col min="15606" max="15610" width="4.6640625" style="18" customWidth="1"/>
    <col min="15611" max="15611" width="11.33203125" style="18" customWidth="1"/>
    <col min="15612" max="15612" width="4.88671875" style="18" customWidth="1"/>
    <col min="15613" max="15613" width="5.6640625" style="18" customWidth="1"/>
    <col min="15614" max="15614" width="4.88671875" style="18" customWidth="1"/>
    <col min="15615" max="15615" width="11.33203125" style="18" customWidth="1"/>
    <col min="15616" max="15620" width="4.6640625" style="18" customWidth="1"/>
    <col min="15621" max="15621" width="11.33203125" style="18" customWidth="1"/>
    <col min="15622" max="15622" width="4.88671875" style="18" customWidth="1"/>
    <col min="15623" max="15859" width="10" style="18"/>
    <col min="15860" max="15860" width="4.88671875" style="18" customWidth="1"/>
    <col min="15861" max="15861" width="11.33203125" style="18" customWidth="1"/>
    <col min="15862" max="15866" width="4.6640625" style="18" customWidth="1"/>
    <col min="15867" max="15867" width="11.33203125" style="18" customWidth="1"/>
    <col min="15868" max="15868" width="4.88671875" style="18" customWidth="1"/>
    <col min="15869" max="15869" width="5.6640625" style="18" customWidth="1"/>
    <col min="15870" max="15870" width="4.88671875" style="18" customWidth="1"/>
    <col min="15871" max="15871" width="11.33203125" style="18" customWidth="1"/>
    <col min="15872" max="15876" width="4.6640625" style="18" customWidth="1"/>
    <col min="15877" max="15877" width="11.33203125" style="18" customWidth="1"/>
    <col min="15878" max="15878" width="4.88671875" style="18" customWidth="1"/>
    <col min="15879" max="16115" width="10" style="18"/>
    <col min="16116" max="16116" width="4.88671875" style="18" customWidth="1"/>
    <col min="16117" max="16117" width="11.33203125" style="18" customWidth="1"/>
    <col min="16118" max="16122" width="4.6640625" style="18" customWidth="1"/>
    <col min="16123" max="16123" width="11.33203125" style="18" customWidth="1"/>
    <col min="16124" max="16124" width="4.88671875" style="18" customWidth="1"/>
    <col min="16125" max="16125" width="5.6640625" style="18" customWidth="1"/>
    <col min="16126" max="16126" width="4.88671875" style="18" customWidth="1"/>
    <col min="16127" max="16127" width="11.33203125" style="18" customWidth="1"/>
    <col min="16128" max="16132" width="4.6640625" style="18" customWidth="1"/>
    <col min="16133" max="16133" width="11.33203125" style="18" customWidth="1"/>
    <col min="16134" max="16134" width="4.88671875" style="18" customWidth="1"/>
    <col min="16135" max="16384" width="10" style="18"/>
  </cols>
  <sheetData>
    <row r="1" spans="1:19" ht="16.5" customHeight="1" x14ac:dyDescent="0.2">
      <c r="A1" s="126" t="s">
        <v>70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</row>
    <row r="2" spans="1:19" ht="11.25" customHeight="1" x14ac:dyDescent="0.2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ht="16.5" customHeight="1" x14ac:dyDescent="0.2">
      <c r="G3" s="126" t="s">
        <v>69</v>
      </c>
      <c r="H3" s="126"/>
      <c r="I3" s="126"/>
      <c r="J3" s="126"/>
      <c r="K3" s="126"/>
      <c r="L3" s="126"/>
      <c r="M3" s="126"/>
      <c r="N3" s="39"/>
    </row>
    <row r="4" spans="1:19" ht="15" customHeight="1" x14ac:dyDescent="0.2"/>
    <row r="5" spans="1:19" ht="15" customHeight="1" x14ac:dyDescent="0.2">
      <c r="A5" s="127" t="s">
        <v>61</v>
      </c>
      <c r="B5" s="127"/>
      <c r="C5" s="127"/>
      <c r="D5" s="20"/>
    </row>
    <row r="6" spans="1:19" ht="17.25" customHeight="1" x14ac:dyDescent="0.2">
      <c r="A6" s="128" t="s">
        <v>62</v>
      </c>
      <c r="B6" s="128"/>
      <c r="C6" s="128"/>
      <c r="D6" s="38"/>
      <c r="E6" s="38" t="s">
        <v>63</v>
      </c>
      <c r="F6" s="38"/>
      <c r="G6" s="128" t="s">
        <v>62</v>
      </c>
      <c r="H6" s="128"/>
      <c r="I6" s="128"/>
      <c r="K6" s="128" t="s">
        <v>62</v>
      </c>
      <c r="L6" s="128"/>
      <c r="M6" s="128"/>
      <c r="N6" s="38"/>
      <c r="O6" s="38" t="s">
        <v>63</v>
      </c>
      <c r="P6" s="38"/>
      <c r="Q6" s="128" t="s">
        <v>62</v>
      </c>
      <c r="R6" s="128"/>
      <c r="S6" s="128"/>
    </row>
    <row r="7" spans="1:19" ht="24" customHeight="1" x14ac:dyDescent="0.2">
      <c r="A7" s="134" t="str">
        <f>男女T!AU58</f>
        <v>四学香川西</v>
      </c>
      <c r="B7" s="135"/>
      <c r="C7" s="136"/>
      <c r="D7" s="31">
        <f>IF(D8="","",COUNTIF(C8:C33,3))</f>
        <v>3</v>
      </c>
      <c r="E7" s="32" t="s">
        <v>65</v>
      </c>
      <c r="F7" s="33">
        <f>IF(D8="","",COUNTIF(G8:G33,3))</f>
        <v>0</v>
      </c>
      <c r="G7" s="134" t="str">
        <f>男女T!AU64</f>
        <v>観一</v>
      </c>
      <c r="H7" s="135"/>
      <c r="I7" s="136"/>
      <c r="K7" s="134" t="str">
        <f>男女T!AU60</f>
        <v>尽誠</v>
      </c>
      <c r="L7" s="135"/>
      <c r="M7" s="136"/>
      <c r="N7" s="31">
        <f>IF(N8="","",COUNTIF(M8:M33,3))</f>
        <v>3</v>
      </c>
      <c r="O7" s="32" t="s">
        <v>65</v>
      </c>
      <c r="P7" s="33">
        <f>IF(N8="","",COUNTIF(Q8:Q33,3))</f>
        <v>0</v>
      </c>
      <c r="Q7" s="134" t="str">
        <f>男女T!AU62</f>
        <v>高松商</v>
      </c>
      <c r="R7" s="135"/>
      <c r="S7" s="136"/>
    </row>
    <row r="8" spans="1:19" ht="10.5" customHeight="1" x14ac:dyDescent="0.2">
      <c r="A8" s="129" t="s">
        <v>64</v>
      </c>
      <c r="B8" s="130" t="s">
        <v>101</v>
      </c>
      <c r="C8" s="133">
        <f>IF(D8="","",IF(D12&gt;F12,1,0)+IF(D11&gt;F11,1,0)+IF(D10&gt;F10,1,0)+IF(D9&gt;F9,1,0)+IF(D8&gt;F8,1,0))</f>
        <v>3</v>
      </c>
      <c r="D8" s="22">
        <v>11</v>
      </c>
      <c r="E8" s="23" t="s">
        <v>65</v>
      </c>
      <c r="F8" s="24">
        <v>6</v>
      </c>
      <c r="G8" s="133">
        <f>IF(D8="","",IF(D12&lt;F12,1,0)+IF(D11&lt;F11,1,0)+IF(D10&lt;F10,1,0)+IF(D9&lt;F9,1,0)+IF(D8&lt;F8,1,0))</f>
        <v>0</v>
      </c>
      <c r="H8" s="130" t="s">
        <v>102</v>
      </c>
      <c r="I8" s="129" t="s">
        <v>64</v>
      </c>
      <c r="K8" s="129" t="s">
        <v>64</v>
      </c>
      <c r="L8" s="130" t="s">
        <v>103</v>
      </c>
      <c r="M8" s="133">
        <f>IF(N8="","",IF(N12&gt;P12,1,0)+IF(N11&gt;P11,1,0)+IF(N10&gt;P10,1,0)+IF(N9&gt;P9,1,0)+IF(N8&gt;P8,1,0))</f>
        <v>3</v>
      </c>
      <c r="N8" s="22">
        <v>11</v>
      </c>
      <c r="O8" s="23" t="s">
        <v>65</v>
      </c>
      <c r="P8" s="24">
        <v>9</v>
      </c>
      <c r="Q8" s="133">
        <f>IF(N8="","",IF(N12&lt;P12,1,0)+IF(N11&lt;P11,1,0)+IF(N10&lt;P10,1,0)+IF(N9&lt;P9,1,0)+IF(N8&lt;P8,1,0))</f>
        <v>0</v>
      </c>
      <c r="R8" s="130" t="s">
        <v>104</v>
      </c>
      <c r="S8" s="129" t="s">
        <v>64</v>
      </c>
    </row>
    <row r="9" spans="1:19" ht="10.5" customHeight="1" x14ac:dyDescent="0.2">
      <c r="A9" s="129"/>
      <c r="B9" s="131"/>
      <c r="C9" s="133"/>
      <c r="D9" s="35">
        <v>11</v>
      </c>
      <c r="E9" s="36" t="s">
        <v>65</v>
      </c>
      <c r="F9" s="37">
        <v>3</v>
      </c>
      <c r="G9" s="133"/>
      <c r="H9" s="131"/>
      <c r="I9" s="129"/>
      <c r="K9" s="129"/>
      <c r="L9" s="131"/>
      <c r="M9" s="133"/>
      <c r="N9" s="35">
        <v>11</v>
      </c>
      <c r="O9" s="36" t="s">
        <v>65</v>
      </c>
      <c r="P9" s="37">
        <v>9</v>
      </c>
      <c r="Q9" s="133"/>
      <c r="R9" s="131"/>
      <c r="S9" s="129"/>
    </row>
    <row r="10" spans="1:19" ht="10.5" customHeight="1" x14ac:dyDescent="0.2">
      <c r="A10" s="129"/>
      <c r="B10" s="131"/>
      <c r="C10" s="133"/>
      <c r="D10" s="35">
        <v>11</v>
      </c>
      <c r="E10" s="36" t="s">
        <v>65</v>
      </c>
      <c r="F10" s="37">
        <v>5</v>
      </c>
      <c r="G10" s="133"/>
      <c r="H10" s="131"/>
      <c r="I10" s="129"/>
      <c r="K10" s="129"/>
      <c r="L10" s="131"/>
      <c r="M10" s="133"/>
      <c r="N10" s="35">
        <v>11</v>
      </c>
      <c r="O10" s="36" t="s">
        <v>65</v>
      </c>
      <c r="P10" s="37">
        <v>9</v>
      </c>
      <c r="Q10" s="133"/>
      <c r="R10" s="131"/>
      <c r="S10" s="129"/>
    </row>
    <row r="11" spans="1:19" ht="10.5" customHeight="1" x14ac:dyDescent="0.2">
      <c r="A11" s="129"/>
      <c r="B11" s="131"/>
      <c r="C11" s="133"/>
      <c r="D11" s="35"/>
      <c r="E11" s="36" t="s">
        <v>65</v>
      </c>
      <c r="F11" s="37"/>
      <c r="G11" s="133"/>
      <c r="H11" s="131"/>
      <c r="I11" s="129"/>
      <c r="K11" s="129"/>
      <c r="L11" s="131"/>
      <c r="M11" s="133"/>
      <c r="N11" s="35"/>
      <c r="O11" s="36" t="s">
        <v>65</v>
      </c>
      <c r="P11" s="37"/>
      <c r="Q11" s="133"/>
      <c r="R11" s="131"/>
      <c r="S11" s="129"/>
    </row>
    <row r="12" spans="1:19" ht="10.5" customHeight="1" x14ac:dyDescent="0.2">
      <c r="A12" s="129"/>
      <c r="B12" s="132"/>
      <c r="C12" s="133"/>
      <c r="D12" s="28"/>
      <c r="E12" s="29" t="s">
        <v>65</v>
      </c>
      <c r="F12" s="30"/>
      <c r="G12" s="133"/>
      <c r="H12" s="132"/>
      <c r="I12" s="129"/>
      <c r="K12" s="129"/>
      <c r="L12" s="132"/>
      <c r="M12" s="133"/>
      <c r="N12" s="28"/>
      <c r="O12" s="29" t="s">
        <v>65</v>
      </c>
      <c r="P12" s="30"/>
      <c r="Q12" s="133"/>
      <c r="R12" s="132"/>
      <c r="S12" s="129"/>
    </row>
    <row r="13" spans="1:19" ht="10.5" customHeight="1" x14ac:dyDescent="0.2">
      <c r="A13" s="129">
        <v>2</v>
      </c>
      <c r="B13" s="130" t="s">
        <v>105</v>
      </c>
      <c r="C13" s="133">
        <f>IF(D13="","",IF(D17&gt;F17,1,0)+IF(D16&gt;F16,1,0)+IF(D15&gt;F15,1,0)+IF(D14&gt;F14,1,0)+IF(D13&gt;F13,1,0))</f>
        <v>3</v>
      </c>
      <c r="D13" s="22">
        <v>11</v>
      </c>
      <c r="E13" s="23" t="s">
        <v>65</v>
      </c>
      <c r="F13" s="24">
        <v>2</v>
      </c>
      <c r="G13" s="133">
        <f>IF(D13="","",IF(D17&lt;F17,1,0)+IF(D16&lt;F16,1,0)+IF(D15&lt;F15,1,0)+IF(D14&lt;F14,1,0)+IF(D13&lt;F13,1,0))</f>
        <v>0</v>
      </c>
      <c r="H13" s="130" t="s">
        <v>106</v>
      </c>
      <c r="I13" s="129">
        <v>2</v>
      </c>
      <c r="K13" s="129">
        <v>2</v>
      </c>
      <c r="L13" s="130" t="s">
        <v>107</v>
      </c>
      <c r="M13" s="133">
        <f>IF(N13="","",IF(N17&gt;P17,1,0)+IF(N16&gt;P16,1,0)+IF(N15&gt;P15,1,0)+IF(N14&gt;P14,1,0)+IF(N13&gt;P13,1,0))</f>
        <v>3</v>
      </c>
      <c r="N13" s="22">
        <v>11</v>
      </c>
      <c r="O13" s="23" t="s">
        <v>65</v>
      </c>
      <c r="P13" s="24">
        <v>9</v>
      </c>
      <c r="Q13" s="133">
        <f>IF(N13="","",IF(N17&lt;P17,1,0)+IF(N16&lt;P16,1,0)+IF(N15&lt;P15,1,0)+IF(N14&lt;P14,1,0)+IF(N13&lt;P13,1,0))</f>
        <v>0</v>
      </c>
      <c r="R13" s="130" t="s">
        <v>108</v>
      </c>
      <c r="S13" s="129">
        <v>2</v>
      </c>
    </row>
    <row r="14" spans="1:19" ht="10.5" customHeight="1" x14ac:dyDescent="0.2">
      <c r="A14" s="129"/>
      <c r="B14" s="131"/>
      <c r="C14" s="133"/>
      <c r="D14" s="35">
        <v>11</v>
      </c>
      <c r="E14" s="36" t="s">
        <v>65</v>
      </c>
      <c r="F14" s="37">
        <v>3</v>
      </c>
      <c r="G14" s="133"/>
      <c r="H14" s="131"/>
      <c r="I14" s="129"/>
      <c r="K14" s="129"/>
      <c r="L14" s="131"/>
      <c r="M14" s="133"/>
      <c r="N14" s="35">
        <v>11</v>
      </c>
      <c r="O14" s="36" t="s">
        <v>65</v>
      </c>
      <c r="P14" s="37">
        <v>3</v>
      </c>
      <c r="Q14" s="133"/>
      <c r="R14" s="131"/>
      <c r="S14" s="129"/>
    </row>
    <row r="15" spans="1:19" ht="10.5" customHeight="1" x14ac:dyDescent="0.2">
      <c r="A15" s="129"/>
      <c r="B15" s="131"/>
      <c r="C15" s="133"/>
      <c r="D15" s="35">
        <v>11</v>
      </c>
      <c r="E15" s="36" t="s">
        <v>65</v>
      </c>
      <c r="F15" s="37">
        <v>6</v>
      </c>
      <c r="G15" s="133"/>
      <c r="H15" s="131"/>
      <c r="I15" s="129"/>
      <c r="K15" s="129"/>
      <c r="L15" s="131"/>
      <c r="M15" s="133"/>
      <c r="N15" s="35">
        <v>11</v>
      </c>
      <c r="O15" s="36" t="s">
        <v>65</v>
      </c>
      <c r="P15" s="37">
        <v>1</v>
      </c>
      <c r="Q15" s="133"/>
      <c r="R15" s="131"/>
      <c r="S15" s="129"/>
    </row>
    <row r="16" spans="1:19" ht="10.5" customHeight="1" x14ac:dyDescent="0.2">
      <c r="A16" s="129"/>
      <c r="B16" s="131"/>
      <c r="C16" s="133"/>
      <c r="D16" s="35"/>
      <c r="E16" s="36" t="s">
        <v>65</v>
      </c>
      <c r="F16" s="37"/>
      <c r="G16" s="133"/>
      <c r="H16" s="131"/>
      <c r="I16" s="129"/>
      <c r="K16" s="129"/>
      <c r="L16" s="131"/>
      <c r="M16" s="133"/>
      <c r="N16" s="35"/>
      <c r="O16" s="36" t="s">
        <v>65</v>
      </c>
      <c r="P16" s="37"/>
      <c r="Q16" s="133"/>
      <c r="R16" s="131"/>
      <c r="S16" s="129"/>
    </row>
    <row r="17" spans="1:19" ht="10.5" customHeight="1" x14ac:dyDescent="0.2">
      <c r="A17" s="129"/>
      <c r="B17" s="132"/>
      <c r="C17" s="133"/>
      <c r="D17" s="28"/>
      <c r="E17" s="29" t="s">
        <v>65</v>
      </c>
      <c r="F17" s="30"/>
      <c r="G17" s="133"/>
      <c r="H17" s="132"/>
      <c r="I17" s="129"/>
      <c r="K17" s="129"/>
      <c r="L17" s="132"/>
      <c r="M17" s="133"/>
      <c r="N17" s="28"/>
      <c r="O17" s="29" t="s">
        <v>65</v>
      </c>
      <c r="P17" s="30"/>
      <c r="Q17" s="133"/>
      <c r="R17" s="132"/>
      <c r="S17" s="129"/>
    </row>
    <row r="18" spans="1:19" ht="10.5" customHeight="1" x14ac:dyDescent="0.2">
      <c r="A18" s="129" t="s">
        <v>71</v>
      </c>
      <c r="B18" s="130" t="s">
        <v>101</v>
      </c>
      <c r="C18" s="141">
        <f>IF(D18="","",IF(D23&gt;F23,1,0)+IF(D22&gt;F22,1,0)+IF(D20&gt;F20,1,0)+IF(D19&gt;F19,1,0)+IF(D18&gt;F18,1,0))</f>
        <v>3</v>
      </c>
      <c r="D18" s="22">
        <v>11</v>
      </c>
      <c r="E18" s="23" t="s">
        <v>65</v>
      </c>
      <c r="F18" s="24">
        <v>2</v>
      </c>
      <c r="G18" s="141">
        <f>IF(D18="","",IF(D23&lt;F23,1,0)+IF(D22&lt;F22,1,0)+IF(D20&lt;F20,1,0)+IF(D19&lt;F19,1,0)+IF(D18&lt;F18,1,0))</f>
        <v>0</v>
      </c>
      <c r="H18" s="130" t="s">
        <v>109</v>
      </c>
      <c r="I18" s="129" t="s">
        <v>71</v>
      </c>
      <c r="K18" s="129" t="s">
        <v>71</v>
      </c>
      <c r="L18" s="130" t="s">
        <v>107</v>
      </c>
      <c r="M18" s="141">
        <f>IF(N18="","",IF(N23&gt;P23,1,0)+IF(N22&gt;P22,1,0)+IF(N20&gt;P20,1,0)+IF(N19&gt;P19,1,0)+IF(N18&gt;P18,1,0))</f>
        <v>3</v>
      </c>
      <c r="N18" s="22">
        <v>12</v>
      </c>
      <c r="O18" s="23" t="s">
        <v>65</v>
      </c>
      <c r="P18" s="24">
        <v>14</v>
      </c>
      <c r="Q18" s="141">
        <f>IF(N18="","",IF(N23&lt;P23,1,0)+IF(N22&lt;P22,1,0)+IF(N20&lt;P20,1,0)+IF(N19&lt;P19,1,0)+IF(N18&lt;P18,1,0))</f>
        <v>2</v>
      </c>
      <c r="R18" s="130" t="s">
        <v>110</v>
      </c>
      <c r="S18" s="129" t="s">
        <v>71</v>
      </c>
    </row>
    <row r="19" spans="1:19" ht="10.5" customHeight="1" x14ac:dyDescent="0.2">
      <c r="A19" s="129"/>
      <c r="B19" s="131"/>
      <c r="C19" s="142"/>
      <c r="D19" s="35">
        <v>11</v>
      </c>
      <c r="E19" s="36" t="s">
        <v>65</v>
      </c>
      <c r="F19" s="37">
        <v>5</v>
      </c>
      <c r="G19" s="142"/>
      <c r="H19" s="131"/>
      <c r="I19" s="129"/>
      <c r="K19" s="129"/>
      <c r="L19" s="131"/>
      <c r="M19" s="142"/>
      <c r="N19" s="35">
        <v>11</v>
      </c>
      <c r="O19" s="36" t="s">
        <v>65</v>
      </c>
      <c r="P19" s="37">
        <v>9</v>
      </c>
      <c r="Q19" s="142"/>
      <c r="R19" s="131"/>
      <c r="S19" s="129"/>
    </row>
    <row r="20" spans="1:19" ht="5.25" customHeight="1" x14ac:dyDescent="0.2">
      <c r="A20" s="129"/>
      <c r="B20" s="140"/>
      <c r="C20" s="142"/>
      <c r="D20" s="137">
        <v>11</v>
      </c>
      <c r="E20" s="138" t="s">
        <v>65</v>
      </c>
      <c r="F20" s="139">
        <v>3</v>
      </c>
      <c r="G20" s="142"/>
      <c r="H20" s="140"/>
      <c r="I20" s="129"/>
      <c r="K20" s="129"/>
      <c r="L20" s="140"/>
      <c r="M20" s="142"/>
      <c r="N20" s="137">
        <v>5</v>
      </c>
      <c r="O20" s="138" t="s">
        <v>65</v>
      </c>
      <c r="P20" s="139">
        <v>11</v>
      </c>
      <c r="Q20" s="142"/>
      <c r="R20" s="140"/>
      <c r="S20" s="129"/>
    </row>
    <row r="21" spans="1:19" ht="5.25" customHeight="1" x14ac:dyDescent="0.2">
      <c r="A21" s="129"/>
      <c r="B21" s="144" t="s">
        <v>111</v>
      </c>
      <c r="C21" s="142"/>
      <c r="D21" s="137"/>
      <c r="E21" s="138"/>
      <c r="F21" s="139"/>
      <c r="G21" s="142"/>
      <c r="H21" s="144" t="s">
        <v>112</v>
      </c>
      <c r="I21" s="129"/>
      <c r="K21" s="129"/>
      <c r="L21" s="144" t="s">
        <v>113</v>
      </c>
      <c r="M21" s="142"/>
      <c r="N21" s="137"/>
      <c r="O21" s="138"/>
      <c r="P21" s="139"/>
      <c r="Q21" s="142"/>
      <c r="R21" s="144" t="s">
        <v>104</v>
      </c>
      <c r="S21" s="129"/>
    </row>
    <row r="22" spans="1:19" ht="10.5" customHeight="1" x14ac:dyDescent="0.2">
      <c r="A22" s="129"/>
      <c r="B22" s="131"/>
      <c r="C22" s="142"/>
      <c r="D22" s="35"/>
      <c r="E22" s="36" t="s">
        <v>65</v>
      </c>
      <c r="F22" s="37"/>
      <c r="G22" s="142"/>
      <c r="H22" s="131"/>
      <c r="I22" s="129"/>
      <c r="K22" s="129"/>
      <c r="L22" s="131"/>
      <c r="M22" s="142"/>
      <c r="N22" s="35">
        <v>11</v>
      </c>
      <c r="O22" s="36" t="s">
        <v>65</v>
      </c>
      <c r="P22" s="37">
        <v>7</v>
      </c>
      <c r="Q22" s="142"/>
      <c r="R22" s="131"/>
      <c r="S22" s="129"/>
    </row>
    <row r="23" spans="1:19" ht="10.5" customHeight="1" x14ac:dyDescent="0.2">
      <c r="A23" s="129"/>
      <c r="B23" s="132"/>
      <c r="C23" s="143"/>
      <c r="D23" s="28"/>
      <c r="E23" s="29" t="s">
        <v>65</v>
      </c>
      <c r="F23" s="30"/>
      <c r="G23" s="143"/>
      <c r="H23" s="132"/>
      <c r="I23" s="129"/>
      <c r="K23" s="129"/>
      <c r="L23" s="132"/>
      <c r="M23" s="143"/>
      <c r="N23" s="28">
        <v>11</v>
      </c>
      <c r="O23" s="29" t="s">
        <v>65</v>
      </c>
      <c r="P23" s="30">
        <v>8</v>
      </c>
      <c r="Q23" s="143"/>
      <c r="R23" s="132"/>
      <c r="S23" s="129"/>
    </row>
    <row r="24" spans="1:19" ht="10.5" customHeight="1" x14ac:dyDescent="0.2">
      <c r="A24" s="129">
        <v>4</v>
      </c>
      <c r="B24" s="130" t="s">
        <v>114</v>
      </c>
      <c r="C24" s="133" t="str">
        <f>IF(D24="","",IF(D28&gt;F28,1,0)+IF(D27&gt;F27,1,0)+IF(D26&gt;F26,1,0)+IF(D25&gt;F25,1,0)+IF(D24&gt;F24,1,0))</f>
        <v/>
      </c>
      <c r="D24" s="22"/>
      <c r="E24" s="23" t="s">
        <v>65</v>
      </c>
      <c r="F24" s="24"/>
      <c r="G24" s="133" t="str">
        <f>IF(D24="","",IF(D28&lt;F28,1,0)+IF(D27&lt;F27,1,0)+IF(D26&lt;F26,1,0)+IF(D25&lt;F25,1,0)+IF(D24&lt;F24,1,0))</f>
        <v/>
      </c>
      <c r="H24" s="130" t="s">
        <v>115</v>
      </c>
      <c r="I24" s="129">
        <v>4</v>
      </c>
      <c r="K24" s="129">
        <v>4</v>
      </c>
      <c r="L24" s="130" t="s">
        <v>116</v>
      </c>
      <c r="M24" s="133" t="str">
        <f>IF(N24="","",IF(N28&gt;P28,1,0)+IF(N27&gt;P27,1,0)+IF(N26&gt;P26,1,0)+IF(N25&gt;P25,1,0)+IF(N24&gt;P24,1,0))</f>
        <v/>
      </c>
      <c r="N24" s="22"/>
      <c r="O24" s="23" t="s">
        <v>65</v>
      </c>
      <c r="P24" s="24"/>
      <c r="Q24" s="133" t="str">
        <f>IF(N24="","",IF(N28&lt;P28,1,0)+IF(N27&lt;P27,1,0)+IF(N26&lt;P26,1,0)+IF(N25&lt;P25,1,0)+IF(N24&lt;P24,1,0))</f>
        <v/>
      </c>
      <c r="R24" s="130" t="s">
        <v>117</v>
      </c>
      <c r="S24" s="129">
        <v>4</v>
      </c>
    </row>
    <row r="25" spans="1:19" ht="10.5" customHeight="1" x14ac:dyDescent="0.2">
      <c r="A25" s="129"/>
      <c r="B25" s="131"/>
      <c r="C25" s="133"/>
      <c r="D25" s="35"/>
      <c r="E25" s="36" t="s">
        <v>65</v>
      </c>
      <c r="F25" s="37"/>
      <c r="G25" s="133"/>
      <c r="H25" s="131"/>
      <c r="I25" s="129"/>
      <c r="K25" s="129"/>
      <c r="L25" s="131"/>
      <c r="M25" s="133"/>
      <c r="N25" s="35"/>
      <c r="O25" s="36" t="s">
        <v>65</v>
      </c>
      <c r="P25" s="37"/>
      <c r="Q25" s="133"/>
      <c r="R25" s="131"/>
      <c r="S25" s="129"/>
    </row>
    <row r="26" spans="1:19" ht="10.5" customHeight="1" x14ac:dyDescent="0.2">
      <c r="A26" s="129"/>
      <c r="B26" s="131"/>
      <c r="C26" s="133"/>
      <c r="D26" s="35"/>
      <c r="E26" s="36" t="s">
        <v>65</v>
      </c>
      <c r="F26" s="37"/>
      <c r="G26" s="133"/>
      <c r="H26" s="131"/>
      <c r="I26" s="129"/>
      <c r="K26" s="129"/>
      <c r="L26" s="131"/>
      <c r="M26" s="133"/>
      <c r="N26" s="35"/>
      <c r="O26" s="36" t="s">
        <v>65</v>
      </c>
      <c r="P26" s="37"/>
      <c r="Q26" s="133"/>
      <c r="R26" s="131"/>
      <c r="S26" s="129"/>
    </row>
    <row r="27" spans="1:19" ht="10.5" customHeight="1" x14ac:dyDescent="0.2">
      <c r="A27" s="129"/>
      <c r="B27" s="131"/>
      <c r="C27" s="133"/>
      <c r="D27" s="35"/>
      <c r="E27" s="36" t="s">
        <v>65</v>
      </c>
      <c r="F27" s="37"/>
      <c r="G27" s="133"/>
      <c r="H27" s="131"/>
      <c r="I27" s="129"/>
      <c r="K27" s="129"/>
      <c r="L27" s="131"/>
      <c r="M27" s="133"/>
      <c r="N27" s="35"/>
      <c r="O27" s="36" t="s">
        <v>65</v>
      </c>
      <c r="P27" s="37"/>
      <c r="Q27" s="133"/>
      <c r="R27" s="131"/>
      <c r="S27" s="129"/>
    </row>
    <row r="28" spans="1:19" ht="10.5" customHeight="1" x14ac:dyDescent="0.2">
      <c r="A28" s="129"/>
      <c r="B28" s="132"/>
      <c r="C28" s="133"/>
      <c r="D28" s="28"/>
      <c r="E28" s="29" t="s">
        <v>65</v>
      </c>
      <c r="F28" s="30"/>
      <c r="G28" s="133"/>
      <c r="H28" s="132"/>
      <c r="I28" s="129"/>
      <c r="K28" s="129"/>
      <c r="L28" s="132"/>
      <c r="M28" s="133"/>
      <c r="N28" s="28"/>
      <c r="O28" s="29" t="s">
        <v>65</v>
      </c>
      <c r="P28" s="30"/>
      <c r="Q28" s="133"/>
      <c r="R28" s="132"/>
      <c r="S28" s="129"/>
    </row>
    <row r="29" spans="1:19" ht="10.5" customHeight="1" x14ac:dyDescent="0.2">
      <c r="A29" s="129" t="s">
        <v>66</v>
      </c>
      <c r="B29" s="130" t="s">
        <v>111</v>
      </c>
      <c r="C29" s="133" t="str">
        <f>IF(D29="","",IF(D33&gt;F33,1,0)+IF(D32&gt;F32,1,0)+IF(D31&gt;F31,1,0)+IF(D30&gt;F30,1,0)+IF(D29&gt;F29,1,0))</f>
        <v/>
      </c>
      <c r="D29" s="22"/>
      <c r="E29" s="23" t="s">
        <v>65</v>
      </c>
      <c r="F29" s="24"/>
      <c r="G29" s="133" t="str">
        <f>IF(D29="","",IF(D33&lt;F33,1,0)+IF(D32&lt;F32,1,0)+IF(D31&lt;F31,1,0)+IF(D30&lt;F30,1,0)+IF(D29&lt;F29,1,0))</f>
        <v/>
      </c>
      <c r="H29" s="130" t="s">
        <v>118</v>
      </c>
      <c r="I29" s="129" t="s">
        <v>66</v>
      </c>
      <c r="K29" s="129" t="s">
        <v>66</v>
      </c>
      <c r="L29" s="130" t="s">
        <v>113</v>
      </c>
      <c r="M29" s="133" t="str">
        <f>IF(N29="","",IF(N33&gt;P33,1,0)+IF(N32&gt;P32,1,0)+IF(N31&gt;P31,1,0)+IF(N30&gt;P30,1,0)+IF(N29&gt;P29,1,0))</f>
        <v/>
      </c>
      <c r="N29" s="22"/>
      <c r="O29" s="23" t="s">
        <v>65</v>
      </c>
      <c r="P29" s="24"/>
      <c r="Q29" s="133" t="str">
        <f>IF(N29="","",IF(N33&lt;P33,1,0)+IF(N32&lt;P32,1,0)+IF(N31&lt;P31,1,0)+IF(N30&lt;P30,1,0)+IF(N29&lt;P29,1,0))</f>
        <v/>
      </c>
      <c r="R29" s="130" t="s">
        <v>110</v>
      </c>
      <c r="S29" s="129" t="s">
        <v>66</v>
      </c>
    </row>
    <row r="30" spans="1:19" ht="10.5" customHeight="1" x14ac:dyDescent="0.2">
      <c r="A30" s="129"/>
      <c r="B30" s="131"/>
      <c r="C30" s="133"/>
      <c r="D30" s="35"/>
      <c r="E30" s="36" t="s">
        <v>65</v>
      </c>
      <c r="F30" s="37"/>
      <c r="G30" s="133"/>
      <c r="H30" s="131"/>
      <c r="I30" s="129"/>
      <c r="K30" s="129"/>
      <c r="L30" s="131"/>
      <c r="M30" s="133"/>
      <c r="N30" s="35"/>
      <c r="O30" s="36" t="s">
        <v>65</v>
      </c>
      <c r="P30" s="37"/>
      <c r="Q30" s="133"/>
      <c r="R30" s="131"/>
      <c r="S30" s="129"/>
    </row>
    <row r="31" spans="1:19" ht="10.5" customHeight="1" x14ac:dyDescent="0.2">
      <c r="A31" s="129"/>
      <c r="B31" s="131"/>
      <c r="C31" s="133"/>
      <c r="D31" s="35"/>
      <c r="E31" s="36" t="s">
        <v>65</v>
      </c>
      <c r="F31" s="37"/>
      <c r="G31" s="133"/>
      <c r="H31" s="131"/>
      <c r="I31" s="129"/>
      <c r="K31" s="129"/>
      <c r="L31" s="131"/>
      <c r="M31" s="133"/>
      <c r="N31" s="35"/>
      <c r="O31" s="36" t="s">
        <v>65</v>
      </c>
      <c r="P31" s="37"/>
      <c r="Q31" s="133"/>
      <c r="R31" s="131"/>
      <c r="S31" s="129"/>
    </row>
    <row r="32" spans="1:19" ht="10.5" customHeight="1" x14ac:dyDescent="0.2">
      <c r="A32" s="129"/>
      <c r="B32" s="131"/>
      <c r="C32" s="133"/>
      <c r="D32" s="35"/>
      <c r="E32" s="36" t="s">
        <v>65</v>
      </c>
      <c r="F32" s="37"/>
      <c r="G32" s="133"/>
      <c r="H32" s="131"/>
      <c r="I32" s="129"/>
      <c r="K32" s="129"/>
      <c r="L32" s="131"/>
      <c r="M32" s="133"/>
      <c r="N32" s="35"/>
      <c r="O32" s="36" t="s">
        <v>65</v>
      </c>
      <c r="P32" s="37"/>
      <c r="Q32" s="133"/>
      <c r="R32" s="131"/>
      <c r="S32" s="129"/>
    </row>
    <row r="33" spans="1:19" ht="10.5" customHeight="1" x14ac:dyDescent="0.2">
      <c r="A33" s="129"/>
      <c r="B33" s="132"/>
      <c r="C33" s="133"/>
      <c r="D33" s="28"/>
      <c r="E33" s="29" t="s">
        <v>65</v>
      </c>
      <c r="F33" s="30"/>
      <c r="G33" s="133"/>
      <c r="H33" s="132"/>
      <c r="I33" s="129"/>
      <c r="K33" s="129"/>
      <c r="L33" s="132"/>
      <c r="M33" s="133"/>
      <c r="N33" s="28"/>
      <c r="O33" s="29" t="s">
        <v>65</v>
      </c>
      <c r="P33" s="30"/>
      <c r="Q33" s="133"/>
      <c r="R33" s="132"/>
      <c r="S33" s="129"/>
    </row>
    <row r="34" spans="1:19" ht="15" customHeight="1" x14ac:dyDescent="0.2"/>
    <row r="35" spans="1:19" ht="15" customHeight="1" x14ac:dyDescent="0.2">
      <c r="A35" s="127" t="s">
        <v>67</v>
      </c>
      <c r="B35" s="127"/>
      <c r="C35" s="127"/>
      <c r="D35" s="20"/>
    </row>
    <row r="36" spans="1:19" ht="17.25" customHeight="1" x14ac:dyDescent="0.2">
      <c r="A36" s="128" t="s">
        <v>62</v>
      </c>
      <c r="B36" s="128"/>
      <c r="C36" s="128"/>
      <c r="D36" s="38"/>
      <c r="E36" s="38" t="s">
        <v>63</v>
      </c>
      <c r="F36" s="38"/>
      <c r="G36" s="128" t="s">
        <v>62</v>
      </c>
      <c r="H36" s="128"/>
      <c r="I36" s="128"/>
      <c r="K36" s="128" t="s">
        <v>62</v>
      </c>
      <c r="L36" s="128"/>
      <c r="M36" s="128"/>
      <c r="N36" s="38"/>
      <c r="O36" s="38" t="s">
        <v>63</v>
      </c>
      <c r="P36" s="38"/>
      <c r="Q36" s="128" t="s">
        <v>62</v>
      </c>
      <c r="R36" s="128"/>
      <c r="S36" s="128"/>
    </row>
    <row r="37" spans="1:19" ht="24" customHeight="1" x14ac:dyDescent="0.2">
      <c r="A37" s="134" t="str">
        <f>A7</f>
        <v>四学香川西</v>
      </c>
      <c r="B37" s="135"/>
      <c r="C37" s="136"/>
      <c r="D37" s="31">
        <f>IF(D38="","",COUNTIF(C38:C63,3))</f>
        <v>3</v>
      </c>
      <c r="E37" s="32" t="s">
        <v>65</v>
      </c>
      <c r="F37" s="33">
        <f>IF(D38="","",COUNTIF(G38:G63,3))</f>
        <v>0</v>
      </c>
      <c r="G37" s="134" t="str">
        <f>Q7</f>
        <v>高松商</v>
      </c>
      <c r="H37" s="135"/>
      <c r="I37" s="136"/>
      <c r="K37" s="134" t="str">
        <f>K7</f>
        <v>尽誠</v>
      </c>
      <c r="L37" s="135"/>
      <c r="M37" s="136"/>
      <c r="N37" s="31">
        <f>IF(N38="","",COUNTIF(M38:M63,3))</f>
        <v>3</v>
      </c>
      <c r="O37" s="32" t="s">
        <v>65</v>
      </c>
      <c r="P37" s="33">
        <f>IF(N38="","",COUNTIF(Q38:Q63,3))</f>
        <v>0</v>
      </c>
      <c r="Q37" s="134" t="str">
        <f>G7</f>
        <v>観一</v>
      </c>
      <c r="R37" s="135"/>
      <c r="S37" s="136"/>
    </row>
    <row r="38" spans="1:19" ht="10.5" customHeight="1" x14ac:dyDescent="0.2">
      <c r="A38" s="129" t="s">
        <v>64</v>
      </c>
      <c r="B38" s="130" t="s">
        <v>111</v>
      </c>
      <c r="C38" s="133">
        <f>IF(D38="","",IF(D42&gt;F42,1,0)+IF(D41&gt;F41,1,0)+IF(D40&gt;F40,1,0)+IF(D39&gt;F39,1,0)+IF(D38&gt;F38,1,0))</f>
        <v>3</v>
      </c>
      <c r="D38" s="22">
        <v>8</v>
      </c>
      <c r="E38" s="23" t="s">
        <v>65</v>
      </c>
      <c r="F38" s="24">
        <v>11</v>
      </c>
      <c r="G38" s="133">
        <f>IF(D38="","",IF(D42&lt;F42,1,0)+IF(D41&lt;F41,1,0)+IF(D40&lt;F40,1,0)+IF(D39&lt;F39,1,0)+IF(D38&lt;F38,1,0))</f>
        <v>1</v>
      </c>
      <c r="H38" s="130" t="s">
        <v>104</v>
      </c>
      <c r="I38" s="129" t="s">
        <v>64</v>
      </c>
      <c r="K38" s="129" t="s">
        <v>64</v>
      </c>
      <c r="L38" s="130" t="s">
        <v>116</v>
      </c>
      <c r="M38" s="133">
        <f>IF(N38="","",IF(N42&gt;P42,1,0)+IF(N41&gt;P41,1,0)+IF(N40&gt;P40,1,0)+IF(N39&gt;P39,1,0)+IF(N38&gt;P38,1,0))</f>
        <v>3</v>
      </c>
      <c r="N38" s="22">
        <v>11</v>
      </c>
      <c r="O38" s="23" t="s">
        <v>65</v>
      </c>
      <c r="P38" s="24">
        <v>3</v>
      </c>
      <c r="Q38" s="133">
        <f>IF(N38="","",IF(N42&lt;P42,1,0)+IF(N41&lt;P41,1,0)+IF(N40&lt;P40,1,0)+IF(N39&lt;P39,1,0)+IF(N38&lt;P38,1,0))</f>
        <v>0</v>
      </c>
      <c r="R38" s="130" t="s">
        <v>102</v>
      </c>
      <c r="S38" s="129" t="s">
        <v>64</v>
      </c>
    </row>
    <row r="39" spans="1:19" ht="10.5" customHeight="1" x14ac:dyDescent="0.2">
      <c r="A39" s="129"/>
      <c r="B39" s="131"/>
      <c r="C39" s="133"/>
      <c r="D39" s="35">
        <v>11</v>
      </c>
      <c r="E39" s="36" t="s">
        <v>65</v>
      </c>
      <c r="F39" s="37">
        <v>5</v>
      </c>
      <c r="G39" s="133"/>
      <c r="H39" s="131"/>
      <c r="I39" s="129"/>
      <c r="K39" s="129"/>
      <c r="L39" s="131"/>
      <c r="M39" s="133"/>
      <c r="N39" s="35">
        <v>11</v>
      </c>
      <c r="O39" s="36" t="s">
        <v>65</v>
      </c>
      <c r="P39" s="37">
        <v>6</v>
      </c>
      <c r="Q39" s="133"/>
      <c r="R39" s="131"/>
      <c r="S39" s="129"/>
    </row>
    <row r="40" spans="1:19" ht="10.5" customHeight="1" x14ac:dyDescent="0.2">
      <c r="A40" s="129"/>
      <c r="B40" s="131"/>
      <c r="C40" s="133"/>
      <c r="D40" s="35">
        <v>11</v>
      </c>
      <c r="E40" s="36" t="s">
        <v>65</v>
      </c>
      <c r="F40" s="37">
        <v>9</v>
      </c>
      <c r="G40" s="133"/>
      <c r="H40" s="131"/>
      <c r="I40" s="129"/>
      <c r="K40" s="129"/>
      <c r="L40" s="131"/>
      <c r="M40" s="133"/>
      <c r="N40" s="35">
        <v>14</v>
      </c>
      <c r="O40" s="36" t="s">
        <v>65</v>
      </c>
      <c r="P40" s="37">
        <v>12</v>
      </c>
      <c r="Q40" s="133"/>
      <c r="R40" s="131"/>
      <c r="S40" s="129"/>
    </row>
    <row r="41" spans="1:19" ht="10.5" customHeight="1" x14ac:dyDescent="0.2">
      <c r="A41" s="129"/>
      <c r="B41" s="131"/>
      <c r="C41" s="133"/>
      <c r="D41" s="35">
        <v>11</v>
      </c>
      <c r="E41" s="36" t="s">
        <v>65</v>
      </c>
      <c r="F41" s="37">
        <v>5</v>
      </c>
      <c r="G41" s="133"/>
      <c r="H41" s="131"/>
      <c r="I41" s="129"/>
      <c r="K41" s="129"/>
      <c r="L41" s="131"/>
      <c r="M41" s="133"/>
      <c r="N41" s="35"/>
      <c r="O41" s="36" t="s">
        <v>65</v>
      </c>
      <c r="P41" s="37"/>
      <c r="Q41" s="133"/>
      <c r="R41" s="131"/>
      <c r="S41" s="129"/>
    </row>
    <row r="42" spans="1:19" ht="10.5" customHeight="1" x14ac:dyDescent="0.2">
      <c r="A42" s="129"/>
      <c r="B42" s="132"/>
      <c r="C42" s="133"/>
      <c r="D42" s="28"/>
      <c r="E42" s="29" t="s">
        <v>65</v>
      </c>
      <c r="F42" s="30"/>
      <c r="G42" s="133"/>
      <c r="H42" s="132"/>
      <c r="I42" s="129"/>
      <c r="K42" s="129"/>
      <c r="L42" s="132"/>
      <c r="M42" s="133"/>
      <c r="N42" s="28"/>
      <c r="O42" s="29" t="s">
        <v>65</v>
      </c>
      <c r="P42" s="30"/>
      <c r="Q42" s="133"/>
      <c r="R42" s="132"/>
      <c r="S42" s="129"/>
    </row>
    <row r="43" spans="1:19" ht="10.5" customHeight="1" x14ac:dyDescent="0.2">
      <c r="A43" s="129">
        <v>2</v>
      </c>
      <c r="B43" s="130" t="s">
        <v>105</v>
      </c>
      <c r="C43" s="133">
        <f>IF(D43="","",IF(D47&gt;F47,1,0)+IF(D46&gt;F46,1,0)+IF(D45&gt;F45,1,0)+IF(D44&gt;F44,1,0)+IF(D43&gt;F43,1,0))</f>
        <v>3</v>
      </c>
      <c r="D43" s="22">
        <v>11</v>
      </c>
      <c r="E43" s="23" t="s">
        <v>65</v>
      </c>
      <c r="F43" s="24">
        <v>7</v>
      </c>
      <c r="G43" s="133">
        <f>IF(D43="","",IF(D47&lt;F47,1,0)+IF(D46&lt;F46,1,0)+IF(D45&lt;F45,1,0)+IF(D44&lt;F44,1,0)+IF(D43&lt;F43,1,0))</f>
        <v>0</v>
      </c>
      <c r="H43" s="130" t="s">
        <v>108</v>
      </c>
      <c r="I43" s="129">
        <v>2</v>
      </c>
      <c r="K43" s="129">
        <v>2</v>
      </c>
      <c r="L43" s="130" t="s">
        <v>113</v>
      </c>
      <c r="M43" s="133">
        <f>IF(N43="","",IF(N47&gt;P47,1,0)+IF(N46&gt;P46,1,0)+IF(N45&gt;P45,1,0)+IF(N44&gt;P44,1,0)+IF(N43&gt;P43,1,0))</f>
        <v>3</v>
      </c>
      <c r="N43" s="22">
        <v>11</v>
      </c>
      <c r="O43" s="23" t="s">
        <v>65</v>
      </c>
      <c r="P43" s="24">
        <v>7</v>
      </c>
      <c r="Q43" s="133">
        <f>IF(N43="","",IF(N47&lt;P47,1,0)+IF(N46&lt;P46,1,0)+IF(N45&lt;P45,1,0)+IF(N44&lt;P44,1,0)+IF(N43&lt;P43,1,0))</f>
        <v>0</v>
      </c>
      <c r="R43" s="130" t="s">
        <v>118</v>
      </c>
      <c r="S43" s="129">
        <v>2</v>
      </c>
    </row>
    <row r="44" spans="1:19" ht="10.5" customHeight="1" x14ac:dyDescent="0.2">
      <c r="A44" s="129"/>
      <c r="B44" s="131"/>
      <c r="C44" s="133"/>
      <c r="D44" s="35">
        <v>11</v>
      </c>
      <c r="E44" s="36" t="s">
        <v>65</v>
      </c>
      <c r="F44" s="37">
        <v>9</v>
      </c>
      <c r="G44" s="133"/>
      <c r="H44" s="131"/>
      <c r="I44" s="129"/>
      <c r="K44" s="129"/>
      <c r="L44" s="131"/>
      <c r="M44" s="133"/>
      <c r="N44" s="35">
        <v>11</v>
      </c>
      <c r="O44" s="36" t="s">
        <v>65</v>
      </c>
      <c r="P44" s="37">
        <v>6</v>
      </c>
      <c r="Q44" s="133"/>
      <c r="R44" s="131"/>
      <c r="S44" s="129"/>
    </row>
    <row r="45" spans="1:19" ht="10.5" customHeight="1" x14ac:dyDescent="0.2">
      <c r="A45" s="129"/>
      <c r="B45" s="131"/>
      <c r="C45" s="133"/>
      <c r="D45" s="35">
        <v>11</v>
      </c>
      <c r="E45" s="36" t="s">
        <v>65</v>
      </c>
      <c r="F45" s="37">
        <v>5</v>
      </c>
      <c r="G45" s="133"/>
      <c r="H45" s="131"/>
      <c r="I45" s="129"/>
      <c r="K45" s="129"/>
      <c r="L45" s="131"/>
      <c r="M45" s="133"/>
      <c r="N45" s="35">
        <v>11</v>
      </c>
      <c r="O45" s="36" t="s">
        <v>65</v>
      </c>
      <c r="P45" s="37">
        <v>8</v>
      </c>
      <c r="Q45" s="133"/>
      <c r="R45" s="131"/>
      <c r="S45" s="129"/>
    </row>
    <row r="46" spans="1:19" ht="10.5" customHeight="1" x14ac:dyDescent="0.2">
      <c r="A46" s="129"/>
      <c r="B46" s="131"/>
      <c r="C46" s="133"/>
      <c r="D46" s="35"/>
      <c r="E46" s="36" t="s">
        <v>65</v>
      </c>
      <c r="F46" s="37"/>
      <c r="G46" s="133"/>
      <c r="H46" s="131"/>
      <c r="I46" s="129"/>
      <c r="K46" s="129"/>
      <c r="L46" s="131"/>
      <c r="M46" s="133"/>
      <c r="N46" s="35"/>
      <c r="O46" s="36" t="s">
        <v>65</v>
      </c>
      <c r="P46" s="37"/>
      <c r="Q46" s="133"/>
      <c r="R46" s="131"/>
      <c r="S46" s="129"/>
    </row>
    <row r="47" spans="1:19" ht="10.5" customHeight="1" x14ac:dyDescent="0.2">
      <c r="A47" s="129"/>
      <c r="B47" s="132"/>
      <c r="C47" s="133"/>
      <c r="D47" s="28"/>
      <c r="E47" s="29" t="s">
        <v>65</v>
      </c>
      <c r="F47" s="30"/>
      <c r="G47" s="133"/>
      <c r="H47" s="132"/>
      <c r="I47" s="129"/>
      <c r="K47" s="129"/>
      <c r="L47" s="132"/>
      <c r="M47" s="133"/>
      <c r="N47" s="28"/>
      <c r="O47" s="29" t="s">
        <v>65</v>
      </c>
      <c r="P47" s="30"/>
      <c r="Q47" s="133"/>
      <c r="R47" s="132"/>
      <c r="S47" s="129"/>
    </row>
    <row r="48" spans="1:19" ht="10.5" customHeight="1" x14ac:dyDescent="0.2">
      <c r="A48" s="129" t="s">
        <v>71</v>
      </c>
      <c r="B48" s="130" t="s">
        <v>101</v>
      </c>
      <c r="C48" s="141">
        <f>IF(D48="","",IF(D53&gt;F53,1,0)+IF(D52&gt;F52,1,0)+IF(D50&gt;F50,1,0)+IF(D49&gt;F49,1,0)+IF(D48&gt;F48,1,0))</f>
        <v>3</v>
      </c>
      <c r="D48" s="22">
        <v>13</v>
      </c>
      <c r="E48" s="23" t="s">
        <v>65</v>
      </c>
      <c r="F48" s="24">
        <v>11</v>
      </c>
      <c r="G48" s="141">
        <f>IF(D48="","",IF(D53&lt;F53,1,0)+IF(D52&lt;F52,1,0)+IF(D50&lt;F50,1,0)+IF(D49&lt;F49,1,0)+IF(D48&lt;F48,1,0))</f>
        <v>0</v>
      </c>
      <c r="H48" s="130" t="s">
        <v>110</v>
      </c>
      <c r="I48" s="129" t="s">
        <v>71</v>
      </c>
      <c r="K48" s="129" t="s">
        <v>71</v>
      </c>
      <c r="L48" s="130" t="s">
        <v>107</v>
      </c>
      <c r="M48" s="141">
        <f>IF(N48="","",IF(N53&gt;P53,1,0)+IF(N52&gt;P52,1,0)+IF(N50&gt;P50,1,0)+IF(N49&gt;P49,1,0)+IF(N48&gt;P48,1,0))</f>
        <v>3</v>
      </c>
      <c r="N48" s="22">
        <v>11</v>
      </c>
      <c r="O48" s="23" t="s">
        <v>65</v>
      </c>
      <c r="P48" s="24">
        <v>6</v>
      </c>
      <c r="Q48" s="141">
        <f>IF(N48="","",IF(N53&lt;P53,1,0)+IF(N52&lt;P52,1,0)+IF(N50&lt;P50,1,0)+IF(N49&lt;P49,1,0)+IF(N48&lt;P48,1,0))</f>
        <v>0</v>
      </c>
      <c r="R48" s="130" t="s">
        <v>119</v>
      </c>
      <c r="S48" s="129" t="s">
        <v>71</v>
      </c>
    </row>
    <row r="49" spans="1:19" ht="10.5" customHeight="1" x14ac:dyDescent="0.2">
      <c r="A49" s="129"/>
      <c r="B49" s="131"/>
      <c r="C49" s="142"/>
      <c r="D49" s="35">
        <v>11</v>
      </c>
      <c r="E49" s="36" t="s">
        <v>65</v>
      </c>
      <c r="F49" s="37">
        <v>5</v>
      </c>
      <c r="G49" s="142"/>
      <c r="H49" s="131"/>
      <c r="I49" s="129"/>
      <c r="K49" s="129"/>
      <c r="L49" s="131"/>
      <c r="M49" s="142"/>
      <c r="N49" s="35">
        <v>11</v>
      </c>
      <c r="O49" s="36" t="s">
        <v>65</v>
      </c>
      <c r="P49" s="37">
        <v>2</v>
      </c>
      <c r="Q49" s="142"/>
      <c r="R49" s="131"/>
      <c r="S49" s="129"/>
    </row>
    <row r="50" spans="1:19" ht="5.25" customHeight="1" x14ac:dyDescent="0.2">
      <c r="A50" s="129"/>
      <c r="B50" s="140"/>
      <c r="C50" s="142"/>
      <c r="D50" s="137">
        <v>11</v>
      </c>
      <c r="E50" s="138" t="s">
        <v>65</v>
      </c>
      <c r="F50" s="139">
        <v>9</v>
      </c>
      <c r="G50" s="142"/>
      <c r="H50" s="140"/>
      <c r="I50" s="129"/>
      <c r="K50" s="129"/>
      <c r="L50" s="140"/>
      <c r="M50" s="142"/>
      <c r="N50" s="137">
        <v>11</v>
      </c>
      <c r="O50" s="138" t="s">
        <v>65</v>
      </c>
      <c r="P50" s="139">
        <v>5</v>
      </c>
      <c r="Q50" s="142"/>
      <c r="R50" s="140"/>
      <c r="S50" s="129"/>
    </row>
    <row r="51" spans="1:19" ht="5.25" customHeight="1" x14ac:dyDescent="0.2">
      <c r="A51" s="129"/>
      <c r="B51" s="144" t="s">
        <v>111</v>
      </c>
      <c r="C51" s="142"/>
      <c r="D51" s="137"/>
      <c r="E51" s="138"/>
      <c r="F51" s="139"/>
      <c r="G51" s="142"/>
      <c r="H51" s="144" t="s">
        <v>104</v>
      </c>
      <c r="I51" s="129"/>
      <c r="K51" s="129"/>
      <c r="L51" s="144" t="s">
        <v>113</v>
      </c>
      <c r="M51" s="142"/>
      <c r="N51" s="137"/>
      <c r="O51" s="138"/>
      <c r="P51" s="139"/>
      <c r="Q51" s="142"/>
      <c r="R51" s="144" t="s">
        <v>106</v>
      </c>
      <c r="S51" s="129"/>
    </row>
    <row r="52" spans="1:19" ht="10.5" customHeight="1" x14ac:dyDescent="0.2">
      <c r="A52" s="129"/>
      <c r="B52" s="131"/>
      <c r="C52" s="142"/>
      <c r="D52" s="35"/>
      <c r="E52" s="36" t="s">
        <v>65</v>
      </c>
      <c r="F52" s="37"/>
      <c r="G52" s="142"/>
      <c r="H52" s="131"/>
      <c r="I52" s="129"/>
      <c r="K52" s="129"/>
      <c r="L52" s="131"/>
      <c r="M52" s="142"/>
      <c r="N52" s="35"/>
      <c r="O52" s="36" t="s">
        <v>65</v>
      </c>
      <c r="P52" s="37"/>
      <c r="Q52" s="142"/>
      <c r="R52" s="131"/>
      <c r="S52" s="129"/>
    </row>
    <row r="53" spans="1:19" ht="10.5" customHeight="1" x14ac:dyDescent="0.2">
      <c r="A53" s="129"/>
      <c r="B53" s="132"/>
      <c r="C53" s="143"/>
      <c r="D53" s="28"/>
      <c r="E53" s="29" t="s">
        <v>65</v>
      </c>
      <c r="F53" s="30"/>
      <c r="G53" s="143"/>
      <c r="H53" s="132"/>
      <c r="I53" s="129"/>
      <c r="K53" s="129"/>
      <c r="L53" s="132"/>
      <c r="M53" s="143"/>
      <c r="N53" s="28"/>
      <c r="O53" s="29" t="s">
        <v>65</v>
      </c>
      <c r="P53" s="30"/>
      <c r="Q53" s="143"/>
      <c r="R53" s="132"/>
      <c r="S53" s="129"/>
    </row>
    <row r="54" spans="1:19" ht="10.5" customHeight="1" x14ac:dyDescent="0.2">
      <c r="A54" s="129">
        <v>4</v>
      </c>
      <c r="B54" s="130" t="s">
        <v>114</v>
      </c>
      <c r="C54" s="133" t="str">
        <f>IF(D54="","",IF(D58&gt;F58,1,0)+IF(D57&gt;F57,1,0)+IF(D56&gt;F56,1,0)+IF(D55&gt;F55,1,0)+IF(D54&gt;F54,1,0))</f>
        <v/>
      </c>
      <c r="D54" s="22"/>
      <c r="E54" s="23" t="s">
        <v>65</v>
      </c>
      <c r="F54" s="24"/>
      <c r="G54" s="133" t="str">
        <f>IF(D54="","",IF(D58&lt;F58,1,0)+IF(D57&lt;F57,1,0)+IF(D56&lt;F56,1,0)+IF(D55&lt;F55,1,0)+IF(D54&lt;F54,1,0))</f>
        <v/>
      </c>
      <c r="H54" s="130" t="s">
        <v>117</v>
      </c>
      <c r="I54" s="129">
        <v>4</v>
      </c>
      <c r="K54" s="129">
        <v>4</v>
      </c>
      <c r="L54" s="130" t="s">
        <v>103</v>
      </c>
      <c r="M54" s="133" t="str">
        <f>IF(N54="","",IF(N58&gt;P58,1,0)+IF(N57&gt;P57,1,0)+IF(N56&gt;P56,1,0)+IF(N55&gt;P55,1,0)+IF(N54&gt;P54,1,0))</f>
        <v/>
      </c>
      <c r="N54" s="22"/>
      <c r="O54" s="23" t="s">
        <v>65</v>
      </c>
      <c r="P54" s="24"/>
      <c r="Q54" s="133" t="str">
        <f>IF(N54="","",IF(N58&lt;P58,1,0)+IF(N57&lt;P57,1,0)+IF(N56&lt;P56,1,0)+IF(N55&lt;P55,1,0)+IF(N54&lt;P54,1,0))</f>
        <v/>
      </c>
      <c r="R54" s="130" t="s">
        <v>109</v>
      </c>
      <c r="S54" s="129">
        <v>4</v>
      </c>
    </row>
    <row r="55" spans="1:19" ht="10.5" customHeight="1" x14ac:dyDescent="0.2">
      <c r="A55" s="129"/>
      <c r="B55" s="131"/>
      <c r="C55" s="133"/>
      <c r="D55" s="35"/>
      <c r="E55" s="36" t="s">
        <v>65</v>
      </c>
      <c r="F55" s="37"/>
      <c r="G55" s="133"/>
      <c r="H55" s="131"/>
      <c r="I55" s="129"/>
      <c r="K55" s="129"/>
      <c r="L55" s="131"/>
      <c r="M55" s="133"/>
      <c r="N55" s="35"/>
      <c r="O55" s="36" t="s">
        <v>65</v>
      </c>
      <c r="P55" s="37"/>
      <c r="Q55" s="133"/>
      <c r="R55" s="131"/>
      <c r="S55" s="129"/>
    </row>
    <row r="56" spans="1:19" ht="10.5" customHeight="1" x14ac:dyDescent="0.2">
      <c r="A56" s="129"/>
      <c r="B56" s="131"/>
      <c r="C56" s="133"/>
      <c r="D56" s="35"/>
      <c r="E56" s="36" t="s">
        <v>65</v>
      </c>
      <c r="F56" s="37"/>
      <c r="G56" s="133"/>
      <c r="H56" s="131"/>
      <c r="I56" s="129"/>
      <c r="K56" s="129"/>
      <c r="L56" s="131"/>
      <c r="M56" s="133"/>
      <c r="N56" s="35"/>
      <c r="O56" s="36" t="s">
        <v>65</v>
      </c>
      <c r="P56" s="37"/>
      <c r="Q56" s="133"/>
      <c r="R56" s="131"/>
      <c r="S56" s="129"/>
    </row>
    <row r="57" spans="1:19" ht="10.5" customHeight="1" x14ac:dyDescent="0.2">
      <c r="A57" s="129"/>
      <c r="B57" s="131"/>
      <c r="C57" s="133"/>
      <c r="D57" s="35"/>
      <c r="E57" s="36" t="s">
        <v>65</v>
      </c>
      <c r="F57" s="37"/>
      <c r="G57" s="133"/>
      <c r="H57" s="131"/>
      <c r="I57" s="129"/>
      <c r="K57" s="129"/>
      <c r="L57" s="131"/>
      <c r="M57" s="133"/>
      <c r="N57" s="35"/>
      <c r="O57" s="36" t="s">
        <v>65</v>
      </c>
      <c r="P57" s="37"/>
      <c r="Q57" s="133"/>
      <c r="R57" s="131"/>
      <c r="S57" s="129"/>
    </row>
    <row r="58" spans="1:19" ht="10.5" customHeight="1" x14ac:dyDescent="0.2">
      <c r="A58" s="129"/>
      <c r="B58" s="132"/>
      <c r="C58" s="133"/>
      <c r="D58" s="28"/>
      <c r="E58" s="29" t="s">
        <v>65</v>
      </c>
      <c r="F58" s="30"/>
      <c r="G58" s="133"/>
      <c r="H58" s="132"/>
      <c r="I58" s="129"/>
      <c r="K58" s="129"/>
      <c r="L58" s="132"/>
      <c r="M58" s="133"/>
      <c r="N58" s="28"/>
      <c r="O58" s="29" t="s">
        <v>65</v>
      </c>
      <c r="P58" s="30"/>
      <c r="Q58" s="133"/>
      <c r="R58" s="132"/>
      <c r="S58" s="129"/>
    </row>
    <row r="59" spans="1:19" ht="10.5" customHeight="1" x14ac:dyDescent="0.2">
      <c r="A59" s="129" t="s">
        <v>66</v>
      </c>
      <c r="B59" s="130" t="s">
        <v>101</v>
      </c>
      <c r="C59" s="133" t="str">
        <f>IF(D59="","",IF(D63&gt;F63,1,0)+IF(D62&gt;F62,1,0)+IF(D61&gt;F61,1,0)+IF(D60&gt;F60,1,0)+IF(D59&gt;F59,1,0))</f>
        <v/>
      </c>
      <c r="D59" s="22"/>
      <c r="E59" s="23" t="s">
        <v>65</v>
      </c>
      <c r="F59" s="24"/>
      <c r="G59" s="133" t="str">
        <f>IF(D59="","",IF(D63&lt;F63,1,0)+IF(D62&lt;F62,1,0)+IF(D61&lt;F61,1,0)+IF(D60&lt;F60,1,0)+IF(D59&lt;F59,1,0))</f>
        <v/>
      </c>
      <c r="H59" s="130" t="s">
        <v>110</v>
      </c>
      <c r="I59" s="129" t="s">
        <v>66</v>
      </c>
      <c r="K59" s="129" t="s">
        <v>66</v>
      </c>
      <c r="L59" s="130" t="s">
        <v>107</v>
      </c>
      <c r="M59" s="133" t="str">
        <f>IF(N59="","",IF(N63&gt;P63,1,0)+IF(N62&gt;P62,1,0)+IF(N61&gt;P61,1,0)+IF(N60&gt;P60,1,0)+IF(N59&gt;P59,1,0))</f>
        <v/>
      </c>
      <c r="N59" s="22"/>
      <c r="O59" s="23" t="s">
        <v>65</v>
      </c>
      <c r="P59" s="24"/>
      <c r="Q59" s="133" t="str">
        <f>IF(N59="","",IF(N63&lt;P63,1,0)+IF(N62&lt;P62,1,0)+IF(N61&lt;P61,1,0)+IF(N60&lt;P60,1,0)+IF(N59&lt;P59,1,0))</f>
        <v/>
      </c>
      <c r="R59" s="130" t="s">
        <v>112</v>
      </c>
      <c r="S59" s="129" t="s">
        <v>66</v>
      </c>
    </row>
    <row r="60" spans="1:19" ht="10.5" customHeight="1" x14ac:dyDescent="0.2">
      <c r="A60" s="129"/>
      <c r="B60" s="131"/>
      <c r="C60" s="133"/>
      <c r="D60" s="35"/>
      <c r="E60" s="36" t="s">
        <v>65</v>
      </c>
      <c r="F60" s="37"/>
      <c r="G60" s="133"/>
      <c r="H60" s="131"/>
      <c r="I60" s="129"/>
      <c r="K60" s="129"/>
      <c r="L60" s="131"/>
      <c r="M60" s="133"/>
      <c r="N60" s="35"/>
      <c r="O60" s="36" t="s">
        <v>65</v>
      </c>
      <c r="P60" s="37"/>
      <c r="Q60" s="133"/>
      <c r="R60" s="131"/>
      <c r="S60" s="129"/>
    </row>
    <row r="61" spans="1:19" ht="10.5" customHeight="1" x14ac:dyDescent="0.2">
      <c r="A61" s="129"/>
      <c r="B61" s="131"/>
      <c r="C61" s="133"/>
      <c r="D61" s="35"/>
      <c r="E61" s="36" t="s">
        <v>65</v>
      </c>
      <c r="F61" s="37"/>
      <c r="G61" s="133"/>
      <c r="H61" s="131"/>
      <c r="I61" s="129"/>
      <c r="K61" s="129"/>
      <c r="L61" s="131"/>
      <c r="M61" s="133"/>
      <c r="N61" s="35"/>
      <c r="O61" s="36" t="s">
        <v>65</v>
      </c>
      <c r="P61" s="37"/>
      <c r="Q61" s="133"/>
      <c r="R61" s="131"/>
      <c r="S61" s="129"/>
    </row>
    <row r="62" spans="1:19" ht="10.5" customHeight="1" x14ac:dyDescent="0.2">
      <c r="A62" s="129"/>
      <c r="B62" s="131"/>
      <c r="C62" s="133"/>
      <c r="D62" s="35"/>
      <c r="E62" s="36" t="s">
        <v>65</v>
      </c>
      <c r="F62" s="37"/>
      <c r="G62" s="133"/>
      <c r="H62" s="131"/>
      <c r="I62" s="129"/>
      <c r="K62" s="129"/>
      <c r="L62" s="131"/>
      <c r="M62" s="133"/>
      <c r="N62" s="35"/>
      <c r="O62" s="36" t="s">
        <v>65</v>
      </c>
      <c r="P62" s="37"/>
      <c r="Q62" s="133"/>
      <c r="R62" s="131"/>
      <c r="S62" s="129"/>
    </row>
    <row r="63" spans="1:19" ht="10.5" customHeight="1" x14ac:dyDescent="0.2">
      <c r="A63" s="129"/>
      <c r="B63" s="132"/>
      <c r="C63" s="133"/>
      <c r="D63" s="28"/>
      <c r="E63" s="29" t="s">
        <v>65</v>
      </c>
      <c r="F63" s="30"/>
      <c r="G63" s="133"/>
      <c r="H63" s="132"/>
      <c r="I63" s="129"/>
      <c r="K63" s="129"/>
      <c r="L63" s="132"/>
      <c r="M63" s="133"/>
      <c r="N63" s="28"/>
      <c r="O63" s="29" t="s">
        <v>65</v>
      </c>
      <c r="P63" s="30"/>
      <c r="Q63" s="133"/>
      <c r="R63" s="132"/>
      <c r="S63" s="129"/>
    </row>
    <row r="64" spans="1:19" ht="15" customHeight="1" x14ac:dyDescent="0.2"/>
    <row r="65" spans="1:19" ht="15" customHeight="1" x14ac:dyDescent="0.2">
      <c r="A65" s="127" t="s">
        <v>68</v>
      </c>
      <c r="B65" s="127"/>
      <c r="C65" s="127"/>
    </row>
    <row r="66" spans="1:19" ht="17.25" customHeight="1" x14ac:dyDescent="0.2">
      <c r="A66" s="128" t="s">
        <v>62</v>
      </c>
      <c r="B66" s="128"/>
      <c r="C66" s="128"/>
      <c r="D66" s="38"/>
      <c r="E66" s="38" t="s">
        <v>63</v>
      </c>
      <c r="F66" s="38"/>
      <c r="G66" s="128" t="s">
        <v>62</v>
      </c>
      <c r="H66" s="128"/>
      <c r="I66" s="128"/>
      <c r="K66" s="128" t="s">
        <v>62</v>
      </c>
      <c r="L66" s="128"/>
      <c r="M66" s="128"/>
      <c r="N66" s="38"/>
      <c r="O66" s="38" t="s">
        <v>63</v>
      </c>
      <c r="P66" s="38"/>
      <c r="Q66" s="128" t="s">
        <v>62</v>
      </c>
      <c r="R66" s="128"/>
      <c r="S66" s="128"/>
    </row>
    <row r="67" spans="1:19" ht="24" customHeight="1" x14ac:dyDescent="0.2">
      <c r="A67" s="134" t="str">
        <f>A37</f>
        <v>四学香川西</v>
      </c>
      <c r="B67" s="135"/>
      <c r="C67" s="136"/>
      <c r="D67" s="31">
        <f>IF(D68="","",COUNTIF(C68:C93,3))</f>
        <v>3</v>
      </c>
      <c r="E67" s="32" t="s">
        <v>65</v>
      </c>
      <c r="F67" s="33">
        <f>IF(D68="","",COUNTIF(G68:G93,3))</f>
        <v>1</v>
      </c>
      <c r="G67" s="134" t="str">
        <f>K37</f>
        <v>尽誠</v>
      </c>
      <c r="H67" s="135"/>
      <c r="I67" s="136"/>
      <c r="K67" s="134" t="str">
        <f>G37</f>
        <v>高松商</v>
      </c>
      <c r="L67" s="135"/>
      <c r="M67" s="136"/>
      <c r="N67" s="31">
        <f>IF(N68="","",COUNTIF(M68:M93,3))</f>
        <v>3</v>
      </c>
      <c r="O67" s="32" t="s">
        <v>65</v>
      </c>
      <c r="P67" s="33">
        <f>IF(N68="","",COUNTIF(Q68:Q93,3))</f>
        <v>0</v>
      </c>
      <c r="Q67" s="134" t="str">
        <f>Q37</f>
        <v>観一</v>
      </c>
      <c r="R67" s="135"/>
      <c r="S67" s="136"/>
    </row>
    <row r="68" spans="1:19" ht="10.5" customHeight="1" x14ac:dyDescent="0.2">
      <c r="A68" s="129" t="s">
        <v>64</v>
      </c>
      <c r="B68" s="130" t="s">
        <v>101</v>
      </c>
      <c r="C68" s="133">
        <f>IF(D68="","",IF(D72&gt;F72,1,0)+IF(D71&gt;F71,1,0)+IF(D70&gt;F70,1,0)+IF(D69&gt;F69,1,0)+IF(D68&gt;F68,1,0))</f>
        <v>3</v>
      </c>
      <c r="D68" s="22">
        <v>8</v>
      </c>
      <c r="E68" s="23" t="s">
        <v>65</v>
      </c>
      <c r="F68" s="24">
        <v>11</v>
      </c>
      <c r="G68" s="133">
        <f>IF(D68="","",IF(D72&lt;F72,1,0)+IF(D71&lt;F71,1,0)+IF(D70&lt;F70,1,0)+IF(D69&lt;F69,1,0)+IF(D68&lt;F68,1,0))</f>
        <v>1</v>
      </c>
      <c r="H68" s="130" t="s">
        <v>103</v>
      </c>
      <c r="I68" s="129" t="s">
        <v>64</v>
      </c>
      <c r="K68" s="129" t="s">
        <v>64</v>
      </c>
      <c r="L68" s="130" t="s">
        <v>110</v>
      </c>
      <c r="M68" s="133">
        <f>IF(N68="","",IF(N72&gt;P72,1,0)+IF(N71&gt;P71,1,0)+IF(N70&gt;P70,1,0)+IF(N69&gt;P69,1,0)+IF(N68&gt;P68,1,0))</f>
        <v>3</v>
      </c>
      <c r="N68" s="22">
        <v>11</v>
      </c>
      <c r="O68" s="23" t="s">
        <v>65</v>
      </c>
      <c r="P68" s="24">
        <v>6</v>
      </c>
      <c r="Q68" s="133">
        <f>IF(N68="","",IF(N72&lt;P72,1,0)+IF(N71&lt;P71,1,0)+IF(N70&lt;P70,1,0)+IF(N69&lt;P69,1,0)+IF(N68&lt;P68,1,0))</f>
        <v>1</v>
      </c>
      <c r="R68" s="130" t="s">
        <v>119</v>
      </c>
      <c r="S68" s="129" t="s">
        <v>64</v>
      </c>
    </row>
    <row r="69" spans="1:19" ht="10.5" customHeight="1" x14ac:dyDescent="0.2">
      <c r="A69" s="129"/>
      <c r="B69" s="131"/>
      <c r="C69" s="133"/>
      <c r="D69" s="35">
        <v>11</v>
      </c>
      <c r="E69" s="36" t="s">
        <v>65</v>
      </c>
      <c r="F69" s="37">
        <v>1</v>
      </c>
      <c r="G69" s="133"/>
      <c r="H69" s="131"/>
      <c r="I69" s="129"/>
      <c r="K69" s="129"/>
      <c r="L69" s="131"/>
      <c r="M69" s="133"/>
      <c r="N69" s="35">
        <v>11</v>
      </c>
      <c r="O69" s="36" t="s">
        <v>65</v>
      </c>
      <c r="P69" s="37">
        <v>5</v>
      </c>
      <c r="Q69" s="133"/>
      <c r="R69" s="131"/>
      <c r="S69" s="129"/>
    </row>
    <row r="70" spans="1:19" ht="10.5" customHeight="1" x14ac:dyDescent="0.2">
      <c r="A70" s="129"/>
      <c r="B70" s="131"/>
      <c r="C70" s="133"/>
      <c r="D70" s="35">
        <v>11</v>
      </c>
      <c r="E70" s="36" t="s">
        <v>65</v>
      </c>
      <c r="F70" s="37">
        <v>8</v>
      </c>
      <c r="G70" s="133"/>
      <c r="H70" s="131"/>
      <c r="I70" s="129"/>
      <c r="K70" s="129"/>
      <c r="L70" s="131"/>
      <c r="M70" s="133"/>
      <c r="N70" s="35">
        <v>9</v>
      </c>
      <c r="O70" s="36" t="s">
        <v>65</v>
      </c>
      <c r="P70" s="37">
        <v>11</v>
      </c>
      <c r="Q70" s="133"/>
      <c r="R70" s="131"/>
      <c r="S70" s="129"/>
    </row>
    <row r="71" spans="1:19" ht="10.5" customHeight="1" x14ac:dyDescent="0.2">
      <c r="A71" s="129"/>
      <c r="B71" s="131"/>
      <c r="C71" s="133"/>
      <c r="D71" s="35">
        <v>13</v>
      </c>
      <c r="E71" s="36" t="s">
        <v>65</v>
      </c>
      <c r="F71" s="37">
        <v>11</v>
      </c>
      <c r="G71" s="133"/>
      <c r="H71" s="131"/>
      <c r="I71" s="129"/>
      <c r="K71" s="129"/>
      <c r="L71" s="131"/>
      <c r="M71" s="133"/>
      <c r="N71" s="35">
        <v>11</v>
      </c>
      <c r="O71" s="36" t="s">
        <v>65</v>
      </c>
      <c r="P71" s="37">
        <v>8</v>
      </c>
      <c r="Q71" s="133"/>
      <c r="R71" s="131"/>
      <c r="S71" s="129"/>
    </row>
    <row r="72" spans="1:19" ht="10.5" customHeight="1" x14ac:dyDescent="0.2">
      <c r="A72" s="129"/>
      <c r="B72" s="132"/>
      <c r="C72" s="133"/>
      <c r="D72" s="28"/>
      <c r="E72" s="29" t="s">
        <v>65</v>
      </c>
      <c r="F72" s="30"/>
      <c r="G72" s="133"/>
      <c r="H72" s="132"/>
      <c r="I72" s="129"/>
      <c r="K72" s="129"/>
      <c r="L72" s="132"/>
      <c r="M72" s="133"/>
      <c r="N72" s="28"/>
      <c r="O72" s="29" t="s">
        <v>65</v>
      </c>
      <c r="P72" s="30"/>
      <c r="Q72" s="133"/>
      <c r="R72" s="132"/>
      <c r="S72" s="129"/>
    </row>
    <row r="73" spans="1:19" ht="10.5" customHeight="1" x14ac:dyDescent="0.2">
      <c r="A73" s="129">
        <v>2</v>
      </c>
      <c r="B73" s="130" t="s">
        <v>114</v>
      </c>
      <c r="C73" s="133">
        <f>IF(D73="","",IF(D77&gt;F77,1,0)+IF(D76&gt;F76,1,0)+IF(D75&gt;F75,1,0)+IF(D74&gt;F74,1,0)+IF(D73&gt;F73,1,0))</f>
        <v>2</v>
      </c>
      <c r="D73" s="22">
        <v>9</v>
      </c>
      <c r="E73" s="23" t="s">
        <v>65</v>
      </c>
      <c r="F73" s="24">
        <v>11</v>
      </c>
      <c r="G73" s="133">
        <f>IF(D73="","",IF(D77&lt;F77,1,0)+IF(D76&lt;F76,1,0)+IF(D75&lt;F75,1,0)+IF(D74&lt;F74,1,0)+IF(D73&lt;F73,1,0))</f>
        <v>3</v>
      </c>
      <c r="H73" s="130" t="s">
        <v>113</v>
      </c>
      <c r="I73" s="129">
        <v>2</v>
      </c>
      <c r="K73" s="129">
        <v>2</v>
      </c>
      <c r="L73" s="130" t="s">
        <v>117</v>
      </c>
      <c r="M73" s="133">
        <f>IF(N73="","",IF(N77&gt;P77,1,0)+IF(N76&gt;P76,1,0)+IF(N75&gt;P75,1,0)+IF(N74&gt;P74,1,0)+IF(N73&gt;P73,1,0))</f>
        <v>3</v>
      </c>
      <c r="N73" s="22">
        <v>11</v>
      </c>
      <c r="O73" s="23" t="s">
        <v>65</v>
      </c>
      <c r="P73" s="24">
        <v>7</v>
      </c>
      <c r="Q73" s="133">
        <f>IF(N73="","",IF(N77&lt;P77,1,0)+IF(N76&lt;P76,1,0)+IF(N75&lt;P75,1,0)+IF(N74&lt;P74,1,0)+IF(N73&lt;P73,1,0))</f>
        <v>0</v>
      </c>
      <c r="R73" s="130" t="s">
        <v>112</v>
      </c>
      <c r="S73" s="129">
        <v>2</v>
      </c>
    </row>
    <row r="74" spans="1:19" ht="10.5" customHeight="1" x14ac:dyDescent="0.2">
      <c r="A74" s="129"/>
      <c r="B74" s="131"/>
      <c r="C74" s="133"/>
      <c r="D74" s="35">
        <v>9</v>
      </c>
      <c r="E74" s="36" t="s">
        <v>65</v>
      </c>
      <c r="F74" s="37">
        <v>11</v>
      </c>
      <c r="G74" s="133"/>
      <c r="H74" s="131"/>
      <c r="I74" s="129"/>
      <c r="K74" s="129"/>
      <c r="L74" s="131"/>
      <c r="M74" s="133"/>
      <c r="N74" s="35">
        <v>11</v>
      </c>
      <c r="O74" s="36" t="s">
        <v>65</v>
      </c>
      <c r="P74" s="37">
        <v>9</v>
      </c>
      <c r="Q74" s="133"/>
      <c r="R74" s="131"/>
      <c r="S74" s="129"/>
    </row>
    <row r="75" spans="1:19" ht="10.5" customHeight="1" x14ac:dyDescent="0.2">
      <c r="A75" s="129"/>
      <c r="B75" s="131"/>
      <c r="C75" s="133"/>
      <c r="D75" s="35">
        <v>11</v>
      </c>
      <c r="E75" s="36" t="s">
        <v>65</v>
      </c>
      <c r="F75" s="37">
        <v>5</v>
      </c>
      <c r="G75" s="133"/>
      <c r="H75" s="131"/>
      <c r="I75" s="129"/>
      <c r="K75" s="129"/>
      <c r="L75" s="131"/>
      <c r="M75" s="133"/>
      <c r="N75" s="35">
        <v>11</v>
      </c>
      <c r="O75" s="36" t="s">
        <v>65</v>
      </c>
      <c r="P75" s="37">
        <v>4</v>
      </c>
      <c r="Q75" s="133"/>
      <c r="R75" s="131"/>
      <c r="S75" s="129"/>
    </row>
    <row r="76" spans="1:19" ht="10.5" customHeight="1" x14ac:dyDescent="0.2">
      <c r="A76" s="129"/>
      <c r="B76" s="131"/>
      <c r="C76" s="133"/>
      <c r="D76" s="35">
        <v>11</v>
      </c>
      <c r="E76" s="36" t="s">
        <v>65</v>
      </c>
      <c r="F76" s="37">
        <v>6</v>
      </c>
      <c r="G76" s="133"/>
      <c r="H76" s="131"/>
      <c r="I76" s="129"/>
      <c r="K76" s="129"/>
      <c r="L76" s="131"/>
      <c r="M76" s="133"/>
      <c r="N76" s="35"/>
      <c r="O76" s="36" t="s">
        <v>65</v>
      </c>
      <c r="P76" s="37"/>
      <c r="Q76" s="133"/>
      <c r="R76" s="131"/>
      <c r="S76" s="129"/>
    </row>
    <row r="77" spans="1:19" ht="10.5" customHeight="1" x14ac:dyDescent="0.2">
      <c r="A77" s="129"/>
      <c r="B77" s="132"/>
      <c r="C77" s="133"/>
      <c r="D77" s="28">
        <v>7</v>
      </c>
      <c r="E77" s="29" t="s">
        <v>65</v>
      </c>
      <c r="F77" s="30">
        <v>11</v>
      </c>
      <c r="G77" s="133"/>
      <c r="H77" s="132"/>
      <c r="I77" s="129"/>
      <c r="K77" s="129"/>
      <c r="L77" s="132"/>
      <c r="M77" s="133"/>
      <c r="N77" s="28"/>
      <c r="O77" s="29" t="s">
        <v>65</v>
      </c>
      <c r="P77" s="30"/>
      <c r="Q77" s="133"/>
      <c r="R77" s="132"/>
      <c r="S77" s="129"/>
    </row>
    <row r="78" spans="1:19" ht="10.5" customHeight="1" x14ac:dyDescent="0.2">
      <c r="A78" s="129" t="s">
        <v>71</v>
      </c>
      <c r="B78" s="130" t="s">
        <v>101</v>
      </c>
      <c r="C78" s="141">
        <f>IF(D78="","",IF(D83&gt;F83,1,0)+IF(D82&gt;F82,1,0)+IF(D80&gt;F80,1,0)+IF(D79&gt;F79,1,0)+IF(D78&gt;F78,1,0))</f>
        <v>3</v>
      </c>
      <c r="D78" s="22">
        <v>11</v>
      </c>
      <c r="E78" s="23" t="s">
        <v>65</v>
      </c>
      <c r="F78" s="24">
        <v>2</v>
      </c>
      <c r="G78" s="141">
        <f>IF(D78="","",IF(D83&lt;F83,1,0)+IF(D82&lt;F82,1,0)+IF(D80&lt;F80,1,0)+IF(D79&lt;F79,1,0)+IF(D78&lt;F78,1,0))</f>
        <v>1</v>
      </c>
      <c r="H78" s="130" t="s">
        <v>107</v>
      </c>
      <c r="I78" s="129" t="s">
        <v>71</v>
      </c>
      <c r="K78" s="129" t="s">
        <v>71</v>
      </c>
      <c r="L78" s="130" t="s">
        <v>110</v>
      </c>
      <c r="M78" s="141">
        <f>IF(N78="","",IF(N83&gt;P83,1,0)+IF(N82&gt;P82,1,0)+IF(N80&gt;P80,1,0)+IF(N79&gt;P79,1,0)+IF(N78&gt;P78,1,0))</f>
        <v>3</v>
      </c>
      <c r="N78" s="22">
        <v>11</v>
      </c>
      <c r="O78" s="23" t="s">
        <v>65</v>
      </c>
      <c r="P78" s="24">
        <v>7</v>
      </c>
      <c r="Q78" s="141">
        <f>IF(N78="","",IF(N83&lt;P83,1,0)+IF(N82&lt;P82,1,0)+IF(N80&lt;P80,1,0)+IF(N79&lt;P79,1,0)+IF(N78&lt;P78,1,0))</f>
        <v>0</v>
      </c>
      <c r="R78" s="130" t="s">
        <v>115</v>
      </c>
      <c r="S78" s="129" t="s">
        <v>71</v>
      </c>
    </row>
    <row r="79" spans="1:19" ht="10.5" customHeight="1" x14ac:dyDescent="0.2">
      <c r="A79" s="129"/>
      <c r="B79" s="131"/>
      <c r="C79" s="142"/>
      <c r="D79" s="35">
        <v>10</v>
      </c>
      <c r="E79" s="36" t="s">
        <v>65</v>
      </c>
      <c r="F79" s="37">
        <v>12</v>
      </c>
      <c r="G79" s="142"/>
      <c r="H79" s="131"/>
      <c r="I79" s="129"/>
      <c r="K79" s="129"/>
      <c r="L79" s="131"/>
      <c r="M79" s="142"/>
      <c r="N79" s="35">
        <v>11</v>
      </c>
      <c r="O79" s="36" t="s">
        <v>65</v>
      </c>
      <c r="P79" s="37">
        <v>9</v>
      </c>
      <c r="Q79" s="142"/>
      <c r="R79" s="131"/>
      <c r="S79" s="129"/>
    </row>
    <row r="80" spans="1:19" ht="5.25" customHeight="1" x14ac:dyDescent="0.2">
      <c r="A80" s="129"/>
      <c r="B80" s="140"/>
      <c r="C80" s="142"/>
      <c r="D80" s="137">
        <v>11</v>
      </c>
      <c r="E80" s="138" t="s">
        <v>65</v>
      </c>
      <c r="F80" s="139">
        <v>4</v>
      </c>
      <c r="G80" s="142"/>
      <c r="H80" s="140"/>
      <c r="I80" s="129"/>
      <c r="K80" s="129"/>
      <c r="L80" s="140"/>
      <c r="M80" s="142"/>
      <c r="N80" s="137">
        <v>11</v>
      </c>
      <c r="O80" s="138" t="s">
        <v>65</v>
      </c>
      <c r="P80" s="139">
        <v>4</v>
      </c>
      <c r="Q80" s="142"/>
      <c r="R80" s="140"/>
      <c r="S80" s="129"/>
    </row>
    <row r="81" spans="1:19" ht="5.25" customHeight="1" x14ac:dyDescent="0.2">
      <c r="A81" s="129"/>
      <c r="B81" s="144" t="s">
        <v>111</v>
      </c>
      <c r="C81" s="142"/>
      <c r="D81" s="137"/>
      <c r="E81" s="138"/>
      <c r="F81" s="139"/>
      <c r="G81" s="142"/>
      <c r="H81" s="144" t="s">
        <v>113</v>
      </c>
      <c r="I81" s="129"/>
      <c r="K81" s="129"/>
      <c r="L81" s="144" t="s">
        <v>104</v>
      </c>
      <c r="M81" s="142"/>
      <c r="N81" s="137"/>
      <c r="O81" s="138"/>
      <c r="P81" s="139"/>
      <c r="Q81" s="142"/>
      <c r="R81" s="144" t="s">
        <v>102</v>
      </c>
      <c r="S81" s="129"/>
    </row>
    <row r="82" spans="1:19" ht="10.5" customHeight="1" x14ac:dyDescent="0.2">
      <c r="A82" s="129"/>
      <c r="B82" s="131"/>
      <c r="C82" s="142"/>
      <c r="D82" s="35">
        <v>13</v>
      </c>
      <c r="E82" s="36" t="s">
        <v>65</v>
      </c>
      <c r="F82" s="37">
        <v>11</v>
      </c>
      <c r="G82" s="142"/>
      <c r="H82" s="131"/>
      <c r="I82" s="129"/>
      <c r="K82" s="129"/>
      <c r="L82" s="131"/>
      <c r="M82" s="142"/>
      <c r="N82" s="35"/>
      <c r="O82" s="36" t="s">
        <v>65</v>
      </c>
      <c r="P82" s="37"/>
      <c r="Q82" s="142"/>
      <c r="R82" s="131"/>
      <c r="S82" s="129"/>
    </row>
    <row r="83" spans="1:19" ht="10.5" customHeight="1" x14ac:dyDescent="0.2">
      <c r="A83" s="129"/>
      <c r="B83" s="132"/>
      <c r="C83" s="143"/>
      <c r="D83" s="28"/>
      <c r="E83" s="29" t="s">
        <v>65</v>
      </c>
      <c r="F83" s="30"/>
      <c r="G83" s="143"/>
      <c r="H83" s="132"/>
      <c r="I83" s="129"/>
      <c r="K83" s="129"/>
      <c r="L83" s="132"/>
      <c r="M83" s="143"/>
      <c r="N83" s="28"/>
      <c r="O83" s="29" t="s">
        <v>65</v>
      </c>
      <c r="P83" s="30"/>
      <c r="Q83" s="143"/>
      <c r="R83" s="132"/>
      <c r="S83" s="129"/>
    </row>
    <row r="84" spans="1:19" ht="10.5" customHeight="1" x14ac:dyDescent="0.2">
      <c r="A84" s="129">
        <v>4</v>
      </c>
      <c r="B84" s="130" t="s">
        <v>105</v>
      </c>
      <c r="C84" s="133">
        <f>IF(D84="","",IF(D88&gt;F88,1,0)+IF(D87&gt;F87,1,0)+IF(D86&gt;F86,1,0)+IF(D85&gt;F85,1,0)+IF(D84&gt;F84,1,0))</f>
        <v>3</v>
      </c>
      <c r="D84" s="22">
        <v>11</v>
      </c>
      <c r="E84" s="23" t="s">
        <v>65</v>
      </c>
      <c r="F84" s="24">
        <v>8</v>
      </c>
      <c r="G84" s="133">
        <f>IF(D84="","",IF(D88&lt;F88,1,0)+IF(D87&lt;F87,1,0)+IF(D86&lt;F86,1,0)+IF(D85&lt;F85,1,0)+IF(D84&lt;F84,1,0))</f>
        <v>1</v>
      </c>
      <c r="H84" s="130" t="s">
        <v>116</v>
      </c>
      <c r="I84" s="129">
        <v>4</v>
      </c>
      <c r="K84" s="129">
        <v>4</v>
      </c>
      <c r="L84" s="130" t="s">
        <v>108</v>
      </c>
      <c r="M84" s="133" t="str">
        <f>IF(N84="","",IF(N88&gt;P88,1,0)+IF(N87&gt;P87,1,0)+IF(N86&gt;P86,1,0)+IF(N85&gt;P85,1,0)+IF(N84&gt;P84,1,0))</f>
        <v/>
      </c>
      <c r="N84" s="22"/>
      <c r="O84" s="23" t="s">
        <v>65</v>
      </c>
      <c r="P84" s="24"/>
      <c r="Q84" s="133" t="str">
        <f>IF(N84="","",IF(N88&lt;P88,1,0)+IF(N87&lt;P87,1,0)+IF(N86&lt;P86,1,0)+IF(N85&lt;P85,1,0)+IF(N84&lt;P84,1,0))</f>
        <v/>
      </c>
      <c r="R84" s="130" t="s">
        <v>109</v>
      </c>
      <c r="S84" s="129">
        <v>4</v>
      </c>
    </row>
    <row r="85" spans="1:19" ht="10.5" customHeight="1" x14ac:dyDescent="0.2">
      <c r="A85" s="129"/>
      <c r="B85" s="131"/>
      <c r="C85" s="133"/>
      <c r="D85" s="35">
        <v>11</v>
      </c>
      <c r="E85" s="36" t="s">
        <v>65</v>
      </c>
      <c r="F85" s="37">
        <v>3</v>
      </c>
      <c r="G85" s="133"/>
      <c r="H85" s="131"/>
      <c r="I85" s="129"/>
      <c r="K85" s="129"/>
      <c r="L85" s="131"/>
      <c r="M85" s="133"/>
      <c r="N85" s="35"/>
      <c r="O85" s="36" t="s">
        <v>65</v>
      </c>
      <c r="P85" s="37"/>
      <c r="Q85" s="133"/>
      <c r="R85" s="131"/>
      <c r="S85" s="129"/>
    </row>
    <row r="86" spans="1:19" ht="10.5" customHeight="1" x14ac:dyDescent="0.2">
      <c r="A86" s="129"/>
      <c r="B86" s="131"/>
      <c r="C86" s="133"/>
      <c r="D86" s="35">
        <v>12</v>
      </c>
      <c r="E86" s="36" t="s">
        <v>65</v>
      </c>
      <c r="F86" s="37">
        <v>14</v>
      </c>
      <c r="G86" s="133"/>
      <c r="H86" s="131"/>
      <c r="I86" s="129"/>
      <c r="K86" s="129"/>
      <c r="L86" s="131"/>
      <c r="M86" s="133"/>
      <c r="N86" s="35"/>
      <c r="O86" s="36" t="s">
        <v>65</v>
      </c>
      <c r="P86" s="37"/>
      <c r="Q86" s="133"/>
      <c r="R86" s="131"/>
      <c r="S86" s="129"/>
    </row>
    <row r="87" spans="1:19" ht="10.5" customHeight="1" x14ac:dyDescent="0.2">
      <c r="A87" s="129"/>
      <c r="B87" s="131"/>
      <c r="C87" s="133"/>
      <c r="D87" s="35">
        <v>11</v>
      </c>
      <c r="E87" s="36" t="s">
        <v>65</v>
      </c>
      <c r="F87" s="37">
        <v>3</v>
      </c>
      <c r="G87" s="133"/>
      <c r="H87" s="131"/>
      <c r="I87" s="129"/>
      <c r="K87" s="129"/>
      <c r="L87" s="131"/>
      <c r="M87" s="133"/>
      <c r="N87" s="35"/>
      <c r="O87" s="36" t="s">
        <v>65</v>
      </c>
      <c r="P87" s="37"/>
      <c r="Q87" s="133"/>
      <c r="R87" s="131"/>
      <c r="S87" s="129"/>
    </row>
    <row r="88" spans="1:19" ht="10.5" customHeight="1" x14ac:dyDescent="0.2">
      <c r="A88" s="129"/>
      <c r="B88" s="132"/>
      <c r="C88" s="133"/>
      <c r="D88" s="28"/>
      <c r="E88" s="29" t="s">
        <v>65</v>
      </c>
      <c r="F88" s="30"/>
      <c r="G88" s="133"/>
      <c r="H88" s="132"/>
      <c r="I88" s="129"/>
      <c r="K88" s="129"/>
      <c r="L88" s="132"/>
      <c r="M88" s="133"/>
      <c r="N88" s="28"/>
      <c r="O88" s="29" t="s">
        <v>65</v>
      </c>
      <c r="P88" s="30"/>
      <c r="Q88" s="133"/>
      <c r="R88" s="132"/>
      <c r="S88" s="129"/>
    </row>
    <row r="89" spans="1:19" ht="10.5" customHeight="1" x14ac:dyDescent="0.2">
      <c r="A89" s="129" t="s">
        <v>66</v>
      </c>
      <c r="B89" s="130" t="s">
        <v>111</v>
      </c>
      <c r="C89" s="133" t="str">
        <f>IF(D89="","",IF(D93&gt;F93,1,0)+IF(D92&gt;F92,1,0)+IF(D91&gt;F91,1,0)+IF(D90&gt;F90,1,0)+IF(D89&gt;F89,1,0))</f>
        <v/>
      </c>
      <c r="D89" s="22"/>
      <c r="E89" s="23" t="s">
        <v>65</v>
      </c>
      <c r="F89" s="24"/>
      <c r="G89" s="133" t="str">
        <f>IF(D89="","",IF(D93&lt;F93,1,0)+IF(D92&lt;F92,1,0)+IF(D91&lt;F91,1,0)+IF(D90&lt;F90,1,0)+IF(D89&lt;F89,1,0))</f>
        <v/>
      </c>
      <c r="H89" s="130" t="s">
        <v>107</v>
      </c>
      <c r="I89" s="129" t="s">
        <v>66</v>
      </c>
      <c r="K89" s="129" t="s">
        <v>66</v>
      </c>
      <c r="L89" s="130" t="s">
        <v>104</v>
      </c>
      <c r="M89" s="133" t="str">
        <f>IF(N89="","",IF(N93&gt;P93,1,0)+IF(N92&gt;P92,1,0)+IF(N91&gt;P91,1,0)+IF(N90&gt;P90,1,0)+IF(N89&gt;P89,1,0))</f>
        <v/>
      </c>
      <c r="N89" s="22"/>
      <c r="O89" s="23" t="s">
        <v>65</v>
      </c>
      <c r="P89" s="24"/>
      <c r="Q89" s="133" t="str">
        <f>IF(N89="","",IF(N93&lt;P93,1,0)+IF(N92&lt;P92,1,0)+IF(N91&lt;P91,1,0)+IF(N90&lt;P90,1,0)+IF(N89&lt;P89,1,0))</f>
        <v/>
      </c>
      <c r="R89" s="130" t="s">
        <v>106</v>
      </c>
      <c r="S89" s="129" t="s">
        <v>66</v>
      </c>
    </row>
    <row r="90" spans="1:19" ht="10.5" customHeight="1" x14ac:dyDescent="0.2">
      <c r="A90" s="129"/>
      <c r="B90" s="131"/>
      <c r="C90" s="133"/>
      <c r="D90" s="35"/>
      <c r="E90" s="36" t="s">
        <v>65</v>
      </c>
      <c r="F90" s="37"/>
      <c r="G90" s="133"/>
      <c r="H90" s="131"/>
      <c r="I90" s="129"/>
      <c r="K90" s="129"/>
      <c r="L90" s="131"/>
      <c r="M90" s="133"/>
      <c r="N90" s="35"/>
      <c r="O90" s="36" t="s">
        <v>65</v>
      </c>
      <c r="P90" s="37"/>
      <c r="Q90" s="133"/>
      <c r="R90" s="131"/>
      <c r="S90" s="129"/>
    </row>
    <row r="91" spans="1:19" ht="10.5" customHeight="1" x14ac:dyDescent="0.2">
      <c r="A91" s="129"/>
      <c r="B91" s="131"/>
      <c r="C91" s="133"/>
      <c r="D91" s="35"/>
      <c r="E91" s="36" t="s">
        <v>65</v>
      </c>
      <c r="F91" s="37"/>
      <c r="G91" s="133"/>
      <c r="H91" s="131"/>
      <c r="I91" s="129"/>
      <c r="K91" s="129"/>
      <c r="L91" s="131"/>
      <c r="M91" s="133"/>
      <c r="N91" s="35"/>
      <c r="O91" s="36" t="s">
        <v>65</v>
      </c>
      <c r="P91" s="37"/>
      <c r="Q91" s="133"/>
      <c r="R91" s="131"/>
      <c r="S91" s="129"/>
    </row>
    <row r="92" spans="1:19" ht="10.5" customHeight="1" x14ac:dyDescent="0.2">
      <c r="A92" s="129"/>
      <c r="B92" s="131"/>
      <c r="C92" s="133"/>
      <c r="D92" s="35"/>
      <c r="E92" s="36" t="s">
        <v>65</v>
      </c>
      <c r="F92" s="37"/>
      <c r="G92" s="133"/>
      <c r="H92" s="131"/>
      <c r="I92" s="129"/>
      <c r="K92" s="129"/>
      <c r="L92" s="131"/>
      <c r="M92" s="133"/>
      <c r="N92" s="35"/>
      <c r="O92" s="36" t="s">
        <v>65</v>
      </c>
      <c r="P92" s="37"/>
      <c r="Q92" s="133"/>
      <c r="R92" s="131"/>
      <c r="S92" s="129"/>
    </row>
    <row r="93" spans="1:19" ht="10.5" customHeight="1" x14ac:dyDescent="0.2">
      <c r="A93" s="129"/>
      <c r="B93" s="132"/>
      <c r="C93" s="133"/>
      <c r="D93" s="28"/>
      <c r="E93" s="29" t="s">
        <v>65</v>
      </c>
      <c r="F93" s="30"/>
      <c r="G93" s="133"/>
      <c r="H93" s="132"/>
      <c r="I93" s="129"/>
      <c r="K93" s="129"/>
      <c r="L93" s="132"/>
      <c r="M93" s="133"/>
      <c r="N93" s="28"/>
      <c r="O93" s="29" t="s">
        <v>65</v>
      </c>
      <c r="P93" s="30"/>
      <c r="Q93" s="133"/>
      <c r="R93" s="132"/>
      <c r="S93" s="129"/>
    </row>
    <row r="95" spans="1:19" ht="19.2" x14ac:dyDescent="0.2">
      <c r="B95" s="145" t="s">
        <v>120</v>
      </c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</row>
  </sheetData>
  <mergeCells count="240">
    <mergeCell ref="S89:S93"/>
    <mergeCell ref="B95:R95"/>
    <mergeCell ref="I89:I93"/>
    <mergeCell ref="K89:K93"/>
    <mergeCell ref="L89:L93"/>
    <mergeCell ref="M89:M93"/>
    <mergeCell ref="Q89:Q93"/>
    <mergeCell ref="R89:R93"/>
    <mergeCell ref="L84:L88"/>
    <mergeCell ref="M84:M88"/>
    <mergeCell ref="Q84:Q88"/>
    <mergeCell ref="R84:R88"/>
    <mergeCell ref="S84:S88"/>
    <mergeCell ref="A89:A93"/>
    <mergeCell ref="B89:B93"/>
    <mergeCell ref="C89:C93"/>
    <mergeCell ref="G89:G93"/>
    <mergeCell ref="H89:H93"/>
    <mergeCell ref="H81:H83"/>
    <mergeCell ref="L81:L83"/>
    <mergeCell ref="R81:R83"/>
    <mergeCell ref="A84:A88"/>
    <mergeCell ref="B84:B88"/>
    <mergeCell ref="C84:C88"/>
    <mergeCell ref="G84:G88"/>
    <mergeCell ref="H84:H88"/>
    <mergeCell ref="I84:I88"/>
    <mergeCell ref="K84:K88"/>
    <mergeCell ref="K78:K83"/>
    <mergeCell ref="L78:L80"/>
    <mergeCell ref="M78:M83"/>
    <mergeCell ref="Q78:Q83"/>
    <mergeCell ref="R78:R80"/>
    <mergeCell ref="S78:S83"/>
    <mergeCell ref="N80:N81"/>
    <mergeCell ref="O80:O81"/>
    <mergeCell ref="P80:P81"/>
    <mergeCell ref="A78:A83"/>
    <mergeCell ref="B78:B80"/>
    <mergeCell ref="C78:C83"/>
    <mergeCell ref="G78:G83"/>
    <mergeCell ref="H78:H80"/>
    <mergeCell ref="I78:I83"/>
    <mergeCell ref="D80:D81"/>
    <mergeCell ref="E80:E81"/>
    <mergeCell ref="F80:F81"/>
    <mergeCell ref="B81:B83"/>
    <mergeCell ref="K73:K77"/>
    <mergeCell ref="L73:L77"/>
    <mergeCell ref="M73:M77"/>
    <mergeCell ref="Q73:Q77"/>
    <mergeCell ref="R73:R77"/>
    <mergeCell ref="S73:S77"/>
    <mergeCell ref="A73:A77"/>
    <mergeCell ref="B73:B77"/>
    <mergeCell ref="C73:C77"/>
    <mergeCell ref="G73:G77"/>
    <mergeCell ref="H73:H77"/>
    <mergeCell ref="I73:I77"/>
    <mergeCell ref="K68:K72"/>
    <mergeCell ref="L68:L72"/>
    <mergeCell ref="M68:M72"/>
    <mergeCell ref="Q68:Q72"/>
    <mergeCell ref="R68:R72"/>
    <mergeCell ref="S68:S72"/>
    <mergeCell ref="A67:C67"/>
    <mergeCell ref="G67:I67"/>
    <mergeCell ref="K67:M67"/>
    <mergeCell ref="Q67:S67"/>
    <mergeCell ref="A68:A72"/>
    <mergeCell ref="B68:B72"/>
    <mergeCell ref="C68:C72"/>
    <mergeCell ref="G68:G72"/>
    <mergeCell ref="H68:H72"/>
    <mergeCell ref="I68:I72"/>
    <mergeCell ref="A65:C65"/>
    <mergeCell ref="A66:C66"/>
    <mergeCell ref="G66:I66"/>
    <mergeCell ref="K66:M66"/>
    <mergeCell ref="Q66:S66"/>
    <mergeCell ref="I59:I63"/>
    <mergeCell ref="K59:K63"/>
    <mergeCell ref="L59:L63"/>
    <mergeCell ref="M59:M63"/>
    <mergeCell ref="Q59:Q63"/>
    <mergeCell ref="R59:R63"/>
    <mergeCell ref="M54:M58"/>
    <mergeCell ref="Q54:Q58"/>
    <mergeCell ref="R54:R58"/>
    <mergeCell ref="S54:S58"/>
    <mergeCell ref="A59:A63"/>
    <mergeCell ref="B59:B63"/>
    <mergeCell ref="C59:C63"/>
    <mergeCell ref="G59:G63"/>
    <mergeCell ref="H59:H63"/>
    <mergeCell ref="S59:S63"/>
    <mergeCell ref="A54:A58"/>
    <mergeCell ref="B54:B58"/>
    <mergeCell ref="C54:C58"/>
    <mergeCell ref="G54:G58"/>
    <mergeCell ref="H54:H58"/>
    <mergeCell ref="I54:I58"/>
    <mergeCell ref="K54:K58"/>
    <mergeCell ref="K48:K53"/>
    <mergeCell ref="L48:L50"/>
    <mergeCell ref="L54:L58"/>
    <mergeCell ref="S48:S53"/>
    <mergeCell ref="N50:N51"/>
    <mergeCell ref="O50:O51"/>
    <mergeCell ref="P50:P51"/>
    <mergeCell ref="A48:A53"/>
    <mergeCell ref="B48:B50"/>
    <mergeCell ref="C48:C53"/>
    <mergeCell ref="G48:G53"/>
    <mergeCell ref="H48:H50"/>
    <mergeCell ref="I48:I53"/>
    <mergeCell ref="D50:D51"/>
    <mergeCell ref="E50:E51"/>
    <mergeCell ref="F50:F51"/>
    <mergeCell ref="B51:B53"/>
    <mergeCell ref="H51:H53"/>
    <mergeCell ref="L51:L53"/>
    <mergeCell ref="R51:R53"/>
    <mergeCell ref="M48:M53"/>
    <mergeCell ref="Q48:Q53"/>
    <mergeCell ref="R48:R50"/>
    <mergeCell ref="K43:K47"/>
    <mergeCell ref="L43:L47"/>
    <mergeCell ref="M43:M47"/>
    <mergeCell ref="Q43:Q47"/>
    <mergeCell ref="R43:R47"/>
    <mergeCell ref="S43:S47"/>
    <mergeCell ref="A43:A47"/>
    <mergeCell ref="B43:B47"/>
    <mergeCell ref="C43:C47"/>
    <mergeCell ref="G43:G47"/>
    <mergeCell ref="H43:H47"/>
    <mergeCell ref="I43:I47"/>
    <mergeCell ref="K38:K42"/>
    <mergeCell ref="L38:L42"/>
    <mergeCell ref="M38:M42"/>
    <mergeCell ref="Q38:Q42"/>
    <mergeCell ref="R38:R42"/>
    <mergeCell ref="S38:S42"/>
    <mergeCell ref="A37:C37"/>
    <mergeCell ref="G37:I37"/>
    <mergeCell ref="K37:M37"/>
    <mergeCell ref="Q37:S37"/>
    <mergeCell ref="A38:A42"/>
    <mergeCell ref="B38:B42"/>
    <mergeCell ref="C38:C42"/>
    <mergeCell ref="G38:G42"/>
    <mergeCell ref="H38:H42"/>
    <mergeCell ref="I38:I42"/>
    <mergeCell ref="A35:C35"/>
    <mergeCell ref="A36:C36"/>
    <mergeCell ref="G36:I36"/>
    <mergeCell ref="K36:M36"/>
    <mergeCell ref="Q36:S36"/>
    <mergeCell ref="I29:I33"/>
    <mergeCell ref="K29:K33"/>
    <mergeCell ref="L29:L33"/>
    <mergeCell ref="M29:M33"/>
    <mergeCell ref="Q29:Q33"/>
    <mergeCell ref="R29:R33"/>
    <mergeCell ref="M24:M28"/>
    <mergeCell ref="Q24:Q28"/>
    <mergeCell ref="R24:R28"/>
    <mergeCell ref="S24:S28"/>
    <mergeCell ref="A29:A33"/>
    <mergeCell ref="B29:B33"/>
    <mergeCell ref="C29:C33"/>
    <mergeCell ref="G29:G33"/>
    <mergeCell ref="H29:H33"/>
    <mergeCell ref="S29:S33"/>
    <mergeCell ref="A24:A28"/>
    <mergeCell ref="B24:B28"/>
    <mergeCell ref="C24:C28"/>
    <mergeCell ref="G24:G28"/>
    <mergeCell ref="H24:H28"/>
    <mergeCell ref="I24:I28"/>
    <mergeCell ref="K24:K28"/>
    <mergeCell ref="K18:K23"/>
    <mergeCell ref="L18:L20"/>
    <mergeCell ref="L24:L28"/>
    <mergeCell ref="S18:S23"/>
    <mergeCell ref="N20:N21"/>
    <mergeCell ref="O20:O21"/>
    <mergeCell ref="P20:P21"/>
    <mergeCell ref="A18:A23"/>
    <mergeCell ref="B18:B20"/>
    <mergeCell ref="C18:C23"/>
    <mergeCell ref="G18:G23"/>
    <mergeCell ref="H18:H20"/>
    <mergeCell ref="I18:I23"/>
    <mergeCell ref="D20:D21"/>
    <mergeCell ref="E20:E21"/>
    <mergeCell ref="F20:F21"/>
    <mergeCell ref="B21:B23"/>
    <mergeCell ref="H21:H23"/>
    <mergeCell ref="L21:L23"/>
    <mergeCell ref="R21:R23"/>
    <mergeCell ref="M18:M23"/>
    <mergeCell ref="Q18:Q23"/>
    <mergeCell ref="R18:R20"/>
    <mergeCell ref="K13:K17"/>
    <mergeCell ref="L13:L17"/>
    <mergeCell ref="M13:M17"/>
    <mergeCell ref="Q13:Q17"/>
    <mergeCell ref="R13:R17"/>
    <mergeCell ref="S13:S17"/>
    <mergeCell ref="A13:A17"/>
    <mergeCell ref="B13:B17"/>
    <mergeCell ref="C13:C17"/>
    <mergeCell ref="G13:G17"/>
    <mergeCell ref="H13:H17"/>
    <mergeCell ref="I13:I17"/>
    <mergeCell ref="A1:S1"/>
    <mergeCell ref="G3:M3"/>
    <mergeCell ref="A5:C5"/>
    <mergeCell ref="A6:C6"/>
    <mergeCell ref="G6:I6"/>
    <mergeCell ref="K6:M6"/>
    <mergeCell ref="Q6:S6"/>
    <mergeCell ref="K8:K12"/>
    <mergeCell ref="L8:L12"/>
    <mergeCell ref="M8:M12"/>
    <mergeCell ref="Q8:Q12"/>
    <mergeCell ref="R8:R12"/>
    <mergeCell ref="S8:S12"/>
    <mergeCell ref="A7:C7"/>
    <mergeCell ref="G7:I7"/>
    <mergeCell ref="K7:M7"/>
    <mergeCell ref="Q7:S7"/>
    <mergeCell ref="A8:A12"/>
    <mergeCell ref="B8:B12"/>
    <mergeCell ref="C8:C12"/>
    <mergeCell ref="G8:G12"/>
    <mergeCell ref="H8:H12"/>
    <mergeCell ref="I8:I12"/>
  </mergeCells>
  <phoneticPr fontId="1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男女T</vt:lpstr>
      <vt:lpstr>男子リーグ</vt:lpstr>
      <vt:lpstr>女子リーグ</vt:lpstr>
      <vt:lpstr>女子リーグ!Print_Area</vt:lpstr>
      <vt:lpstr>男子リーグ!Print_Area</vt:lpstr>
      <vt:lpstr>男女T!Print_Area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Naoki Okada</cp:lastModifiedBy>
  <cp:lastPrinted>2022-10-29T12:09:04Z</cp:lastPrinted>
  <dcterms:created xsi:type="dcterms:W3CDTF">2022-10-14T07:58:47Z</dcterms:created>
  <dcterms:modified xsi:type="dcterms:W3CDTF">2022-10-29T19:56:43Z</dcterms:modified>
</cp:coreProperties>
</file>